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07shokuin-sv\jfree\令和８年度\500 所内共有\520 研修関係\5207 研修会関係資料・年次研修等手引き\【4.1格納用】令和８年度手引き等まとめ\"/>
    </mc:Choice>
  </mc:AlternateContent>
  <xr:revisionPtr revIDLastSave="0" documentId="13_ncr:1_{364D9662-1798-4159-9951-AC2E463A5046}" xr6:coauthVersionLast="47" xr6:coauthVersionMax="47" xr10:uidLastSave="{00000000-0000-0000-0000-000000000000}"/>
  <bookViews>
    <workbookView xWindow="-98" yWindow="-98" windowWidth="21795" windowHeight="13875" tabRatio="788" firstSheet="1" activeTab="1" xr2:uid="{00000000-000D-0000-FFFF-FFFF00000000}"/>
  </bookViews>
  <sheets>
    <sheet name="研修関係入力シート" sheetId="1" state="hidden" r:id="rId1"/>
    <sheet name="令和８年度" sheetId="23" r:id="rId2"/>
    <sheet name="その他" sheetId="16" state="hidden" r:id="rId3"/>
    <sheet name="R7研修会一覧（案)" sheetId="18" state="hidden" r:id="rId4"/>
    <sheet name="研修コード参照用" sheetId="19" state="hidden" r:id="rId5"/>
    <sheet name="日付" sheetId="20" state="hidden" r:id="rId6"/>
  </sheets>
  <definedNames>
    <definedName name="_xlnm._FilterDatabase" localSheetId="2" hidden="1">その他!$A$1:$AB$111</definedName>
    <definedName name="_xlnm._FilterDatabase" localSheetId="0" hidden="1">研修関係入力シート!$A$3:$BE$299</definedName>
    <definedName name="_xlnm._FilterDatabase" localSheetId="1" hidden="1">令和８年度!$A$2:$X$516</definedName>
    <definedName name="Z_00510A78_0FE2_49AC_8845_CFFCDFA8667A_.wvu.FilterData" localSheetId="0" hidden="1">研修関係入力シート!$A$2:$AZ$299</definedName>
    <definedName name="Z_009B99B9_3FBC_4424_A817_8934D5084E2A_.wvu.FilterData" localSheetId="2" hidden="1">その他!$A$1:$AB$111</definedName>
    <definedName name="Z_009B99B9_3FBC_4424_A817_8934D5084E2A_.wvu.FilterData" localSheetId="1" hidden="1">令和８年度!$A$3:$W$18</definedName>
    <definedName name="Z_014338CD_1BCF_48F5_B244_B201C976FDE3_.wvu.FilterData" localSheetId="0" hidden="1">研修関係入力シート!#REF!</definedName>
    <definedName name="Z_023570F9_AC79_471B_8A78_C82A9A7CA823_.wvu.FilterData" localSheetId="0" hidden="1">研修関係入力シート!#REF!</definedName>
    <definedName name="Z_03900F09_7D73_4E74_A250_CD5E81E774CF_.wvu.FilterData" localSheetId="0" hidden="1">研修関係入力シート!#REF!</definedName>
    <definedName name="Z_0608E7A2_3497_4ADA_BAB4_EAA033EFDE2F_.wvu.FilterData" localSheetId="2" hidden="1">その他!$A$2:$AI$90</definedName>
    <definedName name="Z_06B82C10_FEAF_4E4A_96A5_9B0862A9B1DD_.wvu.FilterData" localSheetId="0" hidden="1">研修関係入力シート!$A$2:$AZ$299</definedName>
    <definedName name="Z_079A5F60_552D_4E4A_A253_F943E96ABF28_.wvu.FilterData" localSheetId="0" hidden="1">研修関係入力シート!#REF!</definedName>
    <definedName name="Z_087C4347_B4EB_4741_9335_D2972B015F7F_.wvu.FilterData" localSheetId="0" hidden="1">研修関係入力シート!#REF!</definedName>
    <definedName name="Z_08C1377E_55DE_438E_919D_DD292D73215E_.wvu.FilterData" localSheetId="0" hidden="1">研修関係入力シート!#REF!</definedName>
    <definedName name="Z_0A174FCC_A294_49FB_BE3E_C1D71E2C8408_.wvu.FilterData" localSheetId="2" hidden="1">その他!$A$2:$AI$108</definedName>
    <definedName name="Z_0C282CF0_45AA_4A9B_9EEC_9D00F8700363_.wvu.FilterData" localSheetId="1" hidden="1">令和８年度!$A$3:$X$132</definedName>
    <definedName name="Z_0C9CF36E_824E_42EA_9710_D3B662E1B4B8_.wvu.FilterData" localSheetId="0" hidden="1">研修関係入力シート!$A$4:$BE$299</definedName>
    <definedName name="Z_0DC74262_F0E4_4641_B8C4_F6DD50CE6529_.wvu.FilterData" localSheetId="0" hidden="1">研修関係入力シート!#REF!</definedName>
    <definedName name="Z_0E9AD3FB_EEDC_4824_B295_79F3A30636CB_.wvu.FilterData" localSheetId="0" hidden="1">研修関係入力シート!#REF!</definedName>
    <definedName name="Z_101D434C_CD35_48B1_9BB4_2897D894160E_.wvu.FilterData" localSheetId="0" hidden="1">研修関係入力シート!$A$4:$BE$299</definedName>
    <definedName name="Z_120CA5F4_EFAE_43D4_A7EE_B1BC93132899_.wvu.FilterData" localSheetId="0" hidden="1">研修関係入力シート!#REF!</definedName>
    <definedName name="Z_12553A33_6398_4F34_B55A_D87C7979A054_.wvu.FilterData" localSheetId="0" hidden="1">研修関係入力シート!#REF!</definedName>
    <definedName name="Z_1405529C_3B13_4F09_A793_00CA34D47C77_.wvu.FilterData" localSheetId="2" hidden="1">その他!$A$2:$AI$108</definedName>
    <definedName name="Z_1405529C_3B13_4F09_A793_00CA34D47C77_.wvu.FilterData" localSheetId="1" hidden="1">令和８年度!$A$3:$W$18</definedName>
    <definedName name="Z_14CA4169_5EC6_4EC4_8FFA_C1A5D8D8B15E_.wvu.FilterData" localSheetId="0" hidden="1">研修関係入力シート!#REF!</definedName>
    <definedName name="Z_14E3E777_0087_46C7_AAEC_3E756479D17A_.wvu.FilterData" localSheetId="0" hidden="1">研修関係入力シート!$A$2:$BH$299</definedName>
    <definedName name="Z_150DA477_830C_4DB9_9C78_CC6035D952C5_.wvu.FilterData" localSheetId="0" hidden="1">研修関係入力シート!#REF!</definedName>
    <definedName name="Z_15CEEABF_C878_4477_8C57_BE13B4B3CF2B_.wvu.FilterData" localSheetId="0" hidden="1">研修関係入力シート!#REF!</definedName>
    <definedName name="Z_15E9BEAD_A1DC_4C31_AA2A_03F8668BA7AB_.wvu.FilterData" localSheetId="0" hidden="1">研修関係入力シート!#REF!</definedName>
    <definedName name="Z_15E9BEAD_A1DC_4C31_AA2A_03F8668BA7AB_.wvu.PrintArea" localSheetId="0" hidden="1">研修関係入力シート!#REF!</definedName>
    <definedName name="Z_1910A723_C6E8_4B27_8673_CEBBE2D2A825_.wvu.FilterData" localSheetId="0" hidden="1">研修関係入力シート!$A$2:$BH$299</definedName>
    <definedName name="Z_1D421950_4378_4085_9695_9DB1D3B9AB26_.wvu.FilterData" localSheetId="0" hidden="1">研修関係入力シート!$A$2:$AZ$299</definedName>
    <definedName name="Z_22401026_A269_42C9_B15A_375D249BD16E_.wvu.FilterData" localSheetId="0" hidden="1">研修関係入力シート!#REF!</definedName>
    <definedName name="Z_239FCF13_D64B_413A_893D_1805FDAD2D68_.wvu.FilterData" localSheetId="2" hidden="1">その他!$A$2:$AI$108</definedName>
    <definedName name="Z_239FCF13_D64B_413A_893D_1805FDAD2D68_.wvu.FilterData" localSheetId="1" hidden="1">令和８年度!$A$3:$W$18</definedName>
    <definedName name="Z_24AA8390_8628_49FC_A98A_F68D46235643_.wvu.FilterData" localSheetId="1" hidden="1">令和８年度!$A$3:$X$132</definedName>
    <definedName name="Z_251145C0_53C5_4A55_9380_BB05438E54D1_.wvu.FilterData" localSheetId="0" hidden="1">研修関係入力シート!$A$2:$BH$299</definedName>
    <definedName name="Z_259D4C36_0953_49BD_B91F_B0A17C321A87_.wvu.FilterData" localSheetId="0" hidden="1">研修関係入力シート!#REF!</definedName>
    <definedName name="Z_25B3E19B_117C_4F8E_BB8B_5F43A8EDD181_.wvu.FilterData" localSheetId="0" hidden="1">研修関係入力シート!#REF!</definedName>
    <definedName name="Z_2628C0B2_B66E_46F9_871D_7FAB3B193DAB_.wvu.FilterData" localSheetId="2" hidden="1">その他!$A$2:$AI$97</definedName>
    <definedName name="Z_26E5A063_5E99_4EDE_ACFE_47D2FBCD5D5F_.wvu.FilterData" localSheetId="0" hidden="1">研修関係入力シート!#REF!</definedName>
    <definedName name="Z_271E184C_9443_478B_81EF_E783B437D194_.wvu.FilterData" localSheetId="0" hidden="1">研修関係入力シート!#REF!</definedName>
    <definedName name="Z_272C4F5C_E3F2_4B84_B60C_3ABE5F22621E_.wvu.FilterData" localSheetId="0" hidden="1">研修関係入力シート!#REF!</definedName>
    <definedName name="Z_2741D1DE_E174_495B_BDBF_39ADB385B535_.wvu.FilterData" localSheetId="0" hidden="1">研修関係入力シート!#REF!</definedName>
    <definedName name="Z_27F50C37_5B4B_4570_A5AA_F357B3A07287_.wvu.FilterData" localSheetId="0" hidden="1">研修関係入力シート!#REF!</definedName>
    <definedName name="Z_286F97F1_3D75_4385_A769_61B586EF5561_.wvu.FilterData" localSheetId="0" hidden="1">研修関係入力シート!#REF!</definedName>
    <definedName name="Z_2A8879DB_BF6B_4142_AAE7_38737D5D567B_.wvu.FilterData" localSheetId="1" hidden="1">令和８年度!$A$3:$X$132</definedName>
    <definedName name="Z_2AEA47DE_3DE0_4E03_AB87_84970B369ED9_.wvu.FilterData" localSheetId="2" hidden="1">その他!$A$2:$AI$108</definedName>
    <definedName name="Z_2B021C15_3628_4796_8B46_259C78CCC9C1_.wvu.FilterData" localSheetId="2" hidden="1">その他!$A$2:$AI$108</definedName>
    <definedName name="Z_3033EF0D_4E48_43D7_8351_5B50CBD4D7E1_.wvu.FilterData" localSheetId="0" hidden="1">研修関係入力シート!#REF!</definedName>
    <definedName name="Z_30636F45_B9ED_490B_85C9_1B028BEDA91F_.wvu.FilterData" localSheetId="0" hidden="1">研修関係入力シート!#REF!</definedName>
    <definedName name="Z_31CBA1DD_2AD1_4329_86B9_3F9CF2C0879C_.wvu.FilterData" localSheetId="0" hidden="1">研修関係入力シート!#REF!</definedName>
    <definedName name="Z_32F4A40F_8315_44D1_82B0_FDFDCF8DA574_.wvu.FilterData" localSheetId="0" hidden="1">研修関係入力シート!$A$2:$BH$299</definedName>
    <definedName name="Z_33287553_E199_4168_8FF2_C27D1E0693CC_.wvu.FilterData" localSheetId="0" hidden="1">研修関係入力シート!$A$2:$AZ$299</definedName>
    <definedName name="Z_36C6482C_D2E2_49B7_9D5A_76A4A6813359_.wvu.FilterData" localSheetId="0" hidden="1">研修関係入力シート!$A$2:$AZ$299</definedName>
    <definedName name="Z_36DBDE54_5FA9_4153_8E93_31B160940E2F_.wvu.FilterData" localSheetId="0" hidden="1">研修関係入力シート!$A$1:$BE$299</definedName>
    <definedName name="Z_36DBDE54_5FA9_4153_8E93_31B160940E2F_.wvu.PrintArea" localSheetId="0" hidden="1">研修関係入力シート!$A$1:$I$238</definedName>
    <definedName name="Z_36DBDE54_5FA9_4153_8E93_31B160940E2F_.wvu.PrintTitles" localSheetId="0" hidden="1">研修関係入力シート!$1:$2</definedName>
    <definedName name="Z_37A21D0B_3794_4F4B_9B5A_C01241BA1CFC_.wvu.FilterData" localSheetId="0" hidden="1">研修関係入力シート!#REF!</definedName>
    <definedName name="Z_386709A2_9050_47DD_9C69_96FD38172CF2_.wvu.FilterData" localSheetId="0" hidden="1">研修関係入力シート!#REF!</definedName>
    <definedName name="Z_396B9596_5E75_4B69_B6AC_CEB3CC501B03_.wvu.FilterData" localSheetId="0" hidden="1">研修関係入力シート!$A$2:$AZ$299</definedName>
    <definedName name="Z_39D9CFA2_5F8D_4CE4_B59B_7B0CD20CDA51_.wvu.FilterData" localSheetId="0" hidden="1">研修関係入力シート!$A$2:$BH$299</definedName>
    <definedName name="Z_3AA94BC1_59E0_4BB9_9C23_111F794E5BF0_.wvu.FilterData" localSheetId="0" hidden="1">研修関係入力シート!#REF!</definedName>
    <definedName name="Z_3AFFEAAF_FF12_469F_BEAB_5E1965A85B75_.wvu.FilterData" localSheetId="1" hidden="1">令和８年度!$A$3:$X$132</definedName>
    <definedName name="Z_3C29C084_3090_4DDD_B792_6DFBA2E62FE4_.wvu.FilterData" localSheetId="0" hidden="1">研修関係入力シート!$A$2:$AZ$299</definedName>
    <definedName name="Z_3CED6C60_9BEA_4D35_A130_31FEFA8DF790_.wvu.FilterData" localSheetId="1" hidden="1">令和８年度!$A$3:$W$18</definedName>
    <definedName name="Z_3DADCDE9_BD99_429E_A14F_2A89895131B5_.wvu.FilterData" localSheetId="2" hidden="1">その他!$A$2:$AI$108</definedName>
    <definedName name="Z_3DB2C5C5_C219_49EC_BD39_C6971ADB027C_.wvu.FilterData" localSheetId="0" hidden="1">研修関係入力シート!$A$2:$BH$299</definedName>
    <definedName name="Z_3E198BA9_B783_4216_A803_363B9ED48343_.wvu.FilterData" localSheetId="0" hidden="1">研修関係入力シート!$A$2:$AZ$299</definedName>
    <definedName name="Z_3F6624FE_7FF0_4BE2_8768_00DA9D9D2F09_.wvu.FilterData" localSheetId="1" hidden="1">令和８年度!$A$3:$X$132</definedName>
    <definedName name="Z_3F8428A5_9998_485E_BD02_E9F4E5162D16_.wvu.FilterData" localSheetId="0" hidden="1">研修関係入力シート!#REF!</definedName>
    <definedName name="Z_3FD4E948_9FE8_48AB_A8A1_0A30683637CF_.wvu.FilterData" localSheetId="0" hidden="1">研修関係入力シート!$A$2:$AZ$299</definedName>
    <definedName name="Z_42E4FB63_7FAC_4FE1_BBBD_E1C0597AF51B_.wvu.FilterData" localSheetId="0" hidden="1">研修関係入力シート!#REF!</definedName>
    <definedName name="Z_4346B8F2_BDD8_45F9_875E_257933570843_.wvu.FilterData" localSheetId="0" hidden="1">研修関係入力シート!$A$2:$AZ$299</definedName>
    <definedName name="Z_439EE049_A454_4299_9BD1_B3BC430EEBEF_.wvu.FilterData" localSheetId="2" hidden="1">その他!$A$2:$AI$97</definedName>
    <definedName name="Z_45BB5D77_C058_441A_AD39_A603E1EA4A41_.wvu.FilterData" localSheetId="2" hidden="1">その他!$A$2:$AI$108</definedName>
    <definedName name="Z_473D8602_B9AA_436F_88BE_81BDAAF1AFB0_.wvu.FilterData" localSheetId="0" hidden="1">研修関係入力シート!#REF!</definedName>
    <definedName name="Z_476A774D_20AA_4913_9289_559AA8E167D9_.wvu.FilterData" localSheetId="2" hidden="1">その他!$A$2:$AI$90</definedName>
    <definedName name="Z_4944AAE7_6710_48F8_8002_6633C0708B7A_.wvu.FilterData" localSheetId="0" hidden="1">研修関係入力シート!$A$2:$BH$299</definedName>
    <definedName name="Z_4953AC0D_00B8_41E0_96F4_27FAAF1D8A84_.wvu.FilterData" localSheetId="1" hidden="1">令和８年度!$A$3:$X$132</definedName>
    <definedName name="Z_4972DD26_95D8_4583_8F54_A74899F85B07_.wvu.FilterData" localSheetId="0" hidden="1">研修関係入力シート!#REF!</definedName>
    <definedName name="Z_49F19A73_BA2A_47A0_A02D_F765694F515B_.wvu.FilterData" localSheetId="0" hidden="1">研修関係入力シート!#REF!</definedName>
    <definedName name="Z_4B4D1561_1A24_4EE7_8FBF_9F83A1652465_.wvu.FilterData" localSheetId="0" hidden="1">研修関係入力シート!$A$4:$BE$299</definedName>
    <definedName name="Z_4B5D8728_9C06_4A64_8073_4D97CD6B5A91_.wvu.FilterData" localSheetId="0" hidden="1">研修関係入力シート!$A$4:$BE$299</definedName>
    <definedName name="Z_4BEB2003_C627_4C44_9BB1_AACD9FDE9353_.wvu.FilterData" localSheetId="0" hidden="1">研修関係入力シート!#REF!</definedName>
    <definedName name="Z_4C9610F1_5366_4F3E_BCC5_DCF543DFCAC5_.wvu.FilterData" localSheetId="0" hidden="1">研修関係入力シート!#REF!</definedName>
    <definedName name="Z_4DA5088B_30C3_4B2A_A97A_B5138960CF1B_.wvu.FilterData" localSheetId="0" hidden="1">研修関係入力シート!$A$2:$AZ$299</definedName>
    <definedName name="Z_50AC1970_0B20_48B8_9479_B513B10413A8_.wvu.FilterData" localSheetId="0" hidden="1">研修関係入力シート!$A$2:$AZ$299</definedName>
    <definedName name="Z_51DDC827_45AD_4DD6_AAE1_A9440DFAFA2C_.wvu.FilterData" localSheetId="1" hidden="1">令和８年度!$A$3:$X$132</definedName>
    <definedName name="Z_51E7284E_CB09_41FD_9AFB_81889DD79864_.wvu.PrintArea" localSheetId="0" hidden="1">研修関係入力シート!#REF!</definedName>
    <definedName name="Z_5330CBEE_AD8F_47A0_87DA_4B1FF15A1E71_.wvu.FilterData" localSheetId="2" hidden="1">その他!$A$2:$AI$108</definedName>
    <definedName name="Z_53CF1C6E_AF13_4657_B247_07E4DCC71BBC_.wvu.FilterData" localSheetId="0" hidden="1">研修関係入力シート!$A$2:$AZ$299</definedName>
    <definedName name="Z_53D2C718_F90F_49D7_9893_53D7905268E3_.wvu.FilterData" localSheetId="0" hidden="1">研修関係入力シート!#REF!</definedName>
    <definedName name="Z_542ACDD8_B8F2_49DD_B5C6_7FAB4CE0D0BA_.wvu.FilterData" localSheetId="0" hidden="1">研修関係入力シート!$A$2:$BH$299</definedName>
    <definedName name="Z_55467C70_0FCA_4AAD_BD6B_5E64BB91CEE3_.wvu.FilterData" localSheetId="0" hidden="1">研修関係入力シート!#REF!</definedName>
    <definedName name="Z_56F23636_EFD0_402F_97F3_68936FE1B206_.wvu.FilterData" localSheetId="1" hidden="1">令和８年度!$A$3:$X$132</definedName>
    <definedName name="Z_58F4A3B9_2375_4496_A867_E3D34D06532D_.wvu.FilterData" localSheetId="1" hidden="1">令和８年度!$A$3:$W$18</definedName>
    <definedName name="Z_59F0E82B_D031_40F2_AB17_980C080FBA4C_.wvu.FilterData" localSheetId="0" hidden="1">研修関係入力シート!#REF!</definedName>
    <definedName name="Z_5D330CDF_B4EA_4155_BBAF_593BE9B4B286_.wvu.FilterData" localSheetId="0" hidden="1">研修関係入力シート!#REF!</definedName>
    <definedName name="Z_5D330CDF_B4EA_4155_BBAF_593BE9B4B286_.wvu.PrintArea" localSheetId="0" hidden="1">研修関係入力シート!#REF!</definedName>
    <definedName name="Z_5D330CDF_B4EA_4155_BBAF_593BE9B4B286_.wvu.PrintTitles" localSheetId="0" hidden="1">研修関係入力シート!#REF!</definedName>
    <definedName name="Z_5DFFFD68_CFCD_42B9_838C_996BBD2D3308_.wvu.FilterData" localSheetId="0" hidden="1">研修関係入力シート!#REF!</definedName>
    <definedName name="Z_5EB16D8C_DEFE_4445_AA4D_2B9570AB2F59_.wvu.FilterData" localSheetId="0" hidden="1">研修関係入力シート!#REF!</definedName>
    <definedName name="Z_5F630EDA_5A81_4E10_A6EF_73B2712034B8_.wvu.FilterData" localSheetId="2" hidden="1">その他!$A$1:$AB$111</definedName>
    <definedName name="Z_5F630EDA_5A81_4E10_A6EF_73B2712034B8_.wvu.FilterData" localSheetId="0" hidden="1">研修関係入力シート!$A$3:$BE$299</definedName>
    <definedName name="Z_5F630EDA_5A81_4E10_A6EF_73B2712034B8_.wvu.FilterData" localSheetId="1" hidden="1">令和８年度!$A$3:$X$132</definedName>
    <definedName name="Z_5FF7B914_6682_4356_89D4_26FDDFCFD86F_.wvu.FilterData" localSheetId="0" hidden="1">研修関係入力シート!$A$2:$BH$299</definedName>
    <definedName name="Z_600AEDF2_336A_4ADE_8C91_E28CBDB60E14_.wvu.FilterData" localSheetId="2" hidden="1">その他!$A$2:$AI$97</definedName>
    <definedName name="Z_611FAFA5_CFA4_4FD9_8369_2735FF738E3F_.wvu.FilterData" localSheetId="1" hidden="1">令和８年度!$A$3:$X$132</definedName>
    <definedName name="Z_61D2ED5D_F1A5_4392_B299_E96450FF2CDB_.wvu.FilterData" localSheetId="0" hidden="1">研修関係入力シート!#REF!</definedName>
    <definedName name="Z_635D2FB5_18F4_49EE_A9BE_7DCD731CD466_.wvu.FilterData" localSheetId="1" hidden="1">令和８年度!$A$3:$X$132</definedName>
    <definedName name="Z_63B13AD1_6D5A_4D86_9BF6_B27351599FC1_.wvu.FilterData" localSheetId="0" hidden="1">研修関係入力シート!$A$4:$BE$299</definedName>
    <definedName name="Z_64063FAF_EB8B_4F82_AA10_ACAD18DC448B_.wvu.FilterData" localSheetId="0" hidden="1">研修関係入力シート!#REF!</definedName>
    <definedName name="Z_668D481E_F9F7_448A_95ED_BC5E8E638C00_.wvu.FilterData" localSheetId="0" hidden="1">研修関係入力シート!$A$2:$AZ$299</definedName>
    <definedName name="Z_69213DF2_F2D8_45F7_8BA7_642E418699DA_.wvu.FilterData" localSheetId="1" hidden="1">令和８年度!$A$3:$X$132</definedName>
    <definedName name="Z_69D130B1_288B_42F6_A266_160300619E0E_.wvu.FilterData" localSheetId="2" hidden="1">その他!$A$2:$AI$108</definedName>
    <definedName name="Z_6B78A7E0_ADA0_42EA_98F4_38331E0A2D2D_.wvu.FilterData" localSheetId="0" hidden="1">研修関係入力シート!$A$1:$BE$299</definedName>
    <definedName name="Z_6C563988_602C_4996_A0E7_D7C92610BB6E_.wvu.FilterData" localSheetId="1" hidden="1">令和８年度!$A$3:$X$132</definedName>
    <definedName name="Z_6C7BEBCD_8FFE_4FF3_AD82_953A1F1835C7_.wvu.FilterData" localSheetId="0" hidden="1">研修関係入力シート!#REF!</definedName>
    <definedName name="Z_6D3198F2_CD04_4C6B_89CF_3147922B5F8D_.wvu.FilterData" localSheetId="0" hidden="1">研修関係入力シート!#REF!</definedName>
    <definedName name="Z_6E111526_6FF3_47CB_93EF_BAB699D89B10_.wvu.FilterData" localSheetId="0" hidden="1">研修関係入力シート!#REF!</definedName>
    <definedName name="Z_6F286A1C_E090_40AB_93A4_D437E35D81E6_.wvu.FilterData" localSheetId="0" hidden="1">研修関係入力シート!$A$1:$BE$299</definedName>
    <definedName name="Z_6F8864A2_F3C7_4744_AA7D_DEFB61900D9C_.wvu.FilterData" localSheetId="0" hidden="1">研修関係入力シート!#REF!</definedName>
    <definedName name="Z_7158E601_6EFE_4490_86E9_668D99E68849_.wvu.FilterData" localSheetId="2" hidden="1">その他!$A$2:$AI$108</definedName>
    <definedName name="Z_71A8744D_84AA_4A80_8D6A_9C5CABC9A934_.wvu.FilterData" localSheetId="0" hidden="1">研修関係入力シート!$A$2:$AZ$299</definedName>
    <definedName name="Z_7810BEE1_599B_42F4_A178_851FEC03D534_.wvu.FilterData" localSheetId="0" hidden="1">研修関係入力シート!#REF!</definedName>
    <definedName name="Z_783E54EE_D4B5_42C3_BD83_D18B0B1C1591_.wvu.FilterData" localSheetId="0" hidden="1">研修関係入力シート!$A$2:$BH$299</definedName>
    <definedName name="Z_79AE66BC_D6EA_4234_9364_5F0960A70819_.wvu.FilterData" localSheetId="0" hidden="1">研修関係入力シート!#REF!</definedName>
    <definedName name="Z_7A598E27_7388_4028_AB9C_21ECA7AFDE4B_.wvu.FilterData" localSheetId="1" hidden="1">令和８年度!$A$3:$X$132</definedName>
    <definedName name="Z_7CB711D5_C206_4F2D_B7B1_71B2D54B7582_.wvu.FilterData" localSheetId="1" hidden="1">令和８年度!$A$3:$X$132</definedName>
    <definedName name="Z_7ECA698A_95FA_40C7_A811_0368EB5B248A_.wvu.FilterData" localSheetId="1" hidden="1">令和８年度!$A$3:$X$132</definedName>
    <definedName name="Z_7ED92A36_4809_4300_BC2D_9B5B1CAB88A5_.wvu.FilterData" localSheetId="0" hidden="1">研修関係入力シート!#REF!</definedName>
    <definedName name="Z_85AA8C17_9DCF_4219_9C16_9FECD2102D74_.wvu.FilterData" localSheetId="0" hidden="1">研修関係入力シート!$A$3:$BE$299</definedName>
    <definedName name="Z_85BD3012_E6D2_468B_9CBE_89A5F4E011DB_.wvu.FilterData" localSheetId="2" hidden="1">その他!$A$1:$AB$111</definedName>
    <definedName name="Z_861F4A91_903E_49F2_9A4F_793C3D768B2A_.wvu.FilterData" localSheetId="0" hidden="1">研修関係入力シート!#REF!</definedName>
    <definedName name="Z_86A3E44A_F1D2_433F_925B_8DD647C00403_.wvu.FilterData" localSheetId="0" hidden="1">研修関係入力シート!#REF!</definedName>
    <definedName name="Z_86E5B345_F246_4E9A_A21E_BB315C5A104F_.wvu.FilterData" localSheetId="0" hidden="1">研修関係入力シート!#REF!</definedName>
    <definedName name="Z_8773D163_8830_4106_98B9_174452A713FF_.wvu.FilterData" localSheetId="1" hidden="1">令和８年度!$A$3:$X$132</definedName>
    <definedName name="Z_87D198D7_313C_499A_AFCC_5EDE9A0394A3_.wvu.FilterData" localSheetId="1" hidden="1">令和８年度!$A$3:$X$132</definedName>
    <definedName name="Z_895EA79F_573D_4E3A_9030_91C068101EA7_.wvu.FilterData" localSheetId="0" hidden="1">研修関係入力シート!$A$2:$AZ$299</definedName>
    <definedName name="Z_896B9BED_3565_42EF_B010_9A9B4AADCC14_.wvu.FilterData" localSheetId="0" hidden="1">研修関係入力シート!#REF!</definedName>
    <definedName name="Z_8A663B70_BD69_4A92_8E7D_6CA8BF299973_.wvu.FilterData" localSheetId="0" hidden="1">研修関係入力シート!$A$2:$AZ$299</definedName>
    <definedName name="Z_8A7CEA58_F4CE_4CCA_A54A_7AA77B837699_.wvu.FilterData" localSheetId="0" hidden="1">研修関係入力シート!#REF!</definedName>
    <definedName name="Z_8BA4DED5_CE63_46E0_B8CA_7B6B6A2CBAEA_.wvu.FilterData" localSheetId="0" hidden="1">研修関係入力シート!#REF!</definedName>
    <definedName name="Z_8D0169F7_9B1F_40E9_B2AA_72023FA72146_.wvu.FilterData" localSheetId="0" hidden="1">研修関係入力シート!#REF!</definedName>
    <definedName name="Z_8E0C01C0_F4EA_419F_957C_0EAB401A6E66_.wvu.FilterData" localSheetId="0" hidden="1">研修関係入力シート!#REF!</definedName>
    <definedName name="Z_8FFD566F_1A07_4DB0_A293_67D739C2A1B2_.wvu.FilterData" localSheetId="2" hidden="1">その他!$A$1:$AB$111</definedName>
    <definedName name="Z_9007FB5F_7D78_4B2F_AD07_5888FD3AEEDD_.wvu.FilterData" localSheetId="2" hidden="1">その他!$A$2:$AI$90</definedName>
    <definedName name="Z_90371D69_7717_438A_80AE_D7436DF1E496_.wvu.FilterData" localSheetId="2" hidden="1">その他!$A$2:$AI$108</definedName>
    <definedName name="Z_90B855DB_E776_42AA_AFCD_FC65D73CBEAC_.wvu.FilterData" localSheetId="0" hidden="1">研修関係入力シート!$A$3:$BE$299</definedName>
    <definedName name="Z_91198FDB_816B_404D_ABC6_FE4059C932AC_.wvu.FilterData" localSheetId="0" hidden="1">研修関係入力シート!$A$4:$BE$299</definedName>
    <definedName name="Z_925B912E_0AEE_4129_AEED_60157E1C5F39_.wvu.FilterData" localSheetId="0" hidden="1">研修関係入力シート!$A$2:$AZ$299</definedName>
    <definedName name="Z_92B411BE_70B0_44D3_82CC_6E6B0ED2DFA9_.wvu.FilterData" localSheetId="0" hidden="1">研修関係入力シート!#REF!</definedName>
    <definedName name="Z_92E02EBF_4D5B_4133_A9F7_FFEEFAB3B7F2_.wvu.FilterData" localSheetId="0" hidden="1">研修関係入力シート!#REF!</definedName>
    <definedName name="Z_973523E6_8F0F_429C_8836_8E196B8B132A_.wvu.FilterData" localSheetId="0" hidden="1">研修関係入力シート!#REF!</definedName>
    <definedName name="Z_97651654_AEB2_496C_B6B4_BB3B230FC74F_.wvu.FilterData" localSheetId="0" hidden="1">研修関係入力シート!#REF!</definedName>
    <definedName name="Z_9925280F_59B8_49C7_997E_10DEF10BB958_.wvu.FilterData" localSheetId="0" hidden="1">研修関係入力シート!#REF!</definedName>
    <definedName name="Z_9A4AAEA1_E98B_4F1C_9530_FF85A97DF37E_.wvu.FilterData" localSheetId="0" hidden="1">研修関係入力シート!$A$2:$AZ$299</definedName>
    <definedName name="Z_9BC499CD_E0E0_4D79_8537_6DA4FA784BBE_.wvu.FilterData" localSheetId="0" hidden="1">研修関係入力シート!$A$2:$BH$299</definedName>
    <definedName name="Z_9C2A8B49_B15B_4749_9055_E054E0A7D7BE_.wvu.FilterData" localSheetId="0" hidden="1">研修関係入力シート!$A$2:$AZ$299</definedName>
    <definedName name="Z_9CCF895C_61BA_4CDC_AFDE_3944F20D7BE0_.wvu.FilterData" localSheetId="0" hidden="1">研修関係入力シート!$A$2:$AZ$299</definedName>
    <definedName name="Z_9CD8BBB6_7288_48B6_B962_82A511455D9E_.wvu.FilterData" localSheetId="0" hidden="1">研修関係入力シート!$A$2:$AZ$299</definedName>
    <definedName name="Z_9EB66A26_1A89_4AD5_9287_E697CD127C45_.wvu.FilterData" localSheetId="0" hidden="1">研修関係入力シート!$A$2:$AZ$299</definedName>
    <definedName name="Z_9EC0F889_4973_49B7_99FD_3CBE22049D3F_.wvu.FilterData" localSheetId="0" hidden="1">研修関係入力シート!#REF!</definedName>
    <definedName name="Z_9FCF8B8F_8F70_4E99_A3B2_4C4C7FE3B6D3_.wvu.FilterData" localSheetId="0" hidden="1">研修関係入力シート!#REF!</definedName>
    <definedName name="Z_A0775A6E_B2D7_42F1_BB6F_912AF538EFF4_.wvu.FilterData" localSheetId="2" hidden="1">その他!$A$2:$AI$111</definedName>
    <definedName name="Z_A08F4716_04BC_421E_9F8B_9020B7DD8102_.wvu.FilterData" localSheetId="1" hidden="1">令和８年度!$A$3:$W$18</definedName>
    <definedName name="Z_A189A4A6_9274_4A1E_8DC5_5CDF3C8ED53C_.wvu.FilterData" localSheetId="0" hidden="1">研修関係入力シート!#REF!</definedName>
    <definedName name="Z_A189A4A6_9274_4A1E_8DC5_5CDF3C8ED53C_.wvu.PrintArea" localSheetId="0" hidden="1">研修関係入力シート!#REF!</definedName>
    <definedName name="Z_A1D7B13F_E01D_4460_BED4_ECB1DE7D31E8_.wvu.FilterData" localSheetId="0" hidden="1">研修関係入力シート!$A$4:$BE$299</definedName>
    <definedName name="Z_A1EFD797_7E86_409B_A07E_7CBC75D809D3_.wvu.FilterData" localSheetId="0" hidden="1">研修関係入力シート!#REF!</definedName>
    <definedName name="Z_A227FB0F_24DF_4BCE_8833_F4E5BB092167_.wvu.FilterData" localSheetId="1" hidden="1">令和８年度!$A$3:$W$18</definedName>
    <definedName name="Z_A363526E_32E2_4A77_8321_E119DBFE012C_.wvu.FilterData" localSheetId="0" hidden="1">研修関係入力シート!$A$2:$AZ$299</definedName>
    <definedName name="Z_A42718F4_DA7D_44C4_A4E6_602964BC824A_.wvu.FilterData" localSheetId="0" hidden="1">研修関係入力シート!#REF!</definedName>
    <definedName name="Z_A83FE4BD_6554_4921_8F92_E96E4BB57721_.wvu.FilterData" localSheetId="0" hidden="1">研修関係入力シート!#REF!</definedName>
    <definedName name="Z_A8847A0E_CD5C_438F_A082_84B5A78907BB_.wvu.FilterData" localSheetId="2" hidden="1">その他!$A$2:$AI$108</definedName>
    <definedName name="Z_A8C79049_10AF_45E9_A304_B0E94FBD4BCE_.wvu.FilterData" localSheetId="0" hidden="1">研修関係入力シート!#REF!</definedName>
    <definedName name="Z_A8C79049_10AF_45E9_A304_B0E94FBD4BCE_.wvu.PrintTitles" localSheetId="0" hidden="1">研修関係入力シート!#REF!</definedName>
    <definedName name="Z_A8D4DF29_2F6B_4F66_A6E8_410AC50451D3_.wvu.FilterData" localSheetId="1" hidden="1">令和８年度!$A$3:$X$132</definedName>
    <definedName name="Z_AACEEDA9_16A0_446F_BBAC_ACDE044C446F_.wvu.FilterData" localSheetId="2" hidden="1">その他!$A$2:$AI$108</definedName>
    <definedName name="Z_AACEEDA9_16A0_446F_BBAC_ACDE044C446F_.wvu.FilterData" localSheetId="1" hidden="1">令和８年度!$A$3:$W$18</definedName>
    <definedName name="Z_AAF264DB_1EC4_4BEC_B63A_2FEBE9F670ED_.wvu.FilterData" localSheetId="2" hidden="1">その他!$A$2:$AI$108</definedName>
    <definedName name="Z_ABA0F8FB_AB44_4BAA_8D72_9EEA13283AC7_.wvu.FilterData" localSheetId="0" hidden="1">研修関係入力シート!$A$1:$BE$299</definedName>
    <definedName name="Z_AC852FF1_E029_41F2_9D2A_1B0D3B4DFF83_.wvu.FilterData" localSheetId="0" hidden="1">研修関係入力シート!#REF!</definedName>
    <definedName name="Z_AD6AAAC7_9472_426E_A551_5AAE8D1FF656_.wvu.FilterData" localSheetId="0" hidden="1">研修関係入力シート!$A$2:$AZ$299</definedName>
    <definedName name="Z_AEE950FE_7731_478C_A3AD_BD89278321A5_.wvu.FilterData" localSheetId="1" hidden="1">令和８年度!$A$3:$X$132</definedName>
    <definedName name="Z_AF805308_4D3D_491B_83D0_DA2BBEFFCBE3_.wvu.FilterData" localSheetId="0" hidden="1">研修関係入力シート!#REF!</definedName>
    <definedName name="Z_B0572B84_A596_46B0_AFDE_C6EA8A080D7A_.wvu.FilterData" localSheetId="2" hidden="1">その他!$A$2:$AI$108</definedName>
    <definedName name="Z_B120A263_F7CE_413C_8102_50B6775BB18F_.wvu.FilterData" localSheetId="0" hidden="1">研修関係入力シート!$A$1:$BE$299</definedName>
    <definedName name="Z_B191C683_2519_4DF9_A27A_D5B2E975643A_.wvu.FilterData" localSheetId="0" hidden="1">研修関係入力シート!#REF!</definedName>
    <definedName name="Z_B24D7FD4_E5E9_40B9_991B_B12570C8E51E_.wvu.FilterData" localSheetId="0" hidden="1">研修関係入力シート!#REF!</definedName>
    <definedName name="Z_B279B18E_3D16_4AEB_B58A_552B33C350A8_.wvu.FilterData" localSheetId="1" hidden="1">令和８年度!$A$3:$X$132</definedName>
    <definedName name="Z_B3F27A95_8E88_48EC_A03B_166D40323BD0_.wvu.FilterData" localSheetId="0" hidden="1">研修関係入力シート!#REF!</definedName>
    <definedName name="Z_B4C2BCBD_8B79_4015_B840_8BF434654C2C_.wvu.FilterData" localSheetId="0" hidden="1">研修関係入力シート!#REF!</definedName>
    <definedName name="Z_B5C5D95D_1C70_4952_A08E_2B3D871797C0_.wvu.FilterData" localSheetId="0" hidden="1">研修関係入力シート!$A$2:$AZ$299</definedName>
    <definedName name="Z_B5C5D95D_1C70_4952_A08E_2B3D871797C0_.wvu.PrintArea" localSheetId="0" hidden="1">研修関係入力シート!$A$1:$I$238</definedName>
    <definedName name="Z_B5C5D95D_1C70_4952_A08E_2B3D871797C0_.wvu.PrintTitles" localSheetId="0" hidden="1">研修関係入力シート!$1:$2</definedName>
    <definedName name="Z_B63FD1EA_AB07_4603_8A58_F4E54D5B4A39_.wvu.FilterData" localSheetId="0" hidden="1">研修関係入力シート!$A$2:$AZ$299</definedName>
    <definedName name="Z_B653E397_98D2_4481_ADF5_D1E2E93F793F_.wvu.FilterData" localSheetId="0" hidden="1">研修関係入力シート!$A$2:$BH$299</definedName>
    <definedName name="Z_B8628F4A_DD38_41F3_BEF5_304CCFD906F1_.wvu.FilterData" localSheetId="0" hidden="1">研修関係入力シート!$A$4:$BE$299</definedName>
    <definedName name="Z_BF4AA6A3_EDDC_4FDE_A8A9_2DB9D67B2440_.wvu.FilterData" localSheetId="0" hidden="1">研修関係入力シート!#REF!</definedName>
    <definedName name="Z_C070F60D_FD0B_48F8_ADE7_D9C691DE3D4D_.wvu.FilterData" localSheetId="0" hidden="1">研修関係入力シート!#REF!</definedName>
    <definedName name="Z_C165CF17_CB14_4F9E_B2BC_53CC0CAFDCA5_.wvu.FilterData" localSheetId="2" hidden="1">その他!$A$2:$AI$90</definedName>
    <definedName name="Z_C20EA3D4_51FD_4128_BFA6_1D58865C65A3_.wvu.FilterData" localSheetId="0" hidden="1">研修関係入力シート!$A$2:$AZ$299</definedName>
    <definedName name="Z_C4D7E3CE_87E3_4863_806F_0B9440468925_.wvu.FilterData" localSheetId="1" hidden="1">令和８年度!$A$3:$X$132</definedName>
    <definedName name="Z_C64E7A90_6B05_4A6C_BD8F_0D97F0D693F3_.wvu.FilterData" localSheetId="1" hidden="1">令和８年度!$A$3:$X$132</definedName>
    <definedName name="Z_C6E328F6_4166_4034_B6B3_0684AB8457C6_.wvu.FilterData" localSheetId="2" hidden="1">その他!$A$2:$AI$108</definedName>
    <definedName name="Z_C6E328F6_4166_4034_B6B3_0684AB8457C6_.wvu.FilterData" localSheetId="1" hidden="1">令和８年度!$A$3:$W$18</definedName>
    <definedName name="Z_C86C8EA3_222D_4A42_B554_C1ADB7D6B6E0_.wvu.FilterData" localSheetId="2" hidden="1">その他!$A$2:$AI$97</definedName>
    <definedName name="Z_C8E83514_E097_4F44_9F2E_93013DE04010_.wvu.FilterData" localSheetId="2" hidden="1">その他!$A$2:$AI$91</definedName>
    <definedName name="Z_CA48D290_36C0_434A_AA5D_5D54C83160E4_.wvu.FilterData" localSheetId="0" hidden="1">研修関係入力シート!#REF!</definedName>
    <definedName name="Z_CAF0EAC9_85EE_4EA7_9D38_5413DA893399_.wvu.FilterData" localSheetId="0" hidden="1">研修関係入力シート!$A$1:$BE$299</definedName>
    <definedName name="Z_CD00696F_89EA_436B_8B05_000D3B552489_.wvu.FilterData" localSheetId="1" hidden="1">令和８年度!$A$3:$X$132</definedName>
    <definedName name="Z_CD679F41_F6F0_40EC_822A_897C10CD295E_.wvu.FilterData" localSheetId="2" hidden="1">その他!$A$1:$AB$111</definedName>
    <definedName name="Z_CD679F41_F6F0_40EC_822A_897C10CD295E_.wvu.FilterData" localSheetId="1" hidden="1">令和８年度!$A$3:$W$18</definedName>
    <definedName name="Z_CD77DCE6_53D4_4C82_8E23_235A56A4B184_.wvu.FilterData" localSheetId="0" hidden="1">研修関係入力シート!#REF!</definedName>
    <definedName name="Z_CE332BDB_BD6E_44AE_A837_7FDB604E78B3_.wvu.FilterData" localSheetId="2" hidden="1">その他!$A$2:$AI$108</definedName>
    <definedName name="Z_CE3C55EB_6A83_489C_98E5_258B3AAEF118_.wvu.FilterData" localSheetId="0" hidden="1">研修関係入力シート!$A$2:$AZ$299</definedName>
    <definedName name="Z_D0BA3224_279E_4051_89A2_CA9A5209214E_.wvu.FilterData" localSheetId="0" hidden="1">研修関係入力シート!$A$2:$BH$299</definedName>
    <definedName name="Z_D13CD2CA_A495_4E27_9108_F8A4E3FF35C2_.wvu.FilterData" localSheetId="0" hidden="1">研修関係入力シート!#REF!</definedName>
    <definedName name="Z_D182F997_529F_48F8_8C67_A4A8B8EC1598_.wvu.FilterData" localSheetId="2" hidden="1">その他!$A$2:$AI$97</definedName>
    <definedName name="Z_D182F997_529F_48F8_8C67_A4A8B8EC1598_.wvu.FilterData" localSheetId="1" hidden="1">令和８年度!$A$3:$W$18</definedName>
    <definedName name="Z_D24C766F_6896_4F74_ADF0_203FA3DF7B32_.wvu.FilterData" localSheetId="2" hidden="1">その他!$A$2:$AI$97</definedName>
    <definedName name="Z_D3CB36F6_FA75_4C96_8BA9_8C245FB11AE6_.wvu.FilterData" localSheetId="2" hidden="1">その他!$A$2:$AI$2</definedName>
    <definedName name="Z_D4C883DD_AC7F_45A1_86D0_0DA97D364EB9_.wvu.FilterData" localSheetId="0" hidden="1">研修関係入力シート!#REF!</definedName>
    <definedName name="Z_D5FE43C0_1771_4F55_8B4F_7650EECF2FEA_.wvu.FilterData" localSheetId="0" hidden="1">研修関係入力シート!$A$2:$AZ$299</definedName>
    <definedName name="Z_DABC2454_61B7_4E5D_8556_6314615C5E71_.wvu.FilterData" localSheetId="0" hidden="1">研修関係入力シート!#REF!</definedName>
    <definedName name="Z_DAE84005_92FE_41A9_8EF3_F8AE3F9BC19B_.wvu.FilterData" localSheetId="0" hidden="1">研修関係入力シート!$A$2:$AZ$299</definedName>
    <definedName name="Z_DAFB5EB5_947A_474C_947A_BED606622212_.wvu.FilterData" localSheetId="1" hidden="1">令和８年度!$A$3:$X$132</definedName>
    <definedName name="Z_DB0B6615_79E3_4440_885A_3EFD28F49187_.wvu.FilterData" localSheetId="0" hidden="1">研修関係入力シート!#REF!</definedName>
    <definedName name="Z_DB3281F6_1710_47E4_9D3F_1C1BB33E41CC_.wvu.FilterData" localSheetId="2" hidden="1">その他!$A$2:$AI$90</definedName>
    <definedName name="Z_DB438261_1009_452B_AFF4_E7952303A64F_.wvu.FilterData" localSheetId="0" hidden="1">研修関係入力シート!#REF!</definedName>
    <definedName name="Z_DBB393A6_08A7_4682_B402_D331D11A69F9_.wvu.FilterData" localSheetId="0" hidden="1">研修関係入力シート!#REF!</definedName>
    <definedName name="Z_DC9002C9_E66E_42C5_BD50_8674BE553BB9_.wvu.FilterData" localSheetId="0" hidden="1">研修関係入力シート!#REF!</definedName>
    <definedName name="Z_DCE18D11_11BB_41AE_A74E_F0B6AC65FE61_.wvu.FilterData" localSheetId="1" hidden="1">令和８年度!$A$3:$X$132</definedName>
    <definedName name="Z_DEDF281E_3174_4C5E_8B5E_C51C754A70AE_.wvu.FilterData" localSheetId="0" hidden="1">研修関係入力シート!#REF!</definedName>
    <definedName name="Z_DF9388EC_9A0D_41BB_BCD7_DBE99286606C_.wvu.FilterData" localSheetId="0" hidden="1">研修関係入力シート!$A$2:$AZ$299</definedName>
    <definedName name="Z_E006F937_98CA_4562_809A_119EEDFAEAC9_.wvu.FilterData" localSheetId="0" hidden="1">研修関係入力シート!$A$2:$AZ$299</definedName>
    <definedName name="Z_E15DC757_527F_47B3_9BC0_8C9787E682BF_.wvu.FilterData" localSheetId="1" hidden="1">令和８年度!$A$3:$W$18</definedName>
    <definedName name="Z_E2DCA71E_5486_447E_81D8_A1C3880CE2AF_.wvu.FilterData" localSheetId="0" hidden="1">研修関係入力シート!$A$2:$AZ$299</definedName>
    <definedName name="Z_E3A243B0_F14B_4784_84DD_20F18F39EFC4_.wvu.FilterData" localSheetId="0" hidden="1">研修関係入力シート!#REF!</definedName>
    <definedName name="Z_E547D62D_182E_4FE1_97BF_CDBD0A47110C_.wvu.FilterData" localSheetId="0" hidden="1">研修関係入力シート!$A$1:$BE$299</definedName>
    <definedName name="Z_E59CC3D2_8979_4DD5_AB33_3F327623A318_.wvu.FilterData" localSheetId="0" hidden="1">研修関係入力シート!#REF!</definedName>
    <definedName name="Z_E6B62212_AC05_4845_83D0_9FB35F8064B2_.wvu.FilterData" localSheetId="0" hidden="1">研修関係入力シート!#REF!</definedName>
    <definedName name="Z_E6C5CD4B_E840_4853_B82F_70526BB2CD98_.wvu.FilterData" localSheetId="2" hidden="1">その他!$A$2:$AI$108</definedName>
    <definedName name="Z_E6C5CD4B_E840_4853_B82F_70526BB2CD98_.wvu.FilterData" localSheetId="1" hidden="1">令和８年度!$A$3:$W$18</definedName>
    <definedName name="Z_E97CAB59_CC86_45AA_9B53_6CAE0265DF66_.wvu.FilterData" localSheetId="0" hidden="1">研修関係入力シート!#REF!</definedName>
    <definedName name="Z_EA14913A_15A7_410D_85CC_5D08856F8FFE_.wvu.FilterData" localSheetId="0" hidden="1">研修関係入力シート!$A$4:$BE$299</definedName>
    <definedName name="Z_EAAE97AE_2770_42D2_B30B_B4C59B975C96_.wvu.FilterData" localSheetId="0" hidden="1">研修関係入力シート!#REF!</definedName>
    <definedName name="Z_EC0131D5_FF58_4A1B_A211_B3A548F40AA4_.wvu.FilterData" localSheetId="0" hidden="1">研修関係入力シート!$A$2:$AZ$299</definedName>
    <definedName name="Z_EC487D32_B5EA_4C65_B35F_83B643F3C785_.wvu.FilterData" localSheetId="1" hidden="1">令和８年度!$A$3:$X$132</definedName>
    <definedName name="Z_EC6FCF95_E411_46DF_B70D_F2F67D68BA6D_.wvu.FilterData" localSheetId="2" hidden="1">その他!$A$1:$AB$111</definedName>
    <definedName name="Z_EC6FCF95_E411_46DF_B70D_F2F67D68BA6D_.wvu.FilterData" localSheetId="0" hidden="1">研修関係入力シート!$A$3:$BE$299</definedName>
    <definedName name="Z_EC6FCF95_E411_46DF_B70D_F2F67D68BA6D_.wvu.FilterData" localSheetId="1" hidden="1">令和８年度!$A$3:$X$132</definedName>
    <definedName name="Z_ECF44B7C_799E_4F83_8A8A_368AE2E264CF_.wvu.FilterData" localSheetId="0" hidden="1">研修関係入力シート!#REF!</definedName>
    <definedName name="Z_EE9081B9_08CA_40DE_8C3F_DA5F44365B2C_.wvu.FilterData" localSheetId="0" hidden="1">研修関係入力シート!$A$4:$BE$299</definedName>
    <definedName name="Z_EE9EFE3D_A4EC_49C8_BE9B_2B8B755675D9_.wvu.FilterData" localSheetId="0" hidden="1">研修関係入力シート!#REF!</definedName>
    <definedName name="Z_EF199E11_C53B_4EAE_8AE0_279F387D7778_.wvu.FilterData" localSheetId="0" hidden="1">研修関係入力シート!#REF!</definedName>
    <definedName name="Z_EF7AE1DA_6406_4B72_8B3C_624D33946E7A_.wvu.FilterData" localSheetId="1" hidden="1">令和８年度!$A$3:$X$132</definedName>
    <definedName name="Z_EFE65936_305A_4E2C_9735_2424944B250D_.wvu.FilterData" localSheetId="1" hidden="1">令和８年度!$A$3:$X$132</definedName>
    <definedName name="Z_F0B1740D_0517_4DCF_BF8E_720F1DBE3B56_.wvu.FilterData" localSheetId="2" hidden="1">その他!$A$2:$AI$108</definedName>
    <definedName name="Z_F0B1740D_0517_4DCF_BF8E_720F1DBE3B56_.wvu.FilterData" localSheetId="1" hidden="1">令和８年度!$A$3:$W$18</definedName>
    <definedName name="Z_F14B518C_CDF6_44D0_AAB4_1FDAC27BF31F_.wvu.FilterData" localSheetId="1" hidden="1">令和８年度!$A$3:$X$132</definedName>
    <definedName name="Z_F1FCDDA0_BEDB_4FC3_868F_8FB7398ADE34_.wvu.FilterData" localSheetId="0" hidden="1">研修関係入力シート!$A$2:$BH$299</definedName>
    <definedName name="Z_F25632CC_2A96_49AA_B748_2CF6D04B92CB_.wvu.FilterData" localSheetId="1" hidden="1">令和８年度!$A$3:$X$132</definedName>
    <definedName name="Z_F28FD90C_3E7D_454E_B717_74A80D931642_.wvu.FilterData" localSheetId="0" hidden="1">研修関係入力シート!#REF!</definedName>
    <definedName name="Z_F2B3DA27_96F7_44A7_88E1_EDD35A8B46AA_.wvu.FilterData" localSheetId="0" hidden="1">研修関係入力シート!#REF!</definedName>
    <definedName name="Z_F41629F3_F497_49DA_AFB8_AD0CC437F00C_.wvu.FilterData" localSheetId="0" hidden="1">研修関係入力シート!$A$2:$BH$299</definedName>
    <definedName name="Z_F504C3D6_2258_4429_AFA8_7CAD20FE0DAF_.wvu.FilterData" localSheetId="2" hidden="1">その他!$A$1:$AB$111</definedName>
    <definedName name="Z_F552CFB2_A29A_4230_A155_E321930F33EE_.wvu.FilterData" localSheetId="0" hidden="1">研修関係入力シート!$A$2:$AZ$299</definedName>
    <definedName name="Z_F87BFE69_D185_4593_B1F1_4DE8715C6EDA_.wvu.FilterData" localSheetId="0" hidden="1">研修関係入力シート!$A$2:$BH$299</definedName>
    <definedName name="Z_F99014FA_A220_4DC9_8EE2_8EB754ABB716_.wvu.FilterData" localSheetId="0" hidden="1">研修関係入力シート!$A$2:$BH$299</definedName>
    <definedName name="Z_F9DF0C7D_39A9_4BD6_BB34_1C08864F115C_.wvu.FilterData" localSheetId="2" hidden="1">その他!$A$2:$AI$97</definedName>
    <definedName name="Z_FB935A62_A9FF_4A7B_886B_6E0409766B6E_.wvu.FilterData" localSheetId="0" hidden="1">研修関係入力シート!#REF!</definedName>
  </definedNames>
  <calcPr calcId="191029"/>
  <customWorkbookViews>
    <customWorkbookView name="さいたま市 - 個人用ビュー" guid="{5F630EDA-5A81-4E10-A6EF-73B2712034B8}" mergeInterval="0" personalView="1" xWindow="1006" windowWidth="913" windowHeight="1020" tabRatio="788" activeSheetId="8"/>
    <customWorkbookView name="nikko - 個人用ビュー" guid="{EC6FCF95-E411-46DF-B70D-F2F67D68BA6D}" mergeInterval="0" personalView="1" xWindow="303" yWindow="352" windowWidth="976" windowHeight="1148" tabRatio="788" activeSheetId="13"/>
    <customWorkbookView name="Administrator - 個人用ビュー" guid="{CD679F41-F6F0-40EC-822A-897C10CD295E}" mergeInterval="0" personalView="1" maximized="1" xWindow="-13" yWindow="-13" windowWidth="2762" windowHeight="1770" tabRatio="788" activeSheetId="16"/>
    <customWorkbookView name="さいたま市教育委員会 - 個人用ビュー" guid="{D182F997-529F-48F8-8C67-A4A8B8EC1598}" mergeInterval="0" personalView="1" maximized="1" xWindow="-8" yWindow="-8" windowWidth="1382" windowHeight="744" tabRatio="788" activeSheetId="16"/>
    <customWorkbookView name="事務室ユーザ - 個人用ビュー" guid="{AACEEDA9-16A0-446F-BBAC-ACDE044C446F}" mergeInterval="0" personalView="1" maximized="1" xWindow="-13" yWindow="-13" windowWidth="3026" windowHeight="1946" tabRatio="788" activeSheetId="1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18" i="1" l="1"/>
  <c r="E317" i="1"/>
  <c r="E316" i="1"/>
  <c r="B312" i="1"/>
  <c r="G312" i="1" s="1"/>
  <c r="B311" i="1"/>
  <c r="G311" i="1" s="1"/>
  <c r="B310" i="1"/>
  <c r="G310" i="1" s="1"/>
  <c r="B309" i="1"/>
  <c r="G309" i="1" s="1"/>
  <c r="B308" i="1"/>
  <c r="G308" i="1" s="1"/>
  <c r="B307" i="1"/>
  <c r="G307" i="1" s="1"/>
  <c r="G306" i="1"/>
  <c r="T305" i="1"/>
  <c r="B305" i="1"/>
  <c r="G305" i="1" s="1"/>
  <c r="B304" i="1"/>
  <c r="G304" i="1" s="1"/>
  <c r="B303" i="1"/>
  <c r="G303" i="1" s="1"/>
  <c r="X302" i="1"/>
  <c r="B302" i="1"/>
  <c r="G302" i="1" s="1"/>
  <c r="J301" i="1"/>
  <c r="AZ299" i="1"/>
  <c r="AY299" i="1"/>
  <c r="AX299" i="1"/>
  <c r="AW299" i="1"/>
  <c r="AQ299" i="1"/>
  <c r="AP299" i="1"/>
  <c r="AO299" i="1"/>
  <c r="AN299" i="1"/>
  <c r="AH299" i="1"/>
  <c r="AG299" i="1"/>
  <c r="AC299" i="1"/>
  <c r="AB299" i="1"/>
  <c r="AA299" i="1"/>
  <c r="Z299" i="1"/>
  <c r="AZ298" i="1"/>
  <c r="AY298" i="1"/>
  <c r="AX298" i="1"/>
  <c r="AW298" i="1"/>
  <c r="AQ298" i="1"/>
  <c r="AP298" i="1"/>
  <c r="AO298" i="1"/>
  <c r="AN298" i="1"/>
  <c r="AH298" i="1"/>
  <c r="AG298" i="1"/>
  <c r="AC298" i="1"/>
  <c r="AB298" i="1"/>
  <c r="AA298" i="1"/>
  <c r="Z298" i="1"/>
  <c r="R298" i="1"/>
  <c r="S298" i="1" s="1"/>
  <c r="AZ297" i="1"/>
  <c r="AY297" i="1"/>
  <c r="AX297" i="1"/>
  <c r="AW297" i="1"/>
  <c r="AQ297" i="1"/>
  <c r="AP297" i="1"/>
  <c r="AO297" i="1"/>
  <c r="AN297" i="1"/>
  <c r="AH297" i="1"/>
  <c r="AG297" i="1"/>
  <c r="AC297" i="1"/>
  <c r="AB297" i="1"/>
  <c r="AA297" i="1"/>
  <c r="Z297" i="1"/>
  <c r="R297" i="1"/>
  <c r="S297" i="1" s="1"/>
  <c r="AZ296" i="1"/>
  <c r="AY296" i="1"/>
  <c r="AX296" i="1"/>
  <c r="AW296" i="1"/>
  <c r="AQ296" i="1"/>
  <c r="AP296" i="1"/>
  <c r="AO296" i="1"/>
  <c r="AN296" i="1"/>
  <c r="R296" i="1"/>
  <c r="AG296" i="1" s="1"/>
  <c r="AZ295" i="1"/>
  <c r="AY295" i="1"/>
  <c r="AX295" i="1"/>
  <c r="AW295" i="1"/>
  <c r="AQ295" i="1"/>
  <c r="AP295" i="1"/>
  <c r="AO295" i="1"/>
  <c r="AN295" i="1"/>
  <c r="R295" i="1"/>
  <c r="AZ294" i="1"/>
  <c r="AY294" i="1"/>
  <c r="AX294" i="1"/>
  <c r="AW294" i="1"/>
  <c r="AQ294" i="1"/>
  <c r="AP294" i="1"/>
  <c r="AO294" i="1"/>
  <c r="AN294" i="1"/>
  <c r="R294" i="1"/>
  <c r="AZ293" i="1"/>
  <c r="AY293" i="1"/>
  <c r="AX293" i="1"/>
  <c r="AW293" i="1"/>
  <c r="AQ293" i="1"/>
  <c r="AP293" i="1"/>
  <c r="AO293" i="1"/>
  <c r="AN293" i="1"/>
  <c r="AH293" i="1"/>
  <c r="AG293" i="1"/>
  <c r="AC293" i="1"/>
  <c r="AB293" i="1"/>
  <c r="AA293" i="1"/>
  <c r="Z293" i="1"/>
  <c r="R293" i="1"/>
  <c r="S293" i="1" s="1"/>
  <c r="AZ292" i="1"/>
  <c r="AY292" i="1"/>
  <c r="AX292" i="1"/>
  <c r="AW292" i="1"/>
  <c r="AQ292" i="1"/>
  <c r="AP292" i="1"/>
  <c r="AO292" i="1"/>
  <c r="AN292" i="1"/>
  <c r="AH292" i="1"/>
  <c r="AG292" i="1"/>
  <c r="AC292" i="1"/>
  <c r="AB292" i="1"/>
  <c r="AA292" i="1"/>
  <c r="Z292" i="1"/>
  <c r="R292" i="1"/>
  <c r="S292" i="1" s="1"/>
  <c r="AZ291" i="1"/>
  <c r="AY291" i="1"/>
  <c r="AX291" i="1"/>
  <c r="AW291" i="1"/>
  <c r="AQ291" i="1"/>
  <c r="AP291" i="1"/>
  <c r="AO291" i="1"/>
  <c r="AN291" i="1"/>
  <c r="AH291" i="1"/>
  <c r="AG291" i="1"/>
  <c r="AC291" i="1"/>
  <c r="AB291" i="1"/>
  <c r="AA291" i="1"/>
  <c r="Z291" i="1"/>
  <c r="R291" i="1"/>
  <c r="S291" i="1" s="1"/>
  <c r="AZ290" i="1"/>
  <c r="AY290" i="1"/>
  <c r="AX290" i="1"/>
  <c r="AW290" i="1"/>
  <c r="AQ290" i="1"/>
  <c r="AP290" i="1"/>
  <c r="AO290" i="1"/>
  <c r="AN290" i="1"/>
  <c r="AH290" i="1"/>
  <c r="AG290" i="1"/>
  <c r="AC290" i="1"/>
  <c r="AB290" i="1"/>
  <c r="AA290" i="1"/>
  <c r="Z290" i="1"/>
  <c r="R290" i="1"/>
  <c r="S290" i="1" s="1"/>
  <c r="AZ289" i="1"/>
  <c r="AY289" i="1"/>
  <c r="AX289" i="1"/>
  <c r="AW289" i="1"/>
  <c r="AQ289" i="1"/>
  <c r="AP289" i="1"/>
  <c r="AO289" i="1"/>
  <c r="AN289" i="1"/>
  <c r="AH289" i="1"/>
  <c r="AG289" i="1"/>
  <c r="AC289" i="1"/>
  <c r="AB289" i="1"/>
  <c r="AA289" i="1"/>
  <c r="Z289" i="1"/>
  <c r="R289" i="1"/>
  <c r="S289" i="1" s="1"/>
  <c r="AZ288" i="1"/>
  <c r="AY288" i="1"/>
  <c r="AX288" i="1"/>
  <c r="AW288" i="1"/>
  <c r="AQ288" i="1"/>
  <c r="AP288" i="1"/>
  <c r="AO288" i="1"/>
  <c r="AN288" i="1"/>
  <c r="AH288" i="1"/>
  <c r="AG288" i="1"/>
  <c r="AC288" i="1"/>
  <c r="AB288" i="1"/>
  <c r="AA288" i="1"/>
  <c r="Z288" i="1"/>
  <c r="R288" i="1"/>
  <c r="S288" i="1" s="1"/>
  <c r="AZ287" i="1"/>
  <c r="AY287" i="1"/>
  <c r="AX287" i="1"/>
  <c r="AW287" i="1"/>
  <c r="AQ287" i="1"/>
  <c r="AP287" i="1"/>
  <c r="AO287" i="1"/>
  <c r="AN287" i="1"/>
  <c r="AH287" i="1"/>
  <c r="AG287" i="1"/>
  <c r="AC287" i="1"/>
  <c r="AB287" i="1"/>
  <c r="AA287" i="1"/>
  <c r="Z287" i="1"/>
  <c r="R287" i="1"/>
  <c r="S287" i="1" s="1"/>
  <c r="AZ286" i="1"/>
  <c r="AY286" i="1"/>
  <c r="AX286" i="1"/>
  <c r="AW286" i="1"/>
  <c r="AQ286" i="1"/>
  <c r="AP286" i="1"/>
  <c r="AO286" i="1"/>
  <c r="AN286" i="1"/>
  <c r="AH286" i="1"/>
  <c r="AC286" i="1"/>
  <c r="AB286" i="1"/>
  <c r="R286" i="1"/>
  <c r="AZ285" i="1"/>
  <c r="AY285" i="1"/>
  <c r="AX285" i="1"/>
  <c r="AW285" i="1"/>
  <c r="AQ285" i="1"/>
  <c r="AP285" i="1"/>
  <c r="AO285" i="1"/>
  <c r="AN285" i="1"/>
  <c r="AH285" i="1"/>
  <c r="AC285" i="1"/>
  <c r="AB285" i="1"/>
  <c r="R285" i="1"/>
  <c r="AG285" i="1" s="1"/>
  <c r="AZ284" i="1"/>
  <c r="AY284" i="1"/>
  <c r="AX284" i="1"/>
  <c r="AW284" i="1"/>
  <c r="AQ284" i="1"/>
  <c r="AP284" i="1"/>
  <c r="AO284" i="1"/>
  <c r="AN284" i="1"/>
  <c r="R284" i="1"/>
  <c r="AG284" i="1" s="1"/>
  <c r="AZ283" i="1"/>
  <c r="AY283" i="1"/>
  <c r="AX283" i="1"/>
  <c r="AW283" i="1"/>
  <c r="AQ283" i="1"/>
  <c r="AP283" i="1"/>
  <c r="AO283" i="1"/>
  <c r="AN283" i="1"/>
  <c r="R283" i="1"/>
  <c r="AG283" i="1" s="1"/>
  <c r="AZ282" i="1"/>
  <c r="AY282" i="1"/>
  <c r="AX282" i="1"/>
  <c r="AW282" i="1"/>
  <c r="AQ282" i="1"/>
  <c r="AP282" i="1"/>
  <c r="AO282" i="1"/>
  <c r="AN282" i="1"/>
  <c r="R282" i="1"/>
  <c r="AG282" i="1" s="1"/>
  <c r="AZ281" i="1"/>
  <c r="AY281" i="1"/>
  <c r="AX281" i="1"/>
  <c r="AW281" i="1"/>
  <c r="AQ281" i="1"/>
  <c r="AP281" i="1"/>
  <c r="AO281" i="1"/>
  <c r="AN281" i="1"/>
  <c r="AH281" i="1"/>
  <c r="AG281" i="1"/>
  <c r="AC281" i="1"/>
  <c r="AB281" i="1"/>
  <c r="AA281" i="1"/>
  <c r="Z281" i="1"/>
  <c r="R281" i="1"/>
  <c r="S281" i="1" s="1"/>
  <c r="AZ280" i="1"/>
  <c r="AY280" i="1"/>
  <c r="AX280" i="1"/>
  <c r="AW280" i="1"/>
  <c r="AQ280" i="1"/>
  <c r="AP280" i="1"/>
  <c r="AO280" i="1"/>
  <c r="AN280" i="1"/>
  <c r="AH280" i="1"/>
  <c r="AG280" i="1"/>
  <c r="AC280" i="1"/>
  <c r="AB280" i="1"/>
  <c r="AA280" i="1"/>
  <c r="Z280" i="1"/>
  <c r="R280" i="1"/>
  <c r="S280" i="1" s="1"/>
  <c r="AZ279" i="1"/>
  <c r="AY279" i="1"/>
  <c r="AX279" i="1"/>
  <c r="AW279" i="1"/>
  <c r="AQ279" i="1"/>
  <c r="AP279" i="1"/>
  <c r="AO279" i="1"/>
  <c r="AN279" i="1"/>
  <c r="AH279" i="1"/>
  <c r="AG279" i="1"/>
  <c r="AC279" i="1"/>
  <c r="AB279" i="1"/>
  <c r="AA279" i="1"/>
  <c r="Z279" i="1"/>
  <c r="R279" i="1"/>
  <c r="S279" i="1" s="1"/>
  <c r="AZ278" i="1"/>
  <c r="AY278" i="1"/>
  <c r="AX278" i="1"/>
  <c r="AW278" i="1"/>
  <c r="AQ278" i="1"/>
  <c r="AP278" i="1"/>
  <c r="AO278" i="1"/>
  <c r="AN278" i="1"/>
  <c r="AH278" i="1"/>
  <c r="AG278" i="1"/>
  <c r="AC278" i="1"/>
  <c r="AB278" i="1"/>
  <c r="AA278" i="1"/>
  <c r="Z278" i="1"/>
  <c r="R278" i="1"/>
  <c r="S278" i="1" s="1"/>
  <c r="AZ277" i="1"/>
  <c r="AY277" i="1"/>
  <c r="AX277" i="1"/>
  <c r="AW277" i="1"/>
  <c r="AQ277" i="1"/>
  <c r="AP277" i="1"/>
  <c r="AO277" i="1"/>
  <c r="AN277" i="1"/>
  <c r="AH277" i="1"/>
  <c r="AG277" i="1"/>
  <c r="AC277" i="1"/>
  <c r="AB277" i="1"/>
  <c r="AA277" i="1"/>
  <c r="Z277" i="1"/>
  <c r="R277" i="1"/>
  <c r="S277" i="1" s="1"/>
  <c r="AZ276" i="1"/>
  <c r="AY276" i="1"/>
  <c r="AX276" i="1"/>
  <c r="AW276" i="1"/>
  <c r="AQ276" i="1"/>
  <c r="AP276" i="1"/>
  <c r="AO276" i="1"/>
  <c r="AN276" i="1"/>
  <c r="AH276" i="1"/>
  <c r="AG276" i="1"/>
  <c r="AC276" i="1"/>
  <c r="AB276" i="1"/>
  <c r="AA276" i="1"/>
  <c r="Z276" i="1"/>
  <c r="R276" i="1"/>
  <c r="S276" i="1" s="1"/>
  <c r="AZ275" i="1"/>
  <c r="AY275" i="1"/>
  <c r="AX275" i="1"/>
  <c r="AW275" i="1"/>
  <c r="AQ275" i="1"/>
  <c r="AP275" i="1"/>
  <c r="AO275" i="1"/>
  <c r="AN275" i="1"/>
  <c r="AH275" i="1"/>
  <c r="AG275" i="1"/>
  <c r="AC275" i="1"/>
  <c r="AB275" i="1"/>
  <c r="AA275" i="1"/>
  <c r="Z275" i="1"/>
  <c r="R275" i="1"/>
  <c r="S275" i="1" s="1"/>
  <c r="AZ274" i="1"/>
  <c r="AY274" i="1"/>
  <c r="AX274" i="1"/>
  <c r="AW274" i="1"/>
  <c r="AQ274" i="1"/>
  <c r="AP274" i="1"/>
  <c r="AO274" i="1"/>
  <c r="AN274" i="1"/>
  <c r="AH274" i="1"/>
  <c r="AG274" i="1"/>
  <c r="AC274" i="1"/>
  <c r="AB274" i="1"/>
  <c r="AA274" i="1"/>
  <c r="Z274" i="1"/>
  <c r="R274" i="1"/>
  <c r="S274" i="1" s="1"/>
  <c r="AZ273" i="1"/>
  <c r="AY273" i="1"/>
  <c r="AX273" i="1"/>
  <c r="AW273" i="1"/>
  <c r="AQ273" i="1"/>
  <c r="AP273" i="1"/>
  <c r="AO273" i="1"/>
  <c r="AN273" i="1"/>
  <c r="AH273" i="1"/>
  <c r="AG273" i="1"/>
  <c r="AC273" i="1"/>
  <c r="AB273" i="1"/>
  <c r="AA273" i="1"/>
  <c r="Z273" i="1"/>
  <c r="R273" i="1"/>
  <c r="S273" i="1" s="1"/>
  <c r="AZ272" i="1"/>
  <c r="AY272" i="1"/>
  <c r="AX272" i="1"/>
  <c r="AW272" i="1"/>
  <c r="AQ272" i="1"/>
  <c r="AP272" i="1"/>
  <c r="AO272" i="1"/>
  <c r="AN272" i="1"/>
  <c r="AH272" i="1"/>
  <c r="AG272" i="1"/>
  <c r="AC272" i="1"/>
  <c r="AB272" i="1"/>
  <c r="AA272" i="1"/>
  <c r="Z272" i="1"/>
  <c r="R272" i="1"/>
  <c r="S272" i="1" s="1"/>
  <c r="AZ271" i="1"/>
  <c r="AY271" i="1"/>
  <c r="AX271" i="1"/>
  <c r="AW271" i="1"/>
  <c r="AQ271" i="1"/>
  <c r="AP271" i="1"/>
  <c r="AO271" i="1"/>
  <c r="AN271" i="1"/>
  <c r="AH271" i="1"/>
  <c r="AG271" i="1"/>
  <c r="AC271" i="1"/>
  <c r="AB271" i="1"/>
  <c r="AA271" i="1"/>
  <c r="Z271" i="1"/>
  <c r="R271" i="1"/>
  <c r="S271" i="1" s="1"/>
  <c r="AZ270" i="1"/>
  <c r="AY270" i="1"/>
  <c r="AX270" i="1"/>
  <c r="AW270" i="1"/>
  <c r="AQ270" i="1"/>
  <c r="AP270" i="1"/>
  <c r="AO270" i="1"/>
  <c r="AN270" i="1"/>
  <c r="AC270" i="1"/>
  <c r="AB270" i="1"/>
  <c r="R270" i="1"/>
  <c r="AG270" i="1" s="1"/>
  <c r="AZ269" i="1"/>
  <c r="AY269" i="1"/>
  <c r="AX269" i="1"/>
  <c r="AW269" i="1"/>
  <c r="AQ269" i="1"/>
  <c r="AP269" i="1"/>
  <c r="AO269" i="1"/>
  <c r="AN269" i="1"/>
  <c r="AH269" i="1"/>
  <c r="AG269" i="1"/>
  <c r="AC269" i="1"/>
  <c r="AB269" i="1"/>
  <c r="AA269" i="1"/>
  <c r="Z269" i="1"/>
  <c r="R269" i="1"/>
  <c r="S269" i="1" s="1"/>
  <c r="AZ268" i="1"/>
  <c r="AY268" i="1"/>
  <c r="AX268" i="1"/>
  <c r="AW268" i="1"/>
  <c r="AQ268" i="1"/>
  <c r="AP268" i="1"/>
  <c r="AO268" i="1"/>
  <c r="AN268" i="1"/>
  <c r="R268" i="1"/>
  <c r="Z268" i="1" s="1"/>
  <c r="AZ267" i="1"/>
  <c r="AY267" i="1"/>
  <c r="AX267" i="1"/>
  <c r="AW267" i="1"/>
  <c r="AQ267" i="1"/>
  <c r="AP267" i="1"/>
  <c r="AO267" i="1"/>
  <c r="AN267" i="1"/>
  <c r="R267" i="1"/>
  <c r="AZ266" i="1"/>
  <c r="AY266" i="1"/>
  <c r="AX266" i="1"/>
  <c r="AW266" i="1"/>
  <c r="AQ266" i="1"/>
  <c r="AP266" i="1"/>
  <c r="AO266" i="1"/>
  <c r="AN266" i="1"/>
  <c r="AH266" i="1"/>
  <c r="AC266" i="1"/>
  <c r="AB266" i="1"/>
  <c r="R266" i="1"/>
  <c r="AZ265" i="1"/>
  <c r="AY265" i="1"/>
  <c r="AX265" i="1"/>
  <c r="AW265" i="1"/>
  <c r="AQ265" i="1"/>
  <c r="AP265" i="1"/>
  <c r="AO265" i="1"/>
  <c r="AN265" i="1"/>
  <c r="R265" i="1"/>
  <c r="AG265" i="1" s="1"/>
  <c r="AZ264" i="1"/>
  <c r="AY264" i="1"/>
  <c r="AX264" i="1"/>
  <c r="AW264" i="1"/>
  <c r="AQ264" i="1"/>
  <c r="AP264" i="1"/>
  <c r="AO264" i="1"/>
  <c r="AN264" i="1"/>
  <c r="R264" i="1"/>
  <c r="AG264" i="1" s="1"/>
  <c r="AZ263" i="1"/>
  <c r="AY263" i="1"/>
  <c r="AX263" i="1"/>
  <c r="AW263" i="1"/>
  <c r="AQ263" i="1"/>
  <c r="AP263" i="1"/>
  <c r="AO263" i="1"/>
  <c r="AN263" i="1"/>
  <c r="R263" i="1"/>
  <c r="AG263" i="1" s="1"/>
  <c r="AZ262" i="1"/>
  <c r="AY262" i="1"/>
  <c r="AX262" i="1"/>
  <c r="AW262" i="1"/>
  <c r="AQ262" i="1"/>
  <c r="AP262" i="1"/>
  <c r="AO262" i="1"/>
  <c r="AN262" i="1"/>
  <c r="AH262" i="1"/>
  <c r="AB262" i="1"/>
  <c r="AA262" i="1"/>
  <c r="R262" i="1"/>
  <c r="AG262" i="1" s="1"/>
  <c r="AZ261" i="1"/>
  <c r="AY261" i="1"/>
  <c r="AX261" i="1"/>
  <c r="AW261" i="1"/>
  <c r="AQ261" i="1"/>
  <c r="AP261" i="1"/>
  <c r="AO261" i="1"/>
  <c r="AN261" i="1"/>
  <c r="AC261" i="1"/>
  <c r="AB261" i="1"/>
  <c r="AA261" i="1"/>
  <c r="R261" i="1"/>
  <c r="AG261" i="1" s="1"/>
  <c r="AZ260" i="1"/>
  <c r="AY260" i="1"/>
  <c r="AX260" i="1"/>
  <c r="AW260" i="1"/>
  <c r="AQ260" i="1"/>
  <c r="AP260" i="1"/>
  <c r="AO260" i="1"/>
  <c r="AN260" i="1"/>
  <c r="AH260" i="1"/>
  <c r="AG260" i="1"/>
  <c r="AC260" i="1"/>
  <c r="AB260" i="1"/>
  <c r="AA260" i="1"/>
  <c r="Z260" i="1"/>
  <c r="R260" i="1"/>
  <c r="S260" i="1" s="1"/>
  <c r="AZ259" i="1"/>
  <c r="AY259" i="1"/>
  <c r="AX259" i="1"/>
  <c r="AW259" i="1"/>
  <c r="AQ259" i="1"/>
  <c r="AP259" i="1"/>
  <c r="AO259" i="1"/>
  <c r="AN259" i="1"/>
  <c r="AH259" i="1"/>
  <c r="AG259" i="1"/>
  <c r="AC259" i="1"/>
  <c r="AB259" i="1"/>
  <c r="AA259" i="1"/>
  <c r="Z259" i="1"/>
  <c r="R259" i="1"/>
  <c r="S259" i="1" s="1"/>
  <c r="AZ258" i="1"/>
  <c r="AY258" i="1"/>
  <c r="AX258" i="1"/>
  <c r="AW258" i="1"/>
  <c r="AQ258" i="1"/>
  <c r="AP258" i="1"/>
  <c r="AO258" i="1"/>
  <c r="AN258" i="1"/>
  <c r="AH258" i="1"/>
  <c r="AG258" i="1"/>
  <c r="AC258" i="1"/>
  <c r="AB258" i="1"/>
  <c r="AA258" i="1"/>
  <c r="Z258" i="1"/>
  <c r="R258" i="1"/>
  <c r="S258" i="1" s="1"/>
  <c r="AZ257" i="1"/>
  <c r="AY257" i="1"/>
  <c r="AX257" i="1"/>
  <c r="AW257" i="1"/>
  <c r="AQ257" i="1"/>
  <c r="AP257" i="1"/>
  <c r="AO257" i="1"/>
  <c r="AN257" i="1"/>
  <c r="AH257" i="1"/>
  <c r="AG257" i="1"/>
  <c r="AC257" i="1"/>
  <c r="AB257" i="1"/>
  <c r="AA257" i="1"/>
  <c r="Z257" i="1"/>
  <c r="R257" i="1"/>
  <c r="S257" i="1" s="1"/>
  <c r="AZ256" i="1"/>
  <c r="AY256" i="1"/>
  <c r="AX256" i="1"/>
  <c r="AW256" i="1"/>
  <c r="AQ256" i="1"/>
  <c r="AP256" i="1"/>
  <c r="AO256" i="1"/>
  <c r="AN256" i="1"/>
  <c r="AH256" i="1"/>
  <c r="AG256" i="1"/>
  <c r="AC256" i="1"/>
  <c r="AB256" i="1"/>
  <c r="AA256" i="1"/>
  <c r="Z256" i="1"/>
  <c r="R256" i="1"/>
  <c r="S256" i="1" s="1"/>
  <c r="AZ255" i="1"/>
  <c r="AY255" i="1"/>
  <c r="AX255" i="1"/>
  <c r="AW255" i="1"/>
  <c r="AQ255" i="1"/>
  <c r="AP255" i="1"/>
  <c r="AO255" i="1"/>
  <c r="AN255" i="1"/>
  <c r="AH255" i="1"/>
  <c r="AG255" i="1"/>
  <c r="AC255" i="1"/>
  <c r="AB255" i="1"/>
  <c r="AA255" i="1"/>
  <c r="Z255" i="1"/>
  <c r="R255" i="1"/>
  <c r="S255" i="1" s="1"/>
  <c r="AZ254" i="1"/>
  <c r="AY254" i="1"/>
  <c r="AX254" i="1"/>
  <c r="AW254" i="1"/>
  <c r="AQ254" i="1"/>
  <c r="AP254" i="1"/>
  <c r="AO254" i="1"/>
  <c r="AN254" i="1"/>
  <c r="AH254" i="1"/>
  <c r="AG254" i="1"/>
  <c r="AC254" i="1"/>
  <c r="AB254" i="1"/>
  <c r="AA254" i="1"/>
  <c r="Z254" i="1"/>
  <c r="R254" i="1"/>
  <c r="S254" i="1" s="1"/>
  <c r="AZ253" i="1"/>
  <c r="AY253" i="1"/>
  <c r="AX253" i="1"/>
  <c r="AW253" i="1"/>
  <c r="AQ253" i="1"/>
  <c r="AP253" i="1"/>
  <c r="AO253" i="1"/>
  <c r="AN253" i="1"/>
  <c r="AH253" i="1"/>
  <c r="AG253" i="1"/>
  <c r="AC253" i="1"/>
  <c r="AB253" i="1"/>
  <c r="AA253" i="1"/>
  <c r="Z253" i="1"/>
  <c r="R253" i="1"/>
  <c r="AZ252" i="1"/>
  <c r="AY252" i="1"/>
  <c r="AX252" i="1"/>
  <c r="AW252" i="1"/>
  <c r="AQ252" i="1"/>
  <c r="AP252" i="1"/>
  <c r="AO252" i="1"/>
  <c r="AN252" i="1"/>
  <c r="AH252" i="1"/>
  <c r="AC252" i="1"/>
  <c r="AB252" i="1"/>
  <c r="R252" i="1"/>
  <c r="AZ251" i="1"/>
  <c r="AY251" i="1"/>
  <c r="AX251" i="1"/>
  <c r="AW251" i="1"/>
  <c r="AQ251" i="1"/>
  <c r="AP251" i="1"/>
  <c r="AO251" i="1"/>
  <c r="AN251" i="1"/>
  <c r="R251" i="1"/>
  <c r="Z251" i="1" s="1"/>
  <c r="AZ250" i="1"/>
  <c r="AY250" i="1"/>
  <c r="AX250" i="1"/>
  <c r="AW250" i="1"/>
  <c r="AQ250" i="1"/>
  <c r="AP250" i="1"/>
  <c r="AO250" i="1"/>
  <c r="AN250" i="1"/>
  <c r="R250" i="1"/>
  <c r="AA250" i="1" s="1"/>
  <c r="AZ249" i="1"/>
  <c r="AY249" i="1"/>
  <c r="AX249" i="1"/>
  <c r="AW249" i="1"/>
  <c r="AQ249" i="1"/>
  <c r="AP249" i="1"/>
  <c r="AO249" i="1"/>
  <c r="AN249" i="1"/>
  <c r="R249" i="1"/>
  <c r="AB249" i="1" s="1"/>
  <c r="AZ248" i="1"/>
  <c r="AY248" i="1"/>
  <c r="AX248" i="1"/>
  <c r="AW248" i="1"/>
  <c r="AQ248" i="1"/>
  <c r="AP248" i="1"/>
  <c r="AO248" i="1"/>
  <c r="AN248" i="1"/>
  <c r="R248" i="1"/>
  <c r="AG248" i="1" s="1"/>
  <c r="AZ247" i="1"/>
  <c r="AY247" i="1"/>
  <c r="AX247" i="1"/>
  <c r="AW247" i="1"/>
  <c r="AQ247" i="1"/>
  <c r="AP247" i="1"/>
  <c r="AO247" i="1"/>
  <c r="AN247" i="1"/>
  <c r="AH247" i="1"/>
  <c r="AC247" i="1"/>
  <c r="AB247" i="1"/>
  <c r="AA247" i="1"/>
  <c r="R247" i="1"/>
  <c r="S247" i="1" s="1"/>
  <c r="AZ246" i="1"/>
  <c r="AY246" i="1"/>
  <c r="AX246" i="1"/>
  <c r="AW246" i="1"/>
  <c r="AQ246" i="1"/>
  <c r="AP246" i="1"/>
  <c r="AO246" i="1"/>
  <c r="AN246" i="1"/>
  <c r="AH246" i="1"/>
  <c r="AC246" i="1"/>
  <c r="AB246" i="1"/>
  <c r="AA246" i="1"/>
  <c r="R246" i="1"/>
  <c r="S246" i="1" s="1"/>
  <c r="AZ245" i="1"/>
  <c r="AY245" i="1"/>
  <c r="AX245" i="1"/>
  <c r="AW245" i="1"/>
  <c r="AQ245" i="1"/>
  <c r="AP245" i="1"/>
  <c r="AO245" i="1"/>
  <c r="AN245" i="1"/>
  <c r="R245" i="1"/>
  <c r="AB245" i="1" s="1"/>
  <c r="AZ244" i="1"/>
  <c r="AY244" i="1"/>
  <c r="AX244" i="1"/>
  <c r="AW244" i="1"/>
  <c r="AQ244" i="1"/>
  <c r="AP244" i="1"/>
  <c r="AO244" i="1"/>
  <c r="AN244" i="1"/>
  <c r="R244" i="1"/>
  <c r="AG244" i="1" s="1"/>
  <c r="AZ243" i="1"/>
  <c r="AY243" i="1"/>
  <c r="AX243" i="1"/>
  <c r="AW243" i="1"/>
  <c r="AQ243" i="1"/>
  <c r="AP243" i="1"/>
  <c r="AO243" i="1"/>
  <c r="AN243" i="1"/>
  <c r="R243" i="1"/>
  <c r="AG243" i="1" s="1"/>
  <c r="AZ242" i="1"/>
  <c r="AY242" i="1"/>
  <c r="AX242" i="1"/>
  <c r="AW242" i="1"/>
  <c r="AQ242" i="1"/>
  <c r="AP242" i="1"/>
  <c r="AO242" i="1"/>
  <c r="AN242" i="1"/>
  <c r="AH242" i="1"/>
  <c r="AG242" i="1"/>
  <c r="AC242" i="1"/>
  <c r="AB242" i="1"/>
  <c r="AA242" i="1"/>
  <c r="Z242" i="1"/>
  <c r="R242" i="1"/>
  <c r="S242" i="1" s="1"/>
  <c r="AZ241" i="1"/>
  <c r="AY241" i="1"/>
  <c r="AX241" i="1"/>
  <c r="AW241" i="1"/>
  <c r="AQ241" i="1"/>
  <c r="AP241" i="1"/>
  <c r="AO241" i="1"/>
  <c r="AN241" i="1"/>
  <c r="R241" i="1"/>
  <c r="Z241" i="1" s="1"/>
  <c r="AZ240" i="1"/>
  <c r="AY240" i="1"/>
  <c r="AX240" i="1"/>
  <c r="AW240" i="1"/>
  <c r="AQ240" i="1"/>
  <c r="AP240" i="1"/>
  <c r="AO240" i="1"/>
  <c r="AN240" i="1"/>
  <c r="R240" i="1"/>
  <c r="AA240" i="1" s="1"/>
  <c r="AZ239" i="1"/>
  <c r="AY239" i="1"/>
  <c r="AX239" i="1"/>
  <c r="AW239" i="1"/>
  <c r="AQ239" i="1"/>
  <c r="AP239" i="1"/>
  <c r="AO239" i="1"/>
  <c r="AN239" i="1"/>
  <c r="R239" i="1"/>
  <c r="AZ238" i="1"/>
  <c r="AY238" i="1"/>
  <c r="AX238" i="1"/>
  <c r="AW238" i="1"/>
  <c r="AQ238" i="1"/>
  <c r="AP238" i="1"/>
  <c r="AO238" i="1"/>
  <c r="AN238" i="1"/>
  <c r="R238" i="1"/>
  <c r="AG238" i="1" s="1"/>
  <c r="AZ237" i="1"/>
  <c r="AY237" i="1"/>
  <c r="AX237" i="1"/>
  <c r="AW237" i="1"/>
  <c r="AQ237" i="1"/>
  <c r="AP237" i="1"/>
  <c r="AO237" i="1"/>
  <c r="AN237" i="1"/>
  <c r="R237" i="1"/>
  <c r="AA237" i="1" s="1"/>
  <c r="AZ236" i="1"/>
  <c r="AY236" i="1"/>
  <c r="AX236" i="1"/>
  <c r="AW236" i="1"/>
  <c r="AQ236" i="1"/>
  <c r="AP236" i="1"/>
  <c r="AO236" i="1"/>
  <c r="AN236" i="1"/>
  <c r="AH236" i="1"/>
  <c r="AC236" i="1"/>
  <c r="AB236" i="1"/>
  <c r="R236" i="1"/>
  <c r="Z236" i="1" s="1"/>
  <c r="AZ235" i="1"/>
  <c r="AY235" i="1"/>
  <c r="AX235" i="1"/>
  <c r="AW235" i="1"/>
  <c r="AQ235" i="1"/>
  <c r="AP235" i="1"/>
  <c r="AO235" i="1"/>
  <c r="AN235" i="1"/>
  <c r="R235" i="1"/>
  <c r="S235" i="1" s="1"/>
  <c r="AZ234" i="1"/>
  <c r="AY234" i="1"/>
  <c r="AX234" i="1"/>
  <c r="AW234" i="1"/>
  <c r="AQ234" i="1"/>
  <c r="AP234" i="1"/>
  <c r="AO234" i="1"/>
  <c r="AN234" i="1"/>
  <c r="R234" i="1"/>
  <c r="AA234" i="1" s="1"/>
  <c r="AZ233" i="1"/>
  <c r="AY233" i="1"/>
  <c r="AX233" i="1"/>
  <c r="AW233" i="1"/>
  <c r="AQ233" i="1"/>
  <c r="AP233" i="1"/>
  <c r="AO233" i="1"/>
  <c r="AN233" i="1"/>
  <c r="R233" i="1"/>
  <c r="AZ232" i="1"/>
  <c r="AY232" i="1"/>
  <c r="AX232" i="1"/>
  <c r="AW232" i="1"/>
  <c r="AQ232" i="1"/>
  <c r="AP232" i="1"/>
  <c r="AH232" i="1"/>
  <c r="R232" i="1"/>
  <c r="AC232" i="1" s="1"/>
  <c r="AZ231" i="1"/>
  <c r="AY231" i="1"/>
  <c r="AX231" i="1"/>
  <c r="AW231" i="1"/>
  <c r="AQ231" i="1"/>
  <c r="AP231" i="1"/>
  <c r="AO231" i="1"/>
  <c r="AH231" i="1"/>
  <c r="R231" i="1"/>
  <c r="AC231" i="1" s="1"/>
  <c r="AZ230" i="1"/>
  <c r="AY230" i="1"/>
  <c r="AX230" i="1"/>
  <c r="AW230" i="1"/>
  <c r="AQ230" i="1"/>
  <c r="AP230" i="1"/>
  <c r="AO230" i="1"/>
  <c r="AN230" i="1"/>
  <c r="AH230" i="1"/>
  <c r="AG230" i="1"/>
  <c r="R230" i="1"/>
  <c r="AC230" i="1" s="1"/>
  <c r="AZ229" i="1"/>
  <c r="AY229" i="1"/>
  <c r="AX229" i="1"/>
  <c r="AW229" i="1"/>
  <c r="AQ229" i="1"/>
  <c r="AP229" i="1"/>
  <c r="AO229" i="1"/>
  <c r="AN229" i="1"/>
  <c r="AH229" i="1"/>
  <c r="AC229" i="1"/>
  <c r="AB229" i="1"/>
  <c r="R229" i="1"/>
  <c r="Z229" i="1" s="1"/>
  <c r="AZ228" i="1"/>
  <c r="AY228" i="1"/>
  <c r="AX228" i="1"/>
  <c r="AW228" i="1"/>
  <c r="AQ228" i="1"/>
  <c r="AP228" i="1"/>
  <c r="AO228" i="1"/>
  <c r="AN228" i="1"/>
  <c r="AC228" i="1"/>
  <c r="AB228" i="1"/>
  <c r="R228" i="1"/>
  <c r="AZ227" i="1"/>
  <c r="AY227" i="1"/>
  <c r="AX227" i="1"/>
  <c r="AW227" i="1"/>
  <c r="AQ227" i="1"/>
  <c r="AP227" i="1"/>
  <c r="AO227" i="1"/>
  <c r="AN227" i="1"/>
  <c r="AH227" i="1"/>
  <c r="AC227" i="1"/>
  <c r="AB227" i="1"/>
  <c r="AA227" i="1"/>
  <c r="R227" i="1"/>
  <c r="AG227" i="1" s="1"/>
  <c r="AZ226" i="1"/>
  <c r="AY226" i="1"/>
  <c r="AX226" i="1"/>
  <c r="AW226" i="1"/>
  <c r="AQ226" i="1"/>
  <c r="AP226" i="1"/>
  <c r="AO226" i="1"/>
  <c r="AN226" i="1"/>
  <c r="AH226" i="1"/>
  <c r="AC226" i="1"/>
  <c r="AB226" i="1"/>
  <c r="AA226" i="1"/>
  <c r="R226" i="1"/>
  <c r="AG226" i="1" s="1"/>
  <c r="AZ225" i="1"/>
  <c r="AY225" i="1"/>
  <c r="AX225" i="1"/>
  <c r="AW225" i="1"/>
  <c r="AQ225" i="1"/>
  <c r="AP225" i="1"/>
  <c r="AO225" i="1"/>
  <c r="AN225" i="1"/>
  <c r="AH225" i="1"/>
  <c r="AC225" i="1"/>
  <c r="AB225" i="1"/>
  <c r="R225" i="1"/>
  <c r="AZ224" i="1"/>
  <c r="AY224" i="1"/>
  <c r="AX224" i="1"/>
  <c r="AW224" i="1"/>
  <c r="AQ224" i="1"/>
  <c r="AP224" i="1"/>
  <c r="AO224" i="1"/>
  <c r="AN224" i="1"/>
  <c r="AC224" i="1"/>
  <c r="AB224" i="1"/>
  <c r="R224" i="1"/>
  <c r="AG224" i="1" s="1"/>
  <c r="AZ223" i="1"/>
  <c r="AY223" i="1"/>
  <c r="AX223" i="1"/>
  <c r="AW223" i="1"/>
  <c r="AQ223" i="1"/>
  <c r="AP223" i="1"/>
  <c r="AO223" i="1"/>
  <c r="AN223" i="1"/>
  <c r="R223" i="1"/>
  <c r="S223" i="1" s="1"/>
  <c r="AZ222" i="1"/>
  <c r="AY222" i="1"/>
  <c r="AX222" i="1"/>
  <c r="AW222" i="1"/>
  <c r="AQ222" i="1"/>
  <c r="AP222" i="1"/>
  <c r="AO222" i="1"/>
  <c r="AN222" i="1"/>
  <c r="R222" i="1"/>
  <c r="AZ221" i="1"/>
  <c r="AY221" i="1"/>
  <c r="AX221" i="1"/>
  <c r="AW221" i="1"/>
  <c r="AQ221" i="1"/>
  <c r="AP221" i="1"/>
  <c r="AO221" i="1"/>
  <c r="AN221" i="1"/>
  <c r="R221" i="1"/>
  <c r="Z221" i="1" s="1"/>
  <c r="AZ220" i="1"/>
  <c r="AY220" i="1"/>
  <c r="AX220" i="1"/>
  <c r="AW220" i="1"/>
  <c r="AQ220" i="1"/>
  <c r="AP220" i="1"/>
  <c r="AO220" i="1"/>
  <c r="AN220" i="1"/>
  <c r="R220" i="1"/>
  <c r="AH220" i="1" s="1"/>
  <c r="AZ219" i="1"/>
  <c r="AY219" i="1"/>
  <c r="AX219" i="1"/>
  <c r="AW219" i="1"/>
  <c r="AQ219" i="1"/>
  <c r="AP219" i="1"/>
  <c r="AO219" i="1"/>
  <c r="AN219" i="1"/>
  <c r="AH219" i="1"/>
  <c r="AG219" i="1"/>
  <c r="AC219" i="1"/>
  <c r="AB219" i="1"/>
  <c r="AA219" i="1"/>
  <c r="Z219" i="1"/>
  <c r="R219" i="1"/>
  <c r="S219" i="1" s="1"/>
  <c r="AZ218" i="1"/>
  <c r="AY218" i="1"/>
  <c r="AX218" i="1"/>
  <c r="AW218" i="1"/>
  <c r="AQ218" i="1"/>
  <c r="AP218" i="1"/>
  <c r="AO218" i="1"/>
  <c r="AN218" i="1"/>
  <c r="AH218" i="1"/>
  <c r="AG218" i="1"/>
  <c r="AC218" i="1"/>
  <c r="AB218" i="1"/>
  <c r="AA218" i="1"/>
  <c r="Z218" i="1"/>
  <c r="R218" i="1"/>
  <c r="S218" i="1" s="1"/>
  <c r="AZ217" i="1"/>
  <c r="AY217" i="1"/>
  <c r="AX217" i="1"/>
  <c r="AW217" i="1"/>
  <c r="AQ217" i="1"/>
  <c r="AP217" i="1"/>
  <c r="AO217" i="1"/>
  <c r="AN217" i="1"/>
  <c r="R217" i="1"/>
  <c r="AZ216" i="1"/>
  <c r="AY216" i="1"/>
  <c r="AX216" i="1"/>
  <c r="AW216" i="1"/>
  <c r="AQ216" i="1"/>
  <c r="AP216" i="1"/>
  <c r="AO216" i="1"/>
  <c r="AN216" i="1"/>
  <c r="AH216" i="1"/>
  <c r="AC216" i="1"/>
  <c r="AB216" i="1"/>
  <c r="R216" i="1"/>
  <c r="AZ215" i="1"/>
  <c r="AY215" i="1"/>
  <c r="AX215" i="1"/>
  <c r="AW215" i="1"/>
  <c r="AQ215" i="1"/>
  <c r="AP215" i="1"/>
  <c r="AO215" i="1"/>
  <c r="AN215" i="1"/>
  <c r="R215" i="1"/>
  <c r="AB215" i="1" s="1"/>
  <c r="AZ214" i="1"/>
  <c r="AY214" i="1"/>
  <c r="AX214" i="1"/>
  <c r="AW214" i="1"/>
  <c r="AQ214" i="1"/>
  <c r="AP214" i="1"/>
  <c r="AO214" i="1"/>
  <c r="AN214" i="1"/>
  <c r="R214" i="1"/>
  <c r="AC214" i="1" s="1"/>
  <c r="AZ213" i="1"/>
  <c r="AY213" i="1"/>
  <c r="AX213" i="1"/>
  <c r="AW213" i="1"/>
  <c r="AQ213" i="1"/>
  <c r="AP213" i="1"/>
  <c r="AO213" i="1"/>
  <c r="AN213" i="1"/>
  <c r="R213" i="1"/>
  <c r="AZ212" i="1"/>
  <c r="AY212" i="1"/>
  <c r="AX212" i="1"/>
  <c r="AW212" i="1"/>
  <c r="AQ212" i="1"/>
  <c r="AP212" i="1"/>
  <c r="AO212" i="1"/>
  <c r="AN212" i="1"/>
  <c r="R212" i="1"/>
  <c r="AA212" i="1" s="1"/>
  <c r="AZ211" i="1"/>
  <c r="AY211" i="1"/>
  <c r="AX211" i="1"/>
  <c r="AW211" i="1"/>
  <c r="AQ211" i="1"/>
  <c r="AP211" i="1"/>
  <c r="AO211" i="1"/>
  <c r="AN211" i="1"/>
  <c r="AC211" i="1"/>
  <c r="AB211" i="1"/>
  <c r="R211" i="1"/>
  <c r="Z211" i="1" s="1"/>
  <c r="AZ210" i="1"/>
  <c r="AY210" i="1"/>
  <c r="AX210" i="1"/>
  <c r="AW210" i="1"/>
  <c r="AQ210" i="1"/>
  <c r="AP210" i="1"/>
  <c r="AO210" i="1"/>
  <c r="AN210" i="1"/>
  <c r="R210" i="1"/>
  <c r="Z210" i="1" s="1"/>
  <c r="AZ209" i="1"/>
  <c r="AY209" i="1"/>
  <c r="AX209" i="1"/>
  <c r="AW209" i="1"/>
  <c r="R209" i="1"/>
  <c r="AN209" i="1" s="1"/>
  <c r="AZ208" i="1"/>
  <c r="AY208" i="1"/>
  <c r="AX208" i="1"/>
  <c r="AW208" i="1"/>
  <c r="AQ208" i="1"/>
  <c r="AP208" i="1"/>
  <c r="AO208" i="1"/>
  <c r="AN208" i="1"/>
  <c r="AH208" i="1"/>
  <c r="AG208" i="1"/>
  <c r="AC208" i="1"/>
  <c r="AB208" i="1"/>
  <c r="AA208" i="1"/>
  <c r="Z208" i="1"/>
  <c r="R208" i="1"/>
  <c r="S208" i="1" s="1"/>
  <c r="AZ207" i="1"/>
  <c r="AY207" i="1"/>
  <c r="AX207" i="1"/>
  <c r="AW207" i="1"/>
  <c r="AQ207" i="1"/>
  <c r="AP207" i="1"/>
  <c r="AO207" i="1"/>
  <c r="AN207" i="1"/>
  <c r="AH207" i="1"/>
  <c r="AG207" i="1"/>
  <c r="AC207" i="1"/>
  <c r="AB207" i="1"/>
  <c r="AA207" i="1"/>
  <c r="Z207" i="1"/>
  <c r="R207" i="1"/>
  <c r="S207" i="1" s="1"/>
  <c r="AZ206" i="1"/>
  <c r="AY206" i="1"/>
  <c r="AX206" i="1"/>
  <c r="AW206" i="1"/>
  <c r="AQ206" i="1"/>
  <c r="AP206" i="1"/>
  <c r="AO206" i="1"/>
  <c r="AN206" i="1"/>
  <c r="AH206" i="1"/>
  <c r="AG206" i="1"/>
  <c r="AC206" i="1"/>
  <c r="AB206" i="1"/>
  <c r="AA206" i="1"/>
  <c r="Z206" i="1"/>
  <c r="R206" i="1"/>
  <c r="S206" i="1" s="1"/>
  <c r="AZ205" i="1"/>
  <c r="AY205" i="1"/>
  <c r="AX205" i="1"/>
  <c r="AW205" i="1"/>
  <c r="AQ205" i="1"/>
  <c r="AP205" i="1"/>
  <c r="AO205" i="1"/>
  <c r="AN205" i="1"/>
  <c r="AH205" i="1"/>
  <c r="AG205" i="1"/>
  <c r="AC205" i="1"/>
  <c r="AB205" i="1"/>
  <c r="AA205" i="1"/>
  <c r="Z205" i="1"/>
  <c r="R205" i="1"/>
  <c r="S205" i="1" s="1"/>
  <c r="AZ204" i="1"/>
  <c r="AY204" i="1"/>
  <c r="AX204" i="1"/>
  <c r="AW204" i="1"/>
  <c r="AQ204" i="1"/>
  <c r="AP204" i="1"/>
  <c r="AO204" i="1"/>
  <c r="AN204" i="1"/>
  <c r="AH204" i="1"/>
  <c r="AG204" i="1"/>
  <c r="AC204" i="1"/>
  <c r="AB204" i="1"/>
  <c r="AA204" i="1"/>
  <c r="Z204" i="1"/>
  <c r="R204" i="1"/>
  <c r="S204" i="1" s="1"/>
  <c r="AZ203" i="1"/>
  <c r="AY203" i="1"/>
  <c r="AX203" i="1"/>
  <c r="AW203" i="1"/>
  <c r="AQ203" i="1"/>
  <c r="AP203" i="1"/>
  <c r="AO203" i="1"/>
  <c r="AN203" i="1"/>
  <c r="AH203" i="1"/>
  <c r="AG203" i="1"/>
  <c r="AC203" i="1"/>
  <c r="AB203" i="1"/>
  <c r="AA203" i="1"/>
  <c r="Z203" i="1"/>
  <c r="R203" i="1"/>
  <c r="S203" i="1" s="1"/>
  <c r="AZ202" i="1"/>
  <c r="AY202" i="1"/>
  <c r="AX202" i="1"/>
  <c r="AW202" i="1"/>
  <c r="AQ202" i="1"/>
  <c r="AP202" i="1"/>
  <c r="AO202" i="1"/>
  <c r="AN202" i="1"/>
  <c r="AH202" i="1"/>
  <c r="AG202" i="1"/>
  <c r="AC202" i="1"/>
  <c r="AB202" i="1"/>
  <c r="AA202" i="1"/>
  <c r="Z202" i="1"/>
  <c r="R202" i="1"/>
  <c r="S202" i="1" s="1"/>
  <c r="AZ201" i="1"/>
  <c r="AY201" i="1"/>
  <c r="AX201" i="1"/>
  <c r="AW201" i="1"/>
  <c r="AQ201" i="1"/>
  <c r="AP201" i="1"/>
  <c r="AO201" i="1"/>
  <c r="AN201" i="1"/>
  <c r="AH201" i="1"/>
  <c r="AG201" i="1"/>
  <c r="R201" i="1"/>
  <c r="Z201" i="1" s="1"/>
  <c r="AZ200" i="1"/>
  <c r="AY200" i="1"/>
  <c r="AX200" i="1"/>
  <c r="AW200" i="1"/>
  <c r="AQ200" i="1"/>
  <c r="AP200" i="1"/>
  <c r="AO200" i="1"/>
  <c r="AN200" i="1"/>
  <c r="AH200" i="1"/>
  <c r="AG200" i="1"/>
  <c r="AC200" i="1"/>
  <c r="AB200" i="1"/>
  <c r="AA200" i="1"/>
  <c r="Z200" i="1"/>
  <c r="R200" i="1"/>
  <c r="S200" i="1" s="1"/>
  <c r="AZ199" i="1"/>
  <c r="AY199" i="1"/>
  <c r="AX199" i="1"/>
  <c r="AW199" i="1"/>
  <c r="AQ199" i="1"/>
  <c r="AP199" i="1"/>
  <c r="AO199" i="1"/>
  <c r="AN199" i="1"/>
  <c r="AH199" i="1"/>
  <c r="AC199" i="1"/>
  <c r="AB199" i="1"/>
  <c r="AA199" i="1"/>
  <c r="R199" i="1"/>
  <c r="Z199" i="1" s="1"/>
  <c r="AZ198" i="1"/>
  <c r="AY198" i="1"/>
  <c r="AX198" i="1"/>
  <c r="AW198" i="1"/>
  <c r="AQ198" i="1"/>
  <c r="AP198" i="1"/>
  <c r="AO198" i="1"/>
  <c r="AH198" i="1"/>
  <c r="R198" i="1"/>
  <c r="AN198" i="1" s="1"/>
  <c r="AZ197" i="1"/>
  <c r="AY197" i="1"/>
  <c r="AX197" i="1"/>
  <c r="AW197" i="1"/>
  <c r="AQ197" i="1"/>
  <c r="AP197" i="1"/>
  <c r="AO197" i="1"/>
  <c r="AN197" i="1"/>
  <c r="AH197" i="1"/>
  <c r="AC197" i="1"/>
  <c r="AB197" i="1"/>
  <c r="AA197" i="1"/>
  <c r="R197" i="1"/>
  <c r="S197" i="1" s="1"/>
  <c r="AZ196" i="1"/>
  <c r="AY196" i="1"/>
  <c r="AX196" i="1"/>
  <c r="AW196" i="1"/>
  <c r="AQ196" i="1"/>
  <c r="AP196" i="1"/>
  <c r="AO196" i="1"/>
  <c r="AN196" i="1"/>
  <c r="R196" i="1"/>
  <c r="S196" i="1" s="1"/>
  <c r="AZ195" i="1"/>
  <c r="AY195" i="1"/>
  <c r="AX195" i="1"/>
  <c r="AW195" i="1"/>
  <c r="AQ195" i="1"/>
  <c r="AP195" i="1"/>
  <c r="AO195" i="1"/>
  <c r="AN195" i="1"/>
  <c r="AH195" i="1"/>
  <c r="AG195" i="1"/>
  <c r="AC195" i="1"/>
  <c r="AB195" i="1"/>
  <c r="AA195" i="1"/>
  <c r="Z195" i="1"/>
  <c r="R195" i="1"/>
  <c r="S195" i="1" s="1"/>
  <c r="AZ194" i="1"/>
  <c r="AY194" i="1"/>
  <c r="AX194" i="1"/>
  <c r="AW194" i="1"/>
  <c r="AQ194" i="1"/>
  <c r="AP194" i="1"/>
  <c r="AO194" i="1"/>
  <c r="AN194" i="1"/>
  <c r="R194" i="1"/>
  <c r="S194" i="1" s="1"/>
  <c r="AZ193" i="1"/>
  <c r="AY193" i="1"/>
  <c r="AX193" i="1"/>
  <c r="AW193" i="1"/>
  <c r="AQ193" i="1"/>
  <c r="AP193" i="1"/>
  <c r="AO193" i="1"/>
  <c r="AN193" i="1"/>
  <c r="R193" i="1"/>
  <c r="S193" i="1" s="1"/>
  <c r="AZ192" i="1"/>
  <c r="AY192" i="1"/>
  <c r="AX192" i="1"/>
  <c r="AW192" i="1"/>
  <c r="AQ192" i="1"/>
  <c r="AP192" i="1"/>
  <c r="AO192" i="1"/>
  <c r="AN192" i="1"/>
  <c r="R192" i="1"/>
  <c r="S192" i="1" s="1"/>
  <c r="AZ191" i="1"/>
  <c r="AY191" i="1"/>
  <c r="AX191" i="1"/>
  <c r="AW191" i="1"/>
  <c r="AQ191" i="1"/>
  <c r="AP191" i="1"/>
  <c r="AO191" i="1"/>
  <c r="AN191" i="1"/>
  <c r="AH191" i="1"/>
  <c r="AC191" i="1"/>
  <c r="AB191" i="1"/>
  <c r="AA191" i="1"/>
  <c r="R191" i="1"/>
  <c r="S191" i="1" s="1"/>
  <c r="AZ190" i="1"/>
  <c r="AY190" i="1"/>
  <c r="AX190" i="1"/>
  <c r="AW190" i="1"/>
  <c r="AQ190" i="1"/>
  <c r="AP190" i="1"/>
  <c r="AO190" i="1"/>
  <c r="AN190" i="1"/>
  <c r="R190" i="1"/>
  <c r="S190" i="1" s="1"/>
  <c r="AZ189" i="1"/>
  <c r="AY189" i="1"/>
  <c r="AX189" i="1"/>
  <c r="AW189" i="1"/>
  <c r="AQ189" i="1"/>
  <c r="AP189" i="1"/>
  <c r="AO189" i="1"/>
  <c r="AN189" i="1"/>
  <c r="R189" i="1"/>
  <c r="S189" i="1" s="1"/>
  <c r="AZ188" i="1"/>
  <c r="AY188" i="1"/>
  <c r="AX188" i="1"/>
  <c r="AW188" i="1"/>
  <c r="AQ188" i="1"/>
  <c r="AP188" i="1"/>
  <c r="AO188" i="1"/>
  <c r="AN188" i="1"/>
  <c r="AH188" i="1"/>
  <c r="AC188" i="1"/>
  <c r="AB188" i="1"/>
  <c r="AA188" i="1"/>
  <c r="R188" i="1"/>
  <c r="S188" i="1" s="1"/>
  <c r="AZ187" i="1"/>
  <c r="AY187" i="1"/>
  <c r="AX187" i="1"/>
  <c r="AW187" i="1"/>
  <c r="AQ187" i="1"/>
  <c r="AP187" i="1"/>
  <c r="AO187" i="1"/>
  <c r="AN187" i="1"/>
  <c r="AH187" i="1"/>
  <c r="AC187" i="1"/>
  <c r="AB187" i="1"/>
  <c r="AA187" i="1"/>
  <c r="R187" i="1"/>
  <c r="S187" i="1" s="1"/>
  <c r="AZ186" i="1"/>
  <c r="AY186" i="1"/>
  <c r="AX186" i="1"/>
  <c r="AW186" i="1"/>
  <c r="AQ186" i="1"/>
  <c r="AP186" i="1"/>
  <c r="AO186" i="1"/>
  <c r="AH186" i="1"/>
  <c r="R186" i="1"/>
  <c r="AN186" i="1" s="1"/>
  <c r="AZ185" i="1"/>
  <c r="AY185" i="1"/>
  <c r="AX185" i="1"/>
  <c r="AW185" i="1"/>
  <c r="AQ185" i="1"/>
  <c r="AP185" i="1"/>
  <c r="AO185" i="1"/>
  <c r="AN185" i="1"/>
  <c r="AH185" i="1"/>
  <c r="AC185" i="1"/>
  <c r="AB185" i="1"/>
  <c r="R185" i="1"/>
  <c r="AG185" i="1" s="1"/>
  <c r="AZ184" i="1"/>
  <c r="AY184" i="1"/>
  <c r="AX184" i="1"/>
  <c r="AW184" i="1"/>
  <c r="AQ184" i="1"/>
  <c r="AP184" i="1"/>
  <c r="AO184" i="1"/>
  <c r="AN184" i="1"/>
  <c r="AH184" i="1"/>
  <c r="AC184" i="1"/>
  <c r="AB184" i="1"/>
  <c r="R184" i="1"/>
  <c r="AG184" i="1" s="1"/>
  <c r="AZ183" i="1"/>
  <c r="AY183" i="1"/>
  <c r="AX183" i="1"/>
  <c r="AW183" i="1"/>
  <c r="AQ183" i="1"/>
  <c r="AP183" i="1"/>
  <c r="AO183" i="1"/>
  <c r="AN183" i="1"/>
  <c r="AH183" i="1"/>
  <c r="AG183" i="1"/>
  <c r="AC183" i="1"/>
  <c r="AB183" i="1"/>
  <c r="AA183" i="1"/>
  <c r="Z183" i="1"/>
  <c r="R183" i="1"/>
  <c r="AZ182" i="1"/>
  <c r="AY182" i="1"/>
  <c r="AX182" i="1"/>
  <c r="AW182" i="1"/>
  <c r="AQ182" i="1"/>
  <c r="AP182" i="1"/>
  <c r="AO182" i="1"/>
  <c r="AN182" i="1"/>
  <c r="AH182" i="1"/>
  <c r="AG182" i="1"/>
  <c r="AC182" i="1"/>
  <c r="AB182" i="1"/>
  <c r="AA182" i="1"/>
  <c r="Z182" i="1"/>
  <c r="R182" i="1"/>
  <c r="S182" i="1" s="1"/>
  <c r="AZ181" i="1"/>
  <c r="AY181" i="1"/>
  <c r="AX181" i="1"/>
  <c r="AW181" i="1"/>
  <c r="AQ181" i="1"/>
  <c r="AP181" i="1"/>
  <c r="AO181" i="1"/>
  <c r="AN181" i="1"/>
  <c r="AH181" i="1"/>
  <c r="AG181" i="1"/>
  <c r="AC181" i="1"/>
  <c r="AB181" i="1"/>
  <c r="AA181" i="1"/>
  <c r="Z181" i="1"/>
  <c r="R181" i="1"/>
  <c r="S181" i="1" s="1"/>
  <c r="AZ180" i="1"/>
  <c r="AY180" i="1"/>
  <c r="AX180" i="1"/>
  <c r="AW180" i="1"/>
  <c r="AQ180" i="1"/>
  <c r="AP180" i="1"/>
  <c r="AO180" i="1"/>
  <c r="AN180" i="1"/>
  <c r="AH180" i="1"/>
  <c r="AG180" i="1"/>
  <c r="AC180" i="1"/>
  <c r="AB180" i="1"/>
  <c r="AA180" i="1"/>
  <c r="Z180" i="1"/>
  <c r="R180" i="1"/>
  <c r="S180" i="1" s="1"/>
  <c r="AZ179" i="1"/>
  <c r="AY179" i="1"/>
  <c r="AX179" i="1"/>
  <c r="AW179" i="1"/>
  <c r="AQ179" i="1"/>
  <c r="AP179" i="1"/>
  <c r="AO179" i="1"/>
  <c r="AN179" i="1"/>
  <c r="R179" i="1"/>
  <c r="AH179" i="1" s="1"/>
  <c r="AZ178" i="1"/>
  <c r="AY178" i="1"/>
  <c r="AX178" i="1"/>
  <c r="AW178" i="1"/>
  <c r="AQ178" i="1"/>
  <c r="AP178" i="1"/>
  <c r="AO178" i="1"/>
  <c r="AN178" i="1"/>
  <c r="R178" i="1"/>
  <c r="AH178" i="1" s="1"/>
  <c r="AZ177" i="1"/>
  <c r="AY177" i="1"/>
  <c r="AX177" i="1"/>
  <c r="AW177" i="1"/>
  <c r="AQ177" i="1"/>
  <c r="AP177" i="1"/>
  <c r="AO177" i="1"/>
  <c r="AN177" i="1"/>
  <c r="R177" i="1"/>
  <c r="AZ176" i="1"/>
  <c r="AY176" i="1"/>
  <c r="AX176" i="1"/>
  <c r="AW176" i="1"/>
  <c r="AQ176" i="1"/>
  <c r="AP176" i="1"/>
  <c r="AO176" i="1"/>
  <c r="AN176" i="1"/>
  <c r="AH176" i="1"/>
  <c r="AG176" i="1"/>
  <c r="AC176" i="1"/>
  <c r="AB176" i="1"/>
  <c r="AA176" i="1"/>
  <c r="Z176" i="1"/>
  <c r="R176" i="1"/>
  <c r="S176" i="1" s="1"/>
  <c r="AZ175" i="1"/>
  <c r="AY175" i="1"/>
  <c r="AX175" i="1"/>
  <c r="AW175" i="1"/>
  <c r="AQ175" i="1"/>
  <c r="AP175" i="1"/>
  <c r="AO175" i="1"/>
  <c r="AN175" i="1"/>
  <c r="AH175" i="1"/>
  <c r="AG175" i="1"/>
  <c r="AC175" i="1"/>
  <c r="AB175" i="1"/>
  <c r="AA175" i="1"/>
  <c r="Z175" i="1"/>
  <c r="R175" i="1"/>
  <c r="S175" i="1" s="1"/>
  <c r="AZ174" i="1"/>
  <c r="AY174" i="1"/>
  <c r="AX174" i="1"/>
  <c r="AW174" i="1"/>
  <c r="AQ174" i="1"/>
  <c r="AP174" i="1"/>
  <c r="AO174" i="1"/>
  <c r="AN174" i="1"/>
  <c r="AH174" i="1"/>
  <c r="AG174" i="1"/>
  <c r="AC174" i="1"/>
  <c r="AB174" i="1"/>
  <c r="AA174" i="1"/>
  <c r="Z174" i="1"/>
  <c r="R174" i="1"/>
  <c r="S174" i="1" s="1"/>
  <c r="AZ173" i="1"/>
  <c r="AY173" i="1"/>
  <c r="AX173" i="1"/>
  <c r="AW173" i="1"/>
  <c r="AQ173" i="1"/>
  <c r="AP173" i="1"/>
  <c r="AO173" i="1"/>
  <c r="AN173" i="1"/>
  <c r="AH173" i="1"/>
  <c r="AG173" i="1"/>
  <c r="AC173" i="1"/>
  <c r="AB173" i="1"/>
  <c r="AA173" i="1"/>
  <c r="Z173" i="1"/>
  <c r="R173" i="1"/>
  <c r="S173" i="1" s="1"/>
  <c r="AZ172" i="1"/>
  <c r="AY172" i="1"/>
  <c r="AX172" i="1"/>
  <c r="AW172" i="1"/>
  <c r="AQ172" i="1"/>
  <c r="AP172" i="1"/>
  <c r="AO172" i="1"/>
  <c r="AN172" i="1"/>
  <c r="AH172" i="1"/>
  <c r="AG172" i="1"/>
  <c r="AC172" i="1"/>
  <c r="AB172" i="1"/>
  <c r="AA172" i="1"/>
  <c r="Z172" i="1"/>
  <c r="R172" i="1"/>
  <c r="S172" i="1" s="1"/>
  <c r="AZ171" i="1"/>
  <c r="AY171" i="1"/>
  <c r="AX171" i="1"/>
  <c r="AW171" i="1"/>
  <c r="AQ171" i="1"/>
  <c r="AP171" i="1"/>
  <c r="AO171" i="1"/>
  <c r="AN171" i="1"/>
  <c r="AH171" i="1"/>
  <c r="AG171" i="1"/>
  <c r="AC171" i="1"/>
  <c r="AB171" i="1"/>
  <c r="AA171" i="1"/>
  <c r="Z171" i="1"/>
  <c r="R171" i="1"/>
  <c r="S171" i="1" s="1"/>
  <c r="AZ170" i="1"/>
  <c r="AY170" i="1"/>
  <c r="AX170" i="1"/>
  <c r="AW170" i="1"/>
  <c r="AQ170" i="1"/>
  <c r="AP170" i="1"/>
  <c r="AO170" i="1"/>
  <c r="AN170" i="1"/>
  <c r="AH170" i="1"/>
  <c r="AG170" i="1"/>
  <c r="AC170" i="1"/>
  <c r="AB170" i="1"/>
  <c r="AA170" i="1"/>
  <c r="Z170" i="1"/>
  <c r="R170" i="1"/>
  <c r="S170" i="1" s="1"/>
  <c r="AZ169" i="1"/>
  <c r="AY169" i="1"/>
  <c r="AX169" i="1"/>
  <c r="AW169" i="1"/>
  <c r="AQ169" i="1"/>
  <c r="AP169" i="1"/>
  <c r="AO169" i="1"/>
  <c r="AN169" i="1"/>
  <c r="R169" i="1"/>
  <c r="AH169" i="1" s="1"/>
  <c r="AZ168" i="1"/>
  <c r="AY168" i="1"/>
  <c r="AX168" i="1"/>
  <c r="AW168" i="1"/>
  <c r="AQ168" i="1"/>
  <c r="AP168" i="1"/>
  <c r="AO168" i="1"/>
  <c r="AN168" i="1"/>
  <c r="AH168" i="1"/>
  <c r="AG168" i="1"/>
  <c r="AC168" i="1"/>
  <c r="AB168" i="1"/>
  <c r="AA168" i="1"/>
  <c r="Z168" i="1"/>
  <c r="R168" i="1"/>
  <c r="S168" i="1" s="1"/>
  <c r="AZ167" i="1"/>
  <c r="AY167" i="1"/>
  <c r="AX167" i="1"/>
  <c r="AW167" i="1"/>
  <c r="AQ167" i="1"/>
  <c r="AP167" i="1"/>
  <c r="AO167" i="1"/>
  <c r="AN167" i="1"/>
  <c r="AH167" i="1"/>
  <c r="AG167" i="1"/>
  <c r="AC167" i="1"/>
  <c r="AB167" i="1"/>
  <c r="AA167" i="1"/>
  <c r="Z167" i="1"/>
  <c r="R167" i="1"/>
  <c r="S167" i="1" s="1"/>
  <c r="AZ166" i="1"/>
  <c r="AY166" i="1"/>
  <c r="AX166" i="1"/>
  <c r="AW166" i="1"/>
  <c r="AQ166" i="1"/>
  <c r="AP166" i="1"/>
  <c r="AO166" i="1"/>
  <c r="AN166" i="1"/>
  <c r="AH166" i="1"/>
  <c r="AC166" i="1"/>
  <c r="AB166" i="1"/>
  <c r="R166" i="1"/>
  <c r="AG166" i="1" s="1"/>
  <c r="AZ165" i="1"/>
  <c r="AY165" i="1"/>
  <c r="AX165" i="1"/>
  <c r="AW165" i="1"/>
  <c r="AQ165" i="1"/>
  <c r="AP165" i="1"/>
  <c r="AO165" i="1"/>
  <c r="AN165" i="1"/>
  <c r="AH165" i="1"/>
  <c r="AG165" i="1"/>
  <c r="AC165" i="1"/>
  <c r="AB165" i="1"/>
  <c r="R165" i="1"/>
  <c r="Z165" i="1" s="1"/>
  <c r="AZ164" i="1"/>
  <c r="AY164" i="1"/>
  <c r="AX164" i="1"/>
  <c r="AW164" i="1"/>
  <c r="AQ164" i="1"/>
  <c r="AP164" i="1"/>
  <c r="AO164" i="1"/>
  <c r="AN164" i="1"/>
  <c r="AC164" i="1"/>
  <c r="AB164" i="1"/>
  <c r="AA164" i="1"/>
  <c r="R164" i="1"/>
  <c r="AZ163" i="1"/>
  <c r="AY163" i="1"/>
  <c r="AX163" i="1"/>
  <c r="AW163" i="1"/>
  <c r="AQ163" i="1"/>
  <c r="AP163" i="1"/>
  <c r="AO163" i="1"/>
  <c r="AN163" i="1"/>
  <c r="R163" i="1"/>
  <c r="AG163" i="1" s="1"/>
  <c r="AZ162" i="1"/>
  <c r="AY162" i="1"/>
  <c r="AX162" i="1"/>
  <c r="AW162" i="1"/>
  <c r="AQ162" i="1"/>
  <c r="AP162" i="1"/>
  <c r="AO162" i="1"/>
  <c r="AN162" i="1"/>
  <c r="AH162" i="1"/>
  <c r="AG162" i="1"/>
  <c r="AC162" i="1"/>
  <c r="AB162" i="1"/>
  <c r="AA162" i="1"/>
  <c r="Z162" i="1"/>
  <c r="R162" i="1"/>
  <c r="S162" i="1" s="1"/>
  <c r="AZ161" i="1"/>
  <c r="AY161" i="1"/>
  <c r="AX161" i="1"/>
  <c r="AW161" i="1"/>
  <c r="AQ161" i="1"/>
  <c r="AP161" i="1"/>
  <c r="AO161" i="1"/>
  <c r="AN161" i="1"/>
  <c r="AH161" i="1"/>
  <c r="AG161" i="1"/>
  <c r="AC161" i="1"/>
  <c r="AB161" i="1"/>
  <c r="AA161" i="1"/>
  <c r="Z161" i="1"/>
  <c r="R161" i="1"/>
  <c r="S161" i="1" s="1"/>
  <c r="AZ160" i="1"/>
  <c r="AY160" i="1"/>
  <c r="AX160" i="1"/>
  <c r="AW160" i="1"/>
  <c r="AQ160" i="1"/>
  <c r="AP160" i="1"/>
  <c r="AO160" i="1"/>
  <c r="AN160" i="1"/>
  <c r="AH160" i="1"/>
  <c r="AG160" i="1"/>
  <c r="AC160" i="1"/>
  <c r="AB160" i="1"/>
  <c r="AA160" i="1"/>
  <c r="Z160" i="1"/>
  <c r="R160" i="1"/>
  <c r="S160" i="1" s="1"/>
  <c r="AZ159" i="1"/>
  <c r="AY159" i="1"/>
  <c r="AX159" i="1"/>
  <c r="AW159" i="1"/>
  <c r="AQ159" i="1"/>
  <c r="AP159" i="1"/>
  <c r="AO159" i="1"/>
  <c r="AN159" i="1"/>
  <c r="R159" i="1"/>
  <c r="AG159" i="1" s="1"/>
  <c r="AZ158" i="1"/>
  <c r="AY158" i="1"/>
  <c r="AX158" i="1"/>
  <c r="AW158" i="1"/>
  <c r="AQ158" i="1"/>
  <c r="AP158" i="1"/>
  <c r="AO158" i="1"/>
  <c r="AN158" i="1"/>
  <c r="AH158" i="1"/>
  <c r="AG158" i="1"/>
  <c r="AC158" i="1"/>
  <c r="AB158" i="1"/>
  <c r="AA158" i="1"/>
  <c r="Z158" i="1"/>
  <c r="R158" i="1"/>
  <c r="S158" i="1" s="1"/>
  <c r="AZ157" i="1"/>
  <c r="AY157" i="1"/>
  <c r="AX157" i="1"/>
  <c r="AW157" i="1"/>
  <c r="AQ157" i="1"/>
  <c r="AP157" i="1"/>
  <c r="AO157" i="1"/>
  <c r="AN157" i="1"/>
  <c r="R157" i="1"/>
  <c r="S157" i="1" s="1"/>
  <c r="AZ156" i="1"/>
  <c r="AY156" i="1"/>
  <c r="AX156" i="1"/>
  <c r="AW156" i="1"/>
  <c r="AQ156" i="1"/>
  <c r="AP156" i="1"/>
  <c r="AO156" i="1"/>
  <c r="AN156" i="1"/>
  <c r="R156" i="1"/>
  <c r="AB156" i="1" s="1"/>
  <c r="AZ155" i="1"/>
  <c r="AY155" i="1"/>
  <c r="AX155" i="1"/>
  <c r="AW155" i="1"/>
  <c r="AQ155" i="1"/>
  <c r="AP155" i="1"/>
  <c r="AO155" i="1"/>
  <c r="AN155" i="1"/>
  <c r="R155" i="1"/>
  <c r="AZ154" i="1"/>
  <c r="AY154" i="1"/>
  <c r="AX154" i="1"/>
  <c r="AW154" i="1"/>
  <c r="AQ154" i="1"/>
  <c r="AP154" i="1"/>
  <c r="AO154" i="1"/>
  <c r="AN154" i="1"/>
  <c r="R154" i="1"/>
  <c r="AG154" i="1" s="1"/>
  <c r="AZ153" i="1"/>
  <c r="AY153" i="1"/>
  <c r="AX153" i="1"/>
  <c r="AW153" i="1"/>
  <c r="AQ153" i="1"/>
  <c r="AP153" i="1"/>
  <c r="AO153" i="1"/>
  <c r="AN153" i="1"/>
  <c r="AH153" i="1"/>
  <c r="AG153" i="1"/>
  <c r="AC153" i="1"/>
  <c r="AB153" i="1"/>
  <c r="AA153" i="1"/>
  <c r="Z153" i="1"/>
  <c r="R153" i="1"/>
  <c r="S153" i="1" s="1"/>
  <c r="AZ152" i="1"/>
  <c r="AY152" i="1"/>
  <c r="AX152" i="1"/>
  <c r="AW152" i="1"/>
  <c r="AQ152" i="1"/>
  <c r="AP152" i="1"/>
  <c r="AO152" i="1"/>
  <c r="AN152" i="1"/>
  <c r="AH152" i="1"/>
  <c r="AG152" i="1"/>
  <c r="AC152" i="1"/>
  <c r="AB152" i="1"/>
  <c r="AA152" i="1"/>
  <c r="Z152" i="1"/>
  <c r="R152" i="1"/>
  <c r="S152" i="1" s="1"/>
  <c r="AZ151" i="1"/>
  <c r="AY151" i="1"/>
  <c r="AX151" i="1"/>
  <c r="AW151" i="1"/>
  <c r="AQ151" i="1"/>
  <c r="AP151" i="1"/>
  <c r="AO151" i="1"/>
  <c r="AN151" i="1"/>
  <c r="AH151" i="1"/>
  <c r="AG151" i="1"/>
  <c r="AC151" i="1"/>
  <c r="AB151" i="1"/>
  <c r="AA151" i="1"/>
  <c r="Z151" i="1"/>
  <c r="R151" i="1"/>
  <c r="S151" i="1" s="1"/>
  <c r="AZ150" i="1"/>
  <c r="AY150" i="1"/>
  <c r="AX150" i="1"/>
  <c r="AW150" i="1"/>
  <c r="AQ150" i="1"/>
  <c r="AP150" i="1"/>
  <c r="AO150" i="1"/>
  <c r="AN150" i="1"/>
  <c r="AH150" i="1"/>
  <c r="AC150" i="1"/>
  <c r="AB150" i="1"/>
  <c r="AA150" i="1"/>
  <c r="R150" i="1"/>
  <c r="AG150" i="1" s="1"/>
  <c r="AZ149" i="1"/>
  <c r="AY149" i="1"/>
  <c r="AX149" i="1"/>
  <c r="AW149" i="1"/>
  <c r="AQ149" i="1"/>
  <c r="AP149" i="1"/>
  <c r="AO149" i="1"/>
  <c r="AN149" i="1"/>
  <c r="AH149" i="1"/>
  <c r="AC149" i="1"/>
  <c r="AB149" i="1"/>
  <c r="AA149" i="1"/>
  <c r="R149" i="1"/>
  <c r="AZ148" i="1"/>
  <c r="AY148" i="1"/>
  <c r="AX148" i="1"/>
  <c r="AW148" i="1"/>
  <c r="AQ148" i="1"/>
  <c r="AP148" i="1"/>
  <c r="AO148" i="1"/>
  <c r="AN148" i="1"/>
  <c r="AH148" i="1"/>
  <c r="AC148" i="1"/>
  <c r="AB148" i="1"/>
  <c r="R148" i="1"/>
  <c r="AG148" i="1" s="1"/>
  <c r="AZ147" i="1"/>
  <c r="AY147" i="1"/>
  <c r="AX147" i="1"/>
  <c r="AW147" i="1"/>
  <c r="AQ147" i="1"/>
  <c r="AP147" i="1"/>
  <c r="AO147" i="1"/>
  <c r="AN147" i="1"/>
  <c r="AH147" i="1"/>
  <c r="AG147" i="1"/>
  <c r="AC147" i="1"/>
  <c r="AB147" i="1"/>
  <c r="AA147" i="1"/>
  <c r="Z147" i="1"/>
  <c r="R147" i="1"/>
  <c r="S147" i="1" s="1"/>
  <c r="AZ146" i="1"/>
  <c r="AY146" i="1"/>
  <c r="AX146" i="1"/>
  <c r="AW146" i="1"/>
  <c r="AQ146" i="1"/>
  <c r="AP146" i="1"/>
  <c r="AO146" i="1"/>
  <c r="AN146" i="1"/>
  <c r="R146" i="1"/>
  <c r="AH146" i="1" s="1"/>
  <c r="AZ145" i="1"/>
  <c r="AY145" i="1"/>
  <c r="AX145" i="1"/>
  <c r="AW145" i="1"/>
  <c r="AQ145" i="1"/>
  <c r="AP145" i="1"/>
  <c r="AO145" i="1"/>
  <c r="AN145" i="1"/>
  <c r="R145" i="1"/>
  <c r="AG145" i="1" s="1"/>
  <c r="AZ144" i="1"/>
  <c r="AY144" i="1"/>
  <c r="AX144" i="1"/>
  <c r="AW144" i="1"/>
  <c r="AQ144" i="1"/>
  <c r="AP144" i="1"/>
  <c r="AO144" i="1"/>
  <c r="AN144" i="1"/>
  <c r="R144" i="1"/>
  <c r="AG144" i="1" s="1"/>
  <c r="AZ143" i="1"/>
  <c r="AY143" i="1"/>
  <c r="AX143" i="1"/>
  <c r="AW143" i="1"/>
  <c r="AQ143" i="1"/>
  <c r="AP143" i="1"/>
  <c r="AO143" i="1"/>
  <c r="AN143" i="1"/>
  <c r="R143" i="1"/>
  <c r="AZ142" i="1"/>
  <c r="AY142" i="1"/>
  <c r="AX142" i="1"/>
  <c r="AW142" i="1"/>
  <c r="AQ142" i="1"/>
  <c r="AP142" i="1"/>
  <c r="AO142" i="1"/>
  <c r="AN142" i="1"/>
  <c r="R142" i="1"/>
  <c r="AG142" i="1" s="1"/>
  <c r="AZ141" i="1"/>
  <c r="AY141" i="1"/>
  <c r="AX141" i="1"/>
  <c r="AW141" i="1"/>
  <c r="AQ141" i="1"/>
  <c r="AP141" i="1"/>
  <c r="AO141" i="1"/>
  <c r="AN141" i="1"/>
  <c r="R141" i="1"/>
  <c r="Z141" i="1" s="1"/>
  <c r="AZ140" i="1"/>
  <c r="AY140" i="1"/>
  <c r="AX140" i="1"/>
  <c r="AW140" i="1"/>
  <c r="AQ140" i="1"/>
  <c r="AP140" i="1"/>
  <c r="AO140" i="1"/>
  <c r="AN140" i="1"/>
  <c r="R140" i="1"/>
  <c r="AG140" i="1" s="1"/>
  <c r="AZ139" i="1"/>
  <c r="AY139" i="1"/>
  <c r="AX139" i="1"/>
  <c r="AW139" i="1"/>
  <c r="AQ139" i="1"/>
  <c r="AP139" i="1"/>
  <c r="AO139" i="1"/>
  <c r="AN139" i="1"/>
  <c r="AH139" i="1"/>
  <c r="AG139" i="1"/>
  <c r="AC139" i="1"/>
  <c r="AB139" i="1"/>
  <c r="AA139" i="1"/>
  <c r="Z139" i="1"/>
  <c r="R139" i="1"/>
  <c r="S139" i="1" s="1"/>
  <c r="AZ138" i="1"/>
  <c r="AY138" i="1"/>
  <c r="AX138" i="1"/>
  <c r="AW138" i="1"/>
  <c r="AQ138" i="1"/>
  <c r="AP138" i="1"/>
  <c r="AO138" i="1"/>
  <c r="AN138" i="1"/>
  <c r="AH138" i="1"/>
  <c r="AG138" i="1"/>
  <c r="AC138" i="1"/>
  <c r="AB138" i="1"/>
  <c r="AA138" i="1"/>
  <c r="Z138" i="1"/>
  <c r="R138" i="1"/>
  <c r="S138" i="1" s="1"/>
  <c r="AZ137" i="1"/>
  <c r="AY137" i="1"/>
  <c r="AX137" i="1"/>
  <c r="AW137" i="1"/>
  <c r="AQ137" i="1"/>
  <c r="AP137" i="1"/>
  <c r="AO137" i="1"/>
  <c r="AN137" i="1"/>
  <c r="AH137" i="1"/>
  <c r="AC137" i="1"/>
  <c r="AB137" i="1"/>
  <c r="R137" i="1"/>
  <c r="AG137" i="1" s="1"/>
  <c r="AZ136" i="1"/>
  <c r="AY136" i="1"/>
  <c r="AX136" i="1"/>
  <c r="AW136" i="1"/>
  <c r="AQ136" i="1"/>
  <c r="AP136" i="1"/>
  <c r="AO136" i="1"/>
  <c r="AN136" i="1"/>
  <c r="R136" i="1"/>
  <c r="AG136" i="1" s="1"/>
  <c r="AZ135" i="1"/>
  <c r="AY135" i="1"/>
  <c r="AX135" i="1"/>
  <c r="AW135" i="1"/>
  <c r="AQ135" i="1"/>
  <c r="AP135" i="1"/>
  <c r="AO135" i="1"/>
  <c r="AN135" i="1"/>
  <c r="AC135" i="1"/>
  <c r="R135" i="1"/>
  <c r="AG135" i="1" s="1"/>
  <c r="AZ134" i="1"/>
  <c r="AY134" i="1"/>
  <c r="AX134" i="1"/>
  <c r="AW134" i="1"/>
  <c r="AQ134" i="1"/>
  <c r="AP134" i="1"/>
  <c r="AO134" i="1"/>
  <c r="AN134" i="1"/>
  <c r="R134" i="1"/>
  <c r="AZ133" i="1"/>
  <c r="AY133" i="1"/>
  <c r="AX133" i="1"/>
  <c r="AW133" i="1"/>
  <c r="AQ133" i="1"/>
  <c r="AP133" i="1"/>
  <c r="AO133" i="1"/>
  <c r="AN133" i="1"/>
  <c r="R133" i="1"/>
  <c r="AZ132" i="1"/>
  <c r="AY132" i="1"/>
  <c r="AX132" i="1"/>
  <c r="AW132" i="1"/>
  <c r="AQ132" i="1"/>
  <c r="AP132" i="1"/>
  <c r="AO132" i="1"/>
  <c r="AN132" i="1"/>
  <c r="AH132" i="1"/>
  <c r="AC132" i="1"/>
  <c r="AB132" i="1"/>
  <c r="AA132" i="1"/>
  <c r="R132" i="1"/>
  <c r="AG132" i="1" s="1"/>
  <c r="AZ131" i="1"/>
  <c r="AY131" i="1"/>
  <c r="AX131" i="1"/>
  <c r="AW131" i="1"/>
  <c r="AQ131" i="1"/>
  <c r="AP131" i="1"/>
  <c r="AO131" i="1"/>
  <c r="AN131" i="1"/>
  <c r="R131" i="1"/>
  <c r="AG131" i="1" s="1"/>
  <c r="AZ130" i="1"/>
  <c r="AY130" i="1"/>
  <c r="AX130" i="1"/>
  <c r="AW130" i="1"/>
  <c r="AQ130" i="1"/>
  <c r="AP130" i="1"/>
  <c r="AO130" i="1"/>
  <c r="AN130" i="1"/>
  <c r="AH130" i="1"/>
  <c r="AC130" i="1"/>
  <c r="AB130" i="1"/>
  <c r="AA130" i="1"/>
  <c r="R130" i="1"/>
  <c r="AZ129" i="1"/>
  <c r="AY129" i="1"/>
  <c r="AX129" i="1"/>
  <c r="AW129" i="1"/>
  <c r="AQ129" i="1"/>
  <c r="AP129" i="1"/>
  <c r="AO129" i="1"/>
  <c r="AN129" i="1"/>
  <c r="AH129" i="1"/>
  <c r="AC129" i="1"/>
  <c r="AB129" i="1"/>
  <c r="AA129" i="1"/>
  <c r="R129" i="1"/>
  <c r="AG129" i="1" s="1"/>
  <c r="AZ128" i="1"/>
  <c r="AY128" i="1"/>
  <c r="AX128" i="1"/>
  <c r="AW128" i="1"/>
  <c r="AQ128" i="1"/>
  <c r="AP128" i="1"/>
  <c r="AO128" i="1"/>
  <c r="AN128" i="1"/>
  <c r="R128" i="1"/>
  <c r="AG128" i="1" s="1"/>
  <c r="AZ127" i="1"/>
  <c r="AY127" i="1"/>
  <c r="AX127" i="1"/>
  <c r="AW127" i="1"/>
  <c r="AQ127" i="1"/>
  <c r="AP127" i="1"/>
  <c r="AO127" i="1"/>
  <c r="AN127" i="1"/>
  <c r="R127" i="1"/>
  <c r="AG127" i="1" s="1"/>
  <c r="AZ126" i="1"/>
  <c r="AY126" i="1"/>
  <c r="AX126" i="1"/>
  <c r="AW126" i="1"/>
  <c r="AQ126" i="1"/>
  <c r="AP126" i="1"/>
  <c r="AO126" i="1"/>
  <c r="AN126" i="1"/>
  <c r="AH126" i="1"/>
  <c r="R126" i="1"/>
  <c r="AZ125" i="1"/>
  <c r="AY125" i="1"/>
  <c r="AX125" i="1"/>
  <c r="AW125" i="1"/>
  <c r="AQ125" i="1"/>
  <c r="AP125" i="1"/>
  <c r="AO125" i="1"/>
  <c r="AN125" i="1"/>
  <c r="AH125" i="1"/>
  <c r="AC125" i="1"/>
  <c r="AB125" i="1"/>
  <c r="AA125" i="1"/>
  <c r="R125" i="1"/>
  <c r="AG125" i="1" s="1"/>
  <c r="AZ124" i="1"/>
  <c r="AY124" i="1"/>
  <c r="AX124" i="1"/>
  <c r="AW124" i="1"/>
  <c r="AQ124" i="1"/>
  <c r="AP124" i="1"/>
  <c r="AO124" i="1"/>
  <c r="AN124" i="1"/>
  <c r="AC124" i="1"/>
  <c r="AB124" i="1"/>
  <c r="R124" i="1"/>
  <c r="AA124" i="1" s="1"/>
  <c r="AZ123" i="1"/>
  <c r="AY123" i="1"/>
  <c r="AX123" i="1"/>
  <c r="AW123" i="1"/>
  <c r="AQ123" i="1"/>
  <c r="AP123" i="1"/>
  <c r="AO123" i="1"/>
  <c r="AN123" i="1"/>
  <c r="AC123" i="1"/>
  <c r="AB123" i="1"/>
  <c r="R123" i="1"/>
  <c r="AG123" i="1" s="1"/>
  <c r="AZ122" i="1"/>
  <c r="AY122" i="1"/>
  <c r="AX122" i="1"/>
  <c r="AW122" i="1"/>
  <c r="AQ122" i="1"/>
  <c r="AP122" i="1"/>
  <c r="AO122" i="1"/>
  <c r="AN122" i="1"/>
  <c r="AH122" i="1"/>
  <c r="AG122" i="1"/>
  <c r="AC122" i="1"/>
  <c r="AB122" i="1"/>
  <c r="AA122" i="1"/>
  <c r="Z122" i="1"/>
  <c r="R122" i="1"/>
  <c r="S122" i="1" s="1"/>
  <c r="AZ121" i="1"/>
  <c r="AY121" i="1"/>
  <c r="AX121" i="1"/>
  <c r="AW121" i="1"/>
  <c r="AQ121" i="1"/>
  <c r="AP121" i="1"/>
  <c r="AO121" i="1"/>
  <c r="AN121" i="1"/>
  <c r="AH121" i="1"/>
  <c r="AG121" i="1"/>
  <c r="AC121" i="1"/>
  <c r="AB121" i="1"/>
  <c r="AA121" i="1"/>
  <c r="Z121" i="1"/>
  <c r="R121" i="1"/>
  <c r="S121" i="1" s="1"/>
  <c r="AZ120" i="1"/>
  <c r="AY120" i="1"/>
  <c r="AX120" i="1"/>
  <c r="AW120" i="1"/>
  <c r="AQ120" i="1"/>
  <c r="AP120" i="1"/>
  <c r="AO120" i="1"/>
  <c r="AN120" i="1"/>
  <c r="AH120" i="1"/>
  <c r="AG120" i="1"/>
  <c r="AC120" i="1"/>
  <c r="AB120" i="1"/>
  <c r="AA120" i="1"/>
  <c r="Z120" i="1"/>
  <c r="R120" i="1"/>
  <c r="S120" i="1" s="1"/>
  <c r="AZ119" i="1"/>
  <c r="AY119" i="1"/>
  <c r="AX119" i="1"/>
  <c r="AW119" i="1"/>
  <c r="AQ119" i="1"/>
  <c r="AP119" i="1"/>
  <c r="AO119" i="1"/>
  <c r="AN119" i="1"/>
  <c r="AH119" i="1"/>
  <c r="AG119" i="1"/>
  <c r="AC119" i="1"/>
  <c r="AB119" i="1"/>
  <c r="AA119" i="1"/>
  <c r="Z119" i="1"/>
  <c r="R119" i="1"/>
  <c r="S119" i="1" s="1"/>
  <c r="AZ118" i="1"/>
  <c r="AY118" i="1"/>
  <c r="AX118" i="1"/>
  <c r="AW118" i="1"/>
  <c r="AQ118" i="1"/>
  <c r="AP118" i="1"/>
  <c r="AO118" i="1"/>
  <c r="AN118" i="1"/>
  <c r="AH118" i="1"/>
  <c r="AG118" i="1"/>
  <c r="AC118" i="1"/>
  <c r="AB118" i="1"/>
  <c r="AA118" i="1"/>
  <c r="Z118" i="1"/>
  <c r="R118" i="1"/>
  <c r="S118" i="1" s="1"/>
  <c r="AZ117" i="1"/>
  <c r="AY117" i="1"/>
  <c r="AX117" i="1"/>
  <c r="AW117" i="1"/>
  <c r="AQ117" i="1"/>
  <c r="AP117" i="1"/>
  <c r="AO117" i="1"/>
  <c r="AN117" i="1"/>
  <c r="AH117" i="1"/>
  <c r="AG117" i="1"/>
  <c r="AC117" i="1"/>
  <c r="AB117" i="1"/>
  <c r="AA117" i="1"/>
  <c r="Z117" i="1"/>
  <c r="R117" i="1"/>
  <c r="S117" i="1" s="1"/>
  <c r="AZ116" i="1"/>
  <c r="AY116" i="1"/>
  <c r="AX116" i="1"/>
  <c r="AW116" i="1"/>
  <c r="AQ116" i="1"/>
  <c r="AP116" i="1"/>
  <c r="AO116" i="1"/>
  <c r="AN116" i="1"/>
  <c r="AH116" i="1"/>
  <c r="AG116" i="1"/>
  <c r="AC116" i="1"/>
  <c r="AB116" i="1"/>
  <c r="AA116" i="1"/>
  <c r="Z116" i="1"/>
  <c r="R116" i="1"/>
  <c r="S116" i="1" s="1"/>
  <c r="AZ115" i="1"/>
  <c r="AY115" i="1"/>
  <c r="AX115" i="1"/>
  <c r="AW115" i="1"/>
  <c r="AQ115" i="1"/>
  <c r="AP115" i="1"/>
  <c r="AO115" i="1"/>
  <c r="AN115" i="1"/>
  <c r="AH115" i="1"/>
  <c r="AG115" i="1"/>
  <c r="AC115" i="1"/>
  <c r="AB115" i="1"/>
  <c r="AA115" i="1"/>
  <c r="Z115" i="1"/>
  <c r="R115" i="1"/>
  <c r="S115" i="1" s="1"/>
  <c r="AZ114" i="1"/>
  <c r="AY114" i="1"/>
  <c r="AX114" i="1"/>
  <c r="AW114" i="1"/>
  <c r="AQ114" i="1"/>
  <c r="AP114" i="1"/>
  <c r="AO114" i="1"/>
  <c r="AN114" i="1"/>
  <c r="AH114" i="1"/>
  <c r="AG114" i="1"/>
  <c r="AC114" i="1"/>
  <c r="AB114" i="1"/>
  <c r="AA114" i="1"/>
  <c r="Z114" i="1"/>
  <c r="R114" i="1"/>
  <c r="S114" i="1" s="1"/>
  <c r="AZ113" i="1"/>
  <c r="AY113" i="1"/>
  <c r="AX113" i="1"/>
  <c r="AW113" i="1"/>
  <c r="AQ113" i="1"/>
  <c r="AP113" i="1"/>
  <c r="AO113" i="1"/>
  <c r="AN113" i="1"/>
  <c r="AH113" i="1"/>
  <c r="AG113" i="1"/>
  <c r="AC113" i="1"/>
  <c r="AB113" i="1"/>
  <c r="AA113" i="1"/>
  <c r="Z113" i="1"/>
  <c r="R113" i="1"/>
  <c r="S113" i="1" s="1"/>
  <c r="AZ112" i="1"/>
  <c r="AY112" i="1"/>
  <c r="AX112" i="1"/>
  <c r="AW112" i="1"/>
  <c r="AQ112" i="1"/>
  <c r="AP112" i="1"/>
  <c r="AO112" i="1"/>
  <c r="AN112" i="1"/>
  <c r="AH112" i="1"/>
  <c r="AG112" i="1"/>
  <c r="AC112" i="1"/>
  <c r="AB112" i="1"/>
  <c r="AA112" i="1"/>
  <c r="Z112" i="1"/>
  <c r="R112" i="1"/>
  <c r="S112" i="1" s="1"/>
  <c r="AZ111" i="1"/>
  <c r="AY111" i="1"/>
  <c r="AX111" i="1"/>
  <c r="AW111" i="1"/>
  <c r="AQ111" i="1"/>
  <c r="AP111" i="1"/>
  <c r="AO111" i="1"/>
  <c r="AN111" i="1"/>
  <c r="AH111" i="1"/>
  <c r="AG111" i="1"/>
  <c r="AC111" i="1"/>
  <c r="AB111" i="1"/>
  <c r="AA111" i="1"/>
  <c r="Z111" i="1"/>
  <c r="R111" i="1"/>
  <c r="S111" i="1" s="1"/>
  <c r="AZ110" i="1"/>
  <c r="AY110" i="1"/>
  <c r="AX110" i="1"/>
  <c r="AW110" i="1"/>
  <c r="AQ110" i="1"/>
  <c r="AP110" i="1"/>
  <c r="AO110" i="1"/>
  <c r="AN110" i="1"/>
  <c r="AH110" i="1"/>
  <c r="AG110" i="1"/>
  <c r="AC110" i="1"/>
  <c r="AB110" i="1"/>
  <c r="AA110" i="1"/>
  <c r="Z110" i="1"/>
  <c r="R110" i="1"/>
  <c r="S110" i="1" s="1"/>
  <c r="AZ109" i="1"/>
  <c r="AY109" i="1"/>
  <c r="AX109" i="1"/>
  <c r="AW109" i="1"/>
  <c r="AQ109" i="1"/>
  <c r="AP109" i="1"/>
  <c r="AO109" i="1"/>
  <c r="AN109" i="1"/>
  <c r="AH109" i="1"/>
  <c r="AG109" i="1"/>
  <c r="AC109" i="1"/>
  <c r="AB109" i="1"/>
  <c r="AA109" i="1"/>
  <c r="Z109" i="1"/>
  <c r="R109" i="1"/>
  <c r="S109" i="1" s="1"/>
  <c r="AZ108" i="1"/>
  <c r="AY108" i="1"/>
  <c r="AX108" i="1"/>
  <c r="AW108" i="1"/>
  <c r="AQ108" i="1"/>
  <c r="AP108" i="1"/>
  <c r="AO108" i="1"/>
  <c r="AN108" i="1"/>
  <c r="R108" i="1"/>
  <c r="AZ107" i="1"/>
  <c r="AY107" i="1"/>
  <c r="AX107" i="1"/>
  <c r="AW107" i="1"/>
  <c r="AQ107" i="1"/>
  <c r="AP107" i="1"/>
  <c r="AO107" i="1"/>
  <c r="AN107" i="1"/>
  <c r="R107" i="1"/>
  <c r="AZ106" i="1"/>
  <c r="AY106" i="1"/>
  <c r="AX106" i="1"/>
  <c r="AW106" i="1"/>
  <c r="AQ106" i="1"/>
  <c r="AP106" i="1"/>
  <c r="AO106" i="1"/>
  <c r="AN106" i="1"/>
  <c r="R106" i="1"/>
  <c r="AG106" i="1" s="1"/>
  <c r="AZ105" i="1"/>
  <c r="AY105" i="1"/>
  <c r="AX105" i="1"/>
  <c r="AW105" i="1"/>
  <c r="AQ105" i="1"/>
  <c r="AP105" i="1"/>
  <c r="AO105" i="1"/>
  <c r="AN105" i="1"/>
  <c r="R105" i="1"/>
  <c r="S105" i="1" s="1"/>
  <c r="AZ104" i="1"/>
  <c r="AY104" i="1"/>
  <c r="AX104" i="1"/>
  <c r="AW104" i="1"/>
  <c r="AQ104" i="1"/>
  <c r="AP104" i="1"/>
  <c r="AO104" i="1"/>
  <c r="AN104" i="1"/>
  <c r="R104" i="1"/>
  <c r="AZ103" i="1"/>
  <c r="AY103" i="1"/>
  <c r="AX103" i="1"/>
  <c r="AW103" i="1"/>
  <c r="AQ103" i="1"/>
  <c r="AP103" i="1"/>
  <c r="AO103" i="1"/>
  <c r="AN103" i="1"/>
  <c r="AH103" i="1"/>
  <c r="AG103" i="1"/>
  <c r="AC103" i="1"/>
  <c r="AB103" i="1"/>
  <c r="AA103" i="1"/>
  <c r="Z103" i="1"/>
  <c r="R103" i="1"/>
  <c r="S103" i="1" s="1"/>
  <c r="AZ102" i="1"/>
  <c r="AY102" i="1"/>
  <c r="AX102" i="1"/>
  <c r="AW102" i="1"/>
  <c r="AQ102" i="1"/>
  <c r="AP102" i="1"/>
  <c r="AO102" i="1"/>
  <c r="AN102" i="1"/>
  <c r="AH102" i="1"/>
  <c r="AG102" i="1"/>
  <c r="AC102" i="1"/>
  <c r="AB102" i="1"/>
  <c r="AA102" i="1"/>
  <c r="Z102" i="1"/>
  <c r="R102" i="1"/>
  <c r="S102" i="1" s="1"/>
  <c r="AZ101" i="1"/>
  <c r="AY101" i="1"/>
  <c r="AX101" i="1"/>
  <c r="AW101" i="1"/>
  <c r="AQ101" i="1"/>
  <c r="AP101" i="1"/>
  <c r="AO101" i="1"/>
  <c r="AN101" i="1"/>
  <c r="AH101" i="1"/>
  <c r="AG101" i="1"/>
  <c r="AC101" i="1"/>
  <c r="AB101" i="1"/>
  <c r="AA101" i="1"/>
  <c r="Z101" i="1"/>
  <c r="R101" i="1"/>
  <c r="S101" i="1" s="1"/>
  <c r="AZ100" i="1"/>
  <c r="AY100" i="1"/>
  <c r="AX100" i="1"/>
  <c r="AW100" i="1"/>
  <c r="AQ100" i="1"/>
  <c r="AP100" i="1"/>
  <c r="AO100" i="1"/>
  <c r="AN100" i="1"/>
  <c r="AH100" i="1"/>
  <c r="AG100" i="1"/>
  <c r="AC100" i="1"/>
  <c r="AB100" i="1"/>
  <c r="AA100" i="1"/>
  <c r="Z100" i="1"/>
  <c r="R100" i="1"/>
  <c r="S100" i="1" s="1"/>
  <c r="AZ99" i="1"/>
  <c r="AY99" i="1"/>
  <c r="AX99" i="1"/>
  <c r="AW99" i="1"/>
  <c r="AQ99" i="1"/>
  <c r="AP99" i="1"/>
  <c r="AO99" i="1"/>
  <c r="AN99" i="1"/>
  <c r="AH99" i="1"/>
  <c r="AG99" i="1"/>
  <c r="AC99" i="1"/>
  <c r="AB99" i="1"/>
  <c r="AA99" i="1"/>
  <c r="Z99" i="1"/>
  <c r="R99" i="1"/>
  <c r="S99" i="1" s="1"/>
  <c r="AZ98" i="1"/>
  <c r="AY98" i="1"/>
  <c r="AX98" i="1"/>
  <c r="AW98" i="1"/>
  <c r="AQ98" i="1"/>
  <c r="AP98" i="1"/>
  <c r="AO98" i="1"/>
  <c r="AN98" i="1"/>
  <c r="AH98" i="1"/>
  <c r="AG98" i="1"/>
  <c r="AC98" i="1"/>
  <c r="AB98" i="1"/>
  <c r="AA98" i="1"/>
  <c r="Z98" i="1"/>
  <c r="R98" i="1"/>
  <c r="S98" i="1" s="1"/>
  <c r="AZ97" i="1"/>
  <c r="AY97" i="1"/>
  <c r="AX97" i="1"/>
  <c r="AW97" i="1"/>
  <c r="AQ97" i="1"/>
  <c r="AP97" i="1"/>
  <c r="AO97" i="1"/>
  <c r="AN97" i="1"/>
  <c r="AH97" i="1"/>
  <c r="AG97" i="1"/>
  <c r="AC97" i="1"/>
  <c r="AB97" i="1"/>
  <c r="AA97" i="1"/>
  <c r="Z97" i="1"/>
  <c r="R97" i="1"/>
  <c r="S97" i="1" s="1"/>
  <c r="AZ96" i="1"/>
  <c r="AY96" i="1"/>
  <c r="AX96" i="1"/>
  <c r="AW96" i="1"/>
  <c r="AQ96" i="1"/>
  <c r="AP96" i="1"/>
  <c r="AO96" i="1"/>
  <c r="AN96" i="1"/>
  <c r="AH96" i="1"/>
  <c r="AG96" i="1"/>
  <c r="AC96" i="1"/>
  <c r="AB96" i="1"/>
  <c r="AA96" i="1"/>
  <c r="Z96" i="1"/>
  <c r="R96" i="1"/>
  <c r="S96" i="1" s="1"/>
  <c r="AZ95" i="1"/>
  <c r="AY95" i="1"/>
  <c r="AX95" i="1"/>
  <c r="AW95" i="1"/>
  <c r="AQ95" i="1"/>
  <c r="AP95" i="1"/>
  <c r="AO95" i="1"/>
  <c r="AN95" i="1"/>
  <c r="AH95" i="1"/>
  <c r="AG95" i="1"/>
  <c r="AC95" i="1"/>
  <c r="AB95" i="1"/>
  <c r="AA95" i="1"/>
  <c r="Z95" i="1"/>
  <c r="R95" i="1"/>
  <c r="S95" i="1" s="1"/>
  <c r="AZ94" i="1"/>
  <c r="AY94" i="1"/>
  <c r="AX94" i="1"/>
  <c r="AW94" i="1"/>
  <c r="AQ94" i="1"/>
  <c r="AP94" i="1"/>
  <c r="AO94" i="1"/>
  <c r="AN94" i="1"/>
  <c r="AH94" i="1"/>
  <c r="AG94" i="1"/>
  <c r="AC94" i="1"/>
  <c r="AB94" i="1"/>
  <c r="AA94" i="1"/>
  <c r="Z94" i="1"/>
  <c r="R94" i="1"/>
  <c r="S94" i="1" s="1"/>
  <c r="AZ93" i="1"/>
  <c r="AY93" i="1"/>
  <c r="AX93" i="1"/>
  <c r="AW93" i="1"/>
  <c r="AQ93" i="1"/>
  <c r="AP93" i="1"/>
  <c r="AO93" i="1"/>
  <c r="AN93" i="1"/>
  <c r="AH93" i="1"/>
  <c r="AG93" i="1"/>
  <c r="AC93" i="1"/>
  <c r="AB93" i="1"/>
  <c r="AA93" i="1"/>
  <c r="Z93" i="1"/>
  <c r="R93" i="1"/>
  <c r="S93" i="1" s="1"/>
  <c r="AZ92" i="1"/>
  <c r="AY92" i="1"/>
  <c r="AX92" i="1"/>
  <c r="AW92" i="1"/>
  <c r="AQ92" i="1"/>
  <c r="AP92" i="1"/>
  <c r="AO92" i="1"/>
  <c r="AN92" i="1"/>
  <c r="AH92" i="1"/>
  <c r="AG92" i="1"/>
  <c r="AC92" i="1"/>
  <c r="AB92" i="1"/>
  <c r="AA92" i="1"/>
  <c r="Z92" i="1"/>
  <c r="R92" i="1"/>
  <c r="S92" i="1" s="1"/>
  <c r="AZ91" i="1"/>
  <c r="AY91" i="1"/>
  <c r="AX91" i="1"/>
  <c r="AW91" i="1"/>
  <c r="AQ91" i="1"/>
  <c r="AP91" i="1"/>
  <c r="AO91" i="1"/>
  <c r="AN91" i="1"/>
  <c r="AH91" i="1"/>
  <c r="AG91" i="1"/>
  <c r="AC91" i="1"/>
  <c r="AB91" i="1"/>
  <c r="AA91" i="1"/>
  <c r="Z91" i="1"/>
  <c r="R91" i="1"/>
  <c r="S91" i="1" s="1"/>
  <c r="AZ90" i="1"/>
  <c r="AY90" i="1"/>
  <c r="AX90" i="1"/>
  <c r="AW90" i="1"/>
  <c r="AQ90" i="1"/>
  <c r="AP90" i="1"/>
  <c r="AO90" i="1"/>
  <c r="AN90" i="1"/>
  <c r="AH90" i="1"/>
  <c r="AG90" i="1"/>
  <c r="AC90" i="1"/>
  <c r="AB90" i="1"/>
  <c r="AA90" i="1"/>
  <c r="Z90" i="1"/>
  <c r="R90" i="1"/>
  <c r="S90" i="1" s="1"/>
  <c r="AZ89" i="1"/>
  <c r="AY89" i="1"/>
  <c r="AX89" i="1"/>
  <c r="AW89" i="1"/>
  <c r="AQ89" i="1"/>
  <c r="AP89" i="1"/>
  <c r="AO89" i="1"/>
  <c r="AN89" i="1"/>
  <c r="AH89" i="1"/>
  <c r="AG89" i="1"/>
  <c r="AC89" i="1"/>
  <c r="AB89" i="1"/>
  <c r="AA89" i="1"/>
  <c r="Z89" i="1"/>
  <c r="R89" i="1"/>
  <c r="S89" i="1" s="1"/>
  <c r="AZ88" i="1"/>
  <c r="AY88" i="1"/>
  <c r="AX88" i="1"/>
  <c r="AW88" i="1"/>
  <c r="AQ88" i="1"/>
  <c r="AP88" i="1"/>
  <c r="AO88" i="1"/>
  <c r="AN88" i="1"/>
  <c r="AH88" i="1"/>
  <c r="AG88" i="1"/>
  <c r="AC88" i="1"/>
  <c r="AB88" i="1"/>
  <c r="AA88" i="1"/>
  <c r="Z88" i="1"/>
  <c r="R88" i="1"/>
  <c r="S88" i="1" s="1"/>
  <c r="AZ87" i="1"/>
  <c r="AY87" i="1"/>
  <c r="AX87" i="1"/>
  <c r="AW87" i="1"/>
  <c r="AQ87" i="1"/>
  <c r="AP87" i="1"/>
  <c r="AO87" i="1"/>
  <c r="AN87" i="1"/>
  <c r="AH87" i="1"/>
  <c r="AG87" i="1"/>
  <c r="AC87" i="1"/>
  <c r="AB87" i="1"/>
  <c r="AA87" i="1"/>
  <c r="Z87" i="1"/>
  <c r="R87" i="1"/>
  <c r="S87" i="1" s="1"/>
  <c r="AZ86" i="1"/>
  <c r="AY86" i="1"/>
  <c r="AX86" i="1"/>
  <c r="AW86" i="1"/>
  <c r="AQ86" i="1"/>
  <c r="AP86" i="1"/>
  <c r="AO86" i="1"/>
  <c r="AN86" i="1"/>
  <c r="AH86" i="1"/>
  <c r="AG86" i="1"/>
  <c r="AC86" i="1"/>
  <c r="AB86" i="1"/>
  <c r="AA86" i="1"/>
  <c r="Z86" i="1"/>
  <c r="R86" i="1"/>
  <c r="S86" i="1" s="1"/>
  <c r="AZ85" i="1"/>
  <c r="AY85" i="1"/>
  <c r="AX85" i="1"/>
  <c r="AW85" i="1"/>
  <c r="AQ85" i="1"/>
  <c r="AP85" i="1"/>
  <c r="AO85" i="1"/>
  <c r="AN85" i="1"/>
  <c r="AH85" i="1"/>
  <c r="AG85" i="1"/>
  <c r="AC85" i="1"/>
  <c r="AB85" i="1"/>
  <c r="AA85" i="1"/>
  <c r="Z85" i="1"/>
  <c r="R85" i="1"/>
  <c r="S85" i="1" s="1"/>
  <c r="AZ84" i="1"/>
  <c r="AY84" i="1"/>
  <c r="AX84" i="1"/>
  <c r="AW84" i="1"/>
  <c r="AQ84" i="1"/>
  <c r="AP84" i="1"/>
  <c r="AO84" i="1"/>
  <c r="AN84" i="1"/>
  <c r="AH84" i="1"/>
  <c r="AG84" i="1"/>
  <c r="AC84" i="1"/>
  <c r="AB84" i="1"/>
  <c r="AA84" i="1"/>
  <c r="Z84" i="1"/>
  <c r="R84" i="1"/>
  <c r="S84" i="1" s="1"/>
  <c r="AZ83" i="1"/>
  <c r="AY83" i="1"/>
  <c r="AX83" i="1"/>
  <c r="AW83" i="1"/>
  <c r="AQ83" i="1"/>
  <c r="AP83" i="1"/>
  <c r="AO83" i="1"/>
  <c r="AN83" i="1"/>
  <c r="AH83" i="1"/>
  <c r="AG83" i="1"/>
  <c r="AC83" i="1"/>
  <c r="AB83" i="1"/>
  <c r="AA83" i="1"/>
  <c r="Z83" i="1"/>
  <c r="R83" i="1"/>
  <c r="S83" i="1" s="1"/>
  <c r="AZ82" i="1"/>
  <c r="AY82" i="1"/>
  <c r="AX82" i="1"/>
  <c r="AW82" i="1"/>
  <c r="AQ82" i="1"/>
  <c r="AP82" i="1"/>
  <c r="AO82" i="1"/>
  <c r="AN82" i="1"/>
  <c r="AH82" i="1"/>
  <c r="AG82" i="1"/>
  <c r="AC82" i="1"/>
  <c r="AB82" i="1"/>
  <c r="AA82" i="1"/>
  <c r="Z82" i="1"/>
  <c r="R82" i="1"/>
  <c r="S82" i="1" s="1"/>
  <c r="AZ81" i="1"/>
  <c r="AY81" i="1"/>
  <c r="AX81" i="1"/>
  <c r="AW81" i="1"/>
  <c r="AQ81" i="1"/>
  <c r="AP81" i="1"/>
  <c r="AO81" i="1"/>
  <c r="AN81" i="1"/>
  <c r="AH81" i="1"/>
  <c r="AG81" i="1"/>
  <c r="AC81" i="1"/>
  <c r="AB81" i="1"/>
  <c r="AA81" i="1"/>
  <c r="Z81" i="1"/>
  <c r="R81" i="1"/>
  <c r="S81" i="1" s="1"/>
  <c r="AZ80" i="1"/>
  <c r="AY80" i="1"/>
  <c r="AX80" i="1"/>
  <c r="AW80" i="1"/>
  <c r="AQ80" i="1"/>
  <c r="AP80" i="1"/>
  <c r="AO80" i="1"/>
  <c r="AN80" i="1"/>
  <c r="AH80" i="1"/>
  <c r="AG80" i="1"/>
  <c r="AC80" i="1"/>
  <c r="AB80" i="1"/>
  <c r="AA80" i="1"/>
  <c r="Z80" i="1"/>
  <c r="R80" i="1"/>
  <c r="S80" i="1" s="1"/>
  <c r="AZ79" i="1"/>
  <c r="AY79" i="1"/>
  <c r="AX79" i="1"/>
  <c r="AW79" i="1"/>
  <c r="AQ79" i="1"/>
  <c r="AP79" i="1"/>
  <c r="AO79" i="1"/>
  <c r="AN79" i="1"/>
  <c r="AH79" i="1"/>
  <c r="AG79" i="1"/>
  <c r="AC79" i="1"/>
  <c r="AB79" i="1"/>
  <c r="AA79" i="1"/>
  <c r="Z79" i="1"/>
  <c r="R79" i="1"/>
  <c r="S79" i="1" s="1"/>
  <c r="AZ78" i="1"/>
  <c r="AY78" i="1"/>
  <c r="AX78" i="1"/>
  <c r="AW78" i="1"/>
  <c r="AQ78" i="1"/>
  <c r="AP78" i="1"/>
  <c r="AO78" i="1"/>
  <c r="AN78" i="1"/>
  <c r="AH78" i="1"/>
  <c r="AG78" i="1"/>
  <c r="AC78" i="1"/>
  <c r="AB78" i="1"/>
  <c r="AA78" i="1"/>
  <c r="Z78" i="1"/>
  <c r="R78" i="1"/>
  <c r="S78" i="1" s="1"/>
  <c r="AZ77" i="1"/>
  <c r="AY77" i="1"/>
  <c r="AX77" i="1"/>
  <c r="AW77" i="1"/>
  <c r="AQ77" i="1"/>
  <c r="AP77" i="1"/>
  <c r="AO77" i="1"/>
  <c r="AN77" i="1"/>
  <c r="AH77" i="1"/>
  <c r="AG77" i="1"/>
  <c r="AC77" i="1"/>
  <c r="AB77" i="1"/>
  <c r="AA77" i="1"/>
  <c r="Z77" i="1"/>
  <c r="R77" i="1"/>
  <c r="S77" i="1" s="1"/>
  <c r="AZ76" i="1"/>
  <c r="AY76" i="1"/>
  <c r="AX76" i="1"/>
  <c r="AW76" i="1"/>
  <c r="AQ76" i="1"/>
  <c r="AP76" i="1"/>
  <c r="AO76" i="1"/>
  <c r="AN76" i="1"/>
  <c r="AH76" i="1"/>
  <c r="AG76" i="1"/>
  <c r="AC76" i="1"/>
  <c r="AB76" i="1"/>
  <c r="AA76" i="1"/>
  <c r="Z76" i="1"/>
  <c r="R76" i="1"/>
  <c r="S76" i="1" s="1"/>
  <c r="AZ75" i="1"/>
  <c r="AY75" i="1"/>
  <c r="AX75" i="1"/>
  <c r="AW75" i="1"/>
  <c r="AQ75" i="1"/>
  <c r="AP75" i="1"/>
  <c r="AO75" i="1"/>
  <c r="AN75" i="1"/>
  <c r="AH75" i="1"/>
  <c r="AG75" i="1"/>
  <c r="AC75" i="1"/>
  <c r="AB75" i="1"/>
  <c r="AA75" i="1"/>
  <c r="Z75" i="1"/>
  <c r="R75" i="1"/>
  <c r="S75" i="1" s="1"/>
  <c r="AZ74" i="1"/>
  <c r="AY74" i="1"/>
  <c r="AX74" i="1"/>
  <c r="AW74" i="1"/>
  <c r="AQ74" i="1"/>
  <c r="AP74" i="1"/>
  <c r="AO74" i="1"/>
  <c r="AN74" i="1"/>
  <c r="AH74" i="1"/>
  <c r="AG74" i="1"/>
  <c r="AC74" i="1"/>
  <c r="AB74" i="1"/>
  <c r="AA74" i="1"/>
  <c r="Z74" i="1"/>
  <c r="R74" i="1"/>
  <c r="S74" i="1" s="1"/>
  <c r="AZ73" i="1"/>
  <c r="AY73" i="1"/>
  <c r="AX73" i="1"/>
  <c r="AW73" i="1"/>
  <c r="AQ73" i="1"/>
  <c r="AP73" i="1"/>
  <c r="AO73" i="1"/>
  <c r="AN73" i="1"/>
  <c r="AH73" i="1"/>
  <c r="AG73" i="1"/>
  <c r="AC73" i="1"/>
  <c r="AB73" i="1"/>
  <c r="AA73" i="1"/>
  <c r="Z73" i="1"/>
  <c r="R73" i="1"/>
  <c r="S73" i="1" s="1"/>
  <c r="AZ72" i="1"/>
  <c r="AY72" i="1"/>
  <c r="AX72" i="1"/>
  <c r="AW72" i="1"/>
  <c r="AQ72" i="1"/>
  <c r="AP72" i="1"/>
  <c r="AO72" i="1"/>
  <c r="AN72" i="1"/>
  <c r="AH72" i="1"/>
  <c r="AG72" i="1"/>
  <c r="AC72" i="1"/>
  <c r="AB72" i="1"/>
  <c r="AA72" i="1"/>
  <c r="Z72" i="1"/>
  <c r="AZ71" i="1"/>
  <c r="AY71" i="1"/>
  <c r="AX71" i="1"/>
  <c r="AW71" i="1"/>
  <c r="AQ71" i="1"/>
  <c r="AP71" i="1"/>
  <c r="AO71" i="1"/>
  <c r="AN71" i="1"/>
  <c r="AH71" i="1"/>
  <c r="AG71" i="1"/>
  <c r="AC71" i="1"/>
  <c r="AB71" i="1"/>
  <c r="AA71" i="1"/>
  <c r="Z71" i="1"/>
  <c r="R71" i="1"/>
  <c r="S71" i="1" s="1"/>
  <c r="AZ70" i="1"/>
  <c r="AY70" i="1"/>
  <c r="AX70" i="1"/>
  <c r="AW70" i="1"/>
  <c r="AQ70" i="1"/>
  <c r="AP70" i="1"/>
  <c r="AO70" i="1"/>
  <c r="AN70" i="1"/>
  <c r="AH70" i="1"/>
  <c r="AG70" i="1"/>
  <c r="AC70" i="1"/>
  <c r="AB70" i="1"/>
  <c r="AA70" i="1"/>
  <c r="Z70" i="1"/>
  <c r="R70" i="1"/>
  <c r="S70" i="1" s="1"/>
  <c r="AZ69" i="1"/>
  <c r="AY69" i="1"/>
  <c r="AX69" i="1"/>
  <c r="AW69" i="1"/>
  <c r="AQ69" i="1"/>
  <c r="AP69" i="1"/>
  <c r="AO69" i="1"/>
  <c r="AN69" i="1"/>
  <c r="AH69" i="1"/>
  <c r="AG69" i="1"/>
  <c r="AC69" i="1"/>
  <c r="AB69" i="1"/>
  <c r="AA69" i="1"/>
  <c r="Z69" i="1"/>
  <c r="R69" i="1"/>
  <c r="S69" i="1" s="1"/>
  <c r="AZ68" i="1"/>
  <c r="AY68" i="1"/>
  <c r="AX68" i="1"/>
  <c r="AW68" i="1"/>
  <c r="AQ68" i="1"/>
  <c r="AP68" i="1"/>
  <c r="AO68" i="1"/>
  <c r="AN68" i="1"/>
  <c r="AH68" i="1"/>
  <c r="AG68" i="1"/>
  <c r="AC68" i="1"/>
  <c r="AB68" i="1"/>
  <c r="AA68" i="1"/>
  <c r="Z68" i="1"/>
  <c r="R68" i="1"/>
  <c r="S68" i="1" s="1"/>
  <c r="AZ67" i="1"/>
  <c r="AY67" i="1"/>
  <c r="AX67" i="1"/>
  <c r="AW67" i="1"/>
  <c r="AQ67" i="1"/>
  <c r="AP67" i="1"/>
  <c r="AO67" i="1"/>
  <c r="AN67" i="1"/>
  <c r="AH67" i="1"/>
  <c r="AG67" i="1"/>
  <c r="AC67" i="1"/>
  <c r="AB67" i="1"/>
  <c r="AA67" i="1"/>
  <c r="Z67" i="1"/>
  <c r="R67" i="1"/>
  <c r="S67" i="1" s="1"/>
  <c r="AZ66" i="1"/>
  <c r="AY66" i="1"/>
  <c r="AX66" i="1"/>
  <c r="AW66" i="1"/>
  <c r="AQ66" i="1"/>
  <c r="AP66" i="1"/>
  <c r="AO66" i="1"/>
  <c r="AN66" i="1"/>
  <c r="AH66" i="1"/>
  <c r="AG66" i="1"/>
  <c r="AC66" i="1"/>
  <c r="AB66" i="1"/>
  <c r="AA66" i="1"/>
  <c r="Z66" i="1"/>
  <c r="R66" i="1"/>
  <c r="S66" i="1" s="1"/>
  <c r="AZ65" i="1"/>
  <c r="AY65" i="1"/>
  <c r="AX65" i="1"/>
  <c r="AW65" i="1"/>
  <c r="AQ65" i="1"/>
  <c r="AP65" i="1"/>
  <c r="AO65" i="1"/>
  <c r="AN65" i="1"/>
  <c r="AH65" i="1"/>
  <c r="AG65" i="1"/>
  <c r="AC65" i="1"/>
  <c r="AB65" i="1"/>
  <c r="AA65" i="1"/>
  <c r="Z65" i="1"/>
  <c r="R65" i="1"/>
  <c r="S65" i="1" s="1"/>
  <c r="AZ64" i="1"/>
  <c r="AY64" i="1"/>
  <c r="AX64" i="1"/>
  <c r="AW64" i="1"/>
  <c r="AQ64" i="1"/>
  <c r="AP64" i="1"/>
  <c r="AO64" i="1"/>
  <c r="AN64" i="1"/>
  <c r="AH64" i="1"/>
  <c r="AG64" i="1"/>
  <c r="AC64" i="1"/>
  <c r="AB64" i="1"/>
  <c r="AA64" i="1"/>
  <c r="Z64" i="1"/>
  <c r="R64" i="1"/>
  <c r="S64" i="1" s="1"/>
  <c r="AZ63" i="1"/>
  <c r="AY63" i="1"/>
  <c r="AX63" i="1"/>
  <c r="AW63" i="1"/>
  <c r="AQ63" i="1"/>
  <c r="AP63" i="1"/>
  <c r="AO63" i="1"/>
  <c r="AN63" i="1"/>
  <c r="AH63" i="1"/>
  <c r="AG63" i="1"/>
  <c r="AC63" i="1"/>
  <c r="AB63" i="1"/>
  <c r="AA63" i="1"/>
  <c r="Z63" i="1"/>
  <c r="R63" i="1"/>
  <c r="S63" i="1" s="1"/>
  <c r="AZ62" i="1"/>
  <c r="AY62" i="1"/>
  <c r="AX62" i="1"/>
  <c r="AW62" i="1"/>
  <c r="AQ62" i="1"/>
  <c r="AP62" i="1"/>
  <c r="AO62" i="1"/>
  <c r="AN62" i="1"/>
  <c r="AH62" i="1"/>
  <c r="AG62" i="1"/>
  <c r="AC62" i="1"/>
  <c r="AB62" i="1"/>
  <c r="AA62" i="1"/>
  <c r="Z62" i="1"/>
  <c r="R62" i="1"/>
  <c r="S62" i="1" s="1"/>
  <c r="AZ61" i="1"/>
  <c r="AY61" i="1"/>
  <c r="AX61" i="1"/>
  <c r="AW61" i="1"/>
  <c r="AQ61" i="1"/>
  <c r="AP61" i="1"/>
  <c r="AO61" i="1"/>
  <c r="AN61" i="1"/>
  <c r="R61" i="1"/>
  <c r="Z61" i="1" s="1"/>
  <c r="AZ60" i="1"/>
  <c r="AY60" i="1"/>
  <c r="AX60" i="1"/>
  <c r="AW60" i="1"/>
  <c r="AQ60" i="1"/>
  <c r="AP60" i="1"/>
  <c r="AO60" i="1"/>
  <c r="AN60" i="1"/>
  <c r="AH60" i="1"/>
  <c r="AG60" i="1"/>
  <c r="AC60" i="1"/>
  <c r="AB60" i="1"/>
  <c r="AA60" i="1"/>
  <c r="Z60" i="1"/>
  <c r="R60" i="1"/>
  <c r="S60" i="1" s="1"/>
  <c r="AZ59" i="1"/>
  <c r="AY59" i="1"/>
  <c r="AX59" i="1"/>
  <c r="AW59" i="1"/>
  <c r="AQ59" i="1"/>
  <c r="AP59" i="1"/>
  <c r="AO59" i="1"/>
  <c r="AN59" i="1"/>
  <c r="AH59" i="1"/>
  <c r="AG59" i="1"/>
  <c r="AC59" i="1"/>
  <c r="AB59" i="1"/>
  <c r="AA59" i="1"/>
  <c r="Z59" i="1"/>
  <c r="R59" i="1"/>
  <c r="S59" i="1" s="1"/>
  <c r="AZ58" i="1"/>
  <c r="AY58" i="1"/>
  <c r="AX58" i="1"/>
  <c r="AW58" i="1"/>
  <c r="AQ58" i="1"/>
  <c r="AP58" i="1"/>
  <c r="AO58" i="1"/>
  <c r="AN58" i="1"/>
  <c r="AH58" i="1"/>
  <c r="AG58" i="1"/>
  <c r="AC58" i="1"/>
  <c r="AB58" i="1"/>
  <c r="AA58" i="1"/>
  <c r="Z58" i="1"/>
  <c r="AZ57" i="1"/>
  <c r="AY57" i="1"/>
  <c r="AX57" i="1"/>
  <c r="AW57" i="1"/>
  <c r="AQ57" i="1"/>
  <c r="AP57" i="1"/>
  <c r="AO57" i="1"/>
  <c r="AN57" i="1"/>
  <c r="AH57" i="1"/>
  <c r="AG57" i="1"/>
  <c r="AC57" i="1"/>
  <c r="AB57" i="1"/>
  <c r="AA57" i="1"/>
  <c r="Z57" i="1"/>
  <c r="R57" i="1"/>
  <c r="S57" i="1" s="1"/>
  <c r="AZ56" i="1"/>
  <c r="AY56" i="1"/>
  <c r="AX56" i="1"/>
  <c r="AW56" i="1"/>
  <c r="AQ56" i="1"/>
  <c r="AP56" i="1"/>
  <c r="AO56" i="1"/>
  <c r="AN56" i="1"/>
  <c r="R56" i="1"/>
  <c r="AH56" i="1" s="1"/>
  <c r="AZ55" i="1"/>
  <c r="AY55" i="1"/>
  <c r="AX55" i="1"/>
  <c r="AW55" i="1"/>
  <c r="AQ55" i="1"/>
  <c r="AP55" i="1"/>
  <c r="AO55" i="1"/>
  <c r="AN55" i="1"/>
  <c r="AH55" i="1"/>
  <c r="AG55" i="1"/>
  <c r="AC55" i="1"/>
  <c r="AB55" i="1"/>
  <c r="AA55" i="1"/>
  <c r="Z55" i="1"/>
  <c r="R55" i="1"/>
  <c r="S55" i="1" s="1"/>
  <c r="AZ54" i="1"/>
  <c r="AY54" i="1"/>
  <c r="AX54" i="1"/>
  <c r="AW54" i="1"/>
  <c r="AQ54" i="1"/>
  <c r="AP54" i="1"/>
  <c r="AO54" i="1"/>
  <c r="AN54" i="1"/>
  <c r="AH54" i="1"/>
  <c r="AG54" i="1"/>
  <c r="AC54" i="1"/>
  <c r="AB54" i="1"/>
  <c r="AA54" i="1"/>
  <c r="Z54" i="1"/>
  <c r="R54" i="1"/>
  <c r="S54" i="1" s="1"/>
  <c r="AZ53" i="1"/>
  <c r="AY53" i="1"/>
  <c r="AX53" i="1"/>
  <c r="AW53" i="1"/>
  <c r="AQ53" i="1"/>
  <c r="AP53" i="1"/>
  <c r="AO53" i="1"/>
  <c r="AH53" i="1"/>
  <c r="AC53" i="1"/>
  <c r="AB53" i="1"/>
  <c r="AA53" i="1"/>
  <c r="R53" i="1"/>
  <c r="AZ52" i="1"/>
  <c r="AY52" i="1"/>
  <c r="AX52" i="1"/>
  <c r="AW52" i="1"/>
  <c r="AQ52" i="1"/>
  <c r="AP52" i="1"/>
  <c r="AO52" i="1"/>
  <c r="AN52" i="1"/>
  <c r="AH52" i="1"/>
  <c r="AC52" i="1"/>
  <c r="AB52" i="1"/>
  <c r="AA52" i="1"/>
  <c r="R52" i="1"/>
  <c r="AG52" i="1" s="1"/>
  <c r="AZ51" i="1"/>
  <c r="AY51" i="1"/>
  <c r="AX51" i="1"/>
  <c r="AW51" i="1"/>
  <c r="AQ51" i="1"/>
  <c r="AP51" i="1"/>
  <c r="AO51" i="1"/>
  <c r="AN51" i="1"/>
  <c r="AH51" i="1"/>
  <c r="AC51" i="1"/>
  <c r="R51" i="1"/>
  <c r="AG51" i="1" s="1"/>
  <c r="AZ50" i="1"/>
  <c r="AY50" i="1"/>
  <c r="AX50" i="1"/>
  <c r="AW50" i="1"/>
  <c r="AQ50" i="1"/>
  <c r="AP50" i="1"/>
  <c r="AO50" i="1"/>
  <c r="AN50" i="1"/>
  <c r="AH50" i="1"/>
  <c r="AC50" i="1"/>
  <c r="AA50" i="1"/>
  <c r="R50" i="1"/>
  <c r="AZ49" i="1"/>
  <c r="AY49" i="1"/>
  <c r="AX49" i="1"/>
  <c r="AW49" i="1"/>
  <c r="AQ49" i="1"/>
  <c r="AP49" i="1"/>
  <c r="AO49" i="1"/>
  <c r="AN49" i="1"/>
  <c r="AH49" i="1"/>
  <c r="AC49" i="1"/>
  <c r="AB49" i="1"/>
  <c r="R49" i="1"/>
  <c r="S49" i="1" s="1"/>
  <c r="AZ48" i="1"/>
  <c r="AY48" i="1"/>
  <c r="AX48" i="1"/>
  <c r="AW48" i="1"/>
  <c r="AQ48" i="1"/>
  <c r="AP48" i="1"/>
  <c r="AO48" i="1"/>
  <c r="AN48" i="1"/>
  <c r="AH48" i="1"/>
  <c r="AC48" i="1"/>
  <c r="AB48" i="1"/>
  <c r="AA48" i="1"/>
  <c r="R48" i="1"/>
  <c r="AZ47" i="1"/>
  <c r="AY47" i="1"/>
  <c r="AX47" i="1"/>
  <c r="AW47" i="1"/>
  <c r="AQ47" i="1"/>
  <c r="AP47" i="1"/>
  <c r="AO47" i="1"/>
  <c r="AC47" i="1"/>
  <c r="AB47" i="1"/>
  <c r="AA47" i="1"/>
  <c r="R47" i="1"/>
  <c r="AN47" i="1" s="1"/>
  <c r="AZ46" i="1"/>
  <c r="AY46" i="1"/>
  <c r="AX46" i="1"/>
  <c r="AW46" i="1"/>
  <c r="AQ46" i="1"/>
  <c r="AP46" i="1"/>
  <c r="AO46" i="1"/>
  <c r="AN46" i="1"/>
  <c r="AH46" i="1"/>
  <c r="AC46" i="1"/>
  <c r="AB46" i="1"/>
  <c r="AA46" i="1"/>
  <c r="R46" i="1"/>
  <c r="AZ45" i="1"/>
  <c r="AY45" i="1"/>
  <c r="AX45" i="1"/>
  <c r="AW45" i="1"/>
  <c r="AQ45" i="1"/>
  <c r="AP45" i="1"/>
  <c r="AO45" i="1"/>
  <c r="AN45" i="1"/>
  <c r="R45" i="1"/>
  <c r="AC45" i="1" s="1"/>
  <c r="AZ44" i="1"/>
  <c r="AY44" i="1"/>
  <c r="AX44" i="1"/>
  <c r="AW44" i="1"/>
  <c r="AQ44" i="1"/>
  <c r="AP44" i="1"/>
  <c r="AO44" i="1"/>
  <c r="AN44" i="1"/>
  <c r="R44" i="1"/>
  <c r="AB44" i="1" s="1"/>
  <c r="AZ43" i="1"/>
  <c r="AY43" i="1"/>
  <c r="AX43" i="1"/>
  <c r="AW43" i="1"/>
  <c r="AQ43" i="1"/>
  <c r="AP43" i="1"/>
  <c r="AO43" i="1"/>
  <c r="AN43" i="1"/>
  <c r="R43" i="1"/>
  <c r="AB43" i="1" s="1"/>
  <c r="AZ42" i="1"/>
  <c r="AY42" i="1"/>
  <c r="AX42" i="1"/>
  <c r="AW42" i="1"/>
  <c r="AQ42" i="1"/>
  <c r="AP42" i="1"/>
  <c r="AO42" i="1"/>
  <c r="AN42" i="1"/>
  <c r="R42" i="1"/>
  <c r="AB42" i="1" s="1"/>
  <c r="AZ41" i="1"/>
  <c r="AY41" i="1"/>
  <c r="AX41" i="1"/>
  <c r="AW41" i="1"/>
  <c r="AQ41" i="1"/>
  <c r="AP41" i="1"/>
  <c r="AO41" i="1"/>
  <c r="AN41" i="1"/>
  <c r="AH41" i="1"/>
  <c r="AC41" i="1"/>
  <c r="AB41" i="1"/>
  <c r="AA41" i="1"/>
  <c r="R41" i="1"/>
  <c r="AZ40" i="1"/>
  <c r="AY40" i="1"/>
  <c r="AX40" i="1"/>
  <c r="AW40" i="1"/>
  <c r="AQ40" i="1"/>
  <c r="AP40" i="1"/>
  <c r="AO40" i="1"/>
  <c r="AN40" i="1"/>
  <c r="AH40" i="1"/>
  <c r="AC40" i="1"/>
  <c r="AB40" i="1"/>
  <c r="AA40" i="1"/>
  <c r="R40" i="1"/>
  <c r="AZ39" i="1"/>
  <c r="AY39" i="1"/>
  <c r="AX39" i="1"/>
  <c r="AW39" i="1"/>
  <c r="AQ39" i="1"/>
  <c r="AP39" i="1"/>
  <c r="AO39" i="1"/>
  <c r="AN39" i="1"/>
  <c r="R39" i="1"/>
  <c r="AZ38" i="1"/>
  <c r="AY38" i="1"/>
  <c r="AX38" i="1"/>
  <c r="AW38" i="1"/>
  <c r="AQ38" i="1"/>
  <c r="AP38" i="1"/>
  <c r="AO38" i="1"/>
  <c r="AN38" i="1"/>
  <c r="R38" i="1"/>
  <c r="AB38" i="1" s="1"/>
  <c r="AZ37" i="1"/>
  <c r="AY37" i="1"/>
  <c r="AX37" i="1"/>
  <c r="AW37" i="1"/>
  <c r="AQ37" i="1"/>
  <c r="AP37" i="1"/>
  <c r="AO37" i="1"/>
  <c r="AN37" i="1"/>
  <c r="R37" i="1"/>
  <c r="AB37" i="1" s="1"/>
  <c r="AZ36" i="1"/>
  <c r="AY36" i="1"/>
  <c r="AX36" i="1"/>
  <c r="AW36" i="1"/>
  <c r="AQ36" i="1"/>
  <c r="AP36" i="1"/>
  <c r="AO36" i="1"/>
  <c r="AN36" i="1"/>
  <c r="AH36" i="1"/>
  <c r="AC36" i="1"/>
  <c r="AB36" i="1"/>
  <c r="AA36" i="1"/>
  <c r="R36" i="1"/>
  <c r="AZ35" i="1"/>
  <c r="AY35" i="1"/>
  <c r="AX35" i="1"/>
  <c r="AW35" i="1"/>
  <c r="AQ35" i="1"/>
  <c r="AP35" i="1"/>
  <c r="AO35" i="1"/>
  <c r="AC35" i="1"/>
  <c r="AB35" i="1"/>
  <c r="AA35" i="1"/>
  <c r="R35" i="1"/>
  <c r="AH35" i="1" s="1"/>
  <c r="AZ34" i="1"/>
  <c r="AY34" i="1"/>
  <c r="AX34" i="1"/>
  <c r="AW34" i="1"/>
  <c r="AQ34" i="1"/>
  <c r="AP34" i="1"/>
  <c r="AO34" i="1"/>
  <c r="AN34" i="1"/>
  <c r="AH34" i="1"/>
  <c r="AC34" i="1"/>
  <c r="AB34" i="1"/>
  <c r="AA34" i="1"/>
  <c r="R34" i="1"/>
  <c r="AG34" i="1" s="1"/>
  <c r="AZ33" i="1"/>
  <c r="AY33" i="1"/>
  <c r="AX33" i="1"/>
  <c r="AW33" i="1"/>
  <c r="AQ33" i="1"/>
  <c r="AP33" i="1"/>
  <c r="AO33" i="1"/>
  <c r="AN33" i="1"/>
  <c r="R33" i="1"/>
  <c r="AG33" i="1" s="1"/>
  <c r="AZ32" i="1"/>
  <c r="AY32" i="1"/>
  <c r="AX32" i="1"/>
  <c r="AW32" i="1"/>
  <c r="AQ32" i="1"/>
  <c r="AP32" i="1"/>
  <c r="AO32" i="1"/>
  <c r="AN32" i="1"/>
  <c r="R32" i="1"/>
  <c r="AA32" i="1" s="1"/>
  <c r="AZ31" i="1"/>
  <c r="AY31" i="1"/>
  <c r="AX31" i="1"/>
  <c r="AW31" i="1"/>
  <c r="AQ31" i="1"/>
  <c r="AP31" i="1"/>
  <c r="AO31" i="1"/>
  <c r="AN31" i="1"/>
  <c r="R31" i="1"/>
  <c r="AZ30" i="1"/>
  <c r="AY30" i="1"/>
  <c r="AX30" i="1"/>
  <c r="AW30" i="1"/>
  <c r="AQ30" i="1"/>
  <c r="AP30" i="1"/>
  <c r="AO30" i="1"/>
  <c r="AN30" i="1"/>
  <c r="R30" i="1"/>
  <c r="AH30" i="1" s="1"/>
  <c r="AZ29" i="1"/>
  <c r="AY29" i="1"/>
  <c r="AX29" i="1"/>
  <c r="AW29" i="1"/>
  <c r="AQ29" i="1"/>
  <c r="AP29" i="1"/>
  <c r="AO29" i="1"/>
  <c r="AN29" i="1"/>
  <c r="AH29" i="1"/>
  <c r="AC29" i="1"/>
  <c r="AB29" i="1"/>
  <c r="AA29" i="1"/>
  <c r="R29" i="1"/>
  <c r="AZ28" i="1"/>
  <c r="AY28" i="1"/>
  <c r="AX28" i="1"/>
  <c r="AW28" i="1"/>
  <c r="AQ28" i="1"/>
  <c r="AP28" i="1"/>
  <c r="AO28" i="1"/>
  <c r="AN28" i="1"/>
  <c r="AH28" i="1"/>
  <c r="AC28" i="1"/>
  <c r="AB28" i="1"/>
  <c r="AA28" i="1"/>
  <c r="R28" i="1"/>
  <c r="AG28" i="1" s="1"/>
  <c r="AZ27" i="1"/>
  <c r="AY27" i="1"/>
  <c r="AX27" i="1"/>
  <c r="AW27" i="1"/>
  <c r="AQ27" i="1"/>
  <c r="AP27" i="1"/>
  <c r="AO27" i="1"/>
  <c r="AN27" i="1"/>
  <c r="R27" i="1"/>
  <c r="S27" i="1" s="1"/>
  <c r="AZ26" i="1"/>
  <c r="AY26" i="1"/>
  <c r="AX26" i="1"/>
  <c r="AW26" i="1"/>
  <c r="AQ26" i="1"/>
  <c r="AP26" i="1"/>
  <c r="AO26" i="1"/>
  <c r="AN26" i="1"/>
  <c r="R26" i="1"/>
  <c r="AZ25" i="1"/>
  <c r="AY25" i="1"/>
  <c r="AX25" i="1"/>
  <c r="AW25" i="1"/>
  <c r="AQ25" i="1"/>
  <c r="AP25" i="1"/>
  <c r="AO25" i="1"/>
  <c r="AN25" i="1"/>
  <c r="R25" i="1"/>
  <c r="AZ24" i="1"/>
  <c r="AY24" i="1"/>
  <c r="AX24" i="1"/>
  <c r="AW24" i="1"/>
  <c r="AQ24" i="1"/>
  <c r="AP24" i="1"/>
  <c r="AO24" i="1"/>
  <c r="AN24" i="1"/>
  <c r="R24" i="1"/>
  <c r="S24" i="1" s="1"/>
  <c r="AZ23" i="1"/>
  <c r="AY23" i="1"/>
  <c r="AX23" i="1"/>
  <c r="AW23" i="1"/>
  <c r="AQ23" i="1"/>
  <c r="AP23" i="1"/>
  <c r="AO23" i="1"/>
  <c r="AC23" i="1"/>
  <c r="AB23" i="1"/>
  <c r="AA23" i="1"/>
  <c r="R23" i="1"/>
  <c r="AZ22" i="1"/>
  <c r="AY22" i="1"/>
  <c r="AX22" i="1"/>
  <c r="AW22" i="1"/>
  <c r="AQ22" i="1"/>
  <c r="AP22" i="1"/>
  <c r="AO22" i="1"/>
  <c r="AN22" i="1"/>
  <c r="R22" i="1"/>
  <c r="AZ21" i="1"/>
  <c r="AY21" i="1"/>
  <c r="AX21" i="1"/>
  <c r="AW21" i="1"/>
  <c r="AQ21" i="1"/>
  <c r="AP21" i="1"/>
  <c r="AO21" i="1"/>
  <c r="AN21" i="1"/>
  <c r="R21" i="1"/>
  <c r="Z21" i="1" s="1"/>
  <c r="AZ20" i="1"/>
  <c r="AY20" i="1"/>
  <c r="AX20" i="1"/>
  <c r="AW20" i="1"/>
  <c r="AQ20" i="1"/>
  <c r="AP20" i="1"/>
  <c r="AO20" i="1"/>
  <c r="AC20" i="1"/>
  <c r="AB20" i="1"/>
  <c r="AA20" i="1"/>
  <c r="R20" i="1"/>
  <c r="AZ19" i="1"/>
  <c r="AY19" i="1"/>
  <c r="AX19" i="1"/>
  <c r="AW19" i="1"/>
  <c r="AQ19" i="1"/>
  <c r="AP19" i="1"/>
  <c r="AO19" i="1"/>
  <c r="AN19" i="1"/>
  <c r="AC19" i="1"/>
  <c r="AB19" i="1"/>
  <c r="AA19" i="1"/>
  <c r="R19" i="1"/>
  <c r="Z19" i="1" s="1"/>
  <c r="AZ18" i="1"/>
  <c r="AY18" i="1"/>
  <c r="AX18" i="1"/>
  <c r="AW18" i="1"/>
  <c r="AQ18" i="1"/>
  <c r="AP18" i="1"/>
  <c r="AO18" i="1"/>
  <c r="AN18" i="1"/>
  <c r="R18" i="1"/>
  <c r="AH18" i="1" s="1"/>
  <c r="AZ17" i="1"/>
  <c r="AY17" i="1"/>
  <c r="AX17" i="1"/>
  <c r="AW17" i="1"/>
  <c r="AQ17" i="1"/>
  <c r="AP17" i="1"/>
  <c r="AO17" i="1"/>
  <c r="AN17" i="1"/>
  <c r="R17" i="1"/>
  <c r="AH17" i="1" s="1"/>
  <c r="AZ16" i="1"/>
  <c r="AY16" i="1"/>
  <c r="AX16" i="1"/>
  <c r="AW16" i="1"/>
  <c r="AQ16" i="1"/>
  <c r="AP16" i="1"/>
  <c r="AO16" i="1"/>
  <c r="AN16" i="1"/>
  <c r="R16" i="1"/>
  <c r="AA16" i="1" s="1"/>
  <c r="AZ15" i="1"/>
  <c r="AY15" i="1"/>
  <c r="AX15" i="1"/>
  <c r="AW15" i="1"/>
  <c r="AQ15" i="1"/>
  <c r="AP15" i="1"/>
  <c r="AO15" i="1"/>
  <c r="AN15" i="1"/>
  <c r="R15" i="1"/>
  <c r="AA15" i="1" s="1"/>
  <c r="AZ14" i="1"/>
  <c r="AY14" i="1"/>
  <c r="AX14" i="1"/>
  <c r="AW14" i="1"/>
  <c r="AQ14" i="1"/>
  <c r="AP14" i="1"/>
  <c r="AO14" i="1"/>
  <c r="AN14" i="1"/>
  <c r="R14" i="1"/>
  <c r="AA14" i="1" s="1"/>
  <c r="AZ13" i="1"/>
  <c r="AY13" i="1"/>
  <c r="AX13" i="1"/>
  <c r="AW13" i="1"/>
  <c r="AQ13" i="1"/>
  <c r="AP13" i="1"/>
  <c r="AO13" i="1"/>
  <c r="AN13" i="1"/>
  <c r="AH13" i="1"/>
  <c r="AC13" i="1"/>
  <c r="AB13" i="1"/>
  <c r="AA13" i="1"/>
  <c r="R13" i="1"/>
  <c r="S13" i="1" s="1"/>
  <c r="AZ12" i="1"/>
  <c r="AY12" i="1"/>
  <c r="AX12" i="1"/>
  <c r="AW12" i="1"/>
  <c r="AQ12" i="1"/>
  <c r="AP12" i="1"/>
  <c r="AO12" i="1"/>
  <c r="AN12" i="1"/>
  <c r="R12" i="1"/>
  <c r="AH12" i="1" s="1"/>
  <c r="AZ11" i="1"/>
  <c r="AY11" i="1"/>
  <c r="AX11" i="1"/>
  <c r="AW11" i="1"/>
  <c r="AQ11" i="1"/>
  <c r="AP11" i="1"/>
  <c r="AO11" i="1"/>
  <c r="AN11" i="1"/>
  <c r="R11" i="1"/>
  <c r="AZ10" i="1"/>
  <c r="AY10" i="1"/>
  <c r="AX10" i="1"/>
  <c r="AW10" i="1"/>
  <c r="AQ10" i="1"/>
  <c r="AP10" i="1"/>
  <c r="AO10" i="1"/>
  <c r="AN10" i="1"/>
  <c r="R10" i="1"/>
  <c r="AC10" i="1" s="1"/>
  <c r="AZ9" i="1"/>
  <c r="AY9" i="1"/>
  <c r="AX9" i="1"/>
  <c r="AW9" i="1"/>
  <c r="AQ9" i="1"/>
  <c r="AP9" i="1"/>
  <c r="AO9" i="1"/>
  <c r="AN9" i="1"/>
  <c r="R9" i="1"/>
  <c r="AA9" i="1" s="1"/>
  <c r="AZ8" i="1"/>
  <c r="AY8" i="1"/>
  <c r="AX8" i="1"/>
  <c r="AW8" i="1"/>
  <c r="AQ8" i="1"/>
  <c r="AP8" i="1"/>
  <c r="AO8" i="1"/>
  <c r="AN8" i="1"/>
  <c r="R8" i="1"/>
  <c r="AA8" i="1" s="1"/>
  <c r="AZ7" i="1"/>
  <c r="AY7" i="1"/>
  <c r="AX7" i="1"/>
  <c r="AW7" i="1"/>
  <c r="AQ7" i="1"/>
  <c r="AP7" i="1"/>
  <c r="AO7" i="1"/>
  <c r="AN7" i="1"/>
  <c r="R7" i="1"/>
  <c r="AA7" i="1" s="1"/>
  <c r="AZ6" i="1"/>
  <c r="AY6" i="1"/>
  <c r="AX6" i="1"/>
  <c r="AW6" i="1"/>
  <c r="AQ6" i="1"/>
  <c r="AP6" i="1"/>
  <c r="AO6" i="1"/>
  <c r="AN6" i="1"/>
  <c r="R6" i="1"/>
  <c r="AA6" i="1" s="1"/>
  <c r="AZ5" i="1"/>
  <c r="AY5" i="1"/>
  <c r="AX5" i="1"/>
  <c r="AW5" i="1"/>
  <c r="AQ5" i="1"/>
  <c r="AP5" i="1"/>
  <c r="AO5" i="1"/>
  <c r="AN5" i="1"/>
  <c r="R5" i="1"/>
  <c r="AC5" i="1" s="1"/>
  <c r="AZ4" i="1"/>
  <c r="AY4" i="1"/>
  <c r="AX4" i="1"/>
  <c r="AW4" i="1"/>
  <c r="AQ4" i="1"/>
  <c r="AP4" i="1"/>
  <c r="AO4" i="1"/>
  <c r="AN4" i="1"/>
  <c r="R4" i="1"/>
  <c r="AB4" i="1" s="1"/>
  <c r="AB263" i="1" l="1"/>
  <c r="AB18" i="1"/>
  <c r="Z18" i="1"/>
  <c r="AB135" i="1"/>
  <c r="AA263" i="1"/>
  <c r="AA285" i="1"/>
  <c r="AA194" i="1"/>
  <c r="AC127" i="1"/>
  <c r="AH261" i="1"/>
  <c r="Z33" i="1"/>
  <c r="Z52" i="1"/>
  <c r="Z56" i="1"/>
  <c r="AC159" i="1"/>
  <c r="Z194" i="1"/>
  <c r="AC263" i="1"/>
  <c r="AA56" i="1"/>
  <c r="AB194" i="1"/>
  <c r="AH194" i="1"/>
  <c r="AB232" i="1"/>
  <c r="AB237" i="1"/>
  <c r="AG19" i="1"/>
  <c r="AC56" i="1"/>
  <c r="AH264" i="1"/>
  <c r="AH19" i="1"/>
  <c r="AG18" i="1"/>
  <c r="AB51" i="1"/>
  <c r="AH144" i="1"/>
  <c r="AB159" i="1"/>
  <c r="S179" i="1"/>
  <c r="AA196" i="1"/>
  <c r="Z51" i="1"/>
  <c r="Z179" i="1"/>
  <c r="AB144" i="1"/>
  <c r="Z135" i="1"/>
  <c r="AB193" i="1"/>
  <c r="Z197" i="1"/>
  <c r="AG237" i="1"/>
  <c r="AA135" i="1"/>
  <c r="S261" i="1"/>
  <c r="AH9" i="1"/>
  <c r="S156" i="1"/>
  <c r="S185" i="1"/>
  <c r="AC265" i="1"/>
  <c r="AH24" i="1"/>
  <c r="AC128" i="1"/>
  <c r="AA142" i="1"/>
  <c r="AC179" i="1"/>
  <c r="Z184" i="1"/>
  <c r="Z185" i="1"/>
  <c r="Z186" i="1"/>
  <c r="AB190" i="1"/>
  <c r="AH265" i="1"/>
  <c r="S47" i="1"/>
  <c r="Z47" i="1"/>
  <c r="AH135" i="1"/>
  <c r="AG179" i="1"/>
  <c r="AA184" i="1"/>
  <c r="AA185" i="1"/>
  <c r="AA186" i="1"/>
  <c r="Z188" i="1"/>
  <c r="AH190" i="1"/>
  <c r="Z196" i="1"/>
  <c r="S264" i="1"/>
  <c r="AB284" i="1"/>
  <c r="Z264" i="1"/>
  <c r="AC284" i="1"/>
  <c r="S184" i="1"/>
  <c r="S186" i="1"/>
  <c r="AG186" i="1"/>
  <c r="AA33" i="1"/>
  <c r="S144" i="1"/>
  <c r="AB163" i="1"/>
  <c r="AA178" i="1"/>
  <c r="Z191" i="1"/>
  <c r="AH193" i="1"/>
  <c r="AB196" i="1"/>
  <c r="AB250" i="1"/>
  <c r="Z261" i="1"/>
  <c r="AA264" i="1"/>
  <c r="E319" i="1"/>
  <c r="AB128" i="1"/>
  <c r="S51" i="1"/>
  <c r="AB127" i="1"/>
  <c r="S135" i="1"/>
  <c r="Z144" i="1"/>
  <c r="AH159" i="1"/>
  <c r="AB178" i="1"/>
  <c r="AA229" i="1"/>
  <c r="AG231" i="1"/>
  <c r="AG250" i="1"/>
  <c r="AC264" i="1"/>
  <c r="Z285" i="1"/>
  <c r="AH47" i="1"/>
  <c r="AA144" i="1"/>
  <c r="Z192" i="1"/>
  <c r="AA209" i="1"/>
  <c r="AG10" i="1"/>
  <c r="AA61" i="1"/>
  <c r="AC136" i="1"/>
  <c r="AH140" i="1"/>
  <c r="AB145" i="1"/>
  <c r="AB189" i="1"/>
  <c r="AB192" i="1"/>
  <c r="AA198" i="1"/>
  <c r="AB201" i="1"/>
  <c r="AC209" i="1"/>
  <c r="AA210" i="1"/>
  <c r="AA211" i="1"/>
  <c r="AB212" i="1"/>
  <c r="AG214" i="1"/>
  <c r="AG240" i="1"/>
  <c r="AA270" i="1"/>
  <c r="AC283" i="1"/>
  <c r="AA296" i="1"/>
  <c r="S61" i="1"/>
  <c r="AH189" i="1"/>
  <c r="AH192" i="1"/>
  <c r="AB198" i="1"/>
  <c r="AC201" i="1"/>
  <c r="AB210" i="1"/>
  <c r="AC212" i="1"/>
  <c r="AH214" i="1"/>
  <c r="AB296" i="1"/>
  <c r="Z145" i="1"/>
  <c r="AC61" i="1"/>
  <c r="S127" i="1"/>
  <c r="S141" i="1"/>
  <c r="AC146" i="1"/>
  <c r="Z187" i="1"/>
  <c r="AC210" i="1"/>
  <c r="AG212" i="1"/>
  <c r="AA243" i="1"/>
  <c r="Z282" i="1"/>
  <c r="S284" i="1"/>
  <c r="AH296" i="1"/>
  <c r="AH6" i="1"/>
  <c r="AH21" i="1"/>
  <c r="Z9" i="1"/>
  <c r="AG5" i="1"/>
  <c r="AB9" i="1"/>
  <c r="AH14" i="1"/>
  <c r="AA30" i="1"/>
  <c r="AG61" i="1"/>
  <c r="Z127" i="1"/>
  <c r="AA179" i="1"/>
  <c r="Z190" i="1"/>
  <c r="Z193" i="1"/>
  <c r="AG210" i="1"/>
  <c r="AG211" i="1"/>
  <c r="AH212" i="1"/>
  <c r="Z226" i="1"/>
  <c r="AA231" i="1"/>
  <c r="S238" i="1"/>
  <c r="AB243" i="1"/>
  <c r="AG246" i="1"/>
  <c r="Z262" i="1"/>
  <c r="Z265" i="1"/>
  <c r="AH270" i="1"/>
  <c r="AA282" i="1"/>
  <c r="Z284" i="1"/>
  <c r="Z131" i="1"/>
  <c r="AB61" i="1"/>
  <c r="AG14" i="1"/>
  <c r="AH5" i="1"/>
  <c r="AG9" i="1"/>
  <c r="AN35" i="1"/>
  <c r="AH61" i="1"/>
  <c r="AA127" i="1"/>
  <c r="AB179" i="1"/>
  <c r="AA190" i="1"/>
  <c r="AA193" i="1"/>
  <c r="AH210" i="1"/>
  <c r="AH211" i="1"/>
  <c r="AB231" i="1"/>
  <c r="AA265" i="1"/>
  <c r="AB282" i="1"/>
  <c r="AA284" i="1"/>
  <c r="S140" i="1"/>
  <c r="Z189" i="1"/>
  <c r="S210" i="1"/>
  <c r="S211" i="1"/>
  <c r="Z212" i="1"/>
  <c r="AA214" i="1"/>
  <c r="AA230" i="1"/>
  <c r="S270" i="1"/>
  <c r="AA283" i="1"/>
  <c r="S296" i="1"/>
  <c r="AA51" i="1"/>
  <c r="AH127" i="1"/>
  <c r="AH131" i="1"/>
  <c r="AB136" i="1"/>
  <c r="AC140" i="1"/>
  <c r="AA145" i="1"/>
  <c r="AC178" i="1"/>
  <c r="AB186" i="1"/>
  <c r="AA189" i="1"/>
  <c r="AA192" i="1"/>
  <c r="AH196" i="1"/>
  <c r="Z198" i="1"/>
  <c r="AA201" i="1"/>
  <c r="AB209" i="1"/>
  <c r="AC220" i="1"/>
  <c r="AB230" i="1"/>
  <c r="AN231" i="1"/>
  <c r="AB240" i="1"/>
  <c r="Z246" i="1"/>
  <c r="AB264" i="1"/>
  <c r="Z270" i="1"/>
  <c r="AB283" i="1"/>
  <c r="AH284" i="1"/>
  <c r="Z296" i="1"/>
  <c r="AB107" i="1"/>
  <c r="AH107" i="1"/>
  <c r="AG107" i="1"/>
  <c r="AG294" i="1"/>
  <c r="AH294" i="1"/>
  <c r="AC294" i="1"/>
  <c r="AB294" i="1"/>
  <c r="AA294" i="1"/>
  <c r="Z294" i="1"/>
  <c r="AG134" i="1"/>
  <c r="Z134" i="1"/>
  <c r="S134" i="1"/>
  <c r="AH134" i="1"/>
  <c r="S268" i="1"/>
  <c r="S294" i="1"/>
  <c r="AB104" i="1"/>
  <c r="AC104" i="1"/>
  <c r="S104" i="1"/>
  <c r="AB108" i="1"/>
  <c r="Z108" i="1"/>
  <c r="S108" i="1"/>
  <c r="AA134" i="1"/>
  <c r="AG266" i="1"/>
  <c r="AA266" i="1"/>
  <c r="Z266" i="1"/>
  <c r="S266" i="1"/>
  <c r="AG295" i="1"/>
  <c r="AH295" i="1"/>
  <c r="AC295" i="1"/>
  <c r="AB295" i="1"/>
  <c r="AA295" i="1"/>
  <c r="Z20" i="1"/>
  <c r="AH20" i="1"/>
  <c r="AG157" i="1"/>
  <c r="AH157" i="1"/>
  <c r="AB157" i="1"/>
  <c r="AA157" i="1"/>
  <c r="AG235" i="1"/>
  <c r="AB235" i="1"/>
  <c r="AA235" i="1"/>
  <c r="AG104" i="1"/>
  <c r="AG130" i="1"/>
  <c r="S130" i="1"/>
  <c r="Z157" i="1"/>
  <c r="AH217" i="1"/>
  <c r="AC217" i="1"/>
  <c r="AA217" i="1"/>
  <c r="Z235" i="1"/>
  <c r="S295" i="1"/>
  <c r="AG4" i="1"/>
  <c r="AG124" i="1"/>
  <c r="AH124" i="1"/>
  <c r="AA11" i="1"/>
  <c r="AG11" i="1"/>
  <c r="AC11" i="1"/>
  <c r="S11" i="1"/>
  <c r="AH108" i="1"/>
  <c r="AC134" i="1"/>
  <c r="AC157" i="1"/>
  <c r="AA169" i="1"/>
  <c r="S217" i="1"/>
  <c r="AG286" i="1"/>
  <c r="AA286" i="1"/>
  <c r="Z286" i="1"/>
  <c r="S286" i="1"/>
  <c r="Z295" i="1"/>
  <c r="AG268" i="1"/>
  <c r="AH268" i="1"/>
  <c r="AC268" i="1"/>
  <c r="AB268" i="1"/>
  <c r="AA268" i="1"/>
  <c r="AG48" i="1"/>
  <c r="Z48" i="1"/>
  <c r="S48" i="1"/>
  <c r="AB11" i="1"/>
  <c r="AG50" i="1"/>
  <c r="AB50" i="1"/>
  <c r="AH11" i="1"/>
  <c r="AG13" i="1"/>
  <c r="AA26" i="1"/>
  <c r="Z26" i="1"/>
  <c r="AG29" i="1"/>
  <c r="Z29" i="1"/>
  <c r="S29" i="1"/>
  <c r="Z34" i="1"/>
  <c r="S50" i="1"/>
  <c r="AG149" i="1"/>
  <c r="S149" i="1"/>
  <c r="Z217" i="1"/>
  <c r="AG225" i="1"/>
  <c r="S225" i="1"/>
  <c r="AH223" i="1"/>
  <c r="AC223" i="1"/>
  <c r="AA223" i="1"/>
  <c r="Z223" i="1"/>
  <c r="S107" i="1"/>
  <c r="AB134" i="1"/>
  <c r="AA165" i="1"/>
  <c r="AA12" i="1"/>
  <c r="AC12" i="1"/>
  <c r="AH26" i="1"/>
  <c r="AG32" i="1"/>
  <c r="AH32" i="1"/>
  <c r="Z50" i="1"/>
  <c r="AB106" i="1"/>
  <c r="AC106" i="1"/>
  <c r="S106" i="1"/>
  <c r="AG156" i="1"/>
  <c r="AH156" i="1"/>
  <c r="AC156" i="1"/>
  <c r="AA156" i="1"/>
  <c r="Z156" i="1"/>
  <c r="Z215" i="1"/>
  <c r="AB239" i="1"/>
  <c r="Z239" i="1"/>
  <c r="AG267" i="1"/>
  <c r="AH267" i="1"/>
  <c r="AC267" i="1"/>
  <c r="AB267" i="1"/>
  <c r="AA267" i="1"/>
  <c r="Z267" i="1"/>
  <c r="AH4" i="1"/>
  <c r="AG20" i="1"/>
  <c r="AB105" i="1"/>
  <c r="AG105" i="1"/>
  <c r="AC105" i="1"/>
  <c r="AA10" i="1"/>
  <c r="AH10" i="1"/>
  <c r="AB10" i="1"/>
  <c r="Z10" i="1"/>
  <c r="AG12" i="1"/>
  <c r="AG23" i="1"/>
  <c r="AN23" i="1"/>
  <c r="AH23" i="1"/>
  <c r="Z32" i="1"/>
  <c r="AG46" i="1"/>
  <c r="Z46" i="1"/>
  <c r="S46" i="1"/>
  <c r="AG49" i="1"/>
  <c r="AA49" i="1"/>
  <c r="Z49" i="1"/>
  <c r="AN53" i="1"/>
  <c r="Z53" i="1"/>
  <c r="S53" i="1"/>
  <c r="AG141" i="1"/>
  <c r="AH141" i="1"/>
  <c r="AG146" i="1"/>
  <c r="AB146" i="1"/>
  <c r="AA146" i="1"/>
  <c r="AG164" i="1"/>
  <c r="AH164" i="1"/>
  <c r="S164" i="1"/>
  <c r="AG233" i="1"/>
  <c r="Z233" i="1"/>
  <c r="S233" i="1"/>
  <c r="S267" i="1"/>
  <c r="AC145" i="1"/>
  <c r="AG178" i="1"/>
  <c r="AC189" i="1"/>
  <c r="AC190" i="1"/>
  <c r="AC192" i="1"/>
  <c r="AC193" i="1"/>
  <c r="AC194" i="1"/>
  <c r="AC196" i="1"/>
  <c r="AC198" i="1"/>
  <c r="AG199" i="1"/>
  <c r="AG209" i="1"/>
  <c r="AG229" i="1"/>
  <c r="AC262" i="1"/>
  <c r="AH263" i="1"/>
  <c r="AC282" i="1"/>
  <c r="AH283" i="1"/>
  <c r="S9" i="1"/>
  <c r="AH15" i="1"/>
  <c r="S56" i="1"/>
  <c r="AA123" i="1"/>
  <c r="AA128" i="1"/>
  <c r="S131" i="1"/>
  <c r="AA136" i="1"/>
  <c r="AC144" i="1"/>
  <c r="AH145" i="1"/>
  <c r="Z150" i="1"/>
  <c r="AC186" i="1"/>
  <c r="AG187" i="1"/>
  <c r="AG188" i="1"/>
  <c r="AG189" i="1"/>
  <c r="AG190" i="1"/>
  <c r="AG191" i="1"/>
  <c r="AG192" i="1"/>
  <c r="AG193" i="1"/>
  <c r="AG194" i="1"/>
  <c r="AG196" i="1"/>
  <c r="AG197" i="1"/>
  <c r="AG198" i="1"/>
  <c r="AH209" i="1"/>
  <c r="Z243" i="1"/>
  <c r="S265" i="1"/>
  <c r="AH282" i="1"/>
  <c r="S285" i="1"/>
  <c r="AC296" i="1"/>
  <c r="AO209" i="1"/>
  <c r="S178" i="1"/>
  <c r="S199" i="1"/>
  <c r="S201" i="1"/>
  <c r="S209" i="1"/>
  <c r="AP209" i="1"/>
  <c r="S229" i="1"/>
  <c r="S230" i="1"/>
  <c r="Z240" i="1"/>
  <c r="Z250" i="1"/>
  <c r="S263" i="1"/>
  <c r="S283" i="1"/>
  <c r="AC9" i="1"/>
  <c r="AH33" i="1"/>
  <c r="S52" i="1"/>
  <c r="AB56" i="1"/>
  <c r="AH123" i="1"/>
  <c r="AH128" i="1"/>
  <c r="AH136" i="1"/>
  <c r="S145" i="1"/>
  <c r="AA154" i="1"/>
  <c r="AA159" i="1"/>
  <c r="AA166" i="1"/>
  <c r="Z178" i="1"/>
  <c r="S198" i="1"/>
  <c r="Z209" i="1"/>
  <c r="AQ209" i="1"/>
  <c r="Z230" i="1"/>
  <c r="AA236" i="1"/>
  <c r="AG247" i="1"/>
  <c r="S262" i="1"/>
  <c r="Z263" i="1"/>
  <c r="AB265" i="1"/>
  <c r="S282" i="1"/>
  <c r="Z283" i="1"/>
  <c r="AC22" i="1"/>
  <c r="AB22" i="1"/>
  <c r="AA22" i="1"/>
  <c r="AH39" i="1"/>
  <c r="AG39" i="1"/>
  <c r="AC39" i="1"/>
  <c r="AA39" i="1"/>
  <c r="Z39" i="1"/>
  <c r="S39" i="1"/>
  <c r="AG222" i="1"/>
  <c r="AB222" i="1"/>
  <c r="AH222" i="1"/>
  <c r="AC222" i="1"/>
  <c r="AA222" i="1"/>
  <c r="Z222" i="1"/>
  <c r="S222" i="1"/>
  <c r="S8" i="1"/>
  <c r="S17" i="1"/>
  <c r="AG25" i="1"/>
  <c r="AC25" i="1"/>
  <c r="AB25" i="1"/>
  <c r="S7" i="1"/>
  <c r="S25" i="1"/>
  <c r="AG126" i="1"/>
  <c r="AC126" i="1"/>
  <c r="AB126" i="1"/>
  <c r="AA126" i="1"/>
  <c r="Z126" i="1"/>
  <c r="AH228" i="1"/>
  <c r="AG228" i="1"/>
  <c r="AA228" i="1"/>
  <c r="Z228" i="1"/>
  <c r="AG36" i="1"/>
  <c r="Z36" i="1"/>
  <c r="S36" i="1"/>
  <c r="AH44" i="1"/>
  <c r="AG44" i="1"/>
  <c r="AC44" i="1"/>
  <c r="AA44" i="1"/>
  <c r="Z44" i="1"/>
  <c r="S44" i="1"/>
  <c r="S22" i="1"/>
  <c r="AG31" i="1"/>
  <c r="AC31" i="1"/>
  <c r="AB31" i="1"/>
  <c r="S31" i="1"/>
  <c r="S4" i="1"/>
  <c r="S6" i="1"/>
  <c r="S15" i="1"/>
  <c r="Z16" i="1"/>
  <c r="AB17" i="1"/>
  <c r="Z22" i="1"/>
  <c r="Z25" i="1"/>
  <c r="AG27" i="1"/>
  <c r="AC27" i="1"/>
  <c r="AB27" i="1"/>
  <c r="Z31" i="1"/>
  <c r="AG40" i="1"/>
  <c r="Z40" i="1"/>
  <c r="S40" i="1"/>
  <c r="AH45" i="1"/>
  <c r="AG45" i="1"/>
  <c r="AB45" i="1"/>
  <c r="AA45" i="1"/>
  <c r="Z45" i="1"/>
  <c r="R301" i="1"/>
  <c r="AA213" i="1"/>
  <c r="S213" i="1"/>
  <c r="AH213" i="1"/>
  <c r="AG213" i="1"/>
  <c r="AC213" i="1"/>
  <c r="AB213" i="1"/>
  <c r="Z213" i="1"/>
  <c r="S16" i="1"/>
  <c r="Z7" i="1"/>
  <c r="AG133" i="1"/>
  <c r="AH133" i="1"/>
  <c r="AC133" i="1"/>
  <c r="AB133" i="1"/>
  <c r="AA133" i="1"/>
  <c r="Z133" i="1"/>
  <c r="S133" i="1"/>
  <c r="AH177" i="1"/>
  <c r="AG177" i="1"/>
  <c r="AC177" i="1"/>
  <c r="AB177" i="1"/>
  <c r="AA177" i="1"/>
  <c r="Z177" i="1"/>
  <c r="S177" i="1"/>
  <c r="AG216" i="1"/>
  <c r="AA216" i="1"/>
  <c r="Z216" i="1"/>
  <c r="S252" i="1"/>
  <c r="AG252" i="1"/>
  <c r="AA252" i="1"/>
  <c r="Z252" i="1"/>
  <c r="S28" i="1"/>
  <c r="Z17" i="1"/>
  <c r="Z28" i="1"/>
  <c r="S5" i="1"/>
  <c r="AB8" i="1"/>
  <c r="Z4" i="1"/>
  <c r="AB7" i="1"/>
  <c r="AB16" i="1"/>
  <c r="AG22" i="1"/>
  <c r="AA31" i="1"/>
  <c r="AA4" i="1"/>
  <c r="AA5" i="1"/>
  <c r="AB6" i="1"/>
  <c r="AC7" i="1"/>
  <c r="AG8" i="1"/>
  <c r="S12" i="1"/>
  <c r="Z13" i="1"/>
  <c r="Z14" i="1"/>
  <c r="AB15" i="1"/>
  <c r="AC16" i="1"/>
  <c r="S19" i="1"/>
  <c r="S20" i="1"/>
  <c r="S21" i="1"/>
  <c r="AH22" i="1"/>
  <c r="AH25" i="1"/>
  <c r="Z27" i="1"/>
  <c r="AH31" i="1"/>
  <c r="AH37" i="1"/>
  <c r="AG37" i="1"/>
  <c r="AC37" i="1"/>
  <c r="AA37" i="1"/>
  <c r="Z37" i="1"/>
  <c r="S37" i="1"/>
  <c r="AH42" i="1"/>
  <c r="AG42" i="1"/>
  <c r="AC42" i="1"/>
  <c r="AA42" i="1"/>
  <c r="Z42" i="1"/>
  <c r="S42" i="1"/>
  <c r="AC17" i="1"/>
  <c r="AA17" i="1"/>
  <c r="AG155" i="1"/>
  <c r="AH155" i="1"/>
  <c r="AC155" i="1"/>
  <c r="AB155" i="1"/>
  <c r="AA155" i="1"/>
  <c r="Z155" i="1"/>
  <c r="S155" i="1"/>
  <c r="Z6" i="1"/>
  <c r="AC8" i="1"/>
  <c r="S14" i="1"/>
  <c r="AN20" i="1"/>
  <c r="AG24" i="1"/>
  <c r="AC24" i="1"/>
  <c r="AB24" i="1"/>
  <c r="AB5" i="1"/>
  <c r="AC6" i="1"/>
  <c r="AG7" i="1"/>
  <c r="AH8" i="1"/>
  <c r="AG16" i="1"/>
  <c r="Z24" i="1"/>
  <c r="AG26" i="1"/>
  <c r="AC26" i="1"/>
  <c r="AB26" i="1"/>
  <c r="AA27" i="1"/>
  <c r="AG30" i="1"/>
  <c r="AC30" i="1"/>
  <c r="AB30" i="1"/>
  <c r="S30" i="1"/>
  <c r="AG143" i="1"/>
  <c r="AH143" i="1"/>
  <c r="AC143" i="1"/>
  <c r="AB143" i="1"/>
  <c r="AA143" i="1"/>
  <c r="Z143" i="1"/>
  <c r="S143" i="1"/>
  <c r="AG41" i="1"/>
  <c r="Z41" i="1"/>
  <c r="S41" i="1"/>
  <c r="R299" i="1"/>
  <c r="S299" i="1" s="1"/>
  <c r="Z8" i="1"/>
  <c r="AB39" i="1"/>
  <c r="Z5" i="1"/>
  <c r="Z15" i="1"/>
  <c r="AG17" i="1"/>
  <c r="AC21" i="1"/>
  <c r="AB21" i="1"/>
  <c r="AA21" i="1"/>
  <c r="AA25" i="1"/>
  <c r="Z12" i="1"/>
  <c r="AB14" i="1"/>
  <c r="AC15" i="1"/>
  <c r="AC18" i="1"/>
  <c r="AA18" i="1"/>
  <c r="AC4" i="1"/>
  <c r="AG6" i="1"/>
  <c r="AH7" i="1"/>
  <c r="S10" i="1"/>
  <c r="Z11" i="1"/>
  <c r="AB12" i="1"/>
  <c r="AC14" i="1"/>
  <c r="AG15" i="1"/>
  <c r="AH16" i="1"/>
  <c r="S18" i="1"/>
  <c r="AG21" i="1"/>
  <c r="Z23" i="1"/>
  <c r="AA24" i="1"/>
  <c r="S26" i="1"/>
  <c r="AH27" i="1"/>
  <c r="Z30" i="1"/>
  <c r="AH38" i="1"/>
  <c r="AG38" i="1"/>
  <c r="AC38" i="1"/>
  <c r="AA38" i="1"/>
  <c r="Z38" i="1"/>
  <c r="S38" i="1"/>
  <c r="AH43" i="1"/>
  <c r="AG43" i="1"/>
  <c r="AC43" i="1"/>
  <c r="AA43" i="1"/>
  <c r="Z43" i="1"/>
  <c r="S43" i="1"/>
  <c r="AC163" i="1"/>
  <c r="AG232" i="1"/>
  <c r="AH234" i="1"/>
  <c r="AC234" i="1"/>
  <c r="S239" i="1"/>
  <c r="AH239" i="1"/>
  <c r="AC239" i="1"/>
  <c r="S245" i="1"/>
  <c r="AH245" i="1"/>
  <c r="AC245" i="1"/>
  <c r="S249" i="1"/>
  <c r="AH249" i="1"/>
  <c r="AC249" i="1"/>
  <c r="S32" i="1"/>
  <c r="S33" i="1"/>
  <c r="S34" i="1"/>
  <c r="Z35" i="1"/>
  <c r="AH104" i="1"/>
  <c r="AH105" i="1"/>
  <c r="AH106" i="1"/>
  <c r="S123" i="1"/>
  <c r="S124" i="1"/>
  <c r="Z125" i="1"/>
  <c r="S132" i="1"/>
  <c r="S142" i="1"/>
  <c r="S154" i="1"/>
  <c r="AH163" i="1"/>
  <c r="S166" i="1"/>
  <c r="S169" i="1"/>
  <c r="AG221" i="1"/>
  <c r="AB221" i="1"/>
  <c r="AH224" i="1"/>
  <c r="S227" i="1"/>
  <c r="S234" i="1"/>
  <c r="Z245" i="1"/>
  <c r="Z249" i="1"/>
  <c r="Z123" i="1"/>
  <c r="Z124" i="1"/>
  <c r="Z132" i="1"/>
  <c r="Z142" i="1"/>
  <c r="S150" i="1"/>
  <c r="Z154" i="1"/>
  <c r="Z166" i="1"/>
  <c r="Z169" i="1"/>
  <c r="AC215" i="1"/>
  <c r="AA215" i="1"/>
  <c r="S221" i="1"/>
  <c r="S226" i="1"/>
  <c r="Z227" i="1"/>
  <c r="AN232" i="1"/>
  <c r="AH233" i="1"/>
  <c r="AC233" i="1"/>
  <c r="Z234" i="1"/>
  <c r="AG236" i="1"/>
  <c r="AH238" i="1"/>
  <c r="AC238" i="1"/>
  <c r="AA239" i="1"/>
  <c r="S241" i="1"/>
  <c r="AH241" i="1"/>
  <c r="AC241" i="1"/>
  <c r="AA245" i="1"/>
  <c r="AA249" i="1"/>
  <c r="S251" i="1"/>
  <c r="AH251" i="1"/>
  <c r="AC251" i="1"/>
  <c r="AG220" i="1"/>
  <c r="AB220" i="1"/>
  <c r="AO232" i="1"/>
  <c r="S244" i="1"/>
  <c r="AH244" i="1"/>
  <c r="AC244" i="1"/>
  <c r="S248" i="1"/>
  <c r="AH248" i="1"/>
  <c r="AC248" i="1"/>
  <c r="B314" i="1"/>
  <c r="AB32" i="1"/>
  <c r="AB33" i="1"/>
  <c r="AG47" i="1"/>
  <c r="AG53" i="1"/>
  <c r="AG56" i="1"/>
  <c r="Z104" i="1"/>
  <c r="Z105" i="1"/>
  <c r="Z106" i="1"/>
  <c r="Z107" i="1"/>
  <c r="AA108" i="1"/>
  <c r="S129" i="1"/>
  <c r="Z130" i="1"/>
  <c r="AA131" i="1"/>
  <c r="S137" i="1"/>
  <c r="Z140" i="1"/>
  <c r="AA141" i="1"/>
  <c r="AB142" i="1"/>
  <c r="S148" i="1"/>
  <c r="Z149" i="1"/>
  <c r="AB154" i="1"/>
  <c r="S163" i="1"/>
  <c r="Z164" i="1"/>
  <c r="AB169" i="1"/>
  <c r="S220" i="1"/>
  <c r="AA221" i="1"/>
  <c r="S224" i="1"/>
  <c r="Z225" i="1"/>
  <c r="S232" i="1"/>
  <c r="AB234" i="1"/>
  <c r="AH237" i="1"/>
  <c r="AC237" i="1"/>
  <c r="Z238" i="1"/>
  <c r="AG239" i="1"/>
  <c r="AA241" i="1"/>
  <c r="Z244" i="1"/>
  <c r="AG245" i="1"/>
  <c r="Z248" i="1"/>
  <c r="AG249" i="1"/>
  <c r="AA251" i="1"/>
  <c r="G313" i="1"/>
  <c r="H314" i="1" s="1"/>
  <c r="AC32" i="1"/>
  <c r="AC33" i="1"/>
  <c r="AG35" i="1"/>
  <c r="AA104" i="1"/>
  <c r="AA105" i="1"/>
  <c r="AA106" i="1"/>
  <c r="AA107" i="1"/>
  <c r="AC108" i="1"/>
  <c r="S128" i="1"/>
  <c r="Z129" i="1"/>
  <c r="AB131" i="1"/>
  <c r="S136" i="1"/>
  <c r="Z137" i="1"/>
  <c r="AA140" i="1"/>
  <c r="AB141" i="1"/>
  <c r="AC142" i="1"/>
  <c r="S146" i="1"/>
  <c r="Z148" i="1"/>
  <c r="AC154" i="1"/>
  <c r="S159" i="1"/>
  <c r="Z163" i="1"/>
  <c r="AC169" i="1"/>
  <c r="AB214" i="1"/>
  <c r="Z214" i="1"/>
  <c r="AG215" i="1"/>
  <c r="AG217" i="1"/>
  <c r="AB217" i="1"/>
  <c r="Z220" i="1"/>
  <c r="AC221" i="1"/>
  <c r="AG223" i="1"/>
  <c r="AB223" i="1"/>
  <c r="Z224" i="1"/>
  <c r="AA225" i="1"/>
  <c r="S231" i="1"/>
  <c r="Z232" i="1"/>
  <c r="AA233" i="1"/>
  <c r="AG234" i="1"/>
  <c r="S236" i="1"/>
  <c r="S237" i="1"/>
  <c r="AA238" i="1"/>
  <c r="S240" i="1"/>
  <c r="AH240" i="1"/>
  <c r="AC240" i="1"/>
  <c r="AB241" i="1"/>
  <c r="AA244" i="1"/>
  <c r="Z247" i="1"/>
  <c r="AA248" i="1"/>
  <c r="S250" i="1"/>
  <c r="AH250" i="1"/>
  <c r="AC250" i="1"/>
  <c r="AB251" i="1"/>
  <c r="W303" i="1"/>
  <c r="V303" i="1"/>
  <c r="U303" i="1"/>
  <c r="T303" i="1"/>
  <c r="AC107" i="1"/>
  <c r="AG108" i="1"/>
  <c r="Z128" i="1"/>
  <c r="AC131" i="1"/>
  <c r="Z136" i="1"/>
  <c r="AA137" i="1"/>
  <c r="AB140" i="1"/>
  <c r="AC141" i="1"/>
  <c r="AH142" i="1"/>
  <c r="Z146" i="1"/>
  <c r="AA148" i="1"/>
  <c r="AH154" i="1"/>
  <c r="Z159" i="1"/>
  <c r="AA163" i="1"/>
  <c r="AG169" i="1"/>
  <c r="AH215" i="1"/>
  <c r="AA220" i="1"/>
  <c r="AH221" i="1"/>
  <c r="AA224" i="1"/>
  <c r="Z231" i="1"/>
  <c r="AA232" i="1"/>
  <c r="AB233" i="1"/>
  <c r="AH235" i="1"/>
  <c r="AC235" i="1"/>
  <c r="Z237" i="1"/>
  <c r="AB238" i="1"/>
  <c r="AG241" i="1"/>
  <c r="S243" i="1"/>
  <c r="AH243" i="1"/>
  <c r="AC243" i="1"/>
  <c r="AB244" i="1"/>
  <c r="AB248" i="1"/>
  <c r="AG2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さいたま市</author>
  </authors>
  <commentList>
    <comment ref="D106" authorId="0" shapeId="0" xr:uid="{F5245F65-3926-4B7C-AA51-C2D63C78A421}">
      <text>
        <r>
          <rPr>
            <b/>
            <sz val="9"/>
            <color indexed="81"/>
            <rFont val="ＭＳ Ｐゴシック"/>
            <family val="3"/>
            <charset val="128"/>
          </rPr>
          <t>さいたま市</t>
        </r>
        <r>
          <rPr>
            <b/>
            <sz val="9"/>
            <color indexed="81"/>
            <rFont val="MS P ゴシック"/>
            <family val="2"/>
          </rPr>
          <t>:</t>
        </r>
        <r>
          <rPr>
            <sz val="9"/>
            <color indexed="81"/>
            <rFont val="MS P ゴシック"/>
            <family val="2"/>
          </rPr>
          <t xml:space="preserve">
</t>
        </r>
        <r>
          <rPr>
            <sz val="9"/>
            <color indexed="81"/>
            <rFont val="ＭＳ Ｐゴシック"/>
            <family val="3"/>
            <charset val="128"/>
          </rPr>
          <t>計画概要とのずれ
教科別
学習指導　→　連携・供養同？</t>
        </r>
      </text>
    </comment>
    <comment ref="S260" authorId="0" shapeId="0" xr:uid="{18E30327-6561-4A30-92F4-EAD8C3C0B055}">
      <text>
        <r>
          <rPr>
            <b/>
            <sz val="9"/>
            <color indexed="81"/>
            <rFont val="ＭＳ Ｐゴシック"/>
            <family val="3"/>
            <charset val="128"/>
          </rPr>
          <t>さいたま市</t>
        </r>
        <r>
          <rPr>
            <b/>
            <sz val="9"/>
            <color indexed="81"/>
            <rFont val="MS P ゴシック"/>
            <family val="2"/>
          </rPr>
          <t>:</t>
        </r>
        <r>
          <rPr>
            <sz val="9"/>
            <color indexed="81"/>
            <rFont val="MS P ゴシック"/>
            <family val="2"/>
          </rPr>
          <t xml:space="preserve">
</t>
        </r>
        <r>
          <rPr>
            <sz val="9"/>
            <color indexed="81"/>
            <rFont val="ＭＳ Ｐゴシック"/>
            <family val="3"/>
            <charset val="128"/>
          </rPr>
          <t>～１６：４５　？</t>
        </r>
      </text>
    </comment>
  </commentList>
</comments>
</file>

<file path=xl/sharedStrings.xml><?xml version="1.0" encoding="utf-8"?>
<sst xmlns="http://schemas.openxmlformats.org/spreadsheetml/2006/main" count="17294" uniqueCount="5296">
  <si>
    <t>R06-A01-01-000000</t>
  </si>
  <si>
    <t>キャリア段階Ⅰ　基礎形成期（１年～５年）</t>
  </si>
  <si>
    <t>R06-A01-02-010000</t>
  </si>
  <si>
    <t>R06-A01-02-020000</t>
  </si>
  <si>
    <t>R06-A01-02-030000</t>
  </si>
  <si>
    <t>R06-A01-03-000000</t>
  </si>
  <si>
    <t>阿部</t>
    <rPh sb="0" eb="2">
      <t>アベ</t>
    </rPh>
    <phoneticPr fontId="24"/>
  </si>
  <si>
    <t>R06-A01-04-020100</t>
  </si>
  <si>
    <t>R06-A01-04-020200</t>
  </si>
  <si>
    <t>R06-A01-04-020300</t>
  </si>
  <si>
    <t>R06-A01-04-020400</t>
  </si>
  <si>
    <t>R06-A01-04-020600</t>
  </si>
  <si>
    <t>R06-A01-04-020700</t>
  </si>
  <si>
    <t>白田</t>
    <rPh sb="0" eb="2">
      <t>ハクタ</t>
    </rPh>
    <phoneticPr fontId="24"/>
  </si>
  <si>
    <t>R06-A01-04-020800</t>
  </si>
  <si>
    <t>清水</t>
    <rPh sb="0" eb="2">
      <t>シミズ</t>
    </rPh>
    <phoneticPr fontId="24"/>
  </si>
  <si>
    <t>R06-A01-04-020900</t>
  </si>
  <si>
    <t>R06-A01-04-021000</t>
  </si>
  <si>
    <t>阿久津</t>
    <rPh sb="0" eb="3">
      <t>アクツ</t>
    </rPh>
    <phoneticPr fontId="24"/>
  </si>
  <si>
    <t>R06-A01-04-021100</t>
  </si>
  <si>
    <t>秋永</t>
    <rPh sb="0" eb="2">
      <t>アキナガ</t>
    </rPh>
    <phoneticPr fontId="24"/>
  </si>
  <si>
    <t>R06-A01-04-030000</t>
  </si>
  <si>
    <t>R06-A01-04-010000</t>
  </si>
  <si>
    <t>R06-A01-05-010000</t>
  </si>
  <si>
    <t>R06-A01-05-020000</t>
  </si>
  <si>
    <t>R06-A01-05-030000</t>
  </si>
  <si>
    <t>R06-A01-06-010000</t>
  </si>
  <si>
    <t>R06-A01-06-020100</t>
  </si>
  <si>
    <t>R06-A01-06-020200</t>
  </si>
  <si>
    <t>R06-A01-06-020300</t>
  </si>
  <si>
    <t>R06-A01-06-020400</t>
  </si>
  <si>
    <t>R06-A01-06-020600</t>
  </si>
  <si>
    <t>R06-A01-06-020700</t>
  </si>
  <si>
    <t>R06-A01-06-020800</t>
  </si>
  <si>
    <t>R06-A01-06-020900</t>
  </si>
  <si>
    <t>R06-A01-06-021000</t>
  </si>
  <si>
    <t>R06-A01-06-021100</t>
  </si>
  <si>
    <t>R06-A01-06-030000</t>
  </si>
  <si>
    <t>R06-A01-07-010000</t>
  </si>
  <si>
    <t>R06-A01-07-020100</t>
  </si>
  <si>
    <t>R06-A01-07-020200</t>
  </si>
  <si>
    <t>R06-A01-07-020300</t>
  </si>
  <si>
    <t>R06-A01-07-020400</t>
  </si>
  <si>
    <t>R06-A01-07-020600</t>
  </si>
  <si>
    <t>R06-A01-07-020700</t>
  </si>
  <si>
    <t>R06-A01-07-020800</t>
  </si>
  <si>
    <t>R06-A01-07-020900</t>
  </si>
  <si>
    <t>R06-A01-07-021000</t>
  </si>
  <si>
    <t>R06-A01-07-021100</t>
  </si>
  <si>
    <t>R06-A01-07-030000</t>
  </si>
  <si>
    <t>R06-A01-08-020000</t>
  </si>
  <si>
    <t>R06-A01-09-010000</t>
  </si>
  <si>
    <t>R06-A01-09-020100</t>
  </si>
  <si>
    <t>R06-A01-09-020200</t>
  </si>
  <si>
    <t>R06-A01-09-020300</t>
  </si>
  <si>
    <t>R06-A01-09-020400</t>
  </si>
  <si>
    <t>R06-A01-09-020600</t>
  </si>
  <si>
    <t>R06-A01-09-020700</t>
  </si>
  <si>
    <t>R06-A01-09-020800</t>
  </si>
  <si>
    <t>R06-A01-09-020900</t>
  </si>
  <si>
    <t>R06-A01-09-021000</t>
  </si>
  <si>
    <t>R06-A01-09-021100</t>
  </si>
  <si>
    <t>R06-A01-09-030000</t>
  </si>
  <si>
    <t>R06-A01-10-010000</t>
  </si>
  <si>
    <t>R06-A01-10-020000</t>
  </si>
  <si>
    <t>R06-A01-10-030000</t>
  </si>
  <si>
    <t>R06-A01-11-010000</t>
  </si>
  <si>
    <t>R06-A01-11-020100</t>
  </si>
  <si>
    <t>R06-A01-11-020200</t>
  </si>
  <si>
    <t>R06-A01-11-020300</t>
  </si>
  <si>
    <t>R06-A01-11-020400</t>
  </si>
  <si>
    <t>R06-A01-11-020600</t>
  </si>
  <si>
    <t>R06-A01-11-020700</t>
  </si>
  <si>
    <t>R06-A01-11-020800</t>
  </si>
  <si>
    <t>R06-A01-11-020900</t>
  </si>
  <si>
    <t>R06-A01-11-021000</t>
  </si>
  <si>
    <t>R06-A01-11-021100</t>
  </si>
  <si>
    <t>R06-A01-11-030002</t>
  </si>
  <si>
    <t>R06-A01-11-030001</t>
  </si>
  <si>
    <t>R06-A01-12-010101</t>
  </si>
  <si>
    <t>R06-A01-12-010102</t>
  </si>
  <si>
    <t>R06-A01-12-010200</t>
  </si>
  <si>
    <t>R06-A01-12-010301</t>
  </si>
  <si>
    <t>R06-A01-12-010302</t>
  </si>
  <si>
    <t>R06-A01-12-010400</t>
  </si>
  <si>
    <t>R06-A01-12-010600</t>
  </si>
  <si>
    <t>R06-A01-12-010800</t>
  </si>
  <si>
    <t>R06-A01-12-011100</t>
  </si>
  <si>
    <t>R06-A01-12-011200</t>
  </si>
  <si>
    <t>R06-A01-12-020000</t>
  </si>
  <si>
    <t>R06-A01-12-030000</t>
  </si>
  <si>
    <t>R06-A01-13-010000</t>
  </si>
  <si>
    <t>R06-A01-13-020100</t>
  </si>
  <si>
    <t>R06-A01-13-020200</t>
  </si>
  <si>
    <t>R06-A01-13-020300</t>
  </si>
  <si>
    <t>R06-A01-13-020400</t>
  </si>
  <si>
    <t>R06-A01-13-020600</t>
  </si>
  <si>
    <t>R06-A01-13-020700</t>
  </si>
  <si>
    <t>R06-A01-13-020800</t>
  </si>
  <si>
    <t>R06-A01-13-020900</t>
  </si>
  <si>
    <t>R06-A01-13-021000</t>
  </si>
  <si>
    <t>R06-A01-13-021100</t>
  </si>
  <si>
    <t>R06-A01-13-030000</t>
  </si>
  <si>
    <t>R06-A01-14-010000</t>
  </si>
  <si>
    <t>R06-A01-14-020100</t>
  </si>
  <si>
    <t>R06-A01-14-020200</t>
  </si>
  <si>
    <t>R06-A01-14-020300</t>
  </si>
  <si>
    <t>R06-A01-14-020400</t>
  </si>
  <si>
    <t>R06-A01-14-020600</t>
  </si>
  <si>
    <t>R06-A01-14-020700</t>
  </si>
  <si>
    <t>R06-A01-14-020800</t>
  </si>
  <si>
    <t>R06-A01-14-020900</t>
  </si>
  <si>
    <t>R06-A01-14-021000</t>
  </si>
  <si>
    <t>R06-A01-14-021100</t>
  </si>
  <si>
    <t>R06-A01-14-030000</t>
  </si>
  <si>
    <t>R06-A01-15-000000</t>
  </si>
  <si>
    <t>R06-A02-01-000000</t>
  </si>
  <si>
    <t>キャリア段階Ⅱ　伸長期（６年～１５年）</t>
  </si>
  <si>
    <t>中堅教諭等資質向上研修２</t>
  </si>
  <si>
    <t>R06-A02-02-000000</t>
  </si>
  <si>
    <t>R06-A02-04-000000</t>
  </si>
  <si>
    <t>R06-A02-05-000000</t>
  </si>
  <si>
    <t>R06-A02-06-010000</t>
  </si>
  <si>
    <t>R06-A02-06-020100</t>
  </si>
  <si>
    <t>R06-A02-06-020200</t>
  </si>
  <si>
    <t>R06-A02-06-020300</t>
  </si>
  <si>
    <t>R06-A02-06-020400</t>
  </si>
  <si>
    <t>R06-A02-06-020600</t>
  </si>
  <si>
    <t>R06-A02-06-020700</t>
  </si>
  <si>
    <t>R06-A02-06-020800</t>
  </si>
  <si>
    <t>R06-A02-06-020900</t>
  </si>
  <si>
    <t>R06-A02-06-021000</t>
  </si>
  <si>
    <t>R06-A02-06-021100</t>
  </si>
  <si>
    <t>R06-A02-06-030000</t>
  </si>
  <si>
    <t>R06-A02-07-000000</t>
  </si>
  <si>
    <t>R06-B02-02-020900</t>
  </si>
  <si>
    <t>R06-B02-02-021000</t>
  </si>
  <si>
    <t>R06-B02-02-021100</t>
  </si>
  <si>
    <t>R06-B02-02-030000</t>
  </si>
  <si>
    <t>R06-B02-03-000000</t>
  </si>
  <si>
    <t>R06-B02-04-000000</t>
  </si>
  <si>
    <t>R06-B02-05-000000</t>
  </si>
  <si>
    <t>R06-D01-01-000000</t>
  </si>
  <si>
    <t>R06-D01-02-000000</t>
  </si>
  <si>
    <t>R06-D01-03-000000</t>
  </si>
  <si>
    <t>R06-D01-04-000000</t>
  </si>
  <si>
    <t>R06-D01-05-000000</t>
  </si>
  <si>
    <t>R06-D01-06-000000</t>
  </si>
  <si>
    <t>R06-D01-07-000000</t>
  </si>
  <si>
    <t>R06-D01-08-000000</t>
  </si>
  <si>
    <t>R06-D02-01-000000</t>
  </si>
  <si>
    <t>デザイン思考マスター研修２</t>
  </si>
  <si>
    <t>R06-D02-02-000000</t>
  </si>
  <si>
    <t>デザイン思考マスター研修３</t>
  </si>
  <si>
    <t>R06-D02-03-000000</t>
  </si>
  <si>
    <t>R06-D02-04-000000</t>
  </si>
  <si>
    <t>R06-D02-05-000000</t>
  </si>
  <si>
    <t>デザイン思考マスター研修６</t>
  </si>
  <si>
    <t>R06-D02-06-000000</t>
  </si>
  <si>
    <t>R06-E04-01-000000</t>
  </si>
  <si>
    <t>白田</t>
    <rPh sb="0" eb="2">
      <t>シラタ</t>
    </rPh>
    <phoneticPr fontId="24"/>
  </si>
  <si>
    <t>R06-G16-01-000000</t>
  </si>
  <si>
    <t>R06-G16-02-000000</t>
  </si>
  <si>
    <t>R06-G31-01-000000</t>
  </si>
  <si>
    <t>R06-G32-00-000000</t>
  </si>
  <si>
    <t>R06-G56-01-010000</t>
  </si>
  <si>
    <t>R06-G56-01-020000</t>
  </si>
  <si>
    <t>R06-G56-01-030000</t>
  </si>
  <si>
    <t>R06-G56-02-010000</t>
  </si>
  <si>
    <t>R06-G56-02-020100</t>
  </si>
  <si>
    <t>R06-G56-02-020200</t>
  </si>
  <si>
    <t>R06-G56-02-020300</t>
  </si>
  <si>
    <t>R06-G56-02-020400</t>
  </si>
  <si>
    <t>R06-G56-02-020600</t>
  </si>
  <si>
    <t>R06-G56-02-020700</t>
  </si>
  <si>
    <t>R06-G56-02-020800</t>
  </si>
  <si>
    <t>R06-G56-02-020900</t>
  </si>
  <si>
    <t>R06-G56-02-021000</t>
  </si>
  <si>
    <t>R06-G56-02-021100</t>
  </si>
  <si>
    <t>R06-G56-02-030000</t>
  </si>
  <si>
    <t>R06-G56-03-010000</t>
  </si>
  <si>
    <t>R06-G56-03-020000</t>
  </si>
  <si>
    <t>R06-G56-03-030000</t>
  </si>
  <si>
    <t>R06-G56-04-000000</t>
  </si>
  <si>
    <t>R06-G56-05-010000</t>
  </si>
  <si>
    <t>R06-G56-05-020000</t>
  </si>
  <si>
    <t>R06-G56-05-030000</t>
  </si>
  <si>
    <t>R06-G57-00-000000</t>
  </si>
  <si>
    <t>R06-G78-00-000000</t>
  </si>
  <si>
    <t>R06-G81-00-000000</t>
  </si>
  <si>
    <t>キャリア段階Ⅲ　充実期（１６年～）</t>
  </si>
  <si>
    <t>新採用学校図書館司書コンピュータ研修会</t>
  </si>
  <si>
    <t>R06-G83-00-000000</t>
  </si>
  <si>
    <t>R06-H01-00-000000</t>
  </si>
  <si>
    <t>【共催】書写実技研修会</t>
  </si>
  <si>
    <t>R06-H02-00-000000</t>
  </si>
  <si>
    <t>須賀</t>
    <rPh sb="0" eb="2">
      <t>スガ</t>
    </rPh>
    <phoneticPr fontId="24"/>
  </si>
  <si>
    <t>R06-H03-00-000000</t>
  </si>
  <si>
    <t>R06-H04-00-000000</t>
  </si>
  <si>
    <t>R06-H05-00-000000</t>
  </si>
  <si>
    <t>R06-H06-00-000000</t>
  </si>
  <si>
    <t>【共催】理科教育臨地研修会</t>
  </si>
  <si>
    <t>R06-H07-00-000000</t>
  </si>
  <si>
    <t>R06-H08-00-000000</t>
  </si>
  <si>
    <t>R06-H09-00-000000</t>
  </si>
  <si>
    <t>R06-H10-00-000000</t>
  </si>
  <si>
    <t>【共催】ときめきアートミュージアム</t>
  </si>
  <si>
    <t>R06-H11-00-000000</t>
  </si>
  <si>
    <t>わくわく造形研修会</t>
  </si>
  <si>
    <t>R06-H12-00-000000</t>
  </si>
  <si>
    <t>R06-H13-00-000000</t>
  </si>
  <si>
    <t>R06-H14-00-000000</t>
  </si>
  <si>
    <t>【共催】体育科、保健体育科授業づくり研修会</t>
  </si>
  <si>
    <t>R06-H15-00-000000</t>
  </si>
  <si>
    <t>R06-H16-00-000000</t>
  </si>
  <si>
    <t>R06-H17-00-000000</t>
  </si>
  <si>
    <t>R06-H18-00-000000</t>
  </si>
  <si>
    <t>【共催】道徳教育研修会</t>
  </si>
  <si>
    <t>R06-H19-00-000000</t>
  </si>
  <si>
    <t>子どもを生き生きさせる特別活動研修会</t>
  </si>
  <si>
    <t>R06-H20-00-000000</t>
  </si>
  <si>
    <t>特別支援教育を担当する教員のためのキャリア教育研修会</t>
  </si>
  <si>
    <t>R06-H21-00-000000</t>
  </si>
  <si>
    <t>R06-H22-01-000000</t>
  </si>
  <si>
    <t>R06-H22-02-000000</t>
  </si>
  <si>
    <t>R06-H23-01-000000</t>
  </si>
  <si>
    <t>R06-H23-02-000000</t>
  </si>
  <si>
    <t>片山</t>
    <rPh sb="0" eb="2">
      <t>カタヤマ</t>
    </rPh>
    <phoneticPr fontId="24"/>
  </si>
  <si>
    <t>R06-H24-00-000000</t>
  </si>
  <si>
    <t>分須</t>
    <rPh sb="0" eb="2">
      <t>ワケス</t>
    </rPh>
    <phoneticPr fontId="24"/>
  </si>
  <si>
    <t>R06-H25-00-000000</t>
  </si>
  <si>
    <t>R06-H26-00-000000</t>
  </si>
  <si>
    <t>R06-H27-00-000000</t>
  </si>
  <si>
    <t>R06-H28-00-000000</t>
  </si>
  <si>
    <t>R06-H29-00-000000</t>
  </si>
  <si>
    <t>R06-H30-00-000000</t>
  </si>
  <si>
    <t>R06-H31-00-000100</t>
  </si>
  <si>
    <t>R06-H31-00-000200</t>
  </si>
  <si>
    <t>R06-H31-00-000300</t>
  </si>
  <si>
    <t>R06-H31-00-000400</t>
  </si>
  <si>
    <t>R06-H31-00-000600</t>
  </si>
  <si>
    <t>R06-H31-00-000700</t>
  </si>
  <si>
    <t>R06-H31-00-000800</t>
  </si>
  <si>
    <t>R06-H31-00-000900</t>
  </si>
  <si>
    <t>R06-H31-00-001000</t>
  </si>
  <si>
    <t>R06-H31-00-001100</t>
  </si>
  <si>
    <t>R06-H32-00-000000</t>
  </si>
  <si>
    <t>R06-H33-00-010000</t>
  </si>
  <si>
    <t>R06-H33-00-020000</t>
  </si>
  <si>
    <t>R06-H33-00-030000</t>
  </si>
  <si>
    <t>R06-H34-00-000000</t>
  </si>
  <si>
    <t>R06-H35-00-000000</t>
  </si>
  <si>
    <t>R06-H36-00-000000</t>
  </si>
  <si>
    <t>R06-H37-00-000000</t>
  </si>
  <si>
    <t>R06-H38-00-000000</t>
  </si>
  <si>
    <t>R06-H39-00-000000</t>
  </si>
  <si>
    <t>R06-H40-00-000000</t>
  </si>
  <si>
    <t>R06-H41-00-000000</t>
  </si>
  <si>
    <t>R06-H42-00-000000</t>
  </si>
  <si>
    <t>R06-H43-01-000000</t>
  </si>
  <si>
    <t>R06-H43-02-000000</t>
  </si>
  <si>
    <t>R06-H45-00-000000</t>
  </si>
  <si>
    <t>～</t>
    <phoneticPr fontId="22"/>
  </si>
  <si>
    <t>坂口</t>
    <rPh sb="0" eb="2">
      <t>サカグチ</t>
    </rPh>
    <phoneticPr fontId="24"/>
  </si>
  <si>
    <t>酒井</t>
    <rPh sb="0" eb="2">
      <t>サカイ</t>
    </rPh>
    <phoneticPr fontId="24"/>
  </si>
  <si>
    <t>十倍</t>
    <rPh sb="0" eb="2">
      <t>ジュウバイ</t>
    </rPh>
    <phoneticPr fontId="24"/>
  </si>
  <si>
    <t>佐野</t>
    <rPh sb="0" eb="2">
      <t>サノ</t>
    </rPh>
    <phoneticPr fontId="24"/>
  </si>
  <si>
    <t>山内</t>
  </si>
  <si>
    <t>山内</t>
    <rPh sb="0" eb="2">
      <t>ヤマウチ</t>
    </rPh>
    <phoneticPr fontId="24"/>
  </si>
  <si>
    <t>湯沢</t>
    <rPh sb="0" eb="2">
      <t>ユザワ</t>
    </rPh>
    <phoneticPr fontId="24"/>
  </si>
  <si>
    <t>秋永（阿部）</t>
    <rPh sb="0" eb="2">
      <t>アキナガ</t>
    </rPh>
    <rPh sb="3" eb="5">
      <t>アベ</t>
    </rPh>
    <phoneticPr fontId="24"/>
  </si>
  <si>
    <t>秋永（坂口）</t>
    <rPh sb="0" eb="2">
      <t>アキナガ</t>
    </rPh>
    <rPh sb="3" eb="5">
      <t>サカグチ</t>
    </rPh>
    <phoneticPr fontId="24"/>
  </si>
  <si>
    <t>秋永（酒井）</t>
    <rPh sb="0" eb="2">
      <t>アキナガ</t>
    </rPh>
    <rPh sb="3" eb="5">
      <t>サカイ</t>
    </rPh>
    <phoneticPr fontId="24"/>
  </si>
  <si>
    <t>秋永（清水）</t>
    <rPh sb="0" eb="2">
      <t>アキナガ</t>
    </rPh>
    <rPh sb="3" eb="5">
      <t>シミズ</t>
    </rPh>
    <phoneticPr fontId="24"/>
  </si>
  <si>
    <t>秋永（十倍）</t>
    <rPh sb="0" eb="2">
      <t>アキナガ</t>
    </rPh>
    <rPh sb="3" eb="5">
      <t>ジュウバイ</t>
    </rPh>
    <phoneticPr fontId="24"/>
  </si>
  <si>
    <t>秋永（佐野）</t>
    <rPh sb="0" eb="2">
      <t>アキナガ</t>
    </rPh>
    <rPh sb="3" eb="5">
      <t>サノ</t>
    </rPh>
    <phoneticPr fontId="24"/>
  </si>
  <si>
    <t>秋永（白田）</t>
    <rPh sb="0" eb="2">
      <t>アキナガ</t>
    </rPh>
    <rPh sb="3" eb="5">
      <t>シラタ</t>
    </rPh>
    <phoneticPr fontId="24"/>
  </si>
  <si>
    <t>秋永（山内）</t>
    <rPh sb="0" eb="2">
      <t>アキナガ</t>
    </rPh>
    <rPh sb="3" eb="5">
      <t>ヤマウチ</t>
    </rPh>
    <phoneticPr fontId="24"/>
  </si>
  <si>
    <t>秋永（阿久津）</t>
    <rPh sb="0" eb="2">
      <t>アキナガ</t>
    </rPh>
    <rPh sb="3" eb="6">
      <t>アクツ</t>
    </rPh>
    <phoneticPr fontId="24"/>
  </si>
  <si>
    <t>秋永（湯沢）</t>
    <rPh sb="0" eb="2">
      <t>アキナガ</t>
    </rPh>
    <rPh sb="3" eb="5">
      <t>ユザワ</t>
    </rPh>
    <phoneticPr fontId="24"/>
  </si>
  <si>
    <t>秋永（阿部）</t>
    <rPh sb="3" eb="5">
      <t>アベ</t>
    </rPh>
    <phoneticPr fontId="24"/>
  </si>
  <si>
    <t>秋永（白田）</t>
    <rPh sb="3" eb="5">
      <t>シラタ</t>
    </rPh>
    <phoneticPr fontId="24"/>
  </si>
  <si>
    <t>秋永（清水）</t>
    <rPh sb="3" eb="5">
      <t>シミズ</t>
    </rPh>
    <phoneticPr fontId="24"/>
  </si>
  <si>
    <t>秋永（阿久津）</t>
    <rPh sb="3" eb="6">
      <t>アクツ</t>
    </rPh>
    <phoneticPr fontId="24"/>
  </si>
  <si>
    <t>秋永（清水）</t>
    <rPh sb="3" eb="5">
      <t>シミズ</t>
    </rPh>
    <phoneticPr fontId="25"/>
  </si>
  <si>
    <t>秋永（宮脇）</t>
    <rPh sb="3" eb="5">
      <t>ミヤワキ</t>
    </rPh>
    <phoneticPr fontId="25"/>
  </si>
  <si>
    <t>秋永（白田）</t>
    <rPh sb="3" eb="5">
      <t>シラタ</t>
    </rPh>
    <phoneticPr fontId="25"/>
  </si>
  <si>
    <t>秋永（阿久津）</t>
    <rPh sb="3" eb="6">
      <t>アクツ</t>
    </rPh>
    <phoneticPr fontId="25"/>
  </si>
  <si>
    <t>秋永（十倍）</t>
    <rPh sb="3" eb="5">
      <t>ジュウバイ</t>
    </rPh>
    <phoneticPr fontId="24"/>
  </si>
  <si>
    <t>秋永（湯沢）</t>
    <rPh sb="3" eb="5">
      <t>ユザワ</t>
    </rPh>
    <phoneticPr fontId="24"/>
  </si>
  <si>
    <t>秋永（細田）</t>
    <rPh sb="3" eb="5">
      <t>ホソダ</t>
    </rPh>
    <phoneticPr fontId="25"/>
  </si>
  <si>
    <t>秋永（渡曾）</t>
    <rPh sb="3" eb="5">
      <t>ワタライ</t>
    </rPh>
    <phoneticPr fontId="25"/>
  </si>
  <si>
    <t>秋永（酒井）</t>
    <rPh sb="3" eb="5">
      <t>サカイ</t>
    </rPh>
    <phoneticPr fontId="25"/>
  </si>
  <si>
    <t>山内（阿部）</t>
    <rPh sb="3" eb="5">
      <t>アベ</t>
    </rPh>
    <phoneticPr fontId="24"/>
  </si>
  <si>
    <t>山内（白田）</t>
    <rPh sb="3" eb="5">
      <t>シラタ</t>
    </rPh>
    <phoneticPr fontId="24"/>
  </si>
  <si>
    <t>山内（阿久津）</t>
    <rPh sb="3" eb="6">
      <t>アクツ</t>
    </rPh>
    <phoneticPr fontId="24"/>
  </si>
  <si>
    <t>山内（酒井）</t>
    <rPh sb="3" eb="5">
      <t>サカイ</t>
    </rPh>
    <phoneticPr fontId="24"/>
  </si>
  <si>
    <t>山内（十倍）</t>
    <rPh sb="3" eb="5">
      <t>ジュウバイ</t>
    </rPh>
    <phoneticPr fontId="24"/>
  </si>
  <si>
    <t>山内（湯沢）</t>
    <rPh sb="3" eb="5">
      <t>ユザワ</t>
    </rPh>
    <phoneticPr fontId="24"/>
  </si>
  <si>
    <t>石川</t>
    <rPh sb="0" eb="2">
      <t>イシカワ</t>
    </rPh>
    <phoneticPr fontId="24"/>
  </si>
  <si>
    <t>堀口</t>
    <rPh sb="0" eb="2">
      <t>ホリグチ</t>
    </rPh>
    <phoneticPr fontId="24"/>
  </si>
  <si>
    <t>渡曾</t>
    <rPh sb="0" eb="2">
      <t>ワタライ</t>
    </rPh>
    <phoneticPr fontId="24"/>
  </si>
  <si>
    <t>細田</t>
    <rPh sb="0" eb="2">
      <t>ホソダ</t>
    </rPh>
    <phoneticPr fontId="24"/>
  </si>
  <si>
    <t>青木</t>
    <rPh sb="0" eb="2">
      <t>アオキ</t>
    </rPh>
    <phoneticPr fontId="24"/>
  </si>
  <si>
    <t>酒井</t>
    <rPh sb="0" eb="2">
      <t>サカイ</t>
    </rPh>
    <phoneticPr fontId="23"/>
  </si>
  <si>
    <t>初任者研修１</t>
  </si>
  <si>
    <t>教職に必要な素養：土台となる資質</t>
  </si>
  <si>
    <t>初任者研修２（小・小音ＧＳ）</t>
  </si>
  <si>
    <t>目標：児童生徒にとって安全で、安心して通える学校づくりに向けた教師の役割について理解を深める。具体的には、事故を未然に防止するために必要な教師行動や教育環境等について理解を深めるとともに、事故が発生した場合の適切な対応について理解を深める。_x000D_
教職員による不祥事の根絶に向け、高い倫理意識を身に付けるとともに、魅力ある教職員であり続けるため、適正な勤務時間やワークライフ・バランスへの意識を高める。また、社会人マナーについての理解を深め、適切な応対への意識を高める。_x000D_
内容　生徒指導　服務　ビジネスマナー_x000D_
持ち物：名札（所属校で使用しているもの）</t>
  </si>
  <si>
    <t>第１回学習状況調査研修会</t>
  </si>
  <si>
    <t>目標：（１）さいたま市学習状況調査結果の分析方法を理解して、各学校の児童生徒の学習状況等を把握し、教育指導の工夫改善に生かす。（２）全国学力・学習状況調査について、調査の目的や実施の手順等を理解し、各学校における調査の円滑な実施体制を確立する。_x000D_
内容：説明「令和6年度全国学力・学習状況調査」の実施について、報告「さいたま市学習状況調査」の結果等について　講義・演習「自校の調査結果分析と『学力向上ポートフォリオ（学校版）』について」_x000D_
_x000D_
※本日の研修会は以下のミーティング ID・パスコードまたはURLを通じて入室してください。_x000D_
ミーティング ID: 851 7167 3599_x000D_
パスコード: 167788</t>
  </si>
  <si>
    <t>初めて小学校1年生を担任する先生のための研修会</t>
  </si>
  <si>
    <t>目標：幼児期の教育から小学校教育への円滑な接続を図ることができるよう、入学直後の児童に指導する際の心構えや、保護者に対応する際の留意点について理解する。</t>
  </si>
  <si>
    <t>新任学年主任研修会</t>
  </si>
  <si>
    <t>目標：学校運営を推進する学年主任としての役割を理解し、円滑な学年経営のための意欲を高める。_x000D_
内容：講義　協議・情報交換　グループ協議</t>
  </si>
  <si>
    <t>教職に必要な素養：学校運営</t>
  </si>
  <si>
    <t>新任校内研究主任研修会</t>
  </si>
  <si>
    <t>目標：校内研究を推進する研究主任としての役割を理解し、円滑な研究推進のための意欲を高める。_x000D_
内容：講義　協議・情報交換　グループ協議</t>
  </si>
  <si>
    <t>初任者研修２（中）</t>
  </si>
  <si>
    <t>初任者研修２（特）</t>
  </si>
  <si>
    <t>新任教務担当者研修会</t>
  </si>
  <si>
    <t>目標：学校運営を推進する教務担当としての役割を理解し、円滑な校務推進のための意欲を高める。_x000D_
内容：講義　協議・情報交換　グループ協議_x000D_
持ち物：筆記用具_x000D_
※14:45に接続確認を行います。</t>
  </si>
  <si>
    <t>初めて教職に就く臨時的任用教員研修１（中）</t>
  </si>
  <si>
    <t>目標：教員としての使命感や心構え、中学校における教科経営の基礎・基本について理解し、これからの実践意欲を高める。_x000D_
内容：講義・演習１「服務と事故防止」　講義・演習２「教科指導の基礎・基本」</t>
  </si>
  <si>
    <t>初めて教職に就く臨時的任用教員研修１（小）</t>
  </si>
  <si>
    <t>目標：教員としての使命感や心構え、小学校における学級経営の基礎・基本について理解し、これからの実践意欲を高める。_x000D_
内容：講義・演習１「服務と事故防止」講義・演習２「学級経営の基礎・基本」</t>
  </si>
  <si>
    <t>初めて教職に就く臨時的任用教員研修１（特）</t>
  </si>
  <si>
    <t>目標：教員としての使命感や心構え、さいたま市の特別支援教育の基礎・基本について理解し、これからの実践意欲を高める。_x000D_
内容：講義・演習１「服務と事故防止」　講義・演習２「さいたま市の特別支援教育」</t>
  </si>
  <si>
    <t>初めて特別支援教育に携わる先生のための研修会（さいたま市の特別支援教育）①</t>
  </si>
  <si>
    <t>目標：さいたま市の特別支援教育の概要と特別支援教育の基礎・基本を知り、特別支援学校や特別支援学級・通級指導教室での教育実践に生かす。</t>
  </si>
  <si>
    <t>中堅教諭等資質向上研修１</t>
  </si>
  <si>
    <t>目標：研修の開始に当たり、中堅教諭等資質向上研修の意義や目的を理解し、参加意識を高める。さいたま市の学校教育を推進していく中堅教諭として自覚を一層深め、今後の教育実践に対して新たな目標をもつ。自己のキャリアを振り返り、教員としての資質能力の高まりや課題等を自覚するとともに、今後のキャリアにおける方向性についての目標をもつ。１年間の研修の見通しをもち主体的に取り組むことができるよう、研修内容や必要な手続き等について理解する。_x000D_
内容：「開講式」「キャリアの振り返りとガイダンス」_x000D_
持ち物：名札　上履き　下足入れ</t>
  </si>
  <si>
    <t>初任者研修３</t>
  </si>
  <si>
    <t>目標：自身が所属する学校の地域を知るとともに、各地域の社会教育施設や見どころを巡ることで、地域の魅力を発見し、ＰＲポスターの作成を通して、地域に根差した指導を行う教員としての資質の向上を図る。また、研修教員相互の人間関係を深めるとともに、他者と協働することの意義に気付き、チームで協働する力を高める。_x000D_
内容：チームビルディング　市内街歩き_x000D_
持ち物：名札、筆記用具、動きやすい服装・靴、雨具、飲み物、ハンカチ・ティッシュ、バインダー、ごみ袋、軍手</t>
  </si>
  <si>
    <t>教職に必要な素養：連携・協働</t>
  </si>
  <si>
    <t>２年経験者研修</t>
  </si>
  <si>
    <t>①他校の公開授業等（研究協議会を含む）への参加（１回）　※但し、市教育研究会研修大会は除く_x000D_
②教育研究所主催の希望研修への参加（１回）_x000D_
③学びのポイント「じ・し・ゃ・ク」を意識した研究授業の実施（１回）_x000D_
※①～③の実施状況をそれぞれ課題・アンケートに回答し、受講修了となります。なお、①の研修を代替した場合においても、①のアンケートに回答してください。</t>
  </si>
  <si>
    <t>R06-B01-00-000000</t>
  </si>
  <si>
    <t>初任者研修４（中）保体</t>
  </si>
  <si>
    <t>目標：教科別研修の概要を知り、１年間の見通しをもたせ、研修への意欲を高める。また、保健体育科教師としての心構え、安全面への配慮、事故防止等に関する知識と意識を高めるとともに、保健体育科におけるタブレットの活用についても意識を高める。_x000D_
内容：オリエンテーション　講義・演習①「保健体育科の授業づくりの基礎・基本」　講義・演習②「保健体育科におけるタブレットの活用」_x000D_
持ち物：中学校学習指導要領解説保健体育編　さいたま市の学校体育</t>
  </si>
  <si>
    <t>学習指導／養護教諭の職務／栄養教諭の職務</t>
  </si>
  <si>
    <t>初任者研修４（中）国語</t>
  </si>
  <si>
    <t>目標：年間の自身の授業力向上に向けて見通しをもつとともに、実践の振り返りや授業づくりを通して学習者主体の学びについて考えることで、授業改善への意識を高める。_x000D_
内容：オリエンテーション　講義・演習「『学習者主体の学び』に向けた授業づくり①」_x000D_
持ち物：中学校学習指導要領解説　国語編、担当学年の教科書</t>
  </si>
  <si>
    <t>初任者研修４（中）家庭</t>
  </si>
  <si>
    <t>目標：教科別研修の概要を知り、１年間の教科別研修の見通しをもつとともに、研修への意欲を高める。_x000D_
内容：オリエンテーション　協議「技術・家庭科　家庭分野を担当する教員になって」　実習「教科指導に関する実技」※安全指導を含む_x000D_
持ち物：名札（所属校で使用しているもの）　中学校学習指導要領解説　技術・家庭編　新　さいたま市の授業づくり　さいたま市安全指導の手引き</t>
  </si>
  <si>
    <t>初任者研修４（中）技術</t>
  </si>
  <si>
    <t>目標：教科別研修の概要を知り、１年間の教科別研修の見通しをもつとともに、研修への意欲を高める。_x000D_
内容：オリエンテーション　協議「技術・家庭科　技術分野を担当する教員になって」実習「教科指導に関する実技」※安全指導を含む_x000D_
持ち物：名札（所属校で使用しているもの　中学校学習指導要領解説　技術・家庭編　さいたま市の学校教育　推進の指針・指導の努力点・新　さいたま市の授業づくり　さいたま市安全指導の手引き　さいたま市中学校教育課程編成資料、指導資料、評価資料</t>
  </si>
  <si>
    <t>初任者研修４（中）数学</t>
  </si>
  <si>
    <t>目標：オリエンテーションを通して、１年間の見通しをもつ、数学の教師としての心構えを確認する、数学科の基礎・基本を知る。ICTを活用した授業づくりの工夫と課題について、協議を通して授業改善へつなげる。_x000D_
内容：オリエンテーション　講義「数学科の教師としての心構え」「数学科の基礎・基本」協議「授業づくりの工夫と課題」_x000D_
持ち物：中学校学習指導要領（平成２９年告示）解説　数学編、さいたま市の学校教育　推進の指針・指導の努力点、指導学年の教科書、日頃の授業で実践している内容が分かるもの（パワーポイント資料、自作教具等）（自分のOne Driveに格納するとともに紙１５部）</t>
  </si>
  <si>
    <t>初任者研修４（中）理科</t>
  </si>
  <si>
    <t xml:space="preserve">目標：理科の授業づくりや評価の基礎・基本、安全な理科室経営についてのポイントを理解する。_x000D_
内容：オリエンテーション　講義・演習「理科指導の基礎・資本」_x000D_
持ち物：中学校学習指導要領解説理科編　さいたま市中学校教育課程編成資料、評価資料（理科編）_x000D_
</t>
  </si>
  <si>
    <t>初任者研修４（中）社会</t>
  </si>
  <si>
    <t>目標：教科別研修の概要を知り、１年間の研修の見通しをもつとともに、研修への意欲を高める。また、中学校社会科における授業づくりの基礎・基本、学習指導案の作成について理解を深める。_x000D_
内容：オリエンテーション　講義・演習「授業づくりの基礎・基本」　講義「学習指導案の作成上の留意点」</t>
  </si>
  <si>
    <t>初任者研修４（中）美術</t>
  </si>
  <si>
    <t xml:space="preserve">目標：講義及び協議を通して、生徒が主体的に学ぶ授業の工夫改善について理解を深め、今後の教科指導への意欲を高める。_x000D_
内容：オリエンテーション　講義「美術科の指導と評価」　協議「生徒が主体的に学ぶ授業の工夫改善１～魅力ある題材の設定～」_x000D_
持ち物：学校研修で作成した学習指導案、ワークシート（初任者の人数＋1部）中学校学習指導要領解説(美術編）さいたま市中学校教育課程編成資料、指導資料、評価資料（各美術編）_x000D_
</t>
  </si>
  <si>
    <t>初任者研修４（小・中）G・S</t>
  </si>
  <si>
    <t>目標：学習指導要領及びG・Sのねらいに基づいた英語教育についての概要を理解するとともに、指導資料に基づいた授業づくりの基礎・基本について学ぶ。_x000D_
内容：講義・演習「９年間を見通したG・Sのねらいについて」「授業づくりの基礎・基本」_x000D_
持ち物：学習指導要領解説外国語編　GS科指導資料最新版、教科書</t>
  </si>
  <si>
    <t>初任者研修４（小・中）音楽</t>
  </si>
  <si>
    <t>目標：小学校音楽専科・中学校音楽科合同で行い、音楽科としてのオリエンテーションを通し、１年間の見通しをもつとともに、研修への意欲を高める。講義・演習を通して、授業づくりの基礎・基本を学び、教科指導のポイントを理解する。_x000D_
内容：オリエンテーション　講義・演習「授業づくりの基礎・基本」_x000D_
持ち物：小（中）学校学習指導要領解説　音楽編</t>
  </si>
  <si>
    <t>初任者研修４（特）</t>
  </si>
  <si>
    <t>目標：講義・演習を通して、特別支援教育の教科別の授業づくりについての理解を深めるとともに、研修教員同士の協議を通して、さいたま市の教師として、必要な授業力についての意識を高める。_x000D_
内容：「特別支援教育の授業づくり・教育課程の編成」「教科別の指導について」_x000D_
持ち物：名札　自校の年間指導計画、時間割表　_x000D_
　　　　特別支援学校学習指導要領開設（各教科編）　教科等の年間指導計画</t>
  </si>
  <si>
    <t>特別な配慮や支援を必要とする児童生徒への指導</t>
  </si>
  <si>
    <t>５年経験者研修１</t>
  </si>
  <si>
    <t>目標：これまでの自分のキャリアを振り返り、今年度向上を図りたい資質について考える。５年経験者研修の意義を理解し、研修に向けての意識を高め、主体的に取り組めるようにする。また、５年経験者研修おいて、ニューリーダーとして学校運営に参画する意識を高め、今後の教育活動に向け、新たな目的意識をもつ。教職公務員の職務と職責を再確認し、職務の遂行に当たることを自覚する。_x000D_
内容：オリエンテーション　教育長講話　キャリアの振返り　講義・演習「働き方改革と服務について」_x000D_
持ち物：年次研修受講記録　上履き</t>
  </si>
  <si>
    <t>R06-B02-01-000000</t>
  </si>
  <si>
    <t>初任者研修４（小）</t>
  </si>
  <si>
    <t>目標：学習指導の基礎・基本を理解し、各校の目指す児童像を踏まえ、実態に応じた各教科の指導方法の工夫改善の視点を身に付ける。着任から今までの学習指導を振り返るとともに、悩みや不安な点について対話を通して解決できるようにする。_x000D_
内容：「学習指導の基礎基本」_x000D_
持ち物：名札　教職員用端末</t>
  </si>
  <si>
    <t>新任教務（教頭）校務支援システム研修会</t>
  </si>
  <si>
    <t>目標：①教務担当者向けの校務支援システムを利用した通知表及び指導要録の作成・設定方法について理解する。②教務担当者向けの校務支援システムの様々な機能について理解し、自分の課題を解決するとともに、自校での活用を図る。_x000D_
内容：校務支援システムの管理職が取り扱う機能について講義・演習_x000D_
持ち物：必要に応じて新デジタル校務マニュアルを御持参ください。（教職員コンピュータデスクトップ→01_教職員用コンピュータ→★新デジタル校務マニュアル）</t>
  </si>
  <si>
    <t>ICTや情報・教育データの利活用</t>
  </si>
  <si>
    <t>初めて教職に就く臨時的任用教員研修２（中）保体</t>
  </si>
  <si>
    <t>目標：基礎的・基本的な授業づくりの在り方について理解し、今後の実践意欲を高める。また、保健体育科教師としての心構え、安全面への配慮、事故防止等に関する知識と意識を高めるとともに、保健体育科におけるタブレットの活用についても意識を高める。_x000D_
内容：講義・協議①「魅力ある授業づくり」「保健体育科におけるタブレットの活用」　講義・協議②「生徒の興味・関心を喚起する授業づくりと授業の実践」</t>
  </si>
  <si>
    <t>初めて教職に就く臨時的任用教員研修２（中）国語</t>
  </si>
  <si>
    <t>目標：基礎的・基本的な授業づくりの在り方について理解するとともに、これから目指される学習者主体の学びについて考えることで、授業改善への意識を高める。_x000D_
内容：協議・演習「魅力ある授業づくり」_x000D_
持ち物：中学校学習指導要領解説　国語編</t>
  </si>
  <si>
    <t>初めて教職に就く臨時的任用教員研修２（中）家庭</t>
  </si>
  <si>
    <t>目標：家庭分野の担当者についての役割について知り、１年間の見通しをもつことで、現場での実践に生かせるようにする。_x000D_
内容：講義・演習「技術・家庭科　家庭分野を担当する教員になって」実習 「教科指導に関する実技」講義・協議「技術・家庭科の安全指導」　_x000D_
持ち物：名札（所属校で使用しているもの）</t>
  </si>
  <si>
    <t>初めて教職に就く臨時的任用教員研修２（中）技術</t>
  </si>
  <si>
    <t>目標：技術分野の担当者についての役割について知り、１年間の見通しをもつことで、現場での実践に生かせるようにする。_x000D_
内容：講義・演習「技術・家庭科　技術分野を担当する教員になって」実習 「教科指導に関する実技」講義・協議「技術・家庭科の安全指導」　_x000D_
持ち物：名札（所属校で使用しているもの）</t>
  </si>
  <si>
    <t>初めて教職に就く臨時的任用教員研修２（中）数学</t>
  </si>
  <si>
    <t>目標：基礎的・基本的な授業づくりの在り方について理解し、今後の実践意欲を高める。また、ICTの活用についても意識を高める。_x000D_
内容：講義・協議「数学科の教師として心構え」_x000D_
　　　講義・協議「授業づくりの基礎・基本」_x000D_
持ち物：中学校学習指導要領（平成29年告示）　中学校学習指導要領（平成29年告示）解説　数学編　令和の日本型学校教育（本文）</t>
  </si>
  <si>
    <t>初めて教職に就く臨時的任用教員研修２（中）理科</t>
  </si>
  <si>
    <t>目標：基礎的・基本的な授業づくりについて理解し、今後の実践意欲を高める。また、安全な理科室経営についての知識を高めるとともに、理科のおけるICTの活用についても意欲を高める。_x000D_
内容：講義・演習「魅力ある授業づくり」「興味・関心を喚起する課題づくりと授業の実践」「理科におけるICTの活用」_x000D_
持ち物：中学校学習指導要領解説理科編</t>
  </si>
  <si>
    <t>初めて教職に就く臨時的任用教員研修２（中）社会</t>
  </si>
  <si>
    <t>目標：基礎的・基本的な授業づくりの在り方について理解し、授業実践への意識を高めるとともに、自身の資質を向上させる意欲を高める。_x000D_
内容：講義・演習「魅力ある授業づくり」「指導案作成上の留意点」</t>
  </si>
  <si>
    <t>初めて教職に就く臨時的任用教員研修２（中）美術</t>
  </si>
  <si>
    <t>目標：基礎的・基本的な授業づくりについて理解し、今後の実践意欲を高める。_x000D_
内容：「魅力ある授業づくり１」「魅力ある授業づくり２」</t>
  </si>
  <si>
    <t>初めて教職に就く臨時的任用教員研修２（小・中）G・S</t>
  </si>
  <si>
    <t xml:space="preserve">目標：さいたま市グローバル・スタディ科のねらいや内容について理解するとともに、基礎的・基本的な授業づくりや評価について理解を深め、今後の実践に生かす。_x000D_
内容：講義・協議「GSの理解と魅力ある授業づくり」講義・演習「教材の工夫と授業の実践」_x000D_
持ち物：学習指導要領解説外国語編　GS指導資料最新版　教科書　活動のアイデアA４版１枚（人数分）_x000D_
</t>
  </si>
  <si>
    <t>初めて教職に就く臨時的任用教員研修２（小・中）音楽</t>
  </si>
  <si>
    <t>目標：基礎的・基本的な授業づくりについて理解するとともに、今後の実践や授業改善への意識を高める。_x000D_
内容：「魅力ある授業づくり」_x000D_
持ち物：名札（所属校で使用しているもの）</t>
  </si>
  <si>
    <t>初任者研修５（小）</t>
  </si>
  <si>
    <t>目標：学級づくりの基本的な考え方をもち、児童生徒一人ひとりの個性を生かし、よさを伸ばす工夫をしながら教師と児童生徒が一緒に温かい学級づくりをすることについて理解を深める。_x000D_
内容：「充実した学級経営のために」_x000D_
持ち物：名札、</t>
  </si>
  <si>
    <t>生徒指導（児童生徒理解・学級経営）</t>
  </si>
  <si>
    <t>SSSP校長研修１</t>
  </si>
  <si>
    <t>教育経営研修１</t>
  </si>
  <si>
    <t>目標：開講式、教育長講話を通して、学校運営の推進者としての自覚と意識を高める。また、学校における危機対応、教育法規に基づく学校運営、我が国の教育政策の動向についての理解を深め、学校運営の推進者としての識見を養う。_x000D_
内容：教育長講話「さいたま市のニューリーダーに期待すること」講義・演習１「学校における危機対応」講義・演習２「教育法規に基づく学校運営」講義・演習３「我が国の教育政策の動向」_x000D_
持ち物：『埼玉県教育関係職員必携』　さいたま市立小・中学校管理規則　さいたま市教職員服務規程　名札（各学校で使用しているもの）</t>
  </si>
  <si>
    <t>初めて教職に就く臨時的任用教員研修２（小）</t>
  </si>
  <si>
    <t>目標：基礎的・基本的な授業づくりについて理解し、今後の実践意欲を高める。_x000D_
内容：講義・演習「魅力ある授業づくり１」「魅力ある授業づくり２」</t>
  </si>
  <si>
    <t>初めて教職に就く臨時的任用教員研修２（特）</t>
  </si>
  <si>
    <t>目標：基礎的・基本的な授業づくりについて理解し、今後の実践意欲を高める。_x000D_
内容：講義・演習「特別支援教育の授業づくり１」「特別支援教育の授業づくり２」</t>
  </si>
  <si>
    <t>初めて特別支援教育に携わる先生のための研修会（授業づくり）①</t>
  </si>
  <si>
    <t>目標：特別支援学校や特別支援学級における授業づくりや通級指導教室の指導等について理解し、課題を基にした協議を通し、教育実践に生かせるようにする。</t>
  </si>
  <si>
    <t>エバンジェリスト研修１【オンライン】</t>
  </si>
  <si>
    <t>１　研修の目的　_x000D_
　学校における「学び方（学ばせ方）」「教え方」「働き方」の更なる改革を組織的に実現するため、校内の推進の核となる人材を育成する。 _x000D_
_x000D_
２　エバンジェリストの役割_x000D_
（１） 各校において、ICTが支える学習者主体の学びの実現を推進できる体制をつくる。_x000D_
（２）先進的な取組や活用方法について学び、各学校内で情報を伝達、発信する。 _x000D_
（３）学校間で情報共有を図り、よりよい授業実践や校務DXを模索する。 _x000D_
_x000D_
３　研修の流れ　_x000D_
　＜1年間の研修サイクル＞_x000D_
　【課題の設定】エバンジェリストの役割を自覚し、校内の推進の核となる_x000D_
　【情報の収集】先進的な取組や好事例について学ぶ_x000D_
　【整理・分析】学んだことを自身の実践に取り入れ、成果と課題を検証する_x000D_
　【まとめ・表現】授業実践についてまとめ、発表する_x000D_
　【ふりかえり】1年間の学び（研修）を見つめなおし、来年度への課題を設定する_x000D_
_x000D_
４　第一回目の内容_x000D_
　?　エバンジェリスト研修について（役割と目的　等）_x000D_
　?　グループ顔合わせ　等</t>
  </si>
  <si>
    <t>臨任教員のための小学校理科安全指導研修会</t>
  </si>
  <si>
    <t>目標：アルコールランプや実験用ガスこんろ等の加熱器具や顕微鏡等の観察器具の基本的な操作とともに、薬品の取扱い及び、観察、実験における事故防止と安全指導について理解する。_x000D_
内容：講義「安全指導について」実習「安全管理に関わる実技研修」</t>
  </si>
  <si>
    <t>若手・臨任教員のための小学校理科安全指導研修会</t>
  </si>
  <si>
    <t>目標：実験用ガスこんろ等の加熱器具や顕微鏡等の観察器具の基本的な操作とともに、薬品の取扱い及び、観察、実験における事故防止と安全指導について理解する。</t>
  </si>
  <si>
    <t>初めて教職に就く臨時的任用教員研修３（中）</t>
  </si>
  <si>
    <t>目標：児童生徒と信頼関係を構築する生徒指導の基礎・基本について理解を図り、いじめ問題の未然防止、早期発見、早期対応に向け意識を高める。また、教育相談の意義と役割を正しく理解するとともに、学校における教育相談を充実させるための基礎的・基本的な内容を理解する。_x000D_
内容：講義・演習１「児童生徒と信頼関係を構築する生徒指導について」講義・演習２「学校における教育相談の充実」</t>
  </si>
  <si>
    <t>初めて教職に就く臨時的任用教員研修３（小）</t>
  </si>
  <si>
    <t xml:space="preserve">目標：児童生徒と信頼関係を構築する生徒指導の基礎・基本について理解を図り、いじめ問題の未然防止、早期発見、早期対応に向け意識を高める。また、教育相談の意義と役割を正しく理解するとともに、学校における教育相談を充実させるための基礎的・基本的な内容を理解する。_x000D_
内容：講義・演習１「児童生徒と信頼関係を構築する生徒指導について」講義・演習２「学校における教育相談の充実」_x000D_
_x000D_
</t>
  </si>
  <si>
    <t>初めて教職に就く臨時的任用教員研修３（特）</t>
  </si>
  <si>
    <t>初任者研修５（中）</t>
  </si>
  <si>
    <t>目標：児童生徒と信頼関係を築くことの重要性について理解を深めるとともに、そのための具体的な方法について知り、児童生徒と積極的に信頼関係を築こうとする意欲を高める。_x000D_
メンタルヘルスについて、理解を深めるとともに、自身の心身の健康を維持する方法について知り、日々の業務に健康的に取り組むことができるようにする。_x000D_
内容：「メンタルヘルス」「教育相談の基礎・基本」_x000D_
教育相談の基礎・基本は4グループに分かれます。_x000D_
【A】浦和区・桜区・中央区の小学校、浦和区・中央区の中学校、浦和高校_x000D_
【B】西区・北区の小学校、西区・北区・緑区・桜区の中学校、ひまわり特支、大宮国際中等_x000D_
【C】大宮区・見沼区の小学校、南区・大宮区・見沼区の中学校、浦和南高校_x000D_
【D】南区・緑区・岩槻区の小学校、岩槻区の中学校、さくら草特支、大宮北高校　_x000D_
オンライン　※研修資料については、当日までに「資料一覧」に格納します。</t>
  </si>
  <si>
    <t>初任者研修６（小）</t>
  </si>
  <si>
    <t>目標：児童生徒と信頼関係を築くことの重要性について理解を深めるとともに、そのための具体的な方法について知り、児童生徒と積極的に信頼関係を築こうとする意欲を高める。_x000D_
メンタルヘルスについて、理解を深めるとともに、自身の心身の健康を維持する方法について知り、日々の業務に健康的に取り組むことができるようにする。_x000D_
内容：「メンタルヘルス」「教育相談の基礎・基本」_x000D_
オンライン 　※研修資料については当日までに「資料一覧」に格納します。_x000D_
教育相談の基礎・基本は4グループに分かれます。_x000D_
【A】浦和区・桜区・中央区の小学校、浦和区・中央区の中学校、浦和高校_x000D_
【B】西区・北区の小学校、西区・北区・緑区・桜区の中学校、ひまわり特支、大宮国際中等_x000D_
【C】大宮区・見沼区の小学校、南区・大宮区・見沼区の中学校、浦和南高校_x000D_
【D】南区・緑区・岩槻区の小学校、岩槻区の中学校、さくら草特支、大宮北高校　</t>
  </si>
  <si>
    <t>初任者研修５（特）</t>
  </si>
  <si>
    <t>幼保小連携教育研修会</t>
  </si>
  <si>
    <t>目標：幼稚園・保育所・認定こども園から小学校への保育・教育の円滑な接続を目指して、連携の必要性についての理解を深めるとともに、関係各所・園、学校の情報交換を通して連携の充実を図る。_x000D_
内容：「幼保小連携教育の充実に向けて」　グループ協議「架け橋期のカリキュラム協働作成の視点を軸にした幼保小の連携」　情報提供「さいたま市架け橋プログラム」について_x000D_
持ち物：①上履き及び下足入れ（全員）②さいたま市幼児教育・保育実践事例集第３集（全員）③架け橋期カリキュラム協働作成の視点（全員）④学校年間行事計画（小学校）⑤第１学年生活科の年間指導計画（スタートカリキュラム含む）⑥「年間指導計画（５歳児）」または、「アプローチカリキュラム」（幼稚園、保育園、認定こども園）※園にあれば_x000D_
※④⑤⑥は、６部印刷して御持参ください。_x000D_
その他：自家用車で参会する場合は、校舎西側（グランド北側）に駐車願います。</t>
  </si>
  <si>
    <t>教育経営研修２</t>
  </si>
  <si>
    <t>目標： 学校組織マネジメント、学校財務マネジメント、教育法規の基礎的事項（法令用語等、教育行政）についての理解を深め、学校運営の推進者としての識見を養う。_x000D_
内容：講義・演習４「学校組織マネジメントⅠ」講義・演習５「学校組織マネジメントⅡ」教育法規　基礎Ａ「法令用語等」Ｂ「教育行政」_x000D_
持ち物：『埼玉県教育関係職員必携』　さいたま市立小・中学校管理規則　さいたま市教職員服務規程、名札（各学校で使用しているもの）</t>
  </si>
  <si>
    <t>目標：学校組織を活性化するためのコーチングマインド、児童生徒や初任期の教職員に関わっていくためのコーチングの手法の理解を深める。さいたま市の学校教育を推進していく中堅教諭として自覚を一層深め、今後の教育実践に対して新たな目標をもつ。_x000D_
内容：「組織マネジメントⅠ～組織を活性化させるコーチング～」「授業見学」「教育長講話」_x000D_
※閉会行事後、メンター・メンティ研修Ⅱ授業者決め（小音、小G・S、中学校のみ）_x000D_
持ち物：名札　上履き　下足入れ_x000D_
_x000D_
※大宮国際中等教育学校への車でのアクセスについて。_x000D_
　西駐車場の出入りは一方通行となります。以下のURLを御確認ください。_x000D_
https://www.city-saitama.ed.jp/ohmiyakokusai-h/access.html</t>
  </si>
  <si>
    <t>エバンジェリスト研修２【オンライン】</t>
  </si>
  <si>
    <t xml:space="preserve">１　研修の目的　_x000D_
　学校における「学び方（学ばせ方）」「教え方」「働き方」の更なる改革を組織的に実現するため、校内の推進の核となる人材を育成する。_x000D_
_x000D_
２　エバンジェリストの役割_x000D_
（１） 各校において、ICTが支える学習者主体の学びの実現を推進できる体制をつくる。_x000D_
（２）先進的な取組や活用方法について学び、各学校内で情報を伝達、発信する。_x000D_
（３）学校間で情報共有を図り、よりよい授業実践や校務DXを模索する。_x000D_
_x000D_
３　研修の流れ　_x000D_
　＜1年間の研修サイクル＞_x000D_
　【課題の設定】エバンジェリストの役割を自覚し、校内の推進の核となる_x000D_
　【情報の収集】先進的な取組や好事例について学ぶ_x000D_
　【整理・分析】学んだことを自身の実践に取り入れ、成果と課題を検証する_x000D_
　【まとめ・表現】授業実践についてまとめ、発表する_x000D_
　【ふりかえり】1年間の学び（研修）を見つめなおし、来年度への課題を設定する_x000D_
</t>
  </si>
  <si>
    <t>初めて教職に就く臨時的任用教員研修４</t>
  </si>
  <si>
    <t>目標：深い教材研究からなる研究授業及び研究協議会に参加し、授業成立の基盤となる児童生徒理解や学級経営、授業規律を含めた授業者の優れた指導方法を学ぶとともに、各自の授業改善への視点を広げる機会とする。</t>
  </si>
  <si>
    <t>さいたま市スマートスクールプロジェクト(SSSP)シンポジウム</t>
  </si>
  <si>
    <t>1.授業見学_x000D_
2.リーディング DX 事業指定校の取組説明_x000D_
3.さいたま市の取組とこれから目指す学びの姿についての講演_x000D_
 学校 DX 戦略アドバイザー 三井 一希 様（山梨大学准教授）_x000D_
4.パネルディスカッション_x000D_
5.その他</t>
  </si>
  <si>
    <t>初任者研修６（中）保体</t>
  </si>
  <si>
    <t>目標：持ち寄った実践事例をもとに、効果的なタブレットの活用方法を理解する。また、学期末に備え、教科の特性を踏まえた「学習状況の評価と評定」について「さいたま市中学校教育課程評価資料」等を参考に講義及び協議を通して理解する。_x000D_
内容：実践発表・協議「保健体育科におけるタブレットの活用について」　講義・協議「学習状況の評価と評定」_x000D_
持ち物：中学校学習指導要領解説保健体育編　さいたま市中学校教育課程評価資料　実践レポート（タブレットを活用したことがわかる略案）　自校の評価資料等</t>
  </si>
  <si>
    <t>初任者研修６（中）国語</t>
  </si>
  <si>
    <t>目標：前回の教科別研修を踏まえた各自の実践を共有し、新たに挙げられた課題について考えることで、これから目指される学習者主体の学びについての、授業改善への意識を高める。_x000D_
内容：協議・演習　「『学習者主体の学び』に向けた授業づくり②」_x000D_
持ち物：中学校学習指導要領解説　国語編、担当学年の教科書</t>
  </si>
  <si>
    <t>初任者研修６（中）家庭</t>
  </si>
  <si>
    <t>目標：授業を実際に行う中で気付いたことを共有し、集団で問題解決に取り組めるようにする。_x000D_
内容：講義・協議「技術・家庭科の評価について」講義・演習「教科指導に関する実習」_x000D_
持ち物：名札（所属校で使用しているもの）　中学校学習指導要領解説　技術・家庭編　新　さいたま市の授業づくり　さいたま市安全指導の手引き</t>
  </si>
  <si>
    <t>初任者研修６（中）技術</t>
  </si>
  <si>
    <t>目標：授業を実際に行う中で気付いたことを共有し、集団で問題解決に取り組めるようにする。_x000D_
内容：講義・協議「技術・家庭科の評価について」講義・演習「教科指導に関する実技」_x000D_
持ち物：名札（所属校で使用しているもの）　中学校学習指導要領解説　技術・家庭編　さいたま市の学校教育　推進の指針・指導の努力点・新　さいたま市の授業づくり　さいたま市安全指導の手引き　さいたま市中学校教育課程編成資料、指導資料、評価資料</t>
  </si>
  <si>
    <t>初任者研修６（中）数学</t>
  </si>
  <si>
    <t>目標：タブレットを活用した授業について、情報交換を通して、自らの授業改善につなげる、学習指導要領における評価・評定について、理解を深める。_x000D_
内容：協議「タブレットを効果的に活用した授業づくり」講義「学習指導要領における評価・評定について」_x000D_
持ち物：中学校学習指導要領（平成２９年告示）解説　数学編、さいたま市中学校教育課程評価資料、指導学年の教科書、タブレットの活用についての実践レポート（自分のOne Driveに格納するとともに１５部）</t>
  </si>
  <si>
    <t>初任者研修６（中）理科</t>
  </si>
  <si>
    <t>目標：地学領域「地球と宇宙」における指導の基礎・基本や教材の工夫等について理科するとともに、プラネタリウム学習利用の実際を知る。_x000D_
内容：講義・実習「単元地球と宇宙の指導」「天体望遠鏡の使い方」見学・実習「サイエンスショー」「望遠鏡設置と観察」実習「月、金星の満ち欠けモデルの作成と指導の実際」_x000D_
持ち物：中学校学習指導要領解説理科編他</t>
  </si>
  <si>
    <t>初任者研修６（中）社会</t>
  </si>
  <si>
    <t>目標：１人１台端末の整備に伴い、ICTを効果的に活用することで主体的・対話的な学びを実現し、教科の学びを深める。_x000D_
内容：協議・演習「タブレットを効果的に活用した授業実践」講義・演習「社会科の指導と評価」</t>
  </si>
  <si>
    <t>初任者研修６（中）美術</t>
  </si>
  <si>
    <t>目標：講義及び協議を通して、生徒が主体的に学ぶ授業の工夫改善について理解を深め、今後の教科指導への意欲を高める_x000D_
内容：「生徒が主体的に学ぶ授業の工夫改善２～１学期の授業より」、「生徒が主体的に学ぶ授業」_x000D_
持ち物_x000D_
・学校研修で作成した学習指導案、ワークシート、参考作品、生徒作品（プレゼンテーション資料）_x000D_
・中学校学習指導要領解説(美術編)_x000D_
・さいたま市中学校教育課程編成資料、指導資料、評価資料（各美術）</t>
  </si>
  <si>
    <t>初任者研修６（小・中）G・S</t>
  </si>
  <si>
    <t>目標：導入及び言語活動の在り方に関して効果的な指導の工夫を学ぶとともに、基本的な評価の考え方等について理解し、実践力を高める。_x000D_
内容：研究協議「生徒が主体的に学ぶ授業づくり」講義・演習「GS科における指導と評価の一体化」_x000D_
持ち物：導入と言語活動のアイデア　GS指導資料最新版、教科書</t>
  </si>
  <si>
    <t>初任者研修６（小・中）音楽</t>
  </si>
  <si>
    <t>目標：持ち寄った実践事例をもとに、効果的なＩＣＴの活用方法を理解する。また、学期末に備え、教科の特性を踏まえた「学習状況の評価と評定」について「さいたま市中学校（小学校）教育課程評価資料」等を参考に講義及び協議を通して理解する。_x000D_
内容：講義・演習「音楽科の学習評価について」　講義・演習「ＩＣＴを効果的に活用した授業づくり」_x000D_
持ち物：小（中）学校学習指導要領解説　音楽編　タブレットの活用についての実践レポート　人数分コピーし持参　自校の評価資料等</t>
  </si>
  <si>
    <t>初任者研修６（特）</t>
  </si>
  <si>
    <t>目標：各教科を合わせた指導の基礎・基本を理解し、指導方法の工夫改善を考え、適切な指導・支援ができるようにする。_x000D_
内容：「教科を合わせた指導（生活単元学習）」_x000D_
持ち物：生活単元学習の年間指導計画、教育課程編成要領</t>
  </si>
  <si>
    <t>中堅教諭等資質向上研修５</t>
  </si>
  <si>
    <t>目標：自身の今後のキャリアの方向性を見据え、必要な専門的な知識・技能等を高めたり、中堅教諭として若手教員や後進の育成等に関わったりすることを通して自己研鑽に励み、さいたま市の教育を推進する教員としての資質向上を図る。</t>
  </si>
  <si>
    <t>中堅教諭等資質向上研修４・５</t>
  </si>
  <si>
    <t>目標：自身の今後のキャリアの方向性を見据え、必要な専門的な知識・技能等を高めたり、中堅教諭として若手教員や後進の育成等に関わったりすることを通して自己研鑽に励み、さいたま市の教育を推進する教員としての資質向上を図る。_x000D_
_x000D_
※受講後アンケートはありません。_x000D_
　「企業等体験研修報告書」の教職員用コンピュータ提出フォルダへの格納をもって研修受講完了となります。</t>
  </si>
  <si>
    <t>５年経験者研修３</t>
  </si>
  <si>
    <t xml:space="preserve"> 目標：教員として必要な知見を広げ、資質の向上を図る。また、保育所の保育や幼稚園の教育、療育施設の療育の内容に対する理解を深め、保育所、幼稚園、療育施設及び小学校、中学校、特別支援学校の連携を強化し、子どもの発達や学びの連続性を踏まえた教育活動の一層の充実を図る。_x000D_
内容：保育園等での実習を夏季休業中に行う。_x000D_
持ち物：各園から指定されたもの</t>
  </si>
  <si>
    <t>教育経営研修３</t>
  </si>
  <si>
    <t>目標： 学校の安全管理、安全教育、教育相談、教育法規の基礎的事項（学校教育)、グローバル人材の育成の理解を深めるとともに、学校運営の推進者としての識見を養う。_x000D_
内容：教育法規　基礎Ｃ「学校教育」グループ協議１「学校の安全管理、安全教育」講義・演習７「教育相談におけるカウンセリングマインドの必要性」講義・演習８「グローバル人材の育成」～さいたま市の英語教育と世界の教育動向～_x000D_
持ち物：『埼玉県教育関係職員必携』　さいたま市立小・中学校管理規則　さいたま市教職員服務規程　名札（各学校で使用しているもの）</t>
  </si>
  <si>
    <t>中堅教諭等資質向上研修３（小）</t>
  </si>
  <si>
    <t>目標：これまでの教育実践の経験を生かして、メンティである初任者の悩みや不安の解消に向けたアドバイス等を行う中で、中堅教諭として初任期の教職員の育成に積極的に関わる意識を高める。学びのポイント「じ・し・ゃ・ク」を意識した授業づくりについて、初任者と協議することを通し、日常的なICT利活用への意識を高める。「個別最適な学びと協働的な学び」に関しての講義、演習を通して、授業改革の推進者としての意識を高める。       _x000D_
内容：「個別最適な学びと協働的な学び」「メンター・メンティ研修Ⅰ」_x000D_
持ち物：名札_x000D_
_x000D_
※７月２５日：小音、小G・S、特別支援教育を除く小学校_x000D_
　　　　　　　区によって開催が午前・午後で異なります。（手引きｐ.７を御確認ください。）_x000D_
　７月２６日：小音、小G・S、特別支援教育_x000D_
※下記URL１・２より、事前動画視聴してください。</t>
  </si>
  <si>
    <t>R06-A02-03-010000</t>
  </si>
  <si>
    <t>初任者研修７（小）</t>
  </si>
  <si>
    <t>目標：道徳・特別活動のねらいを理解するとともに、具体的な指導方法とその留意点について学び、自身の資質を向上させる意欲を高める。_x000D_
内容：「道徳教育のねらいと進め方」「特別活動のねらいと進め方」_x000D_
持ち物：学習指導要領（平成２９年告示）解説　特別活動編_x000D_
　　　　「指導と評価の一体化」のための学習評価に関する参考資料　小学校　特別活動（可能であれば）</t>
  </si>
  <si>
    <t>初任者研修８（小）</t>
  </si>
  <si>
    <t>目標：これまでの教育実践の悩みや不安の解消に向けたアドバイス等を中堅教諭から受ける中で、初任者としての今後の教育実践に積極的に取り組もうとする意識を高める。また、学びのポイント「じ・し・ゃ・ク」を意識した授業づくりについて、中堅教諭と協議することを通し、ICT活用指導への意識を高める。_x000D_
内容：「班別協議」「メンター・メンティ研修Ⅰ」</t>
  </si>
  <si>
    <t>R06-A01-08-010000</t>
  </si>
  <si>
    <t>中堅教諭等資質向上研修３（中）</t>
  </si>
  <si>
    <t>目標：これまでの教育実践の経験を生かして、メンティである初任者の悩みや不安の解消に向けたアドバイス等を行う中で、中堅教諭として初任期の教職員の育成に積極的に関わる意識を高める。学びのポイント「じ・し・ゃ・ク」を意識した授業づくりについて、初任者と協議することを通し、日常的なICT利活用への意識を高める。「個別最適な学びと協働的な学び」に関しての講義、演習を通して、授業改革の推進者としての意識を高める。       _x000D_
内容：「個別最適な学びと協働的な学び」「メンター・メンティ研修Ⅰ」_x000D_
持ち物：名札_x000D_
_x000D_
※下記URL１・２より、事前動画視聴してください。</t>
  </si>
  <si>
    <t>R06-A02-03-020000</t>
  </si>
  <si>
    <t>中堅教諭等資質向上研修３（特）</t>
  </si>
  <si>
    <t>R06-A02-03-030000</t>
  </si>
  <si>
    <t>初任者研修８（中）</t>
  </si>
  <si>
    <t>初任者研修７（中）保体</t>
  </si>
  <si>
    <t>目標：体育理論と保健分野の実践発表を通して、指導法の工夫やポイントなど情報交換することで広い知識と視野を身に付ける。また、ICTを活用した実践発表をすることで、ICT活用への意識を高め、実践を共有できるようにする。_x000D_
内容：実践発表・協議①「保健分野」　実践発表・協議②「体育理論」_x000D_
持ち物：実践発表資料（略案形式）　保健体育（教科書）　学習指導要領解説保健体育編　さいたま市の学校体育</t>
  </si>
  <si>
    <t>初任者研修７（中）国語</t>
  </si>
  <si>
    <t>目標：学習者主体の学びの実践者による実践の紹介と、紹介された実践に基づいた授業づくりの演習を通し、自身のこれまでの実践との比較により気づきを得、２学期以降の授業改善への意識を高める。_x000D_
内容：講義・演習・協議　「『学習者主体の学び』に向けた授業づくり③」_x000D_
持ち物：中学校学習指導要領解説　国語編、担当学年の教科書</t>
  </si>
  <si>
    <t>初任者研修７（中）家庭</t>
  </si>
  <si>
    <t>目標：・１学期間の授業を通して気付いたことを共有し、集団で問題解決に取り組めるようにする。・教科指導の基本となる事項について理解し、授業力の向上を図る。_x000D_
内容：協議・演習「教科指導に関する実習」_x000D_
持ち物：名札（所属校で使用しているもの）　中学校学習指導要領解説　技術・家庭編　新　さいたま市の授業づくり　さいたま市安全指導の手引き</t>
  </si>
  <si>
    <t>初任者研修７（中）技術</t>
  </si>
  <si>
    <t>目標：・１学期間の授業を通して気付いたことを共有し、集団で問題解決に取り組めるようにする。・教科指導の基本となる事項について理解し、授業力の向上を図る。_x000D_
内容：協議・演習　「教科指導に関する実技」_x000D_
持ち物：名札（所属校で使用しているもの）　中学校学習指導要領解説　技術・家庭編　　さいたま市の学校教育　推進の指針・指導の努力点　新　さいたま市の授業づくり　さいたま市安全指導の手引き　さいたま市中学校教育課程編成資料、指導資料、評価資料　</t>
  </si>
  <si>
    <t>初任者研修７（中）数学</t>
  </si>
  <si>
    <t>目標：自己の取組を発表し、協議を通して指導法を振り返り、授業力の向上につなげる、仲間との共同編集を通して「個別最適な学び」、「協働的な学び」の実現に向けた授業実践につなげる。_x000D_
内容：協議「研究発表会」講義「学習指導案について」_x000D_
持ち物：中学校学習指導要領（平成２９年告示）解説　数学編、指導学年の教科書　指導案略案【※「学びのポイント（じ・し・ゃ・ク）」に則ったもの】（自分のOne Driveに格納するとともに１５部）</t>
  </si>
  <si>
    <t>初任者研修７（中）理科</t>
  </si>
  <si>
    <t>目標：物理、化学、生物、地学領域それぞれにおける指導の工夫改善の視点や教材の工夫等について理解する。_x000D_
内容：講義・実習「物理領域・化学領域・生物領域・地学領域の指導方法の工夫」_x000D_
持ち物：中学校学習指導要領解説理科編　白衣</t>
  </si>
  <si>
    <t>初任者研修７（中）社会</t>
  </si>
  <si>
    <t>目標：学校研修での授業実践を活用し、代表者による模擬授業を通して、初任者として求められる授業づくりや授業参観のポイントについて理解する。_x000D_
内容：模擬授業、講義・演習</t>
  </si>
  <si>
    <t>初任者研修７  （中）美術</t>
  </si>
  <si>
    <t>目標：講義及び協議、演習を通して、美術館と連携を図る授業の実際や対話的な鑑賞について理解し、今後の教科指導への意欲を高める。_x000D_
内容：「美術館と連携した鑑賞の授業づくり」「展示作品を利用した対話的な鑑賞の実際」_x000D_
持ち物：中学校学習指導要領解説(美術編)　さいたま市中学校教育課程編成資料、指導資料、評価資料（美術編）_x000D_
　　　</t>
  </si>
  <si>
    <t>初任者研修７（小・中）G・S</t>
  </si>
  <si>
    <t>目標：模擬授業等により、指導方法の工夫や課題解決について互いに学びあうとともに、テスト問題を基にした協議を通して指導と評価の一体化について理解を深める。_x000D_
内容：講義・演習「授業の工夫と課題」講義・協議「プログラムプロファイルを意識した指導・評価計画について」_x000D_
持ち物：模擬授業の用意　GS指導資料最新版　担当学年の期末テスト　教科書</t>
  </si>
  <si>
    <t>初任者研修７（小・中）音楽</t>
  </si>
  <si>
    <t>目標：音楽科の目標と授業展開のポイントを理解するとともに、学校行事や部活、課外活動の運営や指導方法の工夫を知る。_x000D_
内容：講義・演習「１学期の実践を振り返って」　講義・演習「音楽科の指導と学校行事等運営のポイント」_x000D_
持ち物：小（中）学校学習指導要領解説　音楽編　ワークシート、行事運営の企画書　等　人数分コピーし持参</t>
  </si>
  <si>
    <t>初任者研修７（特）</t>
  </si>
  <si>
    <t>目標：保護者・関係機関との連携について理解を深めるとともに、初任者として求められる資質である連携・協働への意識を高める。また、児童生徒の実態把握と支援の手立てについての理解を深め、より良い支援の在り方を考えていけるようにする。さらに、自立活動の指導の基礎・基本を理解し、指導方法の工夫改善を考え、適切な指導・支援ができるようにする。_x000D_
内容：「保護者・関係機関との連携」「実態把握と支援の手立て」「自立活動の指導の実際」_x000D_
持ち物：自立活動の年間指導計画、教育課程編成要領、特別支援学校学習指導要領開設（自立活動編）</t>
  </si>
  <si>
    <t>初任者研修８（特）</t>
  </si>
  <si>
    <t>R06-A01-08-030000</t>
  </si>
  <si>
    <t>名人に学ぼう研修会（算数編）</t>
  </si>
  <si>
    <t>目標：学習指導要領の求める「主体的・対話的で深い学び」の実現に向け、算数科における第一線の実践者の講義・演習を通して、算数科の学習指導の工夫改善のポイントを理解し、授業改善に生かしていく。_x000D_
内容：講義「個別最適な学びを実現する算数授業のつくり方」　_x000D_
         　　  「算数の授業づくりＱ＆Ａ」_x000D_
指導者：東京学芸大学附属小金井小学校　加固　希支男　教諭_x000D_
【オンライン会議URL】_x000D_
参加 Zoom ミーティング　※Zoomを初めて御使用する方は事前に入室確認をお願いします。_x000D_
https://us06web.zoom.us/j/81675978894?pwd=CN47iBEvuOqdMLkgKde4CbP73fgGth.1_x000D_
ミーティング ID: 816 7597 8894  パスコード: 709220_x000D_
※「課題・アンケート一覧」（事前アンケート）の御協力ありがとうございました。_x000D_
　先生方から頂いた質問に加固先生にお答えしていただきます。</t>
  </si>
  <si>
    <t>学びのポイント「じ・し・ゃ・ク」研修会</t>
  </si>
  <si>
    <t>目標：学習指導要領の確実な実施に向けて、「学びのポイント」と情報活用能力の関連について理解し、児童生徒に学習の基盤である情報活用能力を身に付けさせるための方策を考える。_x000D_
内容：講義・演習「『学びのポイント』に基づく授業づくりについて」協議「自身（自校）の現状分析及び実践共有」_x000D_
持ち物：教職員用コンピュータ（校長の承認が必要）</t>
  </si>
  <si>
    <t>５年経験者研修２（中）保体</t>
  </si>
  <si>
    <t>目標：先輩教員による実践発表や、基本的な教科指導の方法についての講義・演習を通して、授業づくりの基礎を身に付け、児童生徒の実態に応じた授業展開の方法を理解する。_x000D_
内容：講義「保健体育科のねらい及び学習指導要領の　趣旨を踏まえた授業づくり」　実践発表（５年経験者教員による実践発表）　協議_x000D_
持ち物：学習指導要領解説保健体育編　さいたま市の学校体育　保健体育（教科書） 　実践発表で使用するデータ（学習指導案）</t>
  </si>
  <si>
    <t>R06-B02-02-020800</t>
  </si>
  <si>
    <t>５年経験者研修２（中）国語</t>
  </si>
  <si>
    <t>目標：実践発表を基にした協議並びに学習者主体の学びについての講義及び協議を通し、授業づくりに当たっての新たな考えを得、授業改善への意識を高める。また、５年経験者研修教員として、組織の中で後輩を指導していく意識を高める。_x000D_
内容：実践発表・協議「『主体的・対話的で深い学び』の実現に向けた授業改善」_x000D_
持ち物：中学校学習指導要領解説国語編、研修教員がこれまでに作成した学習指導案</t>
  </si>
  <si>
    <t>R06-B02-02-020100</t>
  </si>
  <si>
    <t>５年経験者研修２（中）家庭</t>
  </si>
  <si>
    <t>目標：自身の実践発表・協議や、基本的な教科指導の工夫改善についての講義・演習を通して、生徒の実態に応じた授業の工夫改善の視点を知り、実践的指導力の向上を図る。_x000D_
内容：講義「技術家庭科のねらい及び学習指導要領の趣旨を踏まえた授業づくり」協議・話題１「学級経営について」・話題２「学習指導について」　_x000D_
持ち物：名札（所属校で使用しているもの）自身の実践を発表できるもの（詳細は担当より後日連絡）</t>
  </si>
  <si>
    <t>５年経験者研修２（中）技術</t>
  </si>
  <si>
    <t>目標：自身の実践発表・協議や、基本的な教科指導の工夫改善についての講義・演習を通して、生徒の実態に応じた授業の工夫改善の視点を知り、実践的指導力の向上を図る。_x000D_
内容：講義「技術家庭科のねらい及び学習指導要領の趣旨を踏まえた授業づくり」_x000D_
           協議・話題１「学級経営について」・話題２「学習指導について」　_x000D_
持ち物：名札（所属校で使用しているもの）自身の実践を発表できるもの（詳細は担当より後日連絡）</t>
  </si>
  <si>
    <t>５年経験者研修２（中）数学</t>
  </si>
  <si>
    <t>目標：数学の必要性や、これからの数学科の教師として求められることや、評価・評定について、協議を行うことで、今後の実践に生かす。_x000D_
内容：講義・演習「数学科の教師としての心構え」「数学科の基礎・基本」「学習指導要領における評価・評定」「教材研究について～全国学力・学習状況調査の活用～」「学びのポイント『じ・し・ゃ・ク』を活用した授業づくり」_x000D_
持ち物：中学校学習指導要領（平成２９年告示）解説　数学編、「指導と評価の一体化」のための学習評価に関する参考資料、「令和の日本型学校教育」の構築を目指して（答申）</t>
  </si>
  <si>
    <t>R06-B02-02-020300</t>
  </si>
  <si>
    <t>５年経験者研修２（中）理科</t>
  </si>
  <si>
    <t>目標：先輩教員による実践発表や、基本的な教科指導の方法についての講義・演習を通して、授業づくりの基礎を身に付け、生徒の実態に応じた授業展開の方法を理解する。</t>
  </si>
  <si>
    <t>R06-B02-02-020400</t>
  </si>
  <si>
    <t>５年経験者研修２（中）社会</t>
  </si>
  <si>
    <t>目標：研修教員が持ち寄った指導案や、基本的な教科指導の工夫改善についての講義・演習を通して、生徒の実態に応じた授業の工夫改善の視点を知り、実践的指導力の向上を図る。_x000D_
内容：協議、講義・演習「授業分析」「主権者教育」_x000D_
持ち物：中学校学習指導要領解説社会編_x000D_
　　　　学びのポイント「じ・し・ゃ・ク」_x000D_
　　　　学習指導案（略案）１４部_x000D_
　　　　教職員用コンピュータ、充電コード（管理職の許可を得て）　　　</t>
  </si>
  <si>
    <t>R06-B02-02-020200</t>
  </si>
  <si>
    <t>５年経験者研修２（中）美術</t>
  </si>
  <si>
    <t>目標：基礎的・基本的な授業づくりについて理解し、今後の実践意欲を高める。_x000D_
内容：「魅力ある授業づくり１」「魅力ある授業づくり２」_x000D_
持ち物：中学校学習指導要領解説(美術編)　授業で用いたワークシート　参考作品　生徒作品（画像）などから何か一つ</t>
  </si>
  <si>
    <t>５年経験者研修２（小・中）G・S</t>
  </si>
  <si>
    <t>目標：研究協議及び講義・演習を通して、授業づくりの基礎を身に付け、児童・生徒の実態に応じた授業展開の方法を理解し、情報交換を行う。_x000D_
内容：研究協議「GS科における魅力ある授業づくり」「４技能のバランスのとれた指導方法と小中の連携」_x000D_
持ち物：指導案略案人数分　GS指導資料最新版　教科書</t>
  </si>
  <si>
    <t>５年経験者研修２（小・中）音楽</t>
  </si>
  <si>
    <t>目標：先輩教員による実践発表や、基本的な教科指導の方法についての講義・演習を通して、授業づくりの基礎を身に付け、生徒の実態に応じた授業展開の方法を理解する。_x000D_
内容：「魅力ある音楽科の授業づくり」「５年経験者教員による実践発表」_x000D_
持ち物：名札（所属校で使用しているもの）自身の実践を発表できるもの（詳細は担当より後日連絡）</t>
  </si>
  <si>
    <t>R06-B02-02-020600</t>
  </si>
  <si>
    <t>若手・臨任教員のための授業力UP講座（中）保体</t>
  </si>
  <si>
    <t>目標：先輩教員による実践発表や、基本的な教科指導の方法についての講義・演習を通して、授業づくりの基礎を身に付け、児童生徒の実態に応じた授業展開の方法を理解する。_x000D_
内容：講義「保健体育科のねらい及び学習指導要領の趣旨を踏まえた授業づくり」　実践発表（５年経験者教員による実践発表）　協議_x000D_
持ち物：学習指導要領解説保健体育編　さいたま市の学校体育　保健体育（教科書）　実践発表で使用するデータ（学習指導案）</t>
  </si>
  <si>
    <t>若手・臨任教員のための授業力UP講座（中）国語</t>
  </si>
  <si>
    <t>目標：５年経験者の実践発表を基にした協議を通して、授業づくりの基礎を身に付けるとともに、学習者主体の学びについての考えを深め、授業改善への意識を高める。_x000D_
内容：実践発表・協議「『主体的・対話的で深い学び』の実現に向けた授業改善」_x000D_
持ち物：中学校学習指導要領解説国語編、研修教員がこれまでに作成した学習指導案</t>
  </si>
  <si>
    <t>若手・臨任教員のための授業力UP講座（中）家庭</t>
  </si>
  <si>
    <t>目標：先輩教員による実践発表や、基本的な教科指導の方法についての講義・演習を通して、授業づくりの基礎を身に付け、生徒の実態に応じた授業展開の方法を理解する。_x000D_
内容：講義「家庭科のねらい及び学習指導要領の趣旨を踏まえた授業づくり 」_x000D_
　　　協議・話題１「学級経営について」話題２「学習指導について」　_x000D_
持ち物：名札（所属校で使用しているもの）</t>
  </si>
  <si>
    <t>若手・臨任教員のための授業力UP講座（中）技術</t>
  </si>
  <si>
    <t>目標：先輩教員による実践発表や、基本的な教科指導の方法についての講義・演習を通して、授業づくりの基礎を身に付け、生徒の実態に応じた授業展開の方法を理解する。_x000D_
内容：講義「技術科のねらい及び学習指導要領の趣旨を踏まえた授業づくり」_x000D_
協議・話題１「学級経営について」話題２「学習指導について」　_x000D_
持ち物：名札（所属校で使用しているもの）</t>
  </si>
  <si>
    <t>若手・臨任教員のための授業力UP講座（中）数学</t>
  </si>
  <si>
    <t>目標：数学の必要性や、これからの数学科の教師として求められることや、評価・評定について、協議を行うことで、今後の実践に生かす。_x000D_
内容：講義・演習「数学科の教師としての心構え」「数学科の基礎・基本」「学習指導要領における評価・評定」「教材研究について～全国学力・学習状況調査の活用～」「学びのポイント『じ・し・ゃ・ク』を活用した授業づくり」_x000D_
持ち物：中学校学習指導要領（平成２９年告示）解説　数学編　「指導と評価の一体化」のための学習評価に関する参考資料　「令和の日本型学校教育」の構築を目指して（答申）学習指導案（５年次経験者研修受講者のみ）</t>
  </si>
  <si>
    <t>若手・臨任教員のための授業力UP講座（中）理科</t>
  </si>
  <si>
    <t>目標：先輩教員による実践発表や、基本的な教科指導の方法についての講義・演習を通して、授業づくりの基礎を身に付いて、生徒の実態に応じた授業展開の方法を理解する。_x000D_
内容：実践発表・協議_x000D_
持ち物：中学校学習指導要領解説理科編　理科（教科書）　学習指導案（５年次のみ）</t>
  </si>
  <si>
    <t>若手・臨任教員のための授業力UP講座（中）社会</t>
  </si>
  <si>
    <t>目標：５年経験者研修教員の指導案を参考に、基本的な教科指導の工夫改善ついての講義・演習を通して、授業づくりの基礎を身に付け、工夫改善の視点を知る。_x000D_
内容：協議　講義・演習「授業分析」「主権者教育」</t>
  </si>
  <si>
    <t>若手・臨任教員のための授業力UP講座（中）美術</t>
  </si>
  <si>
    <t>目標：基礎的・基本的な授業づくりについて理解し、今後の実践意欲を高める。</t>
  </si>
  <si>
    <t>若手・臨任教員のための授業力UP講座（小・中）G・S</t>
  </si>
  <si>
    <t>目標：５年経験者と若手教員が研究協議及び講義・演習を通して、授業づくりの基礎を身に付け、児童・生徒の実態に応じた授業展開の方法を理解し情報交換を行う。_x000D_
内容：講義・演習「GS科における魅力ある授業づくり」「4技能のバランスの取れた指導方法と小中の連携」_x000D_
持ち物：GS指導資料最新版　教科書</t>
  </si>
  <si>
    <t>若手・臨任教員のための授業力UP講座（小・中）音楽</t>
  </si>
  <si>
    <t>目標：先輩教員による実践発表や、基本的な教科指導の方法についての講義・演習を通して、授業づくりの基礎を身に付け、生徒の実態に応じた授業展開の方法を理解する。_x000D_
内容：「魅力ある音楽科の授業づくり」「５年経験者教員による実践発表」_x000D_
持ち物：名札（所属校で使用しているもの）</t>
  </si>
  <si>
    <t>目標：専門的知見のある講師の講義や、研究指定校等の実践発表を通して、優れた実践や授業の分析方法、効果的な指導方法の工夫改善について学ぶ。_x000D_
内容：講義　実践発表</t>
  </si>
  <si>
    <t>情報活用能力研修会</t>
  </si>
  <si>
    <t>目標：学習指導要領の確実な実施に向けて、学習の基盤となる情報活用能力の内容について理解し、学校全体での育成に向けた方策を考えることができる。_x000D_
持ち物：教職員用コンピュータ（校長の承認を得ること）</t>
  </si>
  <si>
    <t>データサイエンス研修会</t>
  </si>
  <si>
    <t>目標：令和の日本型学校教育における教師に求められる資質能力の柱としての「教育データの利活用」への意識を高め、教育活動の質的向上に向け、データの利活用の有効性について理解する。データを利用した問題解決の手法（PPDACサイクル）を体験し、データ利活用の基礎を培う。_x000D_
内容：講義・演習、質疑・応答_x000D_
_x000D_
Zoom会議URL：https://us06web.zoom.us/j/85984515814?pwd=ceamblYnvEgpuGgWTSacxc5xIomztA.1_x000D_
ミーティング ID：859 8451 5814_x000D_
パスコード：273627</t>
  </si>
  <si>
    <t>【共催】家庭科実習研修会</t>
  </si>
  <si>
    <t>目標： 家庭科における製作などの実習に伴う指導について、基礎的・基本的な指導内容や安全配慮等について理解し、実践的・体験的な学習活動の充実を図る。_x000D_
内容：講義・演習１「調理、製作、安全に関する講義」_x000D_
           講義・演習２「教科書題材の調理」_x000D_
           講義・演習３「教科書題材の製作」_x000D_
             ※内容は変更になることもあります_x000D_
持ち物：エプロン、三角巾、マスク、布巾、台ふきん、はし、裁縫セット</t>
  </si>
  <si>
    <t>５年経験者研修２（小）</t>
  </si>
  <si>
    <t>目標：授業分析の意義と手法を理解し、各校の目指す児童生徒像を踏まえ、実態に応じた各教科の指導方法の工夫改善の視点を身に付ける。_x000D_
内容：講義・演習「国語科（算数科）の授業分析と授業改善」</t>
  </si>
  <si>
    <t>R06-B02-02-010000</t>
  </si>
  <si>
    <t>５年経験者研修２（特）</t>
  </si>
  <si>
    <t>目標：施設見学や講義を通して、障害福祉と学校教育の連携の推進についての理解を深める。_x000D_
　講義や演習を通し、児童生徒の将来の自立や社会参加に向けた教育課程を編成し、実践することの重要性を理解するとともに、指導方法の工夫改善の視点を身に付ける。中学校・中学部の生徒の進路指導について将来を見据えた指導についての理解を深める。_x000D_
内容：講義・演習１「障害福祉と学校教育の連携の推進」【施設見学】及び【実施報告・協議】「キャリア教育の視点から見た授業づくり」　講義・演習２「キャリア教育の視点から見た授業づくりと進路指導」_x000D_
持ち物：「キャリア教育の視点から見た授業づくり」についてのレポート４０部</t>
  </si>
  <si>
    <t>目標：施設見学や講義を通して、障害福祉と学校教育の連携の推進についての理解を深める。_x000D_
　講義や演習を通し、児童生徒の将来の自立や社会参加に向けた教育課程を編成し、実践することの重要性を理解するとともに、指導方法の工夫改善の視点を身に付ける。中学校・中学部の生徒の進路指導について将来を見据えた指導についての理解を深める。_x000D_
日程：７月３１日（水）と８月２日（金）の２回、同じ内容で実施。☆上履きを各自ご持参ください。</t>
  </si>
  <si>
    <t>【共催】ＩＣＴ×教科の授業づくり基礎アップ研修会</t>
  </si>
  <si>
    <t>目標：授業におけるICTの活用に関する基本的な知識や技能を習得する。また、タブレット型コンピュータやプログラミング教育，情報モラル教育など、情報教育についての知見を広げる。_x000D_
_x000D_
参加URL_x000D_
http://microsoft.com/l/meetup-join/19:meeting_MWVmNTlkNGItOGE2ZS00N2M1LThkODAtOWI5N2MyZjU5ZThl@thread.v2/0?context=%7B%22Tid%22:%22438e52a2-31ea-40b9-8e9b-46a3ac12a636%22,%22Oid%22:%225d675b2f-8e0d-4cb9-abdb-94688f4245b4%22%7D&amp;anon=true&amp;deeplinkId=70b6628c-a395-44f8-a22a-a341e2c9077a&amp;launchAgent=join_launcher&amp;type=meetup-join&amp;directDl=true&amp;msLaunch=true&amp;enableMobilePage=true&amp;fqdn=teams.microsoft.com</t>
  </si>
  <si>
    <t>【共催】社会科臨地研修会</t>
  </si>
  <si>
    <t>目標：小学校社会科副読本に掲載されている領域や中学校社会科で取り上げている地域資料に関連する事例地を訪れる体験を通して、地域素材を教材化する視点をもち、授業改善を図るための手立てをつかむ。_x000D_
内容：実地研修_x000D_
※当日は8:30に、さいたま新都心駅バスターミナルに集合となります。_x000D_
※昼食代が別途、3,000円程度かかります。_x000D_
※詳細は７月１２日付「社会科臨地研修会の詳細について」を御覧ください。</t>
  </si>
  <si>
    <t>いじめ問題とその対応研修会</t>
  </si>
  <si>
    <t>目標：いじめの防止、いじめの早期発見及びいじめへの対処方法について、「いじめ防止対策推進法」や「さいたま市いじめ防止対策推進条例」の内容等の基本的な事項について理解し、児童生徒一人ひとりが生き生きと学べるよう、今後の生徒指導に役立てる。_x000D_
内容：「いじめ防止等に関わる生徒指導の実際」_x000D_
「いじめ問題への具体的対応」</t>
  </si>
  <si>
    <t>ネットワーク基礎講座</t>
  </si>
  <si>
    <t>目標：さいたま市GIGAスクール構想で整備された校内ネットワークの構成や、ネットワーク通信の仕組みについて学び、学校のネットワーク通信の持続的かつ効率的な運用及び障害発生時の円滑な対処に資するようにする。_x000D_
内容：講義・演習「学校のネットワーク構成とトラブル時の初期対応について」</t>
  </si>
  <si>
    <t>自ら学ぶ子ども・教職員を育てるコーチング研修会１</t>
  </si>
  <si>
    <t>目標：学校組織を活性化するためのコーチングマインド、児童生徒や初任期の教職員にかかわっていくためのコーチングの手法の理解を深める。_x000D_
内容：「組織マネジメントⅠ ～組織を活性化させるコーチング～」_x000D_
_x000D_
※この動画は中堅教諭等資質向上研修第２回の事前視聴動画と同様のものです。_x000D_
※資料をダウンロードしてから、視聴してください。_x000D_
※研修中に２人組での演習がありますが、視聴のみとなります。_x000D_
※受講後アンケートへの回答をもって、「受講完了」となります。</t>
  </si>
  <si>
    <t>【共催】中学校グローバル・スタディ科教師のための指導力スキルアップ講座</t>
  </si>
  <si>
    <t xml:space="preserve">目標：４技能のバランスよい指導を意識した具体的な言語活動の指導方法に焦点を当て、演習を通して指導力のスキルアップを図る。_x000D_
内容：講義・演習「４技能のバランスよい育成」_x000D_
オンライン研修URL:　参加 Zoom ミーティング_x000D_
https://us06web.zoom.us/j/81305915317?pwd=xXw87SM9y4Rja31ObKrUbv42mK8N3d.1_x000D_
_x000D_
ミーティング ID: 813 0591 5317_x000D_
パスコード: 927599_x000D_
</t>
  </si>
  <si>
    <t>目標：道徳の講演や教材分析の仕方の講義・演習を通して、学習指導要領「特別の教科　道徳」に対応した「道徳授業の効果的な指導方法」について理解する。_x000D_
内容：「教材分析をもとに指導案を作成しよう」「講演会」_x000D_
※受講決定後、参加する分科会等についての希望調査をするアンケートの実施をお願いいたします。_x000D_
持ち物：学習指導要領（平成２９年告示）解説、名札（学校名・氏名がわかるもの）※学校で使っているもので可、『道徳　授業づくりの手引き』（さいたま市教育委員会　平成２９年３月発行）※可能な範囲で結構です。_x000D_
　</t>
  </si>
  <si>
    <t>デザイン思考マスター研修１</t>
  </si>
  <si>
    <t xml:space="preserve">目標：本研修の意図を理解し、組織の中核を担う者としての自覚と意識を高める。また、デザイン思考ワークショップを通して、デザイン思考について理解を深め、今後の見通しをもつ。_x000D_
内容：デザイン思考ワークショップ_x000D_
その他：①公共交通機関を利用してお越しください。_x000D_
　　　　②参考書籍　※事前に読んでおくと理解が深まります_x000D_
　　　　　?「デザイン思考が世界を変える」-ティム・ブラウン著_x000D_
　　　　　?「HELLO, DESIGN 日本人とデザイン」-石川俊祐著_x000D_
　　　　　?「まんがでわかるデザイン思考」 -小田ビンチ_x000D_
　　　　　?「クリエイティブ・マインドセット 想像力・好奇心・勇気が目覚める驚異の思考法」 -デイヴィッド・ケリー&amp;トム・ケリー_x000D_
　　　　　?「実践 スタンフォード式 デザイン思考 世界一クリエイティブな問題解決 (できるビジネス) 」-ジャスパー・ウー_x000D_
</t>
  </si>
  <si>
    <t>教育経営研修４</t>
  </si>
  <si>
    <t>目標：「さいたま市スマートスクールプロジェクト」の実現と新たな学び、教育法規の基礎的事項（学校の管理、服務・研修）、文書管理についての理解を深め、学校運営の推進者としての識見を養う。_x000D_
内容：講義・演習９「学力・学習状況調査の結果に基づく検証改善サイクルの確立」教育法規　基礎Ｄ「学校の管理」Ｅ「服務・研修」講義・演習１０「文書管理研修」講義・演習１１「『さいたま市スマートスクールプロジェクト』の実現と新たな学び」_x000D_
持ち物：『埼玉県教育関係職員必携』　さいたま市立小・中学校管理規則　さいたま市教職員服務規程　名札（各学校で使用しているもの）</t>
  </si>
  <si>
    <t>運動好きの児童をはぐくむ学校体育を考える研修会（小学校対象）</t>
  </si>
  <si>
    <t>目標：運動好きの児童をはぐくむための体育的活動や、体力向上に向けた取組について、さいたま市の実践事例を基にその具体的な方策や仕事内容を理解し、明日からの学校体育に役立てる。（若手体育主任や体育主任を志す小学校教員対象）_x000D_
内容：講義「運動好きの児童をはぐくむ体育授業」、実践発表_x000D_
「学校全体で取り組む体育的活動及び授業づくりについて」「体育授業の充実及び体力向上に向けた取組について」　演習（グループ協議）「自身（自校）の課題と実践」</t>
  </si>
  <si>
    <t>【共催】算数・数学科　授業づくり研修会</t>
  </si>
  <si>
    <t>目標：学習指導要領が求める育成を目指す資質・能力を踏まえ、学習指導の工夫改善への意識を高めるとともに、自身の資質を向上させる意欲を高める。_x000D_
内容：講義・演習「算数における主体的・対話的で深い学び」の学習指導_x000D_
指導者：浦和大学　こども学部学校教育学科　教授　矢部　一夫_x000D_
【オンライン会議URL】_x000D_
参加 Zoom ミーティング  ※Zoomを初めて御使用する方は事前に入室確認をお願いします。_x000D_
https://us06web.zoom.us/j/83524326303?pwd=9r0HWPXw3wXpJSV2aRYCwQxuD7vRgF.1_x000D_
ミーティング ID: 835 2432 6303   パスコード: 203692</t>
  </si>
  <si>
    <t>名人に学ぼう研修会（国語編）</t>
  </si>
  <si>
    <t>目標：学習指導要領の求める「主体的・対話的で深い学び」の実現に向け、国語科における第一線の実践者の講義を通して、国語科の学習指導の工夫改善のポイントを理解し、授業改善に生かしていく。_x000D_
内容：講義等（Zoomによるオンライン研修）_x000D_
講師：筑波大学付属小学校　教諭　　白坂　洋一　氏_x000D_
連絡事項：_x000D_
　①教材として「ごんぎつね」を扱います。教科書があればお手元に御用意ください。_x000D_
　　お手元になければ、「ダウンロードファイル」に格納されているテキストを御活用ください。_x000D_
　②１０時００分には研修を開始しますので、余裕をもって接続、入室をしてください。_x000D_
　③当日のURL等は以下の通りです（下にある「URL1」と同じものです）_x000D_
　　参加 Zoom ミーティング_x000D_
　　　https://us06web.zoom.us/j/84331256621?pwd=XaCkUk6Sqp38byNKXGT1z6fdelUgbi.1_x000D_
　　ミーティング ID: 843 3125 6621_x000D_
　　パスコード: 894249</t>
  </si>
  <si>
    <t>デジタル・シティズンシップ教育研修会</t>
  </si>
  <si>
    <t>目標：デジタルシティズンシップ教育の確実な実施に向けて、基本的な考え方を理解し、取組や実践のための方策を考える。_x000D_
内容：ＧＩＧＡワークブックの内容・活用　児童生徒の情報活用能力の育成</t>
  </si>
  <si>
    <t>教育経営研修５</t>
  </si>
  <si>
    <t>目標：児童相談所の役割と学校との連携、学校運営における生徒指導の組織的な取組、生涯を通じた学びの充実と学校教育、管理職に求められる資質と能力についての理解を深め、学校運営の推進者としての識見を養う。_x000D_
内容：講義・演習１２「児童相談所の役割と学校との連携」講義・演習１３「生涯を通じた学びの充実と学校教育」講義・演習１４「これからの管理職に求められる資質と能力」（仮）グループ協議２「学校運営における生徒指導の組織的な取組」_x000D_
持ち物：『埼玉県教育関係職員必携』　さいたま市立小・中学校管理規則　さいたま市教職員服務規程　名札（各学校で使用しているもの）</t>
  </si>
  <si>
    <t>生成AI研修会</t>
  </si>
  <si>
    <t>目標：教育活動における生成AIの活用に向けて、AIの仕組みや利用方法について理解し、実際に操作する活動をとおして、生成AIの活用方法を考えることができる。</t>
  </si>
  <si>
    <t>アクティブに学ぼう！日本の音楽授業づくり研修会</t>
  </si>
  <si>
    <t>目標：我が国や郷土の伝統音楽の指導について、講義や演習を通して、指導のポイントや授業改善に向けての具体的な方法を理解する。_x000D_
内容：講義・演習「箏や三味線を活用した授業づくり」（仮）_x000D_
持ち物：箏爪（学校にある場合は持参）　※教育研究所にも貸出し用の箏爪があります。</t>
  </si>
  <si>
    <t>目標：講義・演習を通して、造形遊びの可能性や授業展開の工夫について理解を深め、実践への意欲を高める。_x000D_
内容：「子どもの発達と造形遊び」「造形遊びを体験しよう」_x000D_
持ち物：はさみ、セロハンテープ_x000D_
※エプロン等汚れてもよい服装でご参加ください。</t>
  </si>
  <si>
    <t>【共催】中学校技術・家庭教員のための授業づくり研修会</t>
  </si>
  <si>
    <t>目標： 技術・家庭の学習指導要領で示す指導内容や評価方法等の理解を深め、今後の授業づくりにおける工夫改善に生かす。_x000D_
内容：講義「授業づくりのアイデアと研究の方向性について」　演習「技術・家庭科に関する指導の実際」※内容は変更になることもあります_x000D_
持ち物：【技術分野】作業ができる服装_x000D_
　　　　【家庭分野】エプロン、三角巾、マスク、布巾、台ふきん</t>
  </si>
  <si>
    <t>目標：身近な施設の見学や体験学習を通して、最新の理科教育事情を理解し、理科授業や教育活動に生かす。_x000D_
内容：講義・演習等_x000D_
持ち物：各自タブレット端末_x000D_
_x000D_
※持ち物の「各自タブレット端末」について_x000D_
（１）教職員用コンピュータの持ち出しに際しては、事前に校長の承認を得て、「情報機器校外持出管理簿」に記入する必要があります。_x000D_
（２）教職員用コンピュータの持ち出しが難しい場合は、担当まで御連絡ください。_x000D_
_x000D_
※入館料について_x000D_
　受講者による負担はなくなりました。</t>
  </si>
  <si>
    <t>初任者研修９（中）保体</t>
  </si>
  <si>
    <t>目標：「さいたま市スマートスクールプロジェクト」の推進に向けて、ICTを効果的に活用した授業づくりについて講義及び協議を通じて実践できるようにする。_x000D_
内容：講義・演習①「ＩＣＴを効果的に活用した授業づくり」_x000D_
講義・演習②「ＩＣＴを効果的に活用した『主体的・対話的で深い学び』の実現に向けた授業改善」_x000D_
持ち物：中学校学習指導要領解説　保健体育編　「学習の質的向上を目指す『学びのポイント』」中学校版</t>
  </si>
  <si>
    <t>初任者研修９（中）国語</t>
  </si>
  <si>
    <t>目標：「さいたま市スマートスクールプロジェクト」の推進に向けて、ICT機器を効果的に活用した授業づくりについて講義及び協議を通じて実践できるようにする。_x000D_
内容：講義・演習「ICTを効果的に活用した授業づくり」、協議・演習「学習者主体の学びの実現に向けた国語科の授業づくり④」</t>
  </si>
  <si>
    <t>初任者研修９（中）家庭</t>
  </si>
  <si>
    <t>目標：「さいたま市スマートスクールプロジェクト」の推進に向けて、ICTを効果的に活用した授業づくりについて講義及び協議を通じて実践できるようにする。_x000D_
内容：講義・演習「ＩＣＴを効果的に活用した授業づくり」発表・協議「ＩＣＴを活用した実践発表」_x000D_
持ち物：中学校学習指導要領解説　技術・家庭編　ICTを活用した実践レポート（A４で１枚程度・書式は問わず）</t>
  </si>
  <si>
    <t>初任者研修９（中）技術</t>
  </si>
  <si>
    <t>初任者研修９（中）数学</t>
  </si>
  <si>
    <t>目標：「さいたま市スマートスクールプロジェクト」の推進に向けて、ICT機器を効果的に活用した授業づくりについて講義及び協議を通じて実践できるようにする。_x000D_
内容：講義・協議「ICTを効果的に活用した授業づくり」※実際の授業動画を視聴し、『主体的・対話的で深い学び』への授業改善の具体イメージをもつ。_x000D_
持ち物：中学校学習指導要領（平成２９年告示）解説　数学編、「学習の質的向上を目指す『学びのポイント』」中学校版</t>
  </si>
  <si>
    <t>初任者研修９（中）理科</t>
  </si>
  <si>
    <t>目標：「さいたま市スマートスクールプロジェクト」の推進に向けて、ICT機器を効果的に活用した授業づくりについて講義及び協議を通じて実践できるようにする。_x000D_
内容：講義・演習「ＩＣＴを効果的に活用した授業づくり（全体）」　講義・演習「教科別研修」_x000D_
持ち物：小（中）学校学習指導要領解説　理科編　</t>
  </si>
  <si>
    <t>初任者研修９（中）社会</t>
  </si>
  <si>
    <t>目標：「さいたま市スマートスクールプロジェクト」の推進に向けて、ICT機器を効果的に活用した授業づくりについて講義及び協議を通じて実践できるようにする。_x000D_
内容：講義・演習「ICTを効果的に活用した授業づくり」</t>
  </si>
  <si>
    <t>初任者研修９（中）美術</t>
  </si>
  <si>
    <t>目標：「さいたま市スマートスクールプロジェクト」の推進に向けて、ICT機器を効果的に活用した授業づくりについて講義及び協議を通じて実践できるようにする。_x000D_
内容：「ＩＣＴを効果的に活用した授業づくり」「タブレット等を効果的に活用した授業づくり」_x000D_
持ち物：「タブレット等を効果的に活用した授業」の実践例　生徒作品等　中学校学習指導要領解説(美術編　さいたま市中学校教育課程編成資料、指導資料、評価資料（各美術編）</t>
  </si>
  <si>
    <t>初任者研修９（小）</t>
  </si>
  <si>
    <t>目標：「さいたま市スマートスクールプロジェクト」の推進に向けて、ICT機器を効果的に活用した授業づくりについて講義及び協議を通じて実践できるようにする。_x000D_
内容：「ＩＣＴを効果的に活用した授業づくり」_x000D_
オンライン</t>
  </si>
  <si>
    <t>初任者研修９（小・中）G・S</t>
  </si>
  <si>
    <t>目標：「さいたま市スマートスクールプロジェクト」の推進に向けて、ICT機器を効果的に活用した授業づくりについて講義及び協議を通じて実践できるようにする。_x000D_
内容：講義・演習「ICTを効果的に活用した授業づくり」協議・講義「G・S科における効果的なICTの活用」_x000D_
持ち物：タブレットを活用した授業の指導案　GS指導資料最新版　教科書</t>
  </si>
  <si>
    <t>初任者研修９（小・中）音楽</t>
  </si>
  <si>
    <t>目標：「さいたま市スマートスクールプロジェクト」の推進に向けて、ICT機器を効果的に活用した授業づくりについて講義及び協議を通じて実践できるようにする。_x000D_
内容：講義・演習「ＩＣＴを効果的に活用した授業づくり（全体）」　講義・協議「ＩＣＴを効果的に活用した授業づくり（音楽科）」_x000D_
持ち物：小（中）学校学習指導要領解説　音楽編　</t>
  </si>
  <si>
    <t>初任者研修９（特）</t>
  </si>
  <si>
    <t>目標：「さいたま市スマートスクールプロジェクト」の推進に向けて、ICTを効果的に活用した授業づくりについて講義及び協議を通じて実践できるようにする。_x000D_
内容：オンライン研修（各学校からの参加）_x000D_
持ち物：「ICTを効果的に活用した授業づくり」についての実践資料　</t>
  </si>
  <si>
    <t>目標：講義・演習及び鑑賞等を通して、学校と美術館との連携や鑑賞の手法について学ぶとともに、教員としての資質向上を図る。_x000D_
内容：「展示作品の解説、学校との連携を学ぶ」「常設展鑑賞」「対話による鑑賞の手法を学ぶ」「特別展鑑賞」_x000D_
※詳細はさいたま市教育研究会　図工・美術部より使送便でお知らせします。</t>
  </si>
  <si>
    <t>デザイン思考体験研修</t>
  </si>
  <si>
    <t>目標：デザイン思考ワークショップを通して、デザイン思考を体験することで、課題解決のための思考スキルについて、理解を深める。_x000D_
内容：デザイン思考ワークショップ</t>
  </si>
  <si>
    <t>R06-H44-00-000000</t>
  </si>
  <si>
    <t>目標：デザイン思考ワークショップにおいてテーブルファシリテーターを経験することを通して、デザイン思考におけるファシリテーターとして役割やファシリテーションスキルに対する理解を深め、デザイン思考における実践的スキルを高める。_x000D_
内容：デザイン思考ワークショップ_x000D_
その他：自家用車で参加の場合、グランド北側の駐車場をご利用ください。※正門側不可</t>
  </si>
  <si>
    <t>【共催】生活科・総合的な学習の時間研修会</t>
  </si>
  <si>
    <t>目標：生活科や総合的な学習の時間の授業づくりの具体に触れ、体験的・協働的に学び、指導の充実や授業改善に生かす。_x000D_
内　容：【実践報告・指導講評】_x000D_
　　　　【講義・演習】_x000D_
　　　　「生活科におけるおもちゃづくり」_x000D_
　　　　　指導者　共栄大学　教育学部　教授　小川　聖子　氏_x000D_
その他：講義・演習では、第２学年「うごくうごくわたしたちのおもちゃ」について演習を通して御指導いただきます。簡単な工夫のための罪障は会場に用意を予定していますが、２年教科書「新しい生活下」P．５６～P．５８か以下を参考に、各自作りたいおもちゃを選んで、材料と道具を御持参ください。_x000D_
例１）ぴょんコップ　少し硬めの紙コップ×２　わごむ_x000D_
例２）とことこ車　スチロール容器　単１乾電池　わごむ_x000D_
例３）パッチンジャンプ　牛乳パック　わごむ_x000D_
例４）ころころころん　色画用紙　単１乾電池_x000D_
例５）ロケットポン_x000D_
例６）ヨットカー　Pボトルキャップ_x000D_
その他　はさみ　ホチキス　ビニールテープ　セロハンテープ　折り紙　紙のつつ　空の容器　など</t>
  </si>
  <si>
    <t>社会科好きな子どもを育てる授業づくりの基礎・基本研修会</t>
  </si>
  <si>
    <t>目標：社会科授業づくりにおける基礎・基本について講義・演習を通して、今後の授業力への手立てを知り、実践への意欲を高める。_x000D_
内容：講義・演習等_x000D_
_x000D_
参加用URL：_x000D_
https://us06web.zoom.us/j/82785859383?pwd=qagbKxOXo36er1231dcyNDHxPJANjr.1_x000D_
ミーティング ID_x000D_
827 8585 9383_x000D_
パスコード_x000D_
332067_x000D_
_x000D_
※当日の講義の中で、副読本「わたしたちのさいたま市」を活用する場面があります。冊子がお手元にある方は当日用意していただくか、以下にデータがありますので、御活用ください。_x000D_
　〇教職員用コンピュータデスクトップ→「教育委員会からのお知らせ」→「03 学校教育部　教育課程指導課」→「05 資料（各教科等）」→「02 社会」→小学校社会科副読本「わたしたちのさいたま市</t>
  </si>
  <si>
    <t>目標：書写の指導について、基本的な知識や技能を身に付け、書写教育を推進する意識を高める。_x000D_
内容：講義・演習_x000D_
持ち物：毛筆セット　半紙、硬筆鉛筆　水性ペン　ボールペン　新聞紙_x000D_
講師：埼玉県書写書道連盟　顧問　　荻田　哲男　氏</t>
  </si>
  <si>
    <t>目標：デザイン思考ファシリテーター講座を通して、デザイン思考におけるマインドセット、スキルセットに対する理解を深め、ワークショップにおける実践的ファシリテーションスキルに対する理解を深める。_x000D_
内容：デザイン思考ファシリテーター講座_x000D_
その他：公共交通機関を利用してお越しください。※自家用車不可</t>
  </si>
  <si>
    <t>教育経営研修６</t>
  </si>
  <si>
    <t>目標：学校における働き方改革と人事評価、教育法規の基礎的事項（勤務条件）、さいたま市の教育が目指す人間像についての理解を深め、学校運営の推進者としての識見を養う。_x000D_
内容：講義・演習１４「学校における働き方改革と人事評価」教育法規　基礎Ｆ「勤務条件」グループ協議３「さいたま市の教育が目指す人間像の実現に向けて」特別講座「これからの学校教育に求められるもの」_x000D_
持ち物：『埼玉県教育関係職員必携』　さいたま市立小・中学校管理規則　さいたま市教職員服務規程　名札（各学校で使用しているもの）</t>
  </si>
  <si>
    <t>【共催】教育心理・教育相談研修会</t>
  </si>
  <si>
    <t>目標：今日的な課題の一つである通常の学級に在籍する特別な配慮を必要とする児童生徒への具体的な対応について学ぶとともに、児童生徒、保護者や家族と信頼関係をはぐくむ関わり方について理解する。_x000D_
内容：講演会</t>
  </si>
  <si>
    <t>小学校教師のための英語スキルアップ講座</t>
  </si>
  <si>
    <t>目標：小学校外国語活動・外国語科について、学習指導要領及びさいたま市GS科の目標を理解し、講義や演習を通して指導力の向上を図る。_x000D_
内容：講義・演習「聞くこと・話すことの指導の充実」「読むこと・書くことの指導の充実」_x000D_
オンライン研修URL:　参加 Zoom ミーティング_x000D_
https://us06web.zoom.us/j/89616446438?pwd=6NTPvv9WNGzcOaMFFKsaBN4n4Npndi.1_x000D_
ミーティング ID: 896 1644 6438_x000D_
パスコード: 801428</t>
  </si>
  <si>
    <t>【共催】教育講演会</t>
  </si>
  <si>
    <t>目標：高い専門性を持つ講師を招聘し、講演会を実施することにより、教職員としての視野を広げ資質の向上を図る。_x000D_
内容：講演「ヤングケアラーに光を」_x000D_
受講決定後、二次元バーコード印刷をクリックし、講演会当日受付に提出する</t>
  </si>
  <si>
    <t>目標：講義や模擬授業、実践例を基に協議を行い、よりよい学校生活や人間関係を築くことができる特別活動の指導方法について学び、理解を深め、実践力を伸ばす。</t>
  </si>
  <si>
    <t>初めて特別支援教育に携わる先生のための研修会（さいたま市の特別支援教育）②</t>
  </si>
  <si>
    <t>目標：さいたま市の特別支援教育の概要と特別支援教育の基礎・基本を知り、特別支援学校や特別支援学級・通級指導教室での教育実践に生かす。_x000D_
研修内容：動画研修_x000D_
※４月１９日（金）に実施した「初めて特別支援教育に携わる先生のための研修会」を録画したものです</t>
  </si>
  <si>
    <t>臨任教員のための基礎講座（中）服務と教科指導</t>
  </si>
  <si>
    <t>目標：教員としての使命感や心構え、中学校における教科経営の基礎・基本について理解し、これからの実践意欲を高める。_x000D_
内容：講義・演習１「服務と事故防止」講義・演習２「教科指導の基礎・基本」_x000D_
※４月１９日（金）に実施した「初めて教職に就く臨時的任用教員研修」を録画したものです</t>
  </si>
  <si>
    <t>臨任教員のための基礎講座（小）服務と学級経営</t>
  </si>
  <si>
    <t>目標：教員としての使命感や心構え、小学校における学級経営の基礎・基本について理解し、これからの実践意欲を高める。_x000D_
内容：講義・演習１「服務と事故防止」講義・演習２「学級経営の基礎・基本」_x000D_
※４月１９日（金）に実施した「初めて教職に就く臨時的任用教員研修」を録画したものです。</t>
  </si>
  <si>
    <t>臨任教員のための基礎講座（特）服務と特別支援教育</t>
  </si>
  <si>
    <t>目標：教員としての使命感や心構え、さいたま市の特別支援教育の基礎・基本について理解し、これからの実践意欲を高める。_x000D_
内容：講義・演習１「服務と事故防止」講義・演習２「さいたま市の特別支援教育」_x000D_
※４月１９日（金）に実施した「初めて教職に就く臨時的任用教員研修」を録画したものです</t>
  </si>
  <si>
    <t>臨任教員のための生徒指導と教育相談講座</t>
  </si>
  <si>
    <t>目標：児童生徒と信頼関係を構築する生徒指導の基礎・基本について理解を図り、いじめ問題の未然防止、早期発見、早期対応に向け意識を高める。また、教育相談の意義と役割を正しく理解するとともに、学校における教育相談を充実させるための基礎的・基本的な内容を理解する。_x000D_
内容：講義・演習１「児童生徒と信頼関係を構築する生徒指導について」講義・演習２「学校における教育相談の充実」_x000D_
※６月１８日（火）に実施した「初めて教職に就く臨時的任用教員研修」を録画したものです</t>
  </si>
  <si>
    <t>エバンジェリスト研修３【オンライン】</t>
  </si>
  <si>
    <t>５年経験者研修４</t>
  </si>
  <si>
    <t>デザイン思考マスター研修４</t>
  </si>
  <si>
    <t>目的：メインファシリテーターとして、デザイン思考ワークショップに参加し、ファシリテーションスキル及びワークショップ運営における必要な技能を身に付ける。_x000D_
内容：デザイン思考ワークショップ_x000D_
その他：公共交通機関を利用してお越しください。</t>
  </si>
  <si>
    <t>デザイン思考マスター研修５</t>
  </si>
  <si>
    <t>初任者研修１０（中）</t>
  </si>
  <si>
    <t>目標：特別支援教育の考え方を知り、児童生徒一人ひとりの教育的ニーズを把握した上で適切な指導や支援を行う意識の向上を図る。学校における様々な場面における危機管理についての意識を高め、自身の資質を向上させる意欲を高める。_x000D_
内容：「特別支援教育の理解と指導」「学校生活における危機管理」</t>
  </si>
  <si>
    <t>初任者研修１０（小）</t>
  </si>
  <si>
    <t>初任者研修１０（特）</t>
  </si>
  <si>
    <t>目標：交流及び共同学習の推進などの意義を理解し、適切で効果的な実施ができるようにする初任者として求められる資質である連携・協働への意識を高める。_x000D_
内容：「交流及び共同学習の推進」「学校生活における危機管理」　　　_x000D_
持ち物：さいたま市交流及び共同学習の手引き（さいたま市）</t>
  </si>
  <si>
    <t>教育経営研修７</t>
  </si>
  <si>
    <t>目標： 教職員や児童生徒に関わる事故とその対応及び人事評価、学校における人権教育の推進、教育法規の基礎的事項（児童生徒の就学と管理、給与・公務災害・職員団体等、特別支援）、特別支援教育の現状と課題についての理解を深め、学校運営の推進者としての識見を養う。_x000D_
内容：教育法規　演習１「教職員、児童生徒に関わる事故と対応」講義・演習１５「学校教育における人権教育の推進」教育法規　基礎G「児童生徒の就学と管理」Ｈ「給与・公務災害・職員団体等」講義・演習１６「特別支援教育の現状と課題」※教育法規基礎I「特別支援教育」を含む_x000D_
持ち物：『埼玉県教育関係職員必携』　さいたま市立小・中学校管理規則　さいたま市教職員服務規程　名札（各学校で使用しているもの）</t>
  </si>
  <si>
    <t>初任者研修１１（小）</t>
  </si>
  <si>
    <t xml:space="preserve">目標：講義・演習を通して、主体的・対話的で深い学びの実現に向けた授業改善について考えることで、学習指導における自らの課題を明らかにするとともに、今後の実践に向けた意欲の向上を図る。_x000D_
内容：「主体的・対話的で深い学びの実現に向けた授業改善」_x000D_
持ち物：教職員用コンピュータ※充分に充電をする。　（可能であれば）充電コード_x000D_
</t>
  </si>
  <si>
    <t>第２回学習状況調査研修会</t>
  </si>
  <si>
    <t>目標：_x000D_
「令和６年度さいたま市学習状況調査」の円滑な実施に向け、実施手順や留意点を理解する。令和６年度全国学力・学習状況調査の結果報告に基づき、本市における児童生徒の学習状況等を把握する。また、自校の調査結果分析を基に交流することを通して、各学校の教育指導の工夫改善に生かす。_x000D_
内容：_x000D_
報告「『令和６年度全国学力・学習状況調査』の本市の調査結果について」_x000D_
演習及び協議「『学力向上ポートフォリオ（学校版）』における学習状況調査結果の分析・考察について」_x000D_
説明「『令和６年度さいたま市学習状況調査』の実施について」_x000D_
_x000D_
※研修会は以下のミーティング ID・パスコードまたはURLを通じて入室してください。_x000D_
また、自校の「令和６年度全国学力・学習状況調査」結果及び「令和６年度版『学力向上ポートフォリオ（学校版）』」のExcelファイルを御準備ください。_x000D_
_x000D_
ミーティング ID: 857 4532 8221_x000D_
パスコード: 385565</t>
  </si>
  <si>
    <t>初任者研修１１（中）G・S</t>
  </si>
  <si>
    <t>目標：授業研究会における、参観の視点、研究協議の進行、より良い指導法と教材の在り方等を学び、授業力向上への意識を高める。_x000D_
内容：「研究授業・研究協議」_x000D_
持ち物：名札（所属校で使用しているもの）　GS指導資料最新版　教科書（授業学年）　上履き　下足入れ　バインダー　※指導案は担当主査が会場で配布します。（※各自の印刷は不要）_x000D_
受付：13:20～南校舎２階昇降口_x000D_
研究授業：13:50～</t>
  </si>
  <si>
    <t>初任者研修１１（中）保体</t>
  </si>
  <si>
    <t>目標：授業研究会に参加し、参観の視点のもち方や研究協議の進行等について理解するとともに、代表者の授業を参観し、ねらいを明確にした題材計画の立て方や指導方法等について工夫改善を図り、授業力向上への意識を高める。_x000D_
内容：「研究授業・研究協議」_x000D_
持ち物：中学校学習指導要領解説　保体編　さいたま市中学校教育課程編成資料　指導資料　評価資料（保体編）教科書　等　バインダー　上履き　下足入れ　※指導案を印刷して持参（10/9頃掲載予定）_x000D_
受付：13:25～南校舎職員玄関_x000D_
研究授業：13:55～体育館</t>
  </si>
  <si>
    <t>初任者研修１１（中）国語</t>
  </si>
  <si>
    <t>目標：授業研究会に参加し、参観の視点のもち方や研究協議の進行等について理解するとともに、代表者の授業を参観し、ねらいを明確にした題材計画の立て方や指導方法等について工夫改善を図り、授業力向上への意識を高める。_x000D_
内容：「研究授業・研究協議」_x000D_
持ち物：中学校学習指導要領解説　国語編、バインダー、上履き、下足入れ　※指導案を印刷して持参_x000D_
受付：13:00～（変更しています！）_x000D_
研究授業：13:30～（変更しています！） ２年２組教室</t>
  </si>
  <si>
    <t>初任者研修１１（中）家庭</t>
  </si>
  <si>
    <t xml:space="preserve">目標：授業研究会に参加し、参観の視点のもち方や研究協議の進行等について理解するとともに、代表者の授業を参観し、ねらいを明確にした題材計画の立て方や指導方法等について工夫改善を図り、授業力向上への意識を高める。_x000D_
内容：「研究授業・研究協議」_x000D_
持ち物：名札（所属校で使用しているもの）　中学校学習指導要領解説　技術・家庭編　さいたま市中学校教育課程編成資料、指導資料、評価資料（家庭編）上履き　下足入れ　バインダー　※指導案を印刷して持参_x000D_
_x000D_
受付：13:00～職員玄関_x000D_
研究授業：13:30～２年４組教室_x000D_
</t>
  </si>
  <si>
    <t>初任者研修１１（中）技術</t>
  </si>
  <si>
    <t>目標：授業研究会に参加し、参観の視点のもち方や研究協議の進行等について理解するとともに、代表者の授業を参観し、ねらいを明確にした題材計画の立て方や指導方法等について工夫改善を図り、授業力向上への意識を高める。_x000D_
内容：「研究授業・研究協議」_x000D_
持ち物：名札（所属校で使用しているもの）中学校学習指導要領解説　技術・家庭編　さいたま市中学校教育課程編成資料、指導資料、評価資料（技術編）　教科書　バインダー　上履き　下足入れ　　その他指定するもの（事前に連絡をする）※指導案を印刷して持参_x000D_
_x000D_
受付：13:15～_x000D_
研究授業：13:45～木工室</t>
  </si>
  <si>
    <t>初任者研修１１（中）数学</t>
  </si>
  <si>
    <t>目標：授業研究会に参加し、参観の視点のもち方や研究協議の進行等について理解するとともに、代表者の授業を参観し、ねらいを明確にした題材計画の立て方や指導方法等について工夫改善を図り、授業力向上への意識を高める。_x000D_
内容：「研究授業・研究協議」_x000D_
持ち物：中学校学習指導要領解説　数学編　さいたま市中学校教育課程編成資料　指導資料　評価資料（数学編）教科書　等　バインダー　上履き　下足入れ　※指導案を印刷して持参（10/9頃掲載予定）_x000D_
受付：13:15～_x000D_
研究授業：13:45～</t>
  </si>
  <si>
    <t>初任者研修１１（中）理科</t>
  </si>
  <si>
    <t>目標：授業研究会に参加し、参観の視点のもち方や研究協議の進行等について理解するとともに、代表者の授業を参観し、ねらいを明確にした題材計画の立て方や指導方法等について工夫改善を図り、授業力向上への意識を高める。_x000D_
内容：「研究授業・研究協議」_x000D_
持ち物：中学校学習指導要領解説　理科編、さいたま市中学校教育課程編成資料・指導資料・評価資料（理科編）、教科書　等、　バインダー、上履き、下足入れ　※指導案を印刷して持参（10/9頃掲載予定）_x000D_
受付：12:55～ ２階被覆室_x000D_
研究授業：13:25～ １階第１理科室</t>
  </si>
  <si>
    <t>初任者研修１１（中）社会</t>
  </si>
  <si>
    <t>目標：授業研究会に参加し、参観の視点のもち方や研究協議の進行等について理解するとともに、代表者の授業を参観し、ねらいを明確にした題材計画の立て方や指導方法等について工夫改善を図り、授業力向上への意識を高める。_x000D_
内容：研究協議_x000D_
持ち物：中学校学習指導要領解説　社会編　さいたま市中学校教育課程評価資料　「指導と評価の一体化」のための学習評価に関する参考資料【中学校社会】　教科書（地理的分野）　バインダー　上履き、下足入れ　※次第、さいたま市教員等資質向上指標（キャリアnavi）、指導案を印刷して持参（10/15までに掲載）_x000D_
受付：13:10～13:25 ２階昇降口_x000D_
研究授業：13:40～４階１年１組教室</t>
  </si>
  <si>
    <t>初任者研修１１（中）美術</t>
  </si>
  <si>
    <t>目標：授業研究会に参加し、参観の視点のもち方や研究協議の進行等について理解するとともに、代表者の授業を参観し、ねらいを明確にした題材計画の立て方や指導方法等について工夫改善を図り、授業力向上への意識を高める。_x000D_
内容：「研究授業・研究協議」_x000D_
持ち物：中学校学習指導要領解説　美術編　さいたま市中学校教育課程編成資料　指導資料　評価資料（美術編）教科書　等　バインダー　上履き　下足入れ　※指導案を印刷して持参（10/9頃掲載予定）_x000D_
受付：13:15～仮設校舎１階昇降口_x000D_
研究授業：13:45～第１美術室</t>
  </si>
  <si>
    <t>初任者研修１１（中）音楽</t>
  </si>
  <si>
    <t>目標：授業研究会に参加し、参観の視点のもち方や研究協議の進行等について理解するとともに、代表者の授業を参観し、ねらいを明確にした題材計画の立て方や指導方法等について工夫改善を図り、授業力向上への意識を高める。_x000D_
内容：「研究授業・研究協議」_x000D_
持ち物：中学校学習指導要領解説　音楽編　さいたま市中学校教育課程編成資料　指導資料　評価資料（音楽編）教科書　等　バインダー　上履き　下足入れ　※指導案を印刷して持参（10/9頃掲載予定）_x000D_
受付：13:20～南校舎２階昇降口_x000D_
研究授業：13:50～南校舎５階第1音楽室</t>
  </si>
  <si>
    <t>初任者研修１１（特中）</t>
  </si>
  <si>
    <t>目標：授業研究会に参加し、参観の視点のもち方や研究協議の進行等について理解するとともに、代表者の授業を参観し、ねらいを明確にした題材計画の立て方や指導方法等について工夫改善を図り、授業力向上への意識を高める。_x000D_
１３：１５～受付開始（仮設校舎１階昇降口）、１３：４５～研究授業（体育館）_x000D_
内容：「研究授業・研究協議」_x000D_
持ち物：上履き　下足入れ　バインダー</t>
  </si>
  <si>
    <t>初めて特別支援教育に携わる先生のための研修会（授業づくり）②</t>
  </si>
  <si>
    <t>目標：特別支援学校や特別支援学級における授業づくりや通級指導教室の指導等について理解し、課題を基にした協議を通し、教育実践に生かせるようにする。5/28と同様の内容だが、年度後半の授業づくりについて実践に生かせるようにする。</t>
  </si>
  <si>
    <t>エバンジェリスト研修４【オンライン】</t>
  </si>
  <si>
    <t>臨任教員のための授業づくり講座（中）</t>
  </si>
  <si>
    <t>臨任教員のための授業づくり講座（小）</t>
  </si>
  <si>
    <t>臨任教員のための授業づくり講座（特）</t>
  </si>
  <si>
    <t>初任者研修１２（小）G・S</t>
  </si>
  <si>
    <t>目標：授業研究会における、参観の視点、研究協議の進行、より良い指導法と教材の在り方等を学び、授業力向上への意識を高める。_x000D_
内容：「研究授業・研究協議」_x000D_
持ち物：名札（所属校で使用しているもの）　GS指導資料最新版　教科書（授業学年）_x000D_
※指導案は担当主査が会場で配布します。（※各自の印刷は不要）</t>
  </si>
  <si>
    <t>初任者研修１２（小）体育</t>
  </si>
  <si>
    <t>目標：授業研究会に参加し、参観の視点のもち方や研究協議の進行等について理解するとともに、代表者の授業を参観し、ねらいを明確にした単元計画の立て方や指導方法等について工夫改善を図り、授業力向上への意識を高める。_x000D_
内容：「研究授業・研究協議」_x000D_
持ち物：小学校学習指導要領解説　体育編　さいたま市小学校教育課程編製資料、指導資料、評価資料（体育）、教科書 等　上履き、下足入れ　バインダー　名札   　指導案を印刷して持参（10/21頃掲載の予定）</t>
  </si>
  <si>
    <t>初任者研修１２（小）国語中高</t>
  </si>
  <si>
    <t>目標：授業研究会に参加し、参観の視点のもち方や研究協議の進行等について理解するとともに、代表者の授業を参観し、ねらいを明確にした単元計画の立て方や指導方法等について工夫改善を図り、授業力向上への意識を高める。_x000D_
内容：「研究授業・研究協議」_x000D_
持ち物：小学校学習指導要領解説　国語編　さいたま市小学校教育課程編製資料、指導資料、評価資料（国語）、教科書 等　上履き、下足入れ、バインダー、名札、指導案を印刷して持参（10/21頃掲載予定）</t>
  </si>
  <si>
    <t>初任者研修１２（小）国語低</t>
  </si>
  <si>
    <t>目標：授業研究会に参加し、参観の視点のもち方や研究協議の進行等について理解するとともに、代表者の授業を参観し、ねらいを明確にした単元計画の立て方や指導方法等について工夫改善を図り、授業力向上への意識を高める。_x000D_
内容：「研究授業・研究協議」_x000D_
持ち物：小学校学習指導要領解説　国語編　さいたま市小学校教育課程編製資料、指導資料、評価資料（国語）　教科書 等　上履き　下足入れ　バインダー　名札　指導案を印刷して持参（10/21頃掲載予定）</t>
  </si>
  <si>
    <t>初任者研修１２（小）理科</t>
  </si>
  <si>
    <t>目標：授業研究会に参加し、参観の視点のもち方や研究協議の進行等について理解するとともに、代表者の授業を参観し、ねらいを明確にした単元計画の立て方や指導方法等について工夫改善を図り、授業力向上への意識を高める。_x000D_
内容：「研究授業・研究協議」_x000D_
持ち物：小学校学習指導要領解説　理科編　さいたま市小学校教育課程編製資料、指導資料、評価資料（理科）　教科書 等　上履き　下足入れ　バインダー　名札　指導案を印刷して持参（10/21頃掲載予定）</t>
  </si>
  <si>
    <t>初任者研修１２（小）社会</t>
  </si>
  <si>
    <t>目標：授業研究会に参加し、参観の視点のもち方や研究協議の進行等について理解するとともに、代表者の授業を参観し、ねらいを明確にした単元計画の立て方や指導方法等について工夫改善を図り、授業力向上への意識を高める。_x000D_
内容：「研究授業・研究協議」_x000D_
持ち物：小学校学習指導要領解説　社会編　さいたま市小学校教育課程編製資料、指導資料、評価資料（社会）、教科書 等　上履き、下足入れ、バインダー、名札、指導案を印刷して持参（10/21頃掲載予定）</t>
  </si>
  <si>
    <t>初任者研修１２（小）算数低</t>
  </si>
  <si>
    <t>目標：授業研究会に参加し、参観の視点のもち方や研究協議の進行等について理解するとともに、代表者の授業を参観し、ねらいを明確にした単元計画の立て方や指導方法等について工夫改善を図り、授業力向上への意識を高める。_x000D_
内容：「研究授業・研究協議」_x000D_
持ち物：小学校学習指導要領解説　算数編　さいたま市小学校教育課程編製資料、指導資料、評価資料（算数）　教科書 等　上履き　下足入れ　バインダー　名札　指導案を印刷して持参（10/21頃掲載予定）</t>
  </si>
  <si>
    <t>初任者研修１２（小）算数高</t>
  </si>
  <si>
    <t>目標：授業研究会に参加し、参観の視点のもち方や研究協議の進行等について理解するとともに、代表者の授業を参観し、ねらいを明確にした単元計画の立て方や指導方法等について工夫改善を図り、授業力向上への意識を高める。_x000D_
内容：「研究授業・研究協議」_x000D_
持ち物：小学校学習指導要領解説　算数編　さいたま市小学校教育課程編製資料、指導資料、評価資料（算数）　教科書 等　上履き　下足入れ　バインダー　名札　指導案を印刷して持参（掲載済）_x000D_
受付:13:15～　研究授業:13:40～</t>
  </si>
  <si>
    <t>初任者研修１２（小）道徳</t>
  </si>
  <si>
    <t>目標：授業研究会に参加し、参観の視点のもち方や研究協議の進行等について理解するとともに、代表者の授業を参観し、ねらいを明確にした単元計画の立て方や指導方法等について工夫改善を図り、授業力向上への意識を高める。_x000D_
内容：「研究授業・研究協議」_x000D_
持ち物：小学校学習指導要領解説　道徳編　さいたま市小学校教育課程編製資料、指導資料、評価資料（道徳）、教科書 等　上履き　下足入れ　バインダー　名札　指導案を印刷して持参（10/21頃掲載予定）</t>
  </si>
  <si>
    <t>初任者研修１２（小）音楽</t>
  </si>
  <si>
    <t>目標：授業研究会に参加し、参観の視点のもち方や研究協議の進行等について理解するとともに、代表者の授業を参観し、ねらいを明確にした題材計画の立て方や指導方法等について工夫改善を図り、授業力向上への意識を高める。_x000D_
内容：「研究授業・研究協議」_x000D_
持ち物：小学校学習指導要領解説　音楽編　さいたま市小学校教育課程編成資料、指導資料、評価資料（音楽編）教科書　等　バインダー　上履き　下足入れ</t>
  </si>
  <si>
    <t>初任者研修１１（特小）</t>
  </si>
  <si>
    <t>目標：授業研究会に参加し、参観の視点のもち方や研究協議の進行等について理解するとともに、代表者の授業を参観し、ねらいを明確にした題材計画の立て方や指導方法等について工夫改善を図り、授業力向上への意識を高める。　１３：１５受付開始、１３：４５～研究授業_x000D_
内容：「研究授業・研究協議」_x000D_
持ち物：上履き　下足入れ　バインダー</t>
  </si>
  <si>
    <t>初めて教職に就く臨時的任用教員研修５（小）</t>
  </si>
  <si>
    <t>目標：特別な教育的配慮を必要とする児童生徒の指導方法について知る。また、班別協議を通して、実践的な指導力を向上させるための具体的な方策をもつ。_x000D_
内容：講義・演習「特別な教育的支援を必要とする児童生徒の指導方法」協議「生徒指導・教育相談」</t>
  </si>
  <si>
    <t>授業の達人大公開【A　大宮国際中等教育学校会場】</t>
  </si>
  <si>
    <t xml:space="preserve">さいたま市学校教育の一層の充実を図るために、優秀教職員表彰者による公開授業を実施し、優れた指導方法の伝承と共有化及び活用を促進する。_x000D_
_x000D_
【公開授業の内容（予定）】_x000D_
（１）対象学年　　高等学校　第３学年（中等教育学校における第６学年）_x000D_
（２）教科　　　　国語_x000D_
（３）単元名　　　「語らない」という表現_x000D_
（４）授業の概要_x000D_
　　　　論理性や合理性が重視される風潮の中、それに対置されることもある文学、とりわけ詩という表現形式がどのような特徴や意義をもつのかを探究し、あらためて「論理」について考える。_x000D_
_x000D_
　・受　　付　１３時０５分～_x000D_
　・開会行事　１３時２０分～１５時３０分_x000D_
　・公開授業　１３時３５分～１５時１５分_x000D_
　・研究協議　１５時３０分～_x000D_
　・閉会行事　１６時２０分～１６時３０分_x000D_
_x000D_
</t>
  </si>
  <si>
    <t>R06-H46-01-000000</t>
  </si>
  <si>
    <t>初任者研修１２（小学校専科、中）</t>
  </si>
  <si>
    <t>目標：各領域（道徳・総合・特活）のねらいを理解するとともに、具体的な指導方法とその留意点について学び、自身の資質を向上させる意欲を高める。_x000D_
内容：「道徳・総合・特活の進め方について」_x000D_
持ち物：学習指導要領解説（選択した教科のもの）、教科書等　_x000D_
_x000D_
会場　道徳：５階　研修ホール　_x000D_
　　　特活：５階　第５研修室_x000D_
　　　総合：２階　第２研修室_x000D_
_x000D_
開会行事　　13:55-14:00_x000D_
講義演習１　14:00-15:00_x000D_
講義演習２　15:15-16:15_x000D_
閉会行事　　16:15-16:30</t>
  </si>
  <si>
    <t>初任者研修１２（特）</t>
  </si>
  <si>
    <t>目標：道徳のねらいを理解するとともに、具体的な指導方法とその留意点について学び、自身の資質を向上させる意欲を高める。_x000D_
内容：「道徳の進め方について」_x000D_
持ち物：学習指導要領解説道徳編、教科書等　</t>
  </si>
  <si>
    <t>初めて教職に就く臨時的任用教員研修５（中）</t>
  </si>
  <si>
    <t>初めて教職に就く臨時的任用教員研修５（特）</t>
  </si>
  <si>
    <t>目標：特別な教育的配慮を必要とする児童生徒の指導方法について知る。また、班別協議を通して、実践的な指導力を向上させるための具体的な方策をもつ。_x000D_
内容：講義・演習「個のニーズに合わせた特別支援教育」協議「生徒指導・教育相談」</t>
  </si>
  <si>
    <t>中堅教諭等資質向上研修６（中）技術</t>
  </si>
  <si>
    <t>目標：研究授業・研究協議を通して、指導方法の工夫改善への視点や今後の教育実践に対する新たな課題意識をもつとともに、これまでの教育実践や経験を生かし、メンターとして若手を育成する意識を高める。_x000D_
内容：「メンター・メンティ研修Ⅱ『先輩の授業に学ぶ』」（代表教員による研究授業、研究協議、指導講評）_x000D_
持ち物：名札、上履き、下足入れ、（様式９－２）「メンター・メンティ研修実践報告」※代表授業者は不要_x000D_
※グループは、担当教科ごとに構成（詳細は機関研修第３回で配布する資料にて確認）</t>
  </si>
  <si>
    <t>中堅教諭等資質向上研修６（中）美術</t>
  </si>
  <si>
    <t>中堅教諭等資質向上研修６(小)</t>
  </si>
  <si>
    <t>目標：グループ協議を通して、指導方法の工夫改善への視点や今後の教育実践に対する新たな課題意識をもつとともに、これまでの教育実践や経験を生かし、メンターとして若手を育成する意識を高める。_x000D_
内容：「メンター・メンティ研修Ⅱ『先輩の実践に学ぶ』」（各研修教員の実践発表、グループ協議、指導講評）_x000D_
持ち物：名札　（様式９－１）「メンター・メンティ研修実践報告」原本１部（提出用）※印刷したもの及び発表に必要な資料等を自分のグループの人数分用意（グループの人数は、機関研修第３回で配布する資料にて確認）</t>
  </si>
  <si>
    <t>中堅教諭等資質向上研修６（小・中）G・S</t>
  </si>
  <si>
    <t>目標：研究授業・研究協議を通して、指導方法の工夫改善への視点や今後の教育実践に対する新たな課題意識をもつとともに、これまでの教育実践や経験を生かし、メンターとして若手を育成する意識を高める。_x000D_
内容：「メンター・メンティ研修Ⅱ『先輩の授業に学ぶ』」（代表教員による研究授業、研究協議、指導講評）_x000D_
持ち物：名札、上履き、下足入れ、教科書（授業学年）、（様式９－２）「メンター・メンティ研修実践報告」※代表授業者は不要_x000D_
※グループは、担当教科ごとに構成（詳細は機関研修第３回で配布する資料にて確認）</t>
  </si>
  <si>
    <t>初任者研修１３（中）技術</t>
  </si>
  <si>
    <t>目標：中堅教諭等資質向上研修教員による初任者との授業研究会を通して、基本的な教科指導の工夫改善について学ぶとともに、今後の実践に生かせる具体的な指導方法を知り、授業力向上への意識を高める。_x000D_
内容：「中堅教諭による研究授業及び研究協議」_x000D_
持ち物：上履き、下足入れ、バインダー</t>
  </si>
  <si>
    <t>初任者研修１３（中）美術</t>
  </si>
  <si>
    <t>初任者研修１３（小）</t>
  </si>
  <si>
    <t>目標：メンター教員による実践発表を聞くことにより、今後の教育実践に生かせる具体的な指導方法を学ぶ。また、メンティ教員同士で実践課題研究の発表を行うことにより、成果と課題を確認し、課題解決に向けて試行錯誤を重ねようとする意欲を高める。_x000D_
内容：「メンターによる実践発表」、「メンティによる実践課題研究の経過報告」_x000D_
持ち物：実践課題研修の経過報告ができるもの（完成していなくてよい） ※グループの人数分_x000D_
※中央区、桜区、浦和区、南区、緑区の小学校は１１月６日（水）_x000D_
　西区、北区、大宮区、見沼区、岩槻区の小学校は１１月１３日（水）</t>
  </si>
  <si>
    <t>初任者研修１３（小・中）G・S</t>
  </si>
  <si>
    <t>目標：中堅教諭等資質向上研修教員による初任者との授業研究会を通して、基本的な教科指導の工夫改善について学ぶとともに、今後の実践に生かせる具体的な指導方法を知り、授業力向上への意識を高める。_x000D_
内容：「中堅教諭による研究授業及び研究協議」_x000D_
持ち物：上履き、下足入れ、バインダー、授業学年に教科書</t>
  </si>
  <si>
    <t>リーディングDXスクール事業指定校授業公開・研修会</t>
  </si>
  <si>
    <t xml:space="preserve">【目標】リーディングDXスクール事業指定校の授業参観や参加者同士の協議等を通して、各校の授業改善に生かす。_x000D_
【対象】さいたま市立学校「学び方」「教え方」改善の推進役となる教職員_x000D_
【持ち物】名札、上履き_x000D_
_x000D_
〇プログラム_x000D_
〇　開会行事　　　　　　　　　　　　１２：４５～１２：５０_x000D_
１　大東小学校取組説明・情報交換　　１２：５０～１３：４０_x000D_
２　授業見学５校時【全学級公開】　　１３：４０～１４：２５_x000D_
３　授業見学６校時【全学級公開】　　１４：３０～１５：１５_x000D_
　＜　感想入力・休憩・協議　等　＞_x000D_
４　全体会　　　　　　　　　　　　　１５：４０～１６：３０_x000D_
講師　山梨大学准教授　三井　一希　氏_x000D_
〇　閉会行事　　　　　　　　　　　　１６：３０～１６：４０_x000D_
５　情報交換会（任意参加）　　　　　１６：４５～_x000D_
</t>
  </si>
  <si>
    <t>教育経営研修８</t>
  </si>
  <si>
    <t>目標：異業種の取組、教育法規（学校、児童生徒の管理、教職員の勤務条件、服務）、教員等資質向上指標（ｷｬﾘｱnavi）を活用した人材育成についての理解を深め、学校運営の推進者としての識見を養う。また、部長講話、閉講式を通して、学校運営の推進者として確かな自覚をもつ。_x000D_
内容：講義・演習１７「異業種に学ぶ」教育法規　演習２「学校、児童生徒の管理」「教職員の勤務条件、服務」講義・演習「教員等資質向上指標(ｷｬﾘｱnavi）を活用した人材育成」閉講式_x000D_
持ち物：『埼玉県教育関係職員必携』　さいたま市立小・中学校管理規則　さいたま市教職員服務規程　名札（各学校で使用しているもの）</t>
  </si>
  <si>
    <t>エバンジェリスト研修５【会場：大東小学校　各校１名対面参加（要Forms回答）】※オンラインで受講する方も申込みをしてください。</t>
  </si>
  <si>
    <t>授業の達人大公開【B　常盤中学校会場】</t>
  </si>
  <si>
    <t xml:space="preserve">　さいたま市学校教育の一層の充実を図るために、優秀教職員表彰者による公開授業を実施し、優れた指導方法の伝承と共有化及び活用を促進する。_x000D_
_x000D_
【公開授業の内容（予定）】_x000D_
（１）対象学年　　中学校　第３学年_x000D_
（２）教科　　　　保健体育　体育分野_x000D_
（３）単元名　　　陸上「長距離走」（小雨決行）_x000D_
（４）授業の概要　_x000D_
　　　授業のねらい「一定のペースを保つための、安定したフォームを身に付けよう」_x000D_
　　　安定したフォームを身に付けるために、ペア学習でICTを活用し、改善に取り組む。_x000D_
_x000D_
【受付】13:20～　生徒用２階昇降口_x000D_
</t>
  </si>
  <si>
    <t>R06-H46-02-000000</t>
  </si>
  <si>
    <t>中堅教諭等資質向上研修６（中）保体</t>
  </si>
  <si>
    <t>中堅教諭等資質向上研修６（中）国語</t>
  </si>
  <si>
    <t>目標：研究授業・研究協議を通して、指導方法の工夫改善への視点や今後の教育実践に対する新たな課題意識をもつとともに、これまでの教育実践や経験を生かし、メンターとして若手を育成する意識を高める。_x000D_
内容：「メンター・メンティ研修Ⅱ『先輩の授業に学ぶ』」（代表教員による研究授業、研究協議、実践報告）_x000D_
持ち物：名札、上履き、下足入れ、（様式９－２）「メンター・メンティ研修実践報告」（原本を除き２８部）※代表授業者は不要</t>
  </si>
  <si>
    <t>中堅教諭等資質向上研修６（中）家庭</t>
  </si>
  <si>
    <t>中堅教諭等資質向上研修６（中）社会</t>
  </si>
  <si>
    <t>中堅教諭等資質向上研修６（小・中）音楽</t>
  </si>
  <si>
    <t>目標：研究授業・研究協議を通して、指導方法の工夫改善への視点や今後の教育実践に対する新たな課題意識をもつとともに、これまでの教育実践や経験を生かし、メンターとして若手を育成する意識を高める。_x000D_
内容：「メンター・メンティ研修Ⅱ『先輩の授業に学ぶ』」（代表教員による研究授業、研究協議、指導講評）_x000D_
持ち物：名札、上履き、下足入れ、（様式９－２）「メンター・メンティ研修実践報告」※代表授業者は不要_x000D_
※グループは、担当教科ごとに構成（詳細は機関研修第３回で配布する資料にて確認）_x000D_
_x000D_
受付　　　：　１３時２０分　～　第３校舎１階昇降口_x000D_
研究授業　：　１３時５０分　～　１４時３５分　第３校舎音楽室_x000D_
研究協議　：　１４時５０分　～　１６時２０分_x000D_
閉会　　　：　１６時２０分　～　１６時３０分</t>
  </si>
  <si>
    <t>初任者研修１３（中）保体</t>
  </si>
  <si>
    <t>初任者研修１３（中）国語</t>
  </si>
  <si>
    <t>初任者研修１３（中）家庭</t>
  </si>
  <si>
    <t>初任者研修１３（中）社会</t>
  </si>
  <si>
    <t>初任者研修１３（小・中）音楽</t>
  </si>
  <si>
    <t>目標：中堅教諭等資質向上研修教員による初任者との授業研究会を通して、基本的な教科指導の工夫改善について学ぶとともに、今後の実践に生かせる具体的な指導方法を知り、授業力向上への意識を高める。_x000D_
内容：「中堅教諭による研究授業及び研究協議」_x000D_
持ち物：上履き、下足入れ、バインダー_x000D_
_x000D_
受付　　　：　１３時２０分　～　第３校舎１階昇降口_x000D_
研究授業　：　１３時５０分　～　１４時３５分　第３校舎音楽室_x000D_
研究協議　：　１４時５０分　～　１６時２０分_x000D_
閉会　　　：　１６時２０分　～　１６時３０分</t>
  </si>
  <si>
    <t>授業の達人大公開【C　浦和高等学校会場】</t>
  </si>
  <si>
    <t xml:space="preserve">　さいたま市学校教育の一層の充実を図るために、優秀教職員表彰者による公開授業を実施し、優れた指導方法の伝承と共有化及び活用を促進する。_x000D_
_x000D_
【公開授業の内容（予定）】_x000D_
（１）対象学年　　中学校　第２学年_x000D_
（２）教科　　　　技術・家庭　家庭分野_x000D_
（３）単元名　　　生活を豊かにするための布を用いた製作_x000D_
（４）授業の概要　_x000D_
　　　ショートパンツ製作実習を行う。実習では、進度や評価基準を全体に示し、支援が必要な生徒への声掛け等を行う。_x000D_
</t>
  </si>
  <si>
    <t>R06-H46-03-000000</t>
  </si>
  <si>
    <t>中堅教諭等資質向上研修６（中）数学</t>
  </si>
  <si>
    <t>目標：研究授業・研究協議を通して、指導方法の工夫改善への視点や今後の教育実践に対する新たな課題意識をもつとともに、これまでの教育実践や経験を生かし、メンターとして若手を育成する意識を高める。_x000D_
内容：「メンター・メンティ研修Ⅱ『先輩の授業に学ぶ』」（代表教員による研究授業、研究協議、指導講評）_x000D_
持ち物：名札、上履き、下足入れ、（様式９－２）「メンター・メンティ研修実践報告」※代表授業者は不要_x000D_
※グループは、担当教科ごとに構成（詳細は機関研修第３回で配布する資料にて確認）_x000D_
持ち物：上履き、下足入れ、バインダー ※指導案は当日配布いたします。_x000D_
受付：13:10～　研究授業：13:40～</t>
  </si>
  <si>
    <t>中堅教諭等資質向上研修６（中）理科</t>
  </si>
  <si>
    <t>中堅教諭等資質向上研修６(特)</t>
  </si>
  <si>
    <t>目標：グループ協議を通して、指導方法の工夫改善への視点や今後の教育実践に対する新たな課題意識をもつとともに、これまでの教育実践や経験を生かし、メンターとして若手を育成する意識を高める。_x000D_
内容：「メンター・メンティ研修Ⅱ『先輩の実践に学ぶ』」（各研修教員の実践発表、グループ協議、指導講評）_x000D_
持ち物：名札、（様式９－１）「メンター・メンティ研修実践報告」原本１部（提出用）、印刷したもの及び発表に必要な資料等を自分のグループの人数分用意する。_x000D_
※グループは、担当教科ごとに構成（詳細は機関研修第３回で配布する資料にて確認）</t>
  </si>
  <si>
    <t>初任者研修１３（中）数学</t>
  </si>
  <si>
    <t>目標：中堅教諭等資質向上研修教員による初任者との授業研究会を通して、基本的な教科指導の工夫改善について学ぶとともに、今後の実践に生かせる具体的な指導方法を知り、授業力向上への意識を高める。_x000D_
内容：「中堅教諭による研究授業及び研究協議」_x000D_
持ち物：上履き、下足入れ、バインダー    ※指導案を印刷して持参※指導案は当日配布いたします。_x000D_
受付：13:15～_x000D_
研究授業：13:45～</t>
  </si>
  <si>
    <t>初任者研修１３（中）理科</t>
  </si>
  <si>
    <t>初任者研修１３（特）</t>
  </si>
  <si>
    <t>目標：中堅教諭等資質向上研修教員との学級経営や授業力の研修会を通して、基本的な教科指導の工夫改善について学ぶとともに、今後の実践に生かせる具体的な指導方法を知り、授業力向上への意識を高める。　_x000D_
内容：「先輩の実践に学ぶ」_x000D_
持ち物：実践課題報告中間報告資料</t>
  </si>
  <si>
    <t>【オンライン参加】第２回SSSP管理職研修【木崎中学校会場】</t>
  </si>
  <si>
    <t>１　日時・場所　　令和６年１１月２６日（火）１６時００分～１６時４０分 _x000D_
　　　　　　　　　市立木崎中学校　 _x000D_
２　対象　　　　　校長または副校長・教頭</t>
  </si>
  <si>
    <t>R06-E04-02-000002</t>
  </si>
  <si>
    <t>【対面参加】第２回SSSP管理職研修【木崎中学校会場】</t>
  </si>
  <si>
    <t>１　日時・場所　　令和６年１１月２６日（火）　１４時３０分～１６時４０分_x000D_
　　　　　　　　・市立木崎中学校_x000D_
２　対象　　　　　校長または副校長・教頭</t>
  </si>
  <si>
    <t>R06-E04-02-000001</t>
  </si>
  <si>
    <t>授業の達人大公開【D　大宮国際中等教育学校会場】</t>
  </si>
  <si>
    <t xml:space="preserve">　さいたま市学校教育の一層の充実を図るために、優秀教職員表彰者による公開授業を実施し、優れた指導方法の伝承と共有化及び活用を促進する。_x000D_
_x000D_
【公開授業の内容（予定）】_x000D_
（１）対象学年　　高等学校　第１学年（中等教育学校における第４学年）_x000D_
（２）教科　　　　保健体育　保健分野_x000D_
（２）単元名　　　（１）現代社会と健康_x000D_
（ウ）生活習慣病などの予防と回復（がん教育）_x000D_
（３）授業の概要_x000D_
　　　がんについて学ばせることだけをねらいとせず、がんを学ぶことで自他の健康に関心をもち、明るく豊かで活力ある健康な生活を営む資質や能力の育成を目指す。シンプルな問いをベースに、生徒各々が「がん観」を形成し将来的な「がんとの出会い」について習得・活用・探究の学習サイクルと知識構成型ジグソー法の学習システムにより仲間と関わりながら概念的な学びを深めていく。_x000D_
</t>
  </si>
  <si>
    <t>R06-H46-04-000000</t>
  </si>
  <si>
    <t>エバンジェリスト研修６【会場：木崎中学校　各校１名対面参加（要Forms回答）】※オンラインで受講する方も申込みをしてください。</t>
  </si>
  <si>
    <t xml:space="preserve">令和６年度第６回エバンジェリスト研修　公開授業・研修会_x000D_
【目的】_x000D_
リーディングＤＸスクール事業指定校の授業公開・研修会へ参加し、授業参観や参加者どうしの協議等を通して、各校の授業改善に生かす。_x000D_
_x000D_
〇　開会行事　　　　　　　　　　　　１２：４５～１２：５０_x000D_
１　情報交換　　　　　　　　　　　　１２：５０～１３：４０_x000D_
２　授業視察５校時【全学級公開】　　１３：４５～１４：３５_x000D_
３　授業視察６校時【全学級公開】　　１４：４５～１５：３５_x000D_
　＜　感想入力・休憩・協議　＞_x000D_
４　全体会　　　　　　　　　　　　　１６：００～１６：４０※オンライン配信有_x000D_
〇　閉会行事　　　　　　　　　　　　１６：４０～１６：４５_x000D_
５　情報交換会（任意参加）　　　　　１６：４５～_x000D_
※オンライン配信は「４　全体会」の様子を配信します。_x000D_
全体会講師：学校DX戦略アドバイザー　山梨大学准教授　三井一希 氏_x000D_
【確認事項】_x000D_
_x000D_
①オンラインで視聴される方もPlantから研修の申込みを行ってください。_x000D_
②対面で参加される方は出席フォームに御回答ください。_x000D_
　https://forms.office.com/r/QUAfhY96My_x000D_
③会場の詳細につきましては、9月27日発出の通知を御確認ください。　 _x000D_
④研修会の中でMicrosoft teamsチャットを使用します。教職員用コンピュータの持ち出しに際しては、事前に校長の承認を得て、「情報機器校外持出管理簿」に記入するよう御確認ください。 </t>
  </si>
  <si>
    <t>【オンデマンド視聴】第２回SSSP管理職研修【木崎中学校会場】</t>
  </si>
  <si>
    <t xml:space="preserve">１　日時　　　　　令和６年１１月２６日（火）～令和７年３月３日（月）_x000D_
　　　　　　　　※市立木崎中学校での録画映像です。　 _x000D_
２　対象　　　　　さいたま市立学校管理職　校長または副校長・教頭　いずれか１名 </t>
  </si>
  <si>
    <t>R06-E04-02-000003</t>
  </si>
  <si>
    <t>【12月18日(水)開催分】学力向上カウンセリング（各校の希望者を対象とした実施）</t>
  </si>
  <si>
    <t>令和６年度「全国学力・学習状況調査」の調査結果について、さいたま市全体の分析結果の提供を行い、参加者が所属校の結果を分析し、それを基にした授業改善を推進することができるよう支援及び助言を行う。</t>
  </si>
  <si>
    <t>R06-H51-00-000000</t>
  </si>
  <si>
    <t>５年経験者研修５</t>
  </si>
  <si>
    <t>目標：学校運営に地域の声を積極的に生かし、地域と一体となって学校づくりを進め、主体的な参画を目指す。分掌主任として、組織運営をより効果的に推進するための手法を身に付けるとともに、積極的に関わろうとする意識の向上を図る。５年経験者研修を振り返り、ニューリーダーとして学校運営に参画する意識を高め、今後の教育活動に向け、新たな目的意識をもつ。_x000D_
内容：講義・演習「コミュニティスクール推進について」演習１「学校組織の理解とニューリーダーに臨むこと」演習２「キャリアの振返りと伸長期に向けて」</t>
  </si>
  <si>
    <t>初任者研修１４（中）保体</t>
  </si>
  <si>
    <t>目標：１年間の実践について、協議を通して互いの成果や課題を共有する。また、「主体的・対話的で深い学び」の実現に向けた授業改善について理解を深め、「個別最適な学び」、「協働的な学び」の実践に向けた具体的な改善の視点をもつ。_x000D_
内容：【発表・協議Ⅰ】１年間のまとめ①「実践課題研究の発表」_x000D_
発表・協議Ⅱ】１年間のまとめ②「作成した動画の発表・共有」_x000D_
持ち物：実践課題研究レポート　授業のポイント動画　※Teamsチャットにて事前提出。課題研究レポートは、人数分+2部印刷して持参</t>
  </si>
  <si>
    <t>初任者研修１４（中）国語</t>
  </si>
  <si>
    <t>目標：1年間の実践について協議を通して、互いの成果や課題を共有し、２年目へ向けてよりよい授業づくりへの意識を高めるとともに、自身の資質を向上させる意欲を高める。_x000D_
生徒が主体的に学ぶ授業の工夫改善について理解を深め、今後の教科指導への意欲を高める。_x000D_
内容：協議「実践課題研究報告」協議・演習　「『学習者主体の学び』に向けた授業づくり⑤」_x000D_
持ち物：（必要に応じ）発表に用いる資料、中学校学習指導要領解説　国語編</t>
  </si>
  <si>
    <t>初任者研修１４（中）家庭</t>
  </si>
  <si>
    <t>目標：１年間の実践について協議を通して、互いの成果や課題を実感・共有する。また児童・生徒が主体的に学ぶ授業の工夫改善について理解を深め、今後の教科指導への意欲を高める。_x000D_
内容：発表・協議「実践課題研究の発表」発表・協議「作成した作品の発表・共有」_x000D_
持ち物：中学校学習指導要領解説　技術・家庭編　さいたま市中学校教育課程編成資料、指導資料、評価資料（家庭編）実践課題研究レポート（研修教員・指導者分を各自印刷して持参）（生徒が）作成した作品の発表用レポート（研修教員・指導者分を各自印刷して持参）</t>
  </si>
  <si>
    <t>初任者研修１４（中）技術</t>
  </si>
  <si>
    <t>目標：１年間の実践について協議を通して、互いの成果や課題を実感・共有する。また児童・生徒が主体的に学ぶ授業の工夫改善について理解を深め、今後の教科指導への意欲を高める。_x000D_
内容：発表・協議「実践課題研究の発表」協議「実技教科におけるタブレットの活用」_x000D_
持ち物：名札（所属校で使用しているもの）中学校学習指導要領解説　技術・家庭編　さいたま市の学校教育　推進の指針・指導の努力点　新　さいたま市の授業づくり　さいたま市安全指導の手引き　さいたま市中学校教育課程編成資料、指導資料、評価資料・実践課題研究レポート（研修教員・指導者分を各自印刷して持参）　タブレット活用発表用レポート（研修教員・指導者分を各自印刷持参）</t>
  </si>
  <si>
    <t>初任者研修１４（中）数学</t>
  </si>
  <si>
    <t>目標：１年間の実践について、協議を通して互いの成果や課題を共有する、「主体的・対話的で深い学び」の実現に向けた授業改善について理解を深め、「個別最適な学び」、「協働的な学び」の実践に向けた具体的な改善の視点をもつ。_x000D_
内容：協議「実践課題研究」_x000D_
持ち物：＜Teams上に事前格納＞実践課題研究レポート、発表に用いる資料等、＜持参するもの＞中学校学習指導要領（平成２９年告示）解説　数学編</t>
  </si>
  <si>
    <t>初任者研修１４（中）理科</t>
  </si>
  <si>
    <t>目標：１年間の実践について、協議を通して互いの成果や課題を実感・共有する。また、児童・生徒が主体的に学ぶ授業の工夫改善について理解を深め、今後の教科指導への意欲を高める。_x000D_
内容：発表・協議「１年間のまとめ」「実践課題研究の発表」「２年次の実践に向けて」</t>
  </si>
  <si>
    <t>初任者研修１４（中）社会</t>
  </si>
  <si>
    <t>目標：１年間の実践について協議を通して、互いの成果や課題を実感・共有する。_x000D_
生徒が主体的に学ぶ授業の工夫改善について理解を深め、今後の教科指導への意欲を高める。_x000D_
内容：実践発表</t>
  </si>
  <si>
    <t>初任者研修１４（中）美術</t>
  </si>
  <si>
    <t>目標：講義及び協議を通して、生徒が主体的に学ぶ授業の工夫改善について理解を深め、今後の教科指導への意欲を高める。_x000D_
内容：「生徒が主体的に学ぶ授業の工夫改善３～実践課題研究の発表～」「２年次の実践に向けて～実践課題研究より指導・助言」_x000D_
持ち物：・実践課題研究報告書（未完成でよい）、発表に用いる資料及びデータ等　中学校学習指導要領解説(美術編)　さいたま市中学校教育課程編成資料、指導資料、評価資料（各美術編）</t>
  </si>
  <si>
    <t>初任者研修１４（小・中）G・S</t>
  </si>
  <si>
    <t>目標：１年間の実践について互いの成果や課題を共有するとともに、２年目に向けて一層の教科指導充実への意欲を高める。_x000D_
内容：発表・協議「実践課題研究の発表」講義・協議・演習「２年目に向けて」_x000D_
持ち物：実践課題研究発表会資料　GS指導資料最新版　教科書</t>
  </si>
  <si>
    <t>初任者研修１４（小・中）音楽</t>
  </si>
  <si>
    <t>目標：１年間の実践について、協議を通して互いの成果や課題を共有する。「主体的・対話的で深い学び」の実現に向けた授業改善について理解を深め、「個別最適な学び」、「協働的な学び」の実践に向けた具体的な改善の視点をもつ。_x000D_
内容：発表・協議Ⅰ「実践課題研究」　発表・協議Ⅱ「実践課題研究」_x000D_
持ち物：実践報告書　小（中）学校学習指導要領解説　音楽編</t>
  </si>
  <si>
    <t>初任者研修１４（特）</t>
  </si>
  <si>
    <t>目標：障害特性に応じた指導の実践について、互いの成果や課題を共有する。また、日頃の指導について振り返り、指導上の諸課題を解決する糸口を見付け、今後の実践に役立てる。_x000D_
持ち物：実践課題報告（途中までも可）</t>
  </si>
  <si>
    <t>中堅教諭等資質向上研修７</t>
  </si>
  <si>
    <t>目標：学校組織マネジメントⅠ「コーチング研修」を受けた研修内容を振り返り、そこで学んだ事をどれだけ生かす事ができたのか、そして自身の身にどれだけ定着しているのかを振り返り、次への目標をもつ。コミュニティ・スクールと「社会に開かれた教育課程」の関連及びコミュニティ・スクールにおける教職員の役割について、理解を深める。さいたま市の学校教育を推進していく中堅教諭としての自覚を一層深め、今後の教育実践に対しての新たな目標をもつ。_x000D_
内容：「コミュニティ・スクールにおける教職員の役割等について」「組織マネジメントⅡ」「閉講式」_x000D_
持ち物：名札　上履き　下足入れ_x000D_
　　　　第７回機関研修「コミュニティ・スクール推進について」の講義資料等_x000D_
　　　（事前課題を実施した上で、各自３部印刷し、当日持参してください）_x000D_
_x000D_
※大宮国際中等教育学校への車でのアクセスについて。_x000D_
　西駐車場の出入りは一方通行となります。以下のURLを御確認ください。_x000D_
https://www.city-saitama.ed.jp/ohmiyakokusai-h/access.html</t>
  </si>
  <si>
    <t>【オンライン参加】第２回SSSP管理職研修【大東小学校会場】</t>
  </si>
  <si>
    <t xml:space="preserve">１　日時・場所　　令和７年１月１７日（金）１４時３０分～１５時３０分 _x000D_
　　　　　　　　・市立大東小学校　 _x000D_
２　対象　　　　　さいたま市立学校管理職　校長または副校長・教頭　いずれか１名 </t>
  </si>
  <si>
    <t>R06-E04-02-000005</t>
  </si>
  <si>
    <t>【対面参加】第２回SSSP管理職研修【大東小学校会場】</t>
  </si>
  <si>
    <t xml:space="preserve">１　日時・場所　　令和７年１月１７日（金）１３時４０分～１５時３０分 _x000D_
　　　　　　　　・市立大東小学校　 _x000D_
２　対象　　　　　さいたま市立学校管理職　校長または副校長・教頭　いずれか１名 </t>
  </si>
  <si>
    <t>R06-E04-02-000004</t>
  </si>
  <si>
    <t>自ら学ぶ子ども・教職員を育てるコーチング研修会２</t>
  </si>
  <si>
    <t>目標：「コーチング研修」を受けた研修内容を振り返り、そこで学んだ事をどれだけ活かす事ができたのか、そして自身の身にどれだけ定着しているのかを振り返り、次への目標をもつ。_x000D_
内容：「組織マネジメントⅡ ～フォローアップ研修～」</t>
  </si>
  <si>
    <t>【オンデマンド視聴】第２回SSSP管理職研修【大東小学校会場】</t>
  </si>
  <si>
    <t xml:space="preserve">１　日時・場所　　令和７年１月２１日（火）～令和７年３月３日 _x000D_
　　　　　　　　※市立大東小学校会場の録画映像です。　 _x000D_
２　対象　　　　　さいたま市立学校管理職　校長または副校長・教頭　いずれか１名 </t>
  </si>
  <si>
    <t>R06-E04-02-000006</t>
  </si>
  <si>
    <t>初任者研修１４（小）</t>
  </si>
  <si>
    <t>目標：学級づくりの基本的な考え方をもち、児童生徒一人ひとりの個性を生かし、よさを伸ばす工夫をしながら教師と児童生徒が一緒に温かい学級づくりをすることについて理解を深める。_x000D_
内容：「充実した学級経営のために」_x000D_
持ち物：教職員用コンピュータ、ACアダプタ、（できれば）延長コード</t>
  </si>
  <si>
    <t>授業の達人大公開【E　大牧小学校会場】※申込み修了</t>
  </si>
  <si>
    <t>　さいたま市学校教育の一層の充実を図るために、優秀教職員表彰者による公開授業を実施し、優れた指導方法の伝承と共有化及び活用を促進する。_x000D_
_x000D_
【公開授業の内容（予定）】_x000D_
（１）対象学年　　小学校　第２学年_x000D_
（２）教科　　　　特別活動　学級活動（１）_x000D_
（３）単元名　　　パワーアップキャンペーンをしよう（仮）_x000D_
（４）授業の概要　_x000D_
これまでの学級生活の頑張りを認め合い、友達と力を合わせて、さらによりよい学級生活を送るための取組を話し合う。_x000D_
※申込み修了</t>
  </si>
  <si>
    <t>R06-H46-05-000000</t>
  </si>
  <si>
    <t>第３回校長研究協議会（コーチングフォローアップ研修）</t>
  </si>
  <si>
    <t>（１）演習「校長対象コーチングフォローアップ研修」_x000D_
　　　講師　東京ガスケミカル株式会社　取締役常務執行役員　　阿久根　謙司　氏_x000D_
（２）教育委員会からの指示・伝達_x000D_
（３）その他</t>
  </si>
  <si>
    <t>R06-E01-03-000000</t>
  </si>
  <si>
    <t>授業の達人大公開【F　浦和中学校会場】</t>
  </si>
  <si>
    <t xml:space="preserve">　さいたま市学校教育の一層の充実を図るために、優秀教職員表彰者による公開授業を実施し、優れた指導方法の伝承と共有化及び活用を促進する。_x000D_
_x000D_
【公開授業の内容（予定）】_x000D_
（１）対象学年　　中学校　第１学年_x000D_
（２）教科　　　　G・S_x000D_
（３）単元名　　　単元名 Grammer 11-1 Field Trip to the Park① _x000D_
(教材: NEW TREASURE STAGE 1)　_x000D_
（４）授業の概要　_x000D_
　　　　本時の目標は、there is ～ / there are ～ を使った表現方法の理解と習得。STEAM教育をより効果的に達成するための観点である５Eに沿い、パワーポイントを用いて授業を展開する。５Eとはengage[興味喚起]、exploration[探究]、explanation[説明]、elaboration[磨き上げ]、evaluation[評価]のイニシャリズムを意味する。_x000D_
</t>
  </si>
  <si>
    <t>R06-H46-06-000000</t>
  </si>
  <si>
    <t>エバンジェリスト研修７【オンライン】</t>
  </si>
  <si>
    <t>【共催】これからの音楽科教育を学ぶ研修会</t>
  </si>
  <si>
    <t>目標：児童生徒が音楽と豊かに関わるための資質・能力をはぐくむ音楽の授業づくりのポイント等を学び、指導力の向上を図る。_x000D_
内容：「これからの音楽科教育が目指すもの」_x000D_
※市教研音楽部との共催。音楽部全体研究協議会（各校音楽主任が参加）の終了後に開催。</t>
  </si>
  <si>
    <t>目標：デザイン思考を生かした教育実践をテーマにデザイン思考ワークショップを行い、デザイン思考実践モデルを提案することを通して、メインファシリテータとしてのスキルを高め、組織における中核としての役割について意識を高める。_x000D_
内容：デザイン思考ワークショップ_x000D_
その他：公共交通機関を利用してお越しください。</t>
  </si>
  <si>
    <t>初任者研修１５</t>
  </si>
  <si>
    <t>目標：講話を通してコーチングの考え方に触れることで、資質向上のための新たな視点を取り入れ、学び続けようとする意欲の向上を図る。閉講式を通して、１年間の研修を振り返り、教職の責任の重さ、やりがいについて改めて認識を深め、今後の教育実践への意欲を高める。_x000D_
内容：「コーチング」「閉講式」</t>
  </si>
  <si>
    <t>エバンジェリスト研修８【オンライン】</t>
  </si>
  <si>
    <t>秋永（十倍）</t>
    <rPh sb="3" eb="5">
      <t>ジュウバイ</t>
    </rPh>
    <phoneticPr fontId="25"/>
  </si>
  <si>
    <t>後藤</t>
    <rPh sb="0" eb="2">
      <t>ゴトウ</t>
    </rPh>
    <phoneticPr fontId="24"/>
  </si>
  <si>
    <t>情報セキュリティ研修【オンライン】</t>
    <rPh sb="0" eb="2">
      <t>ジョウホウ</t>
    </rPh>
    <rPh sb="8" eb="10">
      <t>ケンシュウ</t>
    </rPh>
    <phoneticPr fontId="0"/>
  </si>
  <si>
    <t>ICT</t>
  </si>
  <si>
    <t>初任者指導教員研修会</t>
    <rPh sb="0" eb="3">
      <t>ショニンシャ</t>
    </rPh>
    <rPh sb="3" eb="5">
      <t>シドウ</t>
    </rPh>
    <rPh sb="5" eb="7">
      <t>キョウイン</t>
    </rPh>
    <rPh sb="7" eb="9">
      <t>ケンシュウ</t>
    </rPh>
    <rPh sb="9" eb="10">
      <t>カイ</t>
    </rPh>
    <phoneticPr fontId="0"/>
  </si>
  <si>
    <t>目標：令和６年度初任者研修の概要及び、学校研修における初任者指導教員の役割について理解するとともに、学校研修計画を立案できるようにする。
持ち物：教科書を持ち帰る袋</t>
    <rPh sb="0" eb="2">
      <t>モクヒョウ</t>
    </rPh>
    <rPh sb="69" eb="70">
      <t>モ</t>
    </rPh>
    <rPh sb="71" eb="72">
      <t>モノ</t>
    </rPh>
    <rPh sb="73" eb="76">
      <t>キョウカショ</t>
    </rPh>
    <rPh sb="77" eb="78">
      <t>モ</t>
    </rPh>
    <rPh sb="79" eb="80">
      <t>カエ</t>
    </rPh>
    <rPh sb="81" eb="82">
      <t>フクロ</t>
    </rPh>
    <phoneticPr fontId="10"/>
  </si>
  <si>
    <t>目標：学校図書館コンピュータの蔵書管理・検索システムについて、概要や業務を進める上での基本的な操作方法について理解する。
内容：学校図書館資料管理・検索システム（LB@SCHOOL）の基本操作について</t>
    <rPh sb="0" eb="2">
      <t>モクヒョウ</t>
    </rPh>
    <rPh sb="61" eb="63">
      <t>ナイヨウ</t>
    </rPh>
    <phoneticPr fontId="0"/>
  </si>
  <si>
    <t xml:space="preserve">目標：情報セキュリティの重要性を理解し、日常業務においてセキュリティ意識を高めること。 情報漏洩やサイバー攻撃などのリスクを認識し、適切な対策を講じる能力を身につけること。セキュリティポリシーや手順について理解を深めること。
内容：情報セキュリティの基本概念や重要性についての説明、情報資産の分類と重要性の理解、情報漏洩リスクとその対策
</t>
    <rPh sb="0" eb="2">
      <t>モクヒョウ</t>
    </rPh>
    <rPh sb="103" eb="105">
      <t>リカイ</t>
    </rPh>
    <rPh sb="106" eb="107">
      <t>フカ</t>
    </rPh>
    <rPh sb="113" eb="115">
      <t>ナイヨウ</t>
    </rPh>
    <phoneticPr fontId="10"/>
  </si>
  <si>
    <t>新卒者アプローチ研修　第１回</t>
    <rPh sb="0" eb="3">
      <t>シンソツシャ</t>
    </rPh>
    <rPh sb="8" eb="10">
      <t>ケンシュウ</t>
    </rPh>
    <rPh sb="11" eb="12">
      <t>ダイ</t>
    </rPh>
    <rPh sb="13" eb="14">
      <t>カイ</t>
    </rPh>
    <phoneticPr fontId="24"/>
  </si>
  <si>
    <t>新卒者アプローチ研修　第２回</t>
    <rPh sb="0" eb="3">
      <t>シンソツシャ</t>
    </rPh>
    <rPh sb="8" eb="10">
      <t>ケンシュウ</t>
    </rPh>
    <rPh sb="11" eb="12">
      <t>ダイ</t>
    </rPh>
    <rPh sb="13" eb="14">
      <t>カイ</t>
    </rPh>
    <phoneticPr fontId="24"/>
  </si>
  <si>
    <t>教諭</t>
    <rPh sb="0" eb="2">
      <t>キョウユ</t>
    </rPh>
    <phoneticPr fontId="22"/>
  </si>
  <si>
    <t>種類</t>
    <rPh sb="0" eb="2">
      <t>シュルイ</t>
    </rPh>
    <phoneticPr fontId="5"/>
  </si>
  <si>
    <t>研修会名</t>
    <rPh sb="0" eb="3">
      <t>ケンシュウカイ</t>
    </rPh>
    <rPh sb="3" eb="4">
      <t>メイ</t>
    </rPh>
    <phoneticPr fontId="5"/>
  </si>
  <si>
    <t>担当課等</t>
    <rPh sb="3" eb="4">
      <t>トウ</t>
    </rPh>
    <phoneticPr fontId="5"/>
  </si>
  <si>
    <t>開催方法</t>
  </si>
  <si>
    <t>対象</t>
    <rPh sb="0" eb="2">
      <t>タイショウ</t>
    </rPh>
    <phoneticPr fontId="5"/>
  </si>
  <si>
    <t>開催日時</t>
    <rPh sb="0" eb="4">
      <t>カイサイニチジ</t>
    </rPh>
    <phoneticPr fontId="5"/>
  </si>
  <si>
    <t>教職に必要な素養：土台となる資質</t>
    <rPh sb="0" eb="2">
      <t>キョウショク</t>
    </rPh>
    <rPh sb="3" eb="5">
      <t>ヒツヨウ</t>
    </rPh>
    <rPh sb="6" eb="8">
      <t>ソヨウ</t>
    </rPh>
    <rPh sb="9" eb="11">
      <t>ドダイ</t>
    </rPh>
    <rPh sb="14" eb="16">
      <t>シシツ</t>
    </rPh>
    <phoneticPr fontId="22"/>
  </si>
  <si>
    <t>教職に必要な素養：学校運営</t>
    <rPh sb="0" eb="2">
      <t>キョウショク</t>
    </rPh>
    <rPh sb="3" eb="5">
      <t>ヒツヨウ</t>
    </rPh>
    <rPh sb="6" eb="8">
      <t>ソヨウ</t>
    </rPh>
    <rPh sb="9" eb="13">
      <t>ガッコウウンエイ</t>
    </rPh>
    <phoneticPr fontId="22"/>
  </si>
  <si>
    <t>教職に必要な素養：連携・協働</t>
    <rPh sb="0" eb="2">
      <t>キョウショク</t>
    </rPh>
    <rPh sb="3" eb="5">
      <t>ヒツヨウ</t>
    </rPh>
    <rPh sb="6" eb="8">
      <t>ソヨウ</t>
    </rPh>
    <rPh sb="9" eb="11">
      <t>レンケイ</t>
    </rPh>
    <rPh sb="12" eb="14">
      <t>キョウドウ</t>
    </rPh>
    <phoneticPr fontId="22"/>
  </si>
  <si>
    <t>学習指導／養護教諭の職務／栄養教諭の職務</t>
    <rPh sb="0" eb="4">
      <t>ガクシュウシドウ</t>
    </rPh>
    <rPh sb="5" eb="9">
      <t>ヨウゴキョウユ</t>
    </rPh>
    <rPh sb="10" eb="12">
      <t>ショクム</t>
    </rPh>
    <rPh sb="13" eb="17">
      <t>エイヨウキョウユ</t>
    </rPh>
    <rPh sb="18" eb="20">
      <t>ショクム</t>
    </rPh>
    <phoneticPr fontId="22"/>
  </si>
  <si>
    <t>生徒指導（児童生徒理解・学級経営）</t>
    <rPh sb="0" eb="4">
      <t>セイトシドウ</t>
    </rPh>
    <rPh sb="5" eb="11">
      <t>ジドウセイトリカイ</t>
    </rPh>
    <rPh sb="12" eb="16">
      <t>ガッキュウケイエイ</t>
    </rPh>
    <phoneticPr fontId="22"/>
  </si>
  <si>
    <t>特別な配慮や支援を必要とする児童生徒への指導</t>
    <rPh sb="0" eb="2">
      <t>トクベツ</t>
    </rPh>
    <rPh sb="3" eb="5">
      <t>ハイリョ</t>
    </rPh>
    <rPh sb="6" eb="8">
      <t>シエン</t>
    </rPh>
    <rPh sb="9" eb="11">
      <t>ヒツヨウ</t>
    </rPh>
    <rPh sb="14" eb="18">
      <t>ジドウセイト</t>
    </rPh>
    <rPh sb="20" eb="22">
      <t>シドウ</t>
    </rPh>
    <phoneticPr fontId="22"/>
  </si>
  <si>
    <t>ICTや情報・教育データの利活用</t>
    <rPh sb="4" eb="6">
      <t>ジョウホウ</t>
    </rPh>
    <rPh sb="7" eb="9">
      <t>キョウイク</t>
    </rPh>
    <rPh sb="13" eb="16">
      <t>リカツヨウ</t>
    </rPh>
    <phoneticPr fontId="22"/>
  </si>
  <si>
    <t>キャリア段階</t>
    <rPh sb="4" eb="6">
      <t>ダンカイ</t>
    </rPh>
    <phoneticPr fontId="22"/>
  </si>
  <si>
    <t>求められる資質</t>
    <rPh sb="0" eb="1">
      <t>モト</t>
    </rPh>
    <rPh sb="5" eb="7">
      <t>シシツ</t>
    </rPh>
    <phoneticPr fontId="22"/>
  </si>
  <si>
    <t>目標</t>
    <phoneticPr fontId="22"/>
  </si>
  <si>
    <t>秋永（坂口）</t>
  </si>
  <si>
    <t>秋永（酒井）</t>
  </si>
  <si>
    <t>秋永（佐野）</t>
  </si>
  <si>
    <t>秋永（山内）</t>
  </si>
  <si>
    <t>秋永（）</t>
  </si>
  <si>
    <t>秋永</t>
  </si>
  <si>
    <t>坂口</t>
  </si>
  <si>
    <t>酒井</t>
  </si>
  <si>
    <t>佐野</t>
  </si>
  <si>
    <t>山内（坂口）</t>
  </si>
  <si>
    <t>山内（清水）</t>
  </si>
  <si>
    <t>山内（佐野）</t>
  </si>
  <si>
    <t>R06-B02-02-020700</t>
  </si>
  <si>
    <t>R06-H52-01-000000</t>
  </si>
  <si>
    <t>R06-I01-00-000000</t>
  </si>
  <si>
    <t>キャリア段階Ⅱ　伸長期（６年～１５年）</t>
    <rPh sb="8" eb="11">
      <t>シンチョウキ</t>
    </rPh>
    <phoneticPr fontId="22"/>
  </si>
  <si>
    <t>キャリア段階Ⅲ　充実期（１６年～）</t>
    <rPh sb="8" eb="10">
      <t>ジュウジツ</t>
    </rPh>
    <phoneticPr fontId="22"/>
  </si>
  <si>
    <t>教職に必要な素養：危機管理</t>
    <phoneticPr fontId="22"/>
  </si>
  <si>
    <t>キャリア段階Ⅰ　基礎形成期（１年～５年）</t>
    <phoneticPr fontId="22"/>
  </si>
  <si>
    <t>R6研修
コード</t>
    <rPh sb="2" eb="4">
      <t>ケンシュウ</t>
    </rPh>
    <phoneticPr fontId="22"/>
  </si>
  <si>
    <t>R6
担当</t>
    <rPh sb="3" eb="5">
      <t>タントウ</t>
    </rPh>
    <phoneticPr fontId="22"/>
  </si>
  <si>
    <t>希望</t>
    <rPh sb="0" eb="2">
      <t>キボウ</t>
    </rPh>
    <phoneticPr fontId="22"/>
  </si>
  <si>
    <t>法定</t>
    <rPh sb="0" eb="2">
      <t>ホウテイ</t>
    </rPh>
    <phoneticPr fontId="22"/>
  </si>
  <si>
    <t>年次</t>
    <rPh sb="0" eb="2">
      <t>ネンジ</t>
    </rPh>
    <phoneticPr fontId="22"/>
  </si>
  <si>
    <t>推薦</t>
    <rPh sb="0" eb="2">
      <t>スイセン</t>
    </rPh>
    <phoneticPr fontId="22"/>
  </si>
  <si>
    <t>管理職</t>
    <rPh sb="0" eb="3">
      <t>カンリショク</t>
    </rPh>
    <phoneticPr fontId="22"/>
  </si>
  <si>
    <t>職務</t>
    <rPh sb="0" eb="2">
      <t>ショクム</t>
    </rPh>
    <phoneticPr fontId="22"/>
  </si>
  <si>
    <t>その他</t>
    <rPh sb="2" eb="3">
      <t>タ</t>
    </rPh>
    <phoneticPr fontId="22"/>
  </si>
  <si>
    <t>あすなろ</t>
    <phoneticPr fontId="22"/>
  </si>
  <si>
    <t>種類</t>
    <rPh sb="0" eb="2">
      <t>シュルイ</t>
    </rPh>
    <phoneticPr fontId="22"/>
  </si>
  <si>
    <t>佐野</t>
    <rPh sb="0" eb="2">
      <t>サノ</t>
    </rPh>
    <phoneticPr fontId="22"/>
  </si>
  <si>
    <t>初任者研修６（小）　メンタルヘルス　教育相談の基礎・基本</t>
    <rPh sb="18" eb="22">
      <t>キョウイクソウダン</t>
    </rPh>
    <rPh sb="23" eb="25">
      <t>キソ</t>
    </rPh>
    <rPh sb="26" eb="28">
      <t>キホン</t>
    </rPh>
    <phoneticPr fontId="22"/>
  </si>
  <si>
    <t>初任者研修８（小）　班別協議　メンター・メンティ研修Ⅰ</t>
    <rPh sb="10" eb="14">
      <t>ハンベツキョウギ</t>
    </rPh>
    <rPh sb="24" eb="26">
      <t>ケンシュウ</t>
    </rPh>
    <phoneticPr fontId="22"/>
  </si>
  <si>
    <t>初任者研修１０（小）　特別支援教育の理解と指導　学校生活における危機管理</t>
    <rPh sb="11" eb="17">
      <t>トクベツシエンキョウイク</t>
    </rPh>
    <rPh sb="18" eb="20">
      <t>リカイ</t>
    </rPh>
    <rPh sb="21" eb="23">
      <t>シドウ</t>
    </rPh>
    <rPh sb="24" eb="28">
      <t>ガッコウセイカツ</t>
    </rPh>
    <rPh sb="32" eb="36">
      <t>キキカンリ</t>
    </rPh>
    <phoneticPr fontId="22"/>
  </si>
  <si>
    <t>初任者研修１１（小）　主体的・対話的で深い学びの実現に向けた授業改善</t>
    <rPh sb="11" eb="14">
      <t>シュタイテキ</t>
    </rPh>
    <rPh sb="15" eb="18">
      <t>タイワテキ</t>
    </rPh>
    <rPh sb="19" eb="20">
      <t>フカ</t>
    </rPh>
    <rPh sb="21" eb="22">
      <t>マナ</t>
    </rPh>
    <rPh sb="24" eb="26">
      <t>ジツゲン</t>
    </rPh>
    <rPh sb="27" eb="28">
      <t>ム</t>
    </rPh>
    <rPh sb="30" eb="34">
      <t>ジュギョウカイゼン</t>
    </rPh>
    <phoneticPr fontId="22"/>
  </si>
  <si>
    <t>初任者研修１２（小）国語低　研究授業・研究協議</t>
    <rPh sb="14" eb="18">
      <t>ケンキュウジュギョウ</t>
    </rPh>
    <rPh sb="19" eb="23">
      <t>ケンキュウキョウギ</t>
    </rPh>
    <phoneticPr fontId="22"/>
  </si>
  <si>
    <t>初任者研修１３（小）　メンター・メンティ研修Ⅱ</t>
    <rPh sb="20" eb="22">
      <t>ケンシュウ</t>
    </rPh>
    <phoneticPr fontId="22"/>
  </si>
  <si>
    <t>初任者研修１４（小）　充実した学級経営のために２</t>
    <rPh sb="11" eb="13">
      <t>ジュウジツ</t>
    </rPh>
    <rPh sb="15" eb="19">
      <t>ガッキュウケイエイ</t>
    </rPh>
    <phoneticPr fontId="22"/>
  </si>
  <si>
    <t>初任者研修１５　コーチング研修　閉講式</t>
    <rPh sb="13" eb="15">
      <t>ケンシュウ</t>
    </rPh>
    <rPh sb="16" eb="19">
      <t>ヘイコウシキ</t>
    </rPh>
    <phoneticPr fontId="22"/>
  </si>
  <si>
    <t>初任者研修４（中）　教科別研修Ⅰ　国語</t>
    <rPh sb="10" eb="15">
      <t>キョウカベツケンシュウ</t>
    </rPh>
    <phoneticPr fontId="22"/>
  </si>
  <si>
    <t>初任者研修４（中）　教科別研修Ⅰ　美術</t>
    <phoneticPr fontId="22"/>
  </si>
  <si>
    <t>初任者研修４（小・中）　教科別研修Ⅰ　G・S</t>
    <phoneticPr fontId="22"/>
  </si>
  <si>
    <t>初任者研修５（中）　メンタルヘルス　教育相談の基礎・基本</t>
    <rPh sb="18" eb="22">
      <t>キョウイクソウダン</t>
    </rPh>
    <rPh sb="23" eb="25">
      <t>キソ</t>
    </rPh>
    <rPh sb="26" eb="28">
      <t>キホン</t>
    </rPh>
    <phoneticPr fontId="22"/>
  </si>
  <si>
    <t>初任者研修８（中）　班別協議　メンター・メンティ研修Ⅰ</t>
    <rPh sb="10" eb="14">
      <t>ハンベツキョウギ</t>
    </rPh>
    <rPh sb="24" eb="26">
      <t>ケンシュウ</t>
    </rPh>
    <phoneticPr fontId="22"/>
  </si>
  <si>
    <t>初任者研修１０（中）　特別支援教育の理解と指導　学校生活における危機管理</t>
    <rPh sb="11" eb="17">
      <t>トクベツシエンキョウイク</t>
    </rPh>
    <rPh sb="18" eb="20">
      <t>リカイ</t>
    </rPh>
    <rPh sb="21" eb="23">
      <t>シドウ</t>
    </rPh>
    <rPh sb="24" eb="28">
      <t>ガッコウセイカツ</t>
    </rPh>
    <rPh sb="32" eb="36">
      <t>キキカンリ</t>
    </rPh>
    <phoneticPr fontId="22"/>
  </si>
  <si>
    <t>初任者研修１２（小学校専科、中）　道徳・特活・総合の進め方について</t>
    <rPh sb="17" eb="19">
      <t>ドウトク</t>
    </rPh>
    <rPh sb="20" eb="22">
      <t>トッカツ</t>
    </rPh>
    <rPh sb="23" eb="25">
      <t>ソウゴウ</t>
    </rPh>
    <rPh sb="26" eb="27">
      <t>スス</t>
    </rPh>
    <rPh sb="28" eb="29">
      <t>カタ</t>
    </rPh>
    <phoneticPr fontId="22"/>
  </si>
  <si>
    <t>初任者研修１３（中）　メンター・メンティ研修Ⅱ　国語</t>
    <rPh sb="20" eb="22">
      <t>ケンシュウ</t>
    </rPh>
    <phoneticPr fontId="22"/>
  </si>
  <si>
    <t>初任者研修５（特）　メンタルヘルス　教育相談の基礎・基本</t>
    <rPh sb="18" eb="22">
      <t>キョウイクソウダン</t>
    </rPh>
    <rPh sb="23" eb="25">
      <t>キソ</t>
    </rPh>
    <rPh sb="26" eb="28">
      <t>キホン</t>
    </rPh>
    <phoneticPr fontId="22"/>
  </si>
  <si>
    <t>初任者研修８（特）　班別協議　メンター・メンティ研修Ⅰ</t>
    <rPh sb="10" eb="14">
      <t>ハンベツキョウギ</t>
    </rPh>
    <rPh sb="24" eb="26">
      <t>ケンシュウ</t>
    </rPh>
    <phoneticPr fontId="22"/>
  </si>
  <si>
    <t>初任者研修１１（特小）　研究授業・研究協議</t>
    <rPh sb="12" eb="16">
      <t>ケンキュウジュギョウ</t>
    </rPh>
    <rPh sb="17" eb="21">
      <t>ケンキュウキョウギ</t>
    </rPh>
    <phoneticPr fontId="22"/>
  </si>
  <si>
    <t>初任者研修１１（特中）　研究授業・研究協議</t>
    <rPh sb="12" eb="16">
      <t>ケンキュウジュギョウ</t>
    </rPh>
    <rPh sb="17" eb="21">
      <t>ケンキュウキョウギ</t>
    </rPh>
    <phoneticPr fontId="22"/>
  </si>
  <si>
    <t>初任者研修１２（特）　道徳の進め方</t>
    <rPh sb="11" eb="13">
      <t>ドウトク</t>
    </rPh>
    <rPh sb="14" eb="15">
      <t>スス</t>
    </rPh>
    <rPh sb="16" eb="17">
      <t>カタ</t>
    </rPh>
    <phoneticPr fontId="22"/>
  </si>
  <si>
    <t>初任者研修１３（特）　メンター・メンティ研修Ⅱ</t>
    <rPh sb="20" eb="22">
      <t>ケンシュウ</t>
    </rPh>
    <phoneticPr fontId="22"/>
  </si>
  <si>
    <t>初任者研修１４（特）　障害特性に応じた適切な指導</t>
    <rPh sb="11" eb="13">
      <t>ショウガイ</t>
    </rPh>
    <rPh sb="13" eb="15">
      <t>トクセイ</t>
    </rPh>
    <rPh sb="16" eb="17">
      <t>オウ</t>
    </rPh>
    <rPh sb="19" eb="21">
      <t>テキセツ</t>
    </rPh>
    <rPh sb="22" eb="24">
      <t>シドウ</t>
    </rPh>
    <phoneticPr fontId="22"/>
  </si>
  <si>
    <t>中堅教諭等資質向上研修６(小)　メンター・メンティ研修Ⅱ</t>
    <rPh sb="25" eb="27">
      <t>ケンシュウ</t>
    </rPh>
    <phoneticPr fontId="22"/>
  </si>
  <si>
    <t>５年経験者研修２（特）　障害福祉と学校教育の連携の推進　キャリア教育の視点から見た授業づくり</t>
    <rPh sb="12" eb="16">
      <t>ショウガイフクシ</t>
    </rPh>
    <rPh sb="17" eb="19">
      <t>ガッコウ</t>
    </rPh>
    <rPh sb="19" eb="21">
      <t>キョウイク</t>
    </rPh>
    <rPh sb="22" eb="24">
      <t>レンケイ</t>
    </rPh>
    <rPh sb="25" eb="27">
      <t>スイシン</t>
    </rPh>
    <rPh sb="32" eb="34">
      <t>キョウイク</t>
    </rPh>
    <rPh sb="35" eb="37">
      <t>シテン</t>
    </rPh>
    <rPh sb="39" eb="40">
      <t>ミ</t>
    </rPh>
    <rPh sb="41" eb="43">
      <t>ジュギョウ</t>
    </rPh>
    <phoneticPr fontId="22"/>
  </si>
  <si>
    <t>５年経験者研修３　保育・幼児教育・療育体験研修</t>
    <rPh sb="9" eb="11">
      <t>ホイク</t>
    </rPh>
    <rPh sb="12" eb="16">
      <t>ヨウジキョウイク</t>
    </rPh>
    <rPh sb="17" eb="23">
      <t>リョウイクタイケンケンシュウ</t>
    </rPh>
    <phoneticPr fontId="22"/>
  </si>
  <si>
    <t>５年経験者研修４　デザイン思考体験研修</t>
    <rPh sb="13" eb="19">
      <t>シコウタイケンケンシュウ</t>
    </rPh>
    <phoneticPr fontId="22"/>
  </si>
  <si>
    <t>初めて教職に就く臨時的任用教員研修２（特）　特別支援教育の授業づくり</t>
    <rPh sb="22" eb="28">
      <t>トクベツシエンキョウイク</t>
    </rPh>
    <rPh sb="29" eb="31">
      <t>ジュギョウ</t>
    </rPh>
    <phoneticPr fontId="22"/>
  </si>
  <si>
    <t>リーディングDXスクール事業指定校の授業参観や参加者同士の協議等を通して、各校の授業改善に生かす。</t>
    <phoneticPr fontId="22"/>
  </si>
  <si>
    <t>学校図書館コンピュータの蔵書管理・検索システムについて、概要や業務を進める上での基本的な操作方法について理解する。</t>
    <phoneticPr fontId="0"/>
  </si>
  <si>
    <t>道徳の講演や教材分析の仕方の講義・演習を通して、学習指導要領「特別の教科　道徳」に対応した「道徳授業の効果的な指導方法」について理解する。</t>
  </si>
  <si>
    <t>令和の日本型学校教育における教師に求められる資質能力の柱としての「教育データの利活用」への意識を高め、教育活動の質的向上に向け、データの利活用の有効性について理解する。データを利用した問題解決の手法（PPDACサイクル）を体験し、データ利活用の基礎を培う。</t>
  </si>
  <si>
    <t>さいたま市GIGAスクール構想で整備された校内ネットワークの構成や、ネットワーク通信の仕組みについて学び、学校のネットワーク通信の持続的かつ効率的な運用及び障害発生時の円滑な対処に資するようにする。</t>
  </si>
  <si>
    <t>教育活動における生成AIの活用に向けて、AIの仕組みや利用方法について理解し、実際に操作する活動をとおして、生成AIの活用方法を考えることができる。</t>
  </si>
  <si>
    <t>基礎的・基本的な授業づくりについて理解し、今後の実践意欲を高める。</t>
  </si>
  <si>
    <t>教員としての使命感や心構え、小学校における学級経営の基礎・基本について理解し、これからの実践意欲を高める。</t>
  </si>
  <si>
    <t>教員としての使命感や心構え、中学校における教科経営の基礎・基本について理解し、これからの実践意欲を高める。</t>
  </si>
  <si>
    <t>教員としての使命感や心構え、さいたま市の特別支援教育の基礎・基本について理解し、これからの実践意欲を高める。</t>
  </si>
  <si>
    <t>児童生徒と信頼関係を構築する生徒指導の基礎・基本について理解を図り、いじめ問題の未然防止、早期発見、早期対応に向け意識を高める。また、教育相談の意義と役割を正しく理解するとともに、学校における教育相談を充実させるための基礎的・基本的な内容を理解する。</t>
  </si>
  <si>
    <t>学校運営を推進する学年主任としての役割を理解し、円滑な学年経営のための意欲を高める。</t>
  </si>
  <si>
    <t>「コーチング研修」を受けた研修内容を振り返り、そこで学んだ事をどれだけ活かす事ができたのか、そして自身の身にどれだけ定着しているのかを振り返り、次への目標をもつ。</t>
  </si>
  <si>
    <t>グループ協議を通して、指導方法の工夫改善への視点や今後の教育実践に対する新たな課題意識をもつとともに、これまでの教育実践や経験を生かし、メンターとして若手を育成する意識を高める。</t>
  </si>
  <si>
    <t>研究授業・研究協議を通して、指導方法の工夫改善への視点や今後の教育実践に対する新たな課題意識をもつとともに、これまでの教育実践や経験を生かし、メンターとして若手を育成する意識を高める。</t>
  </si>
  <si>
    <t>授業研究会に参加し、参観の視点のもち方や研究協議の進行等について理解するとともに、代表者の授業を参観し、ねらいを明確にした題材計画の立て方や指導方法等について工夫改善を図り、授業力向上への意識を高める。</t>
  </si>
  <si>
    <t>講話を通してコーチングの考え方に触れることで、資質向上のための新たな視点を取り入れ、学び続けようとする意欲の向上を図る。閉講式を通して、１年間の研修を振り返り、教職の責任の重さ、やりがいについて改めて認識を深め、今後の教育実践への意欲を高める。</t>
  </si>
  <si>
    <t>模擬授業等により、指導方法の工夫や課題解決について互いに学びあうとともに、テスト問題を基にした協議を通して指導と評価の一体化について理解を深める。</t>
  </si>
  <si>
    <t>中堅教諭等資質向上研修教員による初任者との授業研究会を通して、基本的な教科指導の工夫改善について学ぶとともに、今後の実践に生かせる具体的な指導方法を知り、授業力向上への意識を高める。</t>
  </si>
  <si>
    <t>初任者研修５（小）　充実した学級経営のために１</t>
    <rPh sb="10" eb="12">
      <t>ジュウジツ</t>
    </rPh>
    <rPh sb="14" eb="16">
      <t>ガッキュウ</t>
    </rPh>
    <rPh sb="16" eb="18">
      <t>ケイエイ</t>
    </rPh>
    <phoneticPr fontId="22"/>
  </si>
  <si>
    <t>教職に必要な素養：危機管理</t>
  </si>
  <si>
    <t>初任者研修７（小）　道徳教育のねらいと進め方　特別活動のねらいと進め方</t>
    <rPh sb="10" eb="12">
      <t>ドウトク</t>
    </rPh>
    <rPh sb="12" eb="14">
      <t>キョウイク</t>
    </rPh>
    <rPh sb="19" eb="20">
      <t>スス</t>
    </rPh>
    <rPh sb="21" eb="22">
      <t>カタ</t>
    </rPh>
    <rPh sb="23" eb="27">
      <t>トクベツカツドウ</t>
    </rPh>
    <rPh sb="32" eb="33">
      <t>スス</t>
    </rPh>
    <rPh sb="34" eb="35">
      <t>カタ</t>
    </rPh>
    <phoneticPr fontId="22"/>
  </si>
  <si>
    <t>デザイン思考ワークショップを通して、課題を解決する方法を設計する思考スキル（デザイン思考）について知る。</t>
    <rPh sb="25" eb="27">
      <t>ホウホウ</t>
    </rPh>
    <rPh sb="28" eb="30">
      <t>セッケイ</t>
    </rPh>
    <rPh sb="42" eb="44">
      <t>シコウ</t>
    </rPh>
    <rPh sb="49" eb="50">
      <t>シ</t>
    </rPh>
    <phoneticPr fontId="22"/>
  </si>
  <si>
    <t>授業の達人大公開【E　大牧小学校会場】</t>
  </si>
  <si>
    <t>教育経営研修１　開講式　教育長講話　学校における危機対応　ハラスメント研修　我が国の教育政策の動向</t>
    <rPh sb="8" eb="10">
      <t>カイコウ</t>
    </rPh>
    <rPh sb="10" eb="11">
      <t>シキ</t>
    </rPh>
    <rPh sb="35" eb="37">
      <t>ケンシュウ</t>
    </rPh>
    <phoneticPr fontId="22"/>
  </si>
  <si>
    <t>中堅教諭等資質向上研修１
開講式　①教育長講話　②キャリアの振り返り・ガイダンス</t>
    <rPh sb="13" eb="16">
      <t>カイコウシキ</t>
    </rPh>
    <rPh sb="30" eb="31">
      <t>フ</t>
    </rPh>
    <rPh sb="32" eb="33">
      <t>カエ</t>
    </rPh>
    <phoneticPr fontId="22"/>
  </si>
  <si>
    <t>中堅教諭等資質向上研修４・５
企業等体験研修</t>
    <rPh sb="15" eb="22">
      <t>キギョウトウタイケンケンシュウ</t>
    </rPh>
    <phoneticPr fontId="22"/>
  </si>
  <si>
    <t>中堅教諭等資質向上研修７
①学校における働き方改革と服務　②組織マネジメントⅡ　閉講式</t>
    <rPh sb="14" eb="16">
      <t>ガッコウ</t>
    </rPh>
    <phoneticPr fontId="22"/>
  </si>
  <si>
    <t>校内研究を推進する研究主任としての役割を理解し、円滑な研究推進のための意欲を高める。</t>
    <phoneticPr fontId="22"/>
  </si>
  <si>
    <t>学校組織を活性化するためのコーチングマインド、児童生徒や初任期の教職員にかかわっていくためのコーチングの手法の理解を深める。</t>
    <phoneticPr fontId="22"/>
  </si>
  <si>
    <t>教育経営研修８　異業種に学ぶ　教育法規演習　教員等資質向上指標(ｷｬﾘｱnavi）を活用した人材育成　部長講話　閉講式</t>
    <rPh sb="51" eb="52">
      <t>ブ</t>
    </rPh>
    <rPh sb="52" eb="53">
      <t>チョウ</t>
    </rPh>
    <rPh sb="53" eb="55">
      <t>コウワ</t>
    </rPh>
    <rPh sb="56" eb="59">
      <t>ヘイコウシキ</t>
    </rPh>
    <phoneticPr fontId="22"/>
  </si>
  <si>
    <t>幼児期の教育から小学校教育への円滑な接続を図ることができるよう、入学直後の児童に指導する際の心構えや、保護者に対応する際の留意点について理解する。</t>
    <phoneticPr fontId="22"/>
  </si>
  <si>
    <t>国語科の授業づくりの基礎について再確認するとともに、学習者主体の学びについて知ることを通し、これまで行ってきた自身の授業を振り返り、授業改善に向けての意識を高める。</t>
    <rPh sb="0" eb="3">
      <t>コクゴカ</t>
    </rPh>
    <rPh sb="4" eb="6">
      <t>ジュギョウ</t>
    </rPh>
    <rPh sb="16" eb="19">
      <t>サイカクニン</t>
    </rPh>
    <rPh sb="26" eb="29">
      <t>ガクシュウシャ</t>
    </rPh>
    <rPh sb="29" eb="31">
      <t>シュタイ</t>
    </rPh>
    <rPh sb="32" eb="33">
      <t>マナ</t>
    </rPh>
    <rPh sb="38" eb="39">
      <t>シ</t>
    </rPh>
    <rPh sb="43" eb="44">
      <t>トオ</t>
    </rPh>
    <rPh sb="50" eb="51">
      <t>オコナ</t>
    </rPh>
    <rPh sb="55" eb="57">
      <t>ジシン</t>
    </rPh>
    <rPh sb="58" eb="60">
      <t>ジュギョウ</t>
    </rPh>
    <rPh sb="61" eb="62">
      <t>フ</t>
    </rPh>
    <rPh sb="63" eb="64">
      <t>カエ</t>
    </rPh>
    <rPh sb="70" eb="71">
      <t>ム</t>
    </rPh>
    <rPh sb="74" eb="75">
      <t>キ</t>
    </rPh>
    <rPh sb="75" eb="77">
      <t>イシキ</t>
    </rPh>
    <rPh sb="78" eb="79">
      <t>タカ</t>
    </rPh>
    <phoneticPr fontId="22"/>
  </si>
  <si>
    <t>学習指導要領の求める資質・能力の育成のため、国語科の授業づくりの工夫改善に係る新たな視点を得るとともに、自身のこれまで行ってきた授業のつくり方を捉え直す。</t>
    <rPh sb="10" eb="12">
      <t>シシツ</t>
    </rPh>
    <rPh sb="13" eb="15">
      <t>ノウリョク</t>
    </rPh>
    <rPh sb="16" eb="18">
      <t>イクセイ</t>
    </rPh>
    <rPh sb="22" eb="25">
      <t>コクゴカ</t>
    </rPh>
    <rPh sb="26" eb="28">
      <t>ジュギョウ</t>
    </rPh>
    <rPh sb="32" eb="36">
      <t>クフウカイゼン</t>
    </rPh>
    <rPh sb="37" eb="38">
      <t>カカ</t>
    </rPh>
    <rPh sb="39" eb="40">
      <t>アラ</t>
    </rPh>
    <rPh sb="42" eb="44">
      <t>シテン</t>
    </rPh>
    <rPh sb="45" eb="46">
      <t>エ</t>
    </rPh>
    <rPh sb="52" eb="54">
      <t>ジシン</t>
    </rPh>
    <rPh sb="59" eb="60">
      <t>オコナ</t>
    </rPh>
    <rPh sb="64" eb="66">
      <t>ジュギョウ</t>
    </rPh>
    <rPh sb="70" eb="71">
      <t>カタ</t>
    </rPh>
    <rPh sb="72" eb="73">
      <t>トラ</t>
    </rPh>
    <rPh sb="74" eb="75">
      <t>ナオ</t>
    </rPh>
    <phoneticPr fontId="22"/>
  </si>
  <si>
    <t>講義や実技を通して、日常生活に生かすことのできる書写指導についての知識及び技能について理解するとともに、自身の指導観を捉え直す。</t>
    <rPh sb="0" eb="2">
      <t>コウギ</t>
    </rPh>
    <rPh sb="3" eb="5">
      <t>ジツギ</t>
    </rPh>
    <rPh sb="6" eb="7">
      <t>トオ</t>
    </rPh>
    <rPh sb="10" eb="12">
      <t>ニチジョウ</t>
    </rPh>
    <rPh sb="12" eb="14">
      <t>セイカツ</t>
    </rPh>
    <rPh sb="15" eb="16">
      <t>イ</t>
    </rPh>
    <rPh sb="24" eb="26">
      <t>ショシャ</t>
    </rPh>
    <rPh sb="26" eb="28">
      <t>シドウ</t>
    </rPh>
    <rPh sb="33" eb="35">
      <t>チシキ</t>
    </rPh>
    <rPh sb="35" eb="36">
      <t>オヨ</t>
    </rPh>
    <rPh sb="37" eb="39">
      <t>ギノウ</t>
    </rPh>
    <rPh sb="43" eb="45">
      <t>リカイ</t>
    </rPh>
    <rPh sb="52" eb="54">
      <t>ジシン</t>
    </rPh>
    <rPh sb="55" eb="57">
      <t>シドウ</t>
    </rPh>
    <rPh sb="57" eb="58">
      <t>カン</t>
    </rPh>
    <rPh sb="59" eb="60">
      <t>トラ</t>
    </rPh>
    <rPh sb="61" eb="62">
      <t>ナオ</t>
    </rPh>
    <phoneticPr fontId="22"/>
  </si>
  <si>
    <t>教育研究所</t>
    <rPh sb="0" eb="5">
      <t>キョウイクケンキュウジョ</t>
    </rPh>
    <phoneticPr fontId="22"/>
  </si>
  <si>
    <t>小学校::中学校::高等学校::中等教育学校::特別支援学校::その他</t>
    <rPh sb="0" eb="3">
      <t>ショウガッコウ</t>
    </rPh>
    <rPh sb="5" eb="8">
      <t>チュウガッコウ</t>
    </rPh>
    <rPh sb="10" eb="14">
      <t>コウトウガッコウ</t>
    </rPh>
    <rPh sb="16" eb="20">
      <t>チュウトウキョウイク</t>
    </rPh>
    <rPh sb="20" eb="22">
      <t>ガッコウ</t>
    </rPh>
    <rPh sb="24" eb="30">
      <t>トクベツシエンガッコウ</t>
    </rPh>
    <rPh sb="34" eb="35">
      <t>タ</t>
    </rPh>
    <phoneticPr fontId="22"/>
  </si>
  <si>
    <t>校長::副校長::教頭::主幹教諭::教諭::養護教諭::栄養教諭::司書教諭::事務職員::講師::その他</t>
    <rPh sb="0" eb="2">
      <t>コウチョウ</t>
    </rPh>
    <rPh sb="4" eb="7">
      <t>フクコウチョウ</t>
    </rPh>
    <rPh sb="9" eb="11">
      <t>キョウトウ</t>
    </rPh>
    <rPh sb="13" eb="15">
      <t>シュカン</t>
    </rPh>
    <rPh sb="15" eb="17">
      <t>キョウユ</t>
    </rPh>
    <rPh sb="19" eb="21">
      <t>キョウユ</t>
    </rPh>
    <rPh sb="23" eb="27">
      <t>ヨウゴキョウユ</t>
    </rPh>
    <rPh sb="29" eb="33">
      <t>エイヨウキョウユ</t>
    </rPh>
    <rPh sb="35" eb="39">
      <t>シショキョウユ</t>
    </rPh>
    <rPh sb="41" eb="45">
      <t>ジムショクイン</t>
    </rPh>
    <rPh sb="47" eb="49">
      <t>コウシ</t>
    </rPh>
    <rPh sb="53" eb="54">
      <t>タ</t>
    </rPh>
    <phoneticPr fontId="22"/>
  </si>
  <si>
    <t>対象校種</t>
    <phoneticPr fontId="22"/>
  </si>
  <si>
    <t>対象職種</t>
    <phoneticPr fontId="22"/>
  </si>
  <si>
    <t>会場</t>
    <rPh sb="0" eb="2">
      <t>カイジョウ</t>
    </rPh>
    <phoneticPr fontId="22"/>
  </si>
  <si>
    <t>担当課</t>
    <rPh sb="0" eb="2">
      <t>タントウ</t>
    </rPh>
    <rPh sb="2" eb="3">
      <t>カ</t>
    </rPh>
    <phoneticPr fontId="22"/>
  </si>
  <si>
    <t>定員</t>
    <rPh sb="0" eb="2">
      <t>テイイン</t>
    </rPh>
    <phoneticPr fontId="22"/>
  </si>
  <si>
    <t>リアルタイム・オンライン</t>
    <phoneticPr fontId="22"/>
  </si>
  <si>
    <t>おいしい給食サポート課</t>
    <rPh sb="4" eb="6">
      <t>キュウショク</t>
    </rPh>
    <rPh sb="10" eb="11">
      <t>カ</t>
    </rPh>
    <phoneticPr fontId="22"/>
  </si>
  <si>
    <t>大宮国際中等教育学校</t>
    <rPh sb="0" eb="4">
      <t>オオミヤコクサイ</t>
    </rPh>
    <rPh sb="4" eb="10">
      <t>チュウトウキョウイクガッコウ</t>
    </rPh>
    <phoneticPr fontId="22"/>
  </si>
  <si>
    <t>開講式を通して、さいたま市の教職員としての自覚と決意をもたせるとともに、初任者研修・新規採用教職員研修へ参加する意識を高める。また、研修オリエンテーションや自己紹介、担当からの講義を受け、初任者同士の交流を図るとともに、１年間の研修に向けての意識や、自身の資質を向上させる意欲を高める。</t>
    <phoneticPr fontId="22"/>
  </si>
  <si>
    <t>研修
形態</t>
    <rPh sb="0" eb="2">
      <t>ケンシュウ</t>
    </rPh>
    <rPh sb="3" eb="5">
      <t>ケイタイ</t>
    </rPh>
    <phoneticPr fontId="22"/>
  </si>
  <si>
    <t>開催日時</t>
    <rPh sb="0" eb="4">
      <t>カイサイニチジ</t>
    </rPh>
    <phoneticPr fontId="22"/>
  </si>
  <si>
    <t>～</t>
    <phoneticPr fontId="22"/>
  </si>
  <si>
    <r>
      <t xml:space="preserve">学びのポイント「じ・し・ゃ・ク」研修会
</t>
    </r>
    <r>
      <rPr>
        <sz val="18"/>
        <color rgb="FF0070C0"/>
        <rFont val="游ゴシック"/>
        <family val="3"/>
        <charset val="128"/>
        <scheme val="minor"/>
      </rPr>
      <t>～新しい学び方×情報活用能力～</t>
    </r>
    <rPh sb="21" eb="22">
      <t>アタラ</t>
    </rPh>
    <rPh sb="24" eb="25">
      <t>マナ</t>
    </rPh>
    <rPh sb="26" eb="27">
      <t>カタ</t>
    </rPh>
    <rPh sb="28" eb="30">
      <t>ジョウホウ</t>
    </rPh>
    <rPh sb="30" eb="34">
      <t>カツヨウノウリョク</t>
    </rPh>
    <phoneticPr fontId="22"/>
  </si>
  <si>
    <t>加熱器具や顕微鏡等の観察器具の基本的な操作について、演習を通して理解する。また、薬品の取扱い及び、観察・実験における事故防止と安全指導について理解する。</t>
    <rPh sb="26" eb="28">
      <t>エンシュウ</t>
    </rPh>
    <rPh sb="29" eb="30">
      <t>トオ</t>
    </rPh>
    <rPh sb="32" eb="34">
      <t>リカイ</t>
    </rPh>
    <phoneticPr fontId="22"/>
  </si>
  <si>
    <t>職務</t>
    <rPh sb="0" eb="2">
      <t>ショクム</t>
    </rPh>
    <phoneticPr fontId="22"/>
  </si>
  <si>
    <t>情報教育主任研修会</t>
    <rPh sb="0" eb="2">
      <t>ジョウホウ</t>
    </rPh>
    <rPh sb="2" eb="4">
      <t>キョウイク</t>
    </rPh>
    <rPh sb="4" eb="6">
      <t>シュニン</t>
    </rPh>
    <rPh sb="6" eb="9">
      <t>ケンシュウカイ</t>
    </rPh>
    <phoneticPr fontId="22"/>
  </si>
  <si>
    <t>児童生徒と信頼関係を構築する生徒指導の基礎・基本について理解を図り、いじめ問題の未然防止、早期発見、早期対応に向け意識を高める。また、教育相談の意義と役割を正しく理解するとともに、学校における教育相談を充実させるための基礎的・基本的な内容を理解する。</t>
    <phoneticPr fontId="22"/>
  </si>
  <si>
    <t>令和７年度初任者研修の概要及び、学校研修における初任者指導教員の役割について理解するとともに、学校研修計画を立案できるようにする。</t>
    <phoneticPr fontId="10"/>
  </si>
  <si>
    <t>施設見学や講義を通して、障害福祉と学校教育の連携の推進についての理解を深める。
　講義や演習を通し、児童生徒の将来の自立や社会参加に向けた教育課程を編成し、実践することの重要性を理解するとともに、指導方法の工夫改善の視点を身に付ける。中学校・中学部の生徒の進路指導について将来を見据えた指導についての理解を深める。</t>
    <phoneticPr fontId="22"/>
  </si>
  <si>
    <t>コメント</t>
    <phoneticPr fontId="22"/>
  </si>
  <si>
    <t>具体的に、研修を通じて参加者にどのような気付きや変化があるかを入力
研究授業では
研究発表の参加では
希望研修では</t>
    <rPh sb="0" eb="3">
      <t>グタイテキ</t>
    </rPh>
    <rPh sb="5" eb="7">
      <t>ケンシュウ</t>
    </rPh>
    <rPh sb="8" eb="9">
      <t>ツウ</t>
    </rPh>
    <rPh sb="11" eb="14">
      <t>サンカシャ</t>
    </rPh>
    <rPh sb="20" eb="22">
      <t>キヅ</t>
    </rPh>
    <rPh sb="24" eb="26">
      <t>ヘンカ</t>
    </rPh>
    <rPh sb="31" eb="33">
      <t>ニュウリョク</t>
    </rPh>
    <rPh sb="34" eb="38">
      <t>ケンキュウジュギョウ</t>
    </rPh>
    <rPh sb="41" eb="45">
      <t>ケンキュウハッピョウ</t>
    </rPh>
    <rPh sb="46" eb="48">
      <t>サンカ</t>
    </rPh>
    <rPh sb="51" eb="55">
      <t>キボウケンシュウ</t>
    </rPh>
    <phoneticPr fontId="22"/>
  </si>
  <si>
    <t>「授業改善を図るための手立てをつかむ」とは？わかりづらい</t>
    <rPh sb="1" eb="5">
      <t>ジュギョウカイゼン</t>
    </rPh>
    <rPh sb="6" eb="7">
      <t>ハカ</t>
    </rPh>
    <rPh sb="11" eb="13">
      <t>テダ</t>
    </rPh>
    <phoneticPr fontId="22"/>
  </si>
  <si>
    <t>理解を「図る」のは誰？</t>
    <rPh sb="0" eb="2">
      <t>リカイ</t>
    </rPh>
    <rPh sb="4" eb="5">
      <t>ハカ</t>
    </rPh>
    <rPh sb="9" eb="10">
      <t>ダレ</t>
    </rPh>
    <phoneticPr fontId="22"/>
  </si>
  <si>
    <t>「今後の生徒指導に役立てる」ことを評価できるか。</t>
    <rPh sb="1" eb="3">
      <t>コンゴ</t>
    </rPh>
    <rPh sb="4" eb="8">
      <t>セイトシドウ</t>
    </rPh>
    <rPh sb="9" eb="11">
      <t>ヤクダ</t>
    </rPh>
    <rPh sb="17" eb="19">
      <t>ヒョウカ</t>
    </rPh>
    <phoneticPr fontId="22"/>
  </si>
  <si>
    <t>「能力を身につけること」を評価できるか。</t>
    <rPh sb="1" eb="3">
      <t>ノウリョク</t>
    </rPh>
    <rPh sb="4" eb="5">
      <t>ミ</t>
    </rPh>
    <rPh sb="13" eb="15">
      <t>ヒョウカ</t>
    </rPh>
    <phoneticPr fontId="22"/>
  </si>
  <si>
    <t>連携の充実を「図る」のは誰か。</t>
    <rPh sb="0" eb="2">
      <t>レンケイ</t>
    </rPh>
    <rPh sb="3" eb="5">
      <t>ジュウジツ</t>
    </rPh>
    <rPh sb="7" eb="8">
      <t>ハカ</t>
    </rPh>
    <rPh sb="12" eb="13">
      <t>ダレ</t>
    </rPh>
    <phoneticPr fontId="22"/>
  </si>
  <si>
    <t>「授業力への手立て」とは？</t>
    <rPh sb="1" eb="4">
      <t>ジュギョウリョク</t>
    </rPh>
    <rPh sb="6" eb="8">
      <t>テダ</t>
    </rPh>
    <phoneticPr fontId="22"/>
  </si>
  <si>
    <t>「資質を向上させる意欲を高める」とは？
わかりづらい</t>
    <rPh sb="1" eb="3">
      <t>シシツ</t>
    </rPh>
    <rPh sb="4" eb="6">
      <t>コウジョウ</t>
    </rPh>
    <rPh sb="9" eb="11">
      <t>イヨク</t>
    </rPh>
    <rPh sb="12" eb="13">
      <t>タカ</t>
    </rPh>
    <phoneticPr fontId="22"/>
  </si>
  <si>
    <t>「理科授業や教育活動に生かす」ことを評価できるか。</t>
    <rPh sb="1" eb="3">
      <t>リカ</t>
    </rPh>
    <rPh sb="3" eb="5">
      <t>ジュギョウ</t>
    </rPh>
    <rPh sb="6" eb="10">
      <t>キョウイクカツドウ</t>
    </rPh>
    <rPh sb="11" eb="12">
      <t>イ</t>
    </rPh>
    <rPh sb="18" eb="20">
      <t>ヒョウカ</t>
    </rPh>
    <phoneticPr fontId="22"/>
  </si>
  <si>
    <t>授業改善に「生かしていく」ことを評価できるか。</t>
    <rPh sb="0" eb="4">
      <t>ジュギョウカイゼン</t>
    </rPh>
    <rPh sb="6" eb="7">
      <t>イ</t>
    </rPh>
    <rPh sb="16" eb="18">
      <t>ヒョウカ</t>
    </rPh>
    <phoneticPr fontId="22"/>
  </si>
  <si>
    <t>「指導の充実や授業改善に生かす」ことを評価できるか。</t>
    <rPh sb="1" eb="3">
      <t>シドウ</t>
    </rPh>
    <rPh sb="4" eb="6">
      <t>ジュウジツ</t>
    </rPh>
    <rPh sb="7" eb="9">
      <t>ジュギョウ</t>
    </rPh>
    <rPh sb="9" eb="11">
      <t>カイゼン</t>
    </rPh>
    <rPh sb="12" eb="13">
      <t>イ</t>
    </rPh>
    <phoneticPr fontId="22"/>
  </si>
  <si>
    <t>「教員としての資質向上を図る」とは？
わかりづらい
「図る」のは誰？</t>
    <rPh sb="1" eb="3">
      <t>キョウイン</t>
    </rPh>
    <rPh sb="7" eb="11">
      <t>シシツコウジョウ</t>
    </rPh>
    <rPh sb="12" eb="13">
      <t>ハカ</t>
    </rPh>
    <rPh sb="27" eb="28">
      <t>ハカ</t>
    </rPh>
    <rPh sb="32" eb="33">
      <t>ダレ</t>
    </rPh>
    <phoneticPr fontId="22"/>
  </si>
  <si>
    <t>「指導力の向上」とは何をもって？
「図る」のは誰？</t>
    <rPh sb="1" eb="4">
      <t>シドウリョク</t>
    </rPh>
    <rPh sb="5" eb="7">
      <t>コウジョウ</t>
    </rPh>
    <rPh sb="10" eb="11">
      <t>ナニ</t>
    </rPh>
    <rPh sb="18" eb="19">
      <t>ハカ</t>
    </rPh>
    <rPh sb="23" eb="24">
      <t>ダレ</t>
    </rPh>
    <phoneticPr fontId="22"/>
  </si>
  <si>
    <t>「工夫改善に生かす」ことを評価できるか。</t>
    <rPh sb="1" eb="5">
      <t>クフウカイゼン</t>
    </rPh>
    <rPh sb="6" eb="7">
      <t>イ</t>
    </rPh>
    <phoneticPr fontId="22"/>
  </si>
  <si>
    <t>「明日からの学校体育に役立てる」ことを評価できるか。</t>
    <rPh sb="1" eb="3">
      <t>アス</t>
    </rPh>
    <rPh sb="6" eb="10">
      <t>ガッコウタイイク</t>
    </rPh>
    <rPh sb="11" eb="13">
      <t>ヤクダ</t>
    </rPh>
    <phoneticPr fontId="22"/>
  </si>
  <si>
    <t>「指導力のスキルアップ」とは何をもって？
「図る」のは誰？</t>
    <rPh sb="1" eb="4">
      <t>シドウリョク</t>
    </rPh>
    <rPh sb="14" eb="15">
      <t>ナニ</t>
    </rPh>
    <rPh sb="22" eb="23">
      <t>ハカ</t>
    </rPh>
    <rPh sb="27" eb="28">
      <t>ダレ</t>
    </rPh>
    <phoneticPr fontId="22"/>
  </si>
  <si>
    <t>「実践力を伸ばす」とは？何をもって？</t>
    <rPh sb="1" eb="4">
      <t>ジッセンリョク</t>
    </rPh>
    <rPh sb="5" eb="6">
      <t>ノ</t>
    </rPh>
    <rPh sb="12" eb="13">
      <t>ナニ</t>
    </rPh>
    <phoneticPr fontId="22"/>
  </si>
  <si>
    <r>
      <t>授業におけるICTの活用に関する基本的な知識や</t>
    </r>
    <r>
      <rPr>
        <sz val="11"/>
        <color rgb="FFFF0000"/>
        <rFont val="游ゴシック"/>
        <family val="3"/>
        <charset val="128"/>
        <scheme val="minor"/>
      </rPr>
      <t>技能を習得する。</t>
    </r>
    <r>
      <rPr>
        <sz val="11"/>
        <rFont val="游ゴシック"/>
        <family val="2"/>
        <charset val="128"/>
        <scheme val="minor"/>
      </rPr>
      <t>また、タブレット型コンピュータやプログラミング教育，情報モラル教育など、情報教育についての知見を広げる。</t>
    </r>
    <phoneticPr fontId="22"/>
  </si>
  <si>
    <t>「技能を習得する」ことを評価できるか。</t>
    <rPh sb="1" eb="3">
      <t>ギノウ</t>
    </rPh>
    <rPh sb="4" eb="6">
      <t>シュウトク</t>
    </rPh>
    <phoneticPr fontId="22"/>
  </si>
  <si>
    <t>「身に付け」ることを評価できるか。</t>
    <rPh sb="1" eb="2">
      <t>ミ</t>
    </rPh>
    <rPh sb="3" eb="4">
      <t>ツ</t>
    </rPh>
    <phoneticPr fontId="22"/>
  </si>
  <si>
    <t>「実践に生かす」ことを評価できるか。</t>
    <rPh sb="1" eb="3">
      <t>ジッセン</t>
    </rPh>
    <rPh sb="4" eb="5">
      <t>イ</t>
    </rPh>
    <phoneticPr fontId="22"/>
  </si>
  <si>
    <t>「自校での活用を図る」ことを評価できるか。</t>
    <rPh sb="1" eb="3">
      <t>ジコウ</t>
    </rPh>
    <rPh sb="5" eb="7">
      <t>カツヨウ</t>
    </rPh>
    <rPh sb="8" eb="9">
      <t>ハカ</t>
    </rPh>
    <phoneticPr fontId="22"/>
  </si>
  <si>
    <t>「実施する」のは誰？
「資質の向上」とはどうなること？
資質の向上を「図る」のは誰？</t>
    <rPh sb="1" eb="3">
      <t>ジッシ</t>
    </rPh>
    <rPh sb="8" eb="9">
      <t>ダレ</t>
    </rPh>
    <rPh sb="12" eb="14">
      <t>シシツ</t>
    </rPh>
    <rPh sb="15" eb="17">
      <t>コウジョウ</t>
    </rPh>
    <rPh sb="28" eb="30">
      <t>シシツ</t>
    </rPh>
    <rPh sb="31" eb="33">
      <t>コウジョウ</t>
    </rPh>
    <rPh sb="35" eb="36">
      <t>ハカ</t>
    </rPh>
    <rPh sb="40" eb="41">
      <t>ダレ</t>
    </rPh>
    <phoneticPr fontId="22"/>
  </si>
  <si>
    <r>
      <t>情報機器の管理や、学校におけるデジタル・シティズンシップ教育及び情報セキュリティの現状について学び、</t>
    </r>
    <r>
      <rPr>
        <sz val="11"/>
        <color rgb="FFFF0000"/>
        <rFont val="游ゴシック"/>
        <family val="3"/>
        <charset val="128"/>
        <scheme val="minor"/>
      </rPr>
      <t>自校での円滑な推進に活かす。</t>
    </r>
    <rPh sb="0" eb="2">
      <t>ジョウホウ</t>
    </rPh>
    <rPh sb="2" eb="4">
      <t>キキ</t>
    </rPh>
    <rPh sb="5" eb="7">
      <t>カンリ</t>
    </rPh>
    <rPh sb="9" eb="11">
      <t>ガッコウ</t>
    </rPh>
    <rPh sb="28" eb="30">
      <t>キョウイク</t>
    </rPh>
    <rPh sb="30" eb="31">
      <t>オヨ</t>
    </rPh>
    <rPh sb="32" eb="34">
      <t>ジョウホウ</t>
    </rPh>
    <rPh sb="41" eb="43">
      <t>ゲンジョウ</t>
    </rPh>
    <rPh sb="47" eb="48">
      <t>マナ</t>
    </rPh>
    <rPh sb="50" eb="51">
      <t>ジ</t>
    </rPh>
    <rPh sb="51" eb="52">
      <t>コウ</t>
    </rPh>
    <rPh sb="54" eb="56">
      <t>エンカツ</t>
    </rPh>
    <rPh sb="57" eb="59">
      <t>スイシン</t>
    </rPh>
    <rPh sb="60" eb="61">
      <t>イ</t>
    </rPh>
    <phoneticPr fontId="22"/>
  </si>
  <si>
    <r>
      <t>GIGAスクール構想及びSSSPが推進する、児童生徒の新たな学びの姿に対する理解を深め、</t>
    </r>
    <r>
      <rPr>
        <sz val="11"/>
        <color rgb="FFFF0000"/>
        <rFont val="游ゴシック"/>
        <family val="3"/>
        <charset val="128"/>
        <scheme val="minor"/>
      </rPr>
      <t>初任者への指導に活かす</t>
    </r>
    <rPh sb="8" eb="10">
      <t>コウソウ</t>
    </rPh>
    <rPh sb="10" eb="11">
      <t>オヨ</t>
    </rPh>
    <rPh sb="17" eb="19">
      <t>スイシン</t>
    </rPh>
    <rPh sb="22" eb="24">
      <t>ジドウ</t>
    </rPh>
    <rPh sb="24" eb="26">
      <t>セイト</t>
    </rPh>
    <rPh sb="27" eb="28">
      <t>アラ</t>
    </rPh>
    <rPh sb="30" eb="31">
      <t>マナ</t>
    </rPh>
    <rPh sb="33" eb="34">
      <t>スガタ</t>
    </rPh>
    <rPh sb="35" eb="36">
      <t>タイ</t>
    </rPh>
    <rPh sb="38" eb="40">
      <t>リカイ</t>
    </rPh>
    <rPh sb="41" eb="42">
      <t>フカ</t>
    </rPh>
    <rPh sb="44" eb="47">
      <t>ショニンシャ</t>
    </rPh>
    <rPh sb="49" eb="51">
      <t>シドウ</t>
    </rPh>
    <rPh sb="52" eb="53">
      <t>イ</t>
    </rPh>
    <phoneticPr fontId="22"/>
  </si>
  <si>
    <t>キャリア段階Ⅰ　基礎形成期（１年～５年）</t>
    <phoneticPr fontId="22"/>
  </si>
  <si>
    <t>キャリア段階Ⅱ　伸長期（６年～１５年）</t>
    <phoneticPr fontId="22"/>
  </si>
  <si>
    <t>ネットワーク基礎講座【オンデマンド】</t>
    <phoneticPr fontId="22"/>
  </si>
  <si>
    <t>青木</t>
    <rPh sb="0" eb="2">
      <t>アオキ</t>
    </rPh>
    <phoneticPr fontId="0"/>
  </si>
  <si>
    <t>初任者研修１４（中）　教科別研修Ⅴ　国語</t>
    <rPh sb="11" eb="16">
      <t>キョウカベツケンシュウ</t>
    </rPh>
    <phoneticPr fontId="22"/>
  </si>
  <si>
    <t>R7研修
コード</t>
    <rPh sb="2" eb="4">
      <t>ケンシュウ</t>
    </rPh>
    <phoneticPr fontId="22"/>
  </si>
  <si>
    <t>R07-B01-00-000000</t>
  </si>
  <si>
    <t>R07-E01-03-000000</t>
  </si>
  <si>
    <t>R07-E04-01-000000</t>
  </si>
  <si>
    <t>R07-E04-02-000001</t>
  </si>
  <si>
    <t>R07-G57-00-000000</t>
  </si>
  <si>
    <t>R07-G81-00-000000</t>
  </si>
  <si>
    <t>R07-G83-00-000000</t>
  </si>
  <si>
    <t>R07-H01-00-000000</t>
  </si>
  <si>
    <t>R07-H02-00-000000</t>
  </si>
  <si>
    <t>R07-H03-00-000000</t>
  </si>
  <si>
    <t>R07-H05-00-000000</t>
  </si>
  <si>
    <t>R07-H06-00-000000</t>
  </si>
  <si>
    <t>R07-H07-00-000000</t>
  </si>
  <si>
    <t>R07-H26-00-000000</t>
  </si>
  <si>
    <t>R07-H46-01-000000</t>
  </si>
  <si>
    <t>R07-H46-02-000000</t>
  </si>
  <si>
    <t>R07-G56-01-010000</t>
  </si>
  <si>
    <t>R07-G56-01-020000</t>
  </si>
  <si>
    <t>R07-G56-01-030000</t>
  </si>
  <si>
    <t>R07-G56-02-010000</t>
  </si>
  <si>
    <t>R07-G56-02-020100</t>
  </si>
  <si>
    <t>R07-G56-02-020200</t>
  </si>
  <si>
    <t>R07-G56-02-020300</t>
  </si>
  <si>
    <t>R07-G56-02-020400</t>
  </si>
  <si>
    <t>R07-G56-02-020600</t>
  </si>
  <si>
    <t>R07-G56-02-020700</t>
  </si>
  <si>
    <t>R07-G56-02-020800</t>
  </si>
  <si>
    <t>R07-G56-02-020900</t>
  </si>
  <si>
    <t>R07-G56-02-021000</t>
  </si>
  <si>
    <t>R07-G56-02-021100</t>
  </si>
  <si>
    <t>R07-G56-02-030000</t>
  </si>
  <si>
    <t>R07-G56-03-010000</t>
  </si>
  <si>
    <t>R07-G56-03-020000</t>
  </si>
  <si>
    <t>R07-G56-03-030000</t>
  </si>
  <si>
    <t>R07-G56-04-000000</t>
  </si>
  <si>
    <t>R07-G56-05-010000</t>
  </si>
  <si>
    <t>R07-G56-05-020000</t>
  </si>
  <si>
    <t>R07-G56-05-030000</t>
  </si>
  <si>
    <t>R07-D02-01-000000</t>
  </si>
  <si>
    <t>R07-D02-02-000000</t>
  </si>
  <si>
    <t>R07-D02-03-000000</t>
  </si>
  <si>
    <t>R07-D02-04-000000</t>
  </si>
  <si>
    <t>R07-D02-05-000000</t>
  </si>
  <si>
    <t>R07-D02-06-000000</t>
  </si>
  <si>
    <t>R07-D01-01-000000</t>
  </si>
  <si>
    <t>R07-D01-02-000000</t>
  </si>
  <si>
    <t>R07-D01-03-000000</t>
  </si>
  <si>
    <t>R07-D01-04-000000</t>
  </si>
  <si>
    <t>R07-D01-05-000000</t>
  </si>
  <si>
    <t>R07-D01-06-000000</t>
  </si>
  <si>
    <t>R07-D01-07-000000</t>
  </si>
  <si>
    <t>R07-D01-08-000000</t>
  </si>
  <si>
    <t>R07-B02-01-000000</t>
  </si>
  <si>
    <t>R07-B02-02-020100</t>
  </si>
  <si>
    <t>R07-B02-02-020200</t>
  </si>
  <si>
    <t>R07-B02-02-020300</t>
  </si>
  <si>
    <t>R07-B02-02-020400</t>
  </si>
  <si>
    <t>R07-B02-02-020600</t>
  </si>
  <si>
    <t>R07-B02-02-020700</t>
  </si>
  <si>
    <t>R07-B02-02-020800</t>
  </si>
  <si>
    <t>R07-B02-02-020900</t>
  </si>
  <si>
    <t>R07-B02-02-021000</t>
  </si>
  <si>
    <t>R07-B02-02-021100</t>
  </si>
  <si>
    <t>R07-B02-02-030000</t>
  </si>
  <si>
    <t>R07-B02-03-000000</t>
  </si>
  <si>
    <t>R07-B02-04-000000</t>
  </si>
  <si>
    <t>R07-B02-05-000000</t>
  </si>
  <si>
    <t>R07-A02-01-000000</t>
  </si>
  <si>
    <t>R07-A02-02-000000</t>
  </si>
  <si>
    <t>R07-A02-03-010000</t>
  </si>
  <si>
    <t>R07-A02-03-020000</t>
  </si>
  <si>
    <t>R07-A02-03-030000</t>
  </si>
  <si>
    <t>R07-A02-04-000000</t>
  </si>
  <si>
    <t>R07-A02-05-000000</t>
  </si>
  <si>
    <t>R07-A02-06-010000</t>
  </si>
  <si>
    <t>R07-A02-06-020100</t>
  </si>
  <si>
    <t>R07-A02-06-020200</t>
  </si>
  <si>
    <t>R07-A02-06-020300</t>
  </si>
  <si>
    <t>R07-A02-06-020400</t>
  </si>
  <si>
    <t>R07-A02-06-020600</t>
  </si>
  <si>
    <t>R07-A02-06-020700</t>
  </si>
  <si>
    <t>R07-A02-06-020800</t>
  </si>
  <si>
    <t>R07-A02-06-020900</t>
  </si>
  <si>
    <t>R07-A02-06-021000</t>
  </si>
  <si>
    <t>R07-A02-06-021100</t>
  </si>
  <si>
    <t>R07-A02-06-030000</t>
  </si>
  <si>
    <t>R07-A02-07-000000</t>
  </si>
  <si>
    <t>R07-A01-01-000000</t>
  </si>
  <si>
    <t>R07-A01-04-030000</t>
  </si>
  <si>
    <t>R07-A01-05-030000</t>
  </si>
  <si>
    <t>R07-A01-06-030000</t>
  </si>
  <si>
    <t>R07-A01-07-030000</t>
  </si>
  <si>
    <t>R07-A01-08-030000</t>
  </si>
  <si>
    <t>R07-A01-10-030000</t>
  </si>
  <si>
    <t>R07-A01-11-030001</t>
  </si>
  <si>
    <t>R07-A01-11-030002</t>
  </si>
  <si>
    <t>R07-A01-12-030000</t>
  </si>
  <si>
    <t>R07-A01-13-030000</t>
  </si>
  <si>
    <t>R07-A01-14-030000</t>
  </si>
  <si>
    <t>R07-A01-15-000000</t>
  </si>
  <si>
    <t>R07-A01-04-020100</t>
  </si>
  <si>
    <t>R07-A01-04-020200</t>
  </si>
  <si>
    <t>R07-A01-04-020400</t>
  </si>
  <si>
    <t>R07-A01-04-020600</t>
  </si>
  <si>
    <t>R07-A01-04-020800</t>
  </si>
  <si>
    <t>R07-A01-04-020900</t>
  </si>
  <si>
    <t>R07-A01-04-021000</t>
  </si>
  <si>
    <t>R07-A01-04-021100</t>
  </si>
  <si>
    <t>R07-A01-05-020000</t>
  </si>
  <si>
    <t>R07-A01-06-020100</t>
  </si>
  <si>
    <t>R07-A01-06-020200</t>
  </si>
  <si>
    <t>R07-A01-06-020300</t>
  </si>
  <si>
    <t>R07-A01-06-020400</t>
  </si>
  <si>
    <t>R07-A01-06-020600</t>
  </si>
  <si>
    <t>R07-A01-06-020700</t>
  </si>
  <si>
    <t>R07-A01-06-020800</t>
  </si>
  <si>
    <t>R07-A01-06-020900</t>
  </si>
  <si>
    <t>R07-A01-06-021000</t>
  </si>
  <si>
    <t>R07-A01-06-021100</t>
  </si>
  <si>
    <t>R07-A01-07-020100</t>
  </si>
  <si>
    <t>R07-A01-07-020200</t>
  </si>
  <si>
    <t>R07-A01-07-020300</t>
  </si>
  <si>
    <t>R07-A01-07-020400</t>
  </si>
  <si>
    <t>R07-A01-07-020600</t>
  </si>
  <si>
    <t>R07-A01-07-020700</t>
  </si>
  <si>
    <t>R07-A01-07-020800</t>
  </si>
  <si>
    <t>R07-A01-07-020900</t>
  </si>
  <si>
    <t>R07-A01-07-021000</t>
  </si>
  <si>
    <t>R07-A01-07-021100</t>
  </si>
  <si>
    <t>R07-A01-08-020000</t>
  </si>
  <si>
    <t>R07-A01-10-020000</t>
  </si>
  <si>
    <t>R07-A01-11-020100</t>
  </si>
  <si>
    <t>R07-A01-11-020200</t>
  </si>
  <si>
    <t>R07-A01-11-020300</t>
  </si>
  <si>
    <t>R07-A01-11-020400</t>
  </si>
  <si>
    <t>R07-A01-11-020600</t>
  </si>
  <si>
    <t>R07-A01-11-020700</t>
  </si>
  <si>
    <t>R07-A01-11-020800</t>
  </si>
  <si>
    <t>R07-A01-11-020900</t>
  </si>
  <si>
    <t>R07-A01-11-021000</t>
  </si>
  <si>
    <t>R07-A01-11-021100</t>
  </si>
  <si>
    <t>R07-A01-12-020000</t>
  </si>
  <si>
    <t>R07-A01-13-020100</t>
  </si>
  <si>
    <t>R07-A01-13-020200</t>
  </si>
  <si>
    <t>R07-A01-13-020300</t>
  </si>
  <si>
    <t>R07-A01-13-020400</t>
  </si>
  <si>
    <t>R07-A01-13-020600</t>
  </si>
  <si>
    <t>R07-A01-13-020700</t>
  </si>
  <si>
    <t>R07-A01-13-020800</t>
  </si>
  <si>
    <t>R07-A01-13-020900</t>
  </si>
  <si>
    <t>R07-A01-13-021000</t>
  </si>
  <si>
    <t>R07-A01-13-021100</t>
  </si>
  <si>
    <t>R07-A01-14-020100</t>
  </si>
  <si>
    <t>R07-A01-14-020300</t>
  </si>
  <si>
    <t>R07-A01-14-020400</t>
  </si>
  <si>
    <t>R07-A01-14-020600</t>
  </si>
  <si>
    <t>R07-A01-14-020700</t>
  </si>
  <si>
    <t>R07-A01-14-020800</t>
  </si>
  <si>
    <t>R07-A01-14-020900</t>
  </si>
  <si>
    <t>R07-A01-14-021000</t>
  </si>
  <si>
    <t>R07-A01-14-021100</t>
  </si>
  <si>
    <t>R07-A01-06-010000</t>
  </si>
  <si>
    <t>R07-A01-07-010000</t>
  </si>
  <si>
    <t>R07-A01-08-010000</t>
  </si>
  <si>
    <t>R07-A01-10-010000</t>
  </si>
  <si>
    <t>R07-A01-11-010000</t>
  </si>
  <si>
    <t>R07-A01-12-010101</t>
  </si>
  <si>
    <t>R07-A01-12-010102</t>
  </si>
  <si>
    <t>R07-A01-12-010200</t>
  </si>
  <si>
    <t>R07-A01-12-010301</t>
  </si>
  <si>
    <t>R07-A01-12-010302</t>
  </si>
  <si>
    <t>R07-A01-12-010400</t>
  </si>
  <si>
    <t>R07-A01-12-010600</t>
  </si>
  <si>
    <t>R07-A01-12-010800</t>
  </si>
  <si>
    <t>R07-A01-12-011100</t>
  </si>
  <si>
    <t>R07-A01-12-011200</t>
  </si>
  <si>
    <t>R07-A01-13-010000</t>
  </si>
  <si>
    <t>R07-A01-14-010000</t>
  </si>
  <si>
    <t>講義・演習を通して、造形遊びの可能性や授業展開の工夫について理解を深め、実践への意欲を高める。</t>
    <phoneticPr fontId="22"/>
  </si>
  <si>
    <t>家庭科における製作などの実習に伴う指導について、基礎的・基本的な指導内容や安全配慮等の理解を深め、実践への意欲を高める。</t>
    <phoneticPr fontId="22"/>
  </si>
  <si>
    <t>技術・家庭の学習指導要領で示す指導内容や評価方法等の理解を深め、実践への意欲を高める。</t>
    <phoneticPr fontId="22"/>
  </si>
  <si>
    <t>５年経験者教員の実践発表・協議や、基本的な教科指導の工夫改善についての講義・演習を通して、生徒の実態に応じた授業展開の方法について理解を深め、実践への意欲を高める。</t>
    <phoneticPr fontId="22"/>
  </si>
  <si>
    <r>
      <t>小学校外国語活動・外国語科について、学習指導要領及びさいたま市GS科の目標を理解し、講義や演習を通して担任、GS専科教員それぞれの立場で効果的な指導法を学ぶ</t>
    </r>
    <r>
      <rPr>
        <sz val="11"/>
        <color rgb="FFFF0000"/>
        <rFont val="游ゴシック"/>
        <family val="3"/>
        <charset val="128"/>
        <scheme val="minor"/>
      </rPr>
      <t>。</t>
    </r>
    <rPh sb="51" eb="53">
      <t>タンニン</t>
    </rPh>
    <rPh sb="56" eb="58">
      <t>センカ</t>
    </rPh>
    <rPh sb="58" eb="60">
      <t>キョウイン</t>
    </rPh>
    <rPh sb="65" eb="67">
      <t>タチバ</t>
    </rPh>
    <rPh sb="68" eb="71">
      <t>コウカテキ</t>
    </rPh>
    <rPh sb="72" eb="75">
      <t>シドウホウ</t>
    </rPh>
    <rPh sb="76" eb="77">
      <t>マナ</t>
    </rPh>
    <phoneticPr fontId="22"/>
  </si>
  <si>
    <t>さいたま市の特別支援教育の概要と特別支援教育の基礎・基本を理解する。</t>
    <rPh sb="29" eb="31">
      <t>リカイ</t>
    </rPh>
    <phoneticPr fontId="22"/>
  </si>
  <si>
    <t>いじめの防止、いじめの早期発見及びいじめへの対処方法について、「いじめ防止対策推進法」や「さいたま市いじめ防止対策推進条例」の内容等の基本的な事項について理解し、児童生徒の可能性やよさを伸ばす生徒指導の実践への意欲を高める。</t>
    <rPh sb="86" eb="89">
      <t>カノウセイ</t>
    </rPh>
    <rPh sb="93" eb="94">
      <t>ノ</t>
    </rPh>
    <rPh sb="96" eb="98">
      <t>セイト</t>
    </rPh>
    <rPh sb="98" eb="100">
      <t>シドウ</t>
    </rPh>
    <rPh sb="101" eb="103">
      <t>ジッセン</t>
    </rPh>
    <rPh sb="105" eb="107">
      <t>イヨク</t>
    </rPh>
    <rPh sb="108" eb="109">
      <t>タカ</t>
    </rPh>
    <phoneticPr fontId="22"/>
  </si>
  <si>
    <t>初任者研修２（小・小音ＧＳ）　生徒指導の基礎・基本　さいたま市の授業づくり　社会人マナー講座</t>
    <rPh sb="30" eb="31">
      <t>シ</t>
    </rPh>
    <rPh sb="32" eb="34">
      <t>ジュギョウ</t>
    </rPh>
    <rPh sb="38" eb="40">
      <t>シャカイ</t>
    </rPh>
    <rPh sb="40" eb="41">
      <t>ジン</t>
    </rPh>
    <rPh sb="44" eb="46">
      <t>コウザ</t>
    </rPh>
    <phoneticPr fontId="22"/>
  </si>
  <si>
    <t>初任者研修２（中）　生徒指導の基礎・基本　さいたま市の授業づくり　社会人マナー講座</t>
    <rPh sb="7" eb="8">
      <t>チュウ</t>
    </rPh>
    <rPh sb="25" eb="26">
      <t>シ</t>
    </rPh>
    <rPh sb="27" eb="29">
      <t>ジュギョウ</t>
    </rPh>
    <rPh sb="33" eb="35">
      <t>シャカイ</t>
    </rPh>
    <rPh sb="35" eb="36">
      <t>ジン</t>
    </rPh>
    <rPh sb="39" eb="41">
      <t>コウザ</t>
    </rPh>
    <phoneticPr fontId="22"/>
  </si>
  <si>
    <r>
      <t>GS科における指導と評価の一体化に焦点を当て、演習を通して</t>
    </r>
    <r>
      <rPr>
        <sz val="11"/>
        <color rgb="FFFF0000"/>
        <rFont val="游ゴシック"/>
        <family val="3"/>
        <charset val="128"/>
        <scheme val="minor"/>
      </rPr>
      <t>若手からベテランまでそれぞれのキャリア段階に応じた指導法や教材の工夫を学ぶ。</t>
    </r>
    <rPh sb="2" eb="3">
      <t>カ</t>
    </rPh>
    <rPh sb="7" eb="9">
      <t>シドウ</t>
    </rPh>
    <rPh sb="10" eb="12">
      <t>ヒョウカ</t>
    </rPh>
    <rPh sb="13" eb="16">
      <t>イッタイカ</t>
    </rPh>
    <rPh sb="29" eb="31">
      <t>ワカテ</t>
    </rPh>
    <rPh sb="48" eb="50">
      <t>ダンカイ</t>
    </rPh>
    <rPh sb="51" eb="52">
      <t>オウ</t>
    </rPh>
    <rPh sb="54" eb="57">
      <t>シドウホウ</t>
    </rPh>
    <rPh sb="58" eb="60">
      <t>キョウザイ</t>
    </rPh>
    <rPh sb="61" eb="63">
      <t>クフウ</t>
    </rPh>
    <rPh sb="64" eb="65">
      <t>マナ</t>
    </rPh>
    <phoneticPr fontId="22"/>
  </si>
  <si>
    <t>初任者研修及び１年間の教職経験を踏まえて、研修教員が自主的に課題を設定して取り組む。
研究授業：自らテーマを決めて授業改善に取り組み、管理職の指導を受ける。
研究発表・希望研修：研修を通して身に付けたことを具体的に管理職に説明する。</t>
    <rPh sb="21" eb="25">
      <t>ケンシュウキョウイン</t>
    </rPh>
    <rPh sb="26" eb="29">
      <t>ジシュテキ</t>
    </rPh>
    <rPh sb="30" eb="32">
      <t>カダイ</t>
    </rPh>
    <rPh sb="33" eb="35">
      <t>セッテイ</t>
    </rPh>
    <rPh sb="37" eb="38">
      <t>ト</t>
    </rPh>
    <rPh sb="39" eb="40">
      <t>ク</t>
    </rPh>
    <rPh sb="43" eb="47">
      <t>ケンキュウジュギョウ</t>
    </rPh>
    <rPh sb="48" eb="49">
      <t>ミズカ</t>
    </rPh>
    <rPh sb="54" eb="55">
      <t>キ</t>
    </rPh>
    <rPh sb="57" eb="61">
      <t>ジュギョウカイゼン</t>
    </rPh>
    <rPh sb="62" eb="63">
      <t>ト</t>
    </rPh>
    <rPh sb="64" eb="65">
      <t>ク</t>
    </rPh>
    <rPh sb="67" eb="70">
      <t>カンリショク</t>
    </rPh>
    <rPh sb="71" eb="73">
      <t>シドウ</t>
    </rPh>
    <rPh sb="74" eb="75">
      <t>ウ</t>
    </rPh>
    <rPh sb="79" eb="83">
      <t>ケンキュウハッピョウ</t>
    </rPh>
    <rPh sb="84" eb="88">
      <t>キボウケンシュウ</t>
    </rPh>
    <rPh sb="89" eb="91">
      <t>ケンシュウ</t>
    </rPh>
    <rPh sb="92" eb="93">
      <t>トオ</t>
    </rPh>
    <rPh sb="95" eb="96">
      <t>ミ</t>
    </rPh>
    <rPh sb="97" eb="98">
      <t>ツ</t>
    </rPh>
    <rPh sb="103" eb="106">
      <t>グタイテキ</t>
    </rPh>
    <rPh sb="107" eb="110">
      <t>カンリショク</t>
    </rPh>
    <rPh sb="111" eb="113">
      <t>セツメイ</t>
    </rPh>
    <phoneticPr fontId="22"/>
  </si>
  <si>
    <t>社会科授業づくりにおける基礎・基本についての講義・演習を通して、よりよい授業づくりに向けた教材研究の視点を理解したり、児童生徒が「社会的な見方・考え方」を働かせられるようにするための手立てを考えたりして、実践への意欲を高める。</t>
    <rPh sb="36" eb="38">
      <t>ジュギョウ</t>
    </rPh>
    <rPh sb="42" eb="43">
      <t>ム</t>
    </rPh>
    <rPh sb="45" eb="47">
      <t>キョウザイ</t>
    </rPh>
    <rPh sb="47" eb="49">
      <t>ケンキュウ</t>
    </rPh>
    <rPh sb="50" eb="52">
      <t>シテン</t>
    </rPh>
    <rPh sb="53" eb="55">
      <t>リカイ</t>
    </rPh>
    <rPh sb="59" eb="61">
      <t>ジドウ</t>
    </rPh>
    <rPh sb="61" eb="63">
      <t>セイト</t>
    </rPh>
    <rPh sb="65" eb="68">
      <t>シャカイテキ</t>
    </rPh>
    <rPh sb="69" eb="71">
      <t>ミカタ</t>
    </rPh>
    <rPh sb="72" eb="73">
      <t>カンガ</t>
    </rPh>
    <rPh sb="74" eb="75">
      <t>カタ</t>
    </rPh>
    <rPh sb="77" eb="78">
      <t>ハタラ</t>
    </rPh>
    <rPh sb="91" eb="93">
      <t>テダ</t>
    </rPh>
    <rPh sb="95" eb="96">
      <t>カンガ</t>
    </rPh>
    <phoneticPr fontId="22"/>
  </si>
  <si>
    <t>小学校社会科副読本に掲載されている領域や、中学校社会科で取り上げている地域資料に関連する事例地を訪れる体験を通して、地域素材を教材化する視点をもち、よりよい授業づくりに向けた意欲を高める。</t>
    <rPh sb="78" eb="80">
      <t>ジュギョウ</t>
    </rPh>
    <rPh sb="84" eb="85">
      <t>ム</t>
    </rPh>
    <rPh sb="87" eb="89">
      <t>イヨク</t>
    </rPh>
    <rPh sb="90" eb="91">
      <t>タカ</t>
    </rPh>
    <phoneticPr fontId="22"/>
  </si>
  <si>
    <t>【共催】社会科臨地研修会</t>
    <phoneticPr fontId="22"/>
  </si>
  <si>
    <t xml:space="preserve">自然科学に関する専門的な施設の見学や体験学習を通して、最新の理科教育事情を理解し、理科の授業や教育活動へ生かそうとする意欲を高める。
</t>
    <rPh sb="0" eb="4">
      <t>シゼンカガク</t>
    </rPh>
    <rPh sb="5" eb="6">
      <t>カン</t>
    </rPh>
    <rPh sb="8" eb="11">
      <t>センモンテキ</t>
    </rPh>
    <rPh sb="41" eb="43">
      <t>リカ</t>
    </rPh>
    <rPh sb="44" eb="46">
      <t>ジュギョウ</t>
    </rPh>
    <rPh sb="47" eb="49">
      <t>キョウイク</t>
    </rPh>
    <rPh sb="49" eb="51">
      <t>カツドウ</t>
    </rPh>
    <rPh sb="52" eb="53">
      <t>イ</t>
    </rPh>
    <rPh sb="59" eb="61">
      <t>イヨク</t>
    </rPh>
    <rPh sb="62" eb="63">
      <t>タカ</t>
    </rPh>
    <phoneticPr fontId="22"/>
  </si>
  <si>
    <t>先輩教員による実践発表や、基本的な教科指導の方法についての講義・演習を通して、観察・実験における安全指導の重要性を再確認し、生徒の実態に応じた授業展開の方法を理解する。</t>
    <rPh sb="39" eb="41">
      <t>カンサツ</t>
    </rPh>
    <rPh sb="42" eb="44">
      <t>ジッケン</t>
    </rPh>
    <rPh sb="48" eb="50">
      <t>アンゼン</t>
    </rPh>
    <rPh sb="50" eb="52">
      <t>シドウ</t>
    </rPh>
    <rPh sb="53" eb="56">
      <t>ジュウヨウセイ</t>
    </rPh>
    <rPh sb="57" eb="60">
      <t>サイカクニン</t>
    </rPh>
    <phoneticPr fontId="22"/>
  </si>
  <si>
    <t>情報セキュリティの重要性や、「さいたま市教育情報セキュリティ対策基準」等の内容を理解するとともに、日常業務における情報セキュリティ確保に対する意識を高めることができる。</t>
    <rPh sb="19" eb="20">
      <t>シ</t>
    </rPh>
    <rPh sb="20" eb="22">
      <t>キョウイク</t>
    </rPh>
    <rPh sb="22" eb="24">
      <t>ジョウホウ</t>
    </rPh>
    <rPh sb="30" eb="32">
      <t>タイサク</t>
    </rPh>
    <rPh sb="32" eb="34">
      <t>キジュン</t>
    </rPh>
    <rPh sb="35" eb="36">
      <t>トウ</t>
    </rPh>
    <rPh sb="37" eb="39">
      <t>ナイヨウ</t>
    </rPh>
    <rPh sb="57" eb="59">
      <t>ジョウホウ</t>
    </rPh>
    <rPh sb="65" eb="67">
      <t>カクホ</t>
    </rPh>
    <rPh sb="68" eb="69">
      <t>タイ</t>
    </rPh>
    <rPh sb="71" eb="73">
      <t>イシキ</t>
    </rPh>
    <rPh sb="74" eb="75">
      <t>タカ</t>
    </rPh>
    <phoneticPr fontId="10"/>
  </si>
  <si>
    <t>R7
担当</t>
    <rPh sb="3" eb="5">
      <t>タントウ</t>
    </rPh>
    <phoneticPr fontId="22"/>
  </si>
  <si>
    <t>開催日時
時間が決まっていない場合は、午前or午後</t>
    <rPh sb="0" eb="4">
      <t>カイサイニチジ</t>
    </rPh>
    <rPh sb="5" eb="7">
      <t>ジカン</t>
    </rPh>
    <rPh sb="8" eb="9">
      <t>キ</t>
    </rPh>
    <rPh sb="15" eb="17">
      <t>バアイ</t>
    </rPh>
    <rPh sb="19" eb="21">
      <t>ゴゼン</t>
    </rPh>
    <rPh sb="23" eb="25">
      <t>ゴゴ</t>
    </rPh>
    <phoneticPr fontId="22"/>
  </si>
  <si>
    <t>教育研究所</t>
    <rPh sb="0" eb="2">
      <t>キョウイク</t>
    </rPh>
    <rPh sb="2" eb="4">
      <t>ケンキュウ</t>
    </rPh>
    <rPh sb="4" eb="5">
      <t>ジョ</t>
    </rPh>
    <phoneticPr fontId="22"/>
  </si>
  <si>
    <t>大宮国際中等教育学校</t>
    <rPh sb="0" eb="10">
      <t>オオミヤコクサイチュウトウキョウイクガッコウ</t>
    </rPh>
    <phoneticPr fontId="22"/>
  </si>
  <si>
    <t>対象校種
（複数指定する場合は::区切り）</t>
    <phoneticPr fontId="22"/>
  </si>
  <si>
    <t>対象職種
（複数指定する場合は::区切り）</t>
    <phoneticPr fontId="22"/>
  </si>
  <si>
    <t>学習指導要領の確実な実施に向けて、学習の基盤となる情報活用能力の内容について理解し、学校全体での育成に向けた方策を考えることができる。</t>
    <phoneticPr fontId="22"/>
  </si>
  <si>
    <t>さいたま市学習状況調査について、調査の目的や実施の手順等を理解し、特に「学力に関する調査」の留意点を確実に把握することで、自校における調査の円滑な実施体制を確立する。</t>
    <rPh sb="33" eb="34">
      <t>トク</t>
    </rPh>
    <rPh sb="61" eb="63">
      <t>ジコウ</t>
    </rPh>
    <phoneticPr fontId="22"/>
  </si>
  <si>
    <t>さいたま市学習状況調査について、調査の目的や実施の手順等を理解し、特に「生活習慣等に関する調査」 及び「学校質問調査」の留意点を確実に把握することで、自校における調査の円滑な実施体制を確立する。</t>
    <rPh sb="49" eb="50">
      <t>オヨ</t>
    </rPh>
    <rPh sb="75" eb="77">
      <t>ジコウ</t>
    </rPh>
    <phoneticPr fontId="22"/>
  </si>
  <si>
    <t>全国学力・学習状況調査について、調査の目的や実施の手順等を理解し、留意点を確実に把握することで、自校における調査の円滑な実施体制を確立する。</t>
    <rPh sb="48" eb="50">
      <t>ジコウ</t>
    </rPh>
    <phoneticPr fontId="22"/>
  </si>
  <si>
    <t>音楽授業づくり研修会</t>
    <phoneticPr fontId="22"/>
  </si>
  <si>
    <t>午後</t>
    <rPh sb="0" eb="2">
      <t>ゴゴ</t>
    </rPh>
    <phoneticPr fontId="22"/>
  </si>
  <si>
    <t>生活科や総合的な学習の時間の授業づくりの理論や実践に触れることで、自身の授業や教育活動へ生かそうとする意欲を高める。</t>
    <rPh sb="20" eb="22">
      <t>リロン</t>
    </rPh>
    <rPh sb="23" eb="25">
      <t>ジッセン</t>
    </rPh>
    <rPh sb="26" eb="27">
      <t>フ</t>
    </rPh>
    <rPh sb="33" eb="35">
      <t>ジシン</t>
    </rPh>
    <rPh sb="36" eb="38">
      <t>ジュギョウ</t>
    </rPh>
    <rPh sb="39" eb="41">
      <t>キョウイク</t>
    </rPh>
    <rPh sb="41" eb="43">
      <t>カツドウ</t>
    </rPh>
    <rPh sb="44" eb="45">
      <t>イ</t>
    </rPh>
    <rPh sb="51" eb="53">
      <t>イヨク</t>
    </rPh>
    <rPh sb="54" eb="55">
      <t>タカ</t>
    </rPh>
    <phoneticPr fontId="22"/>
  </si>
  <si>
    <t>今日的な課題の一つである通常の学級に在籍する特別な配慮を必要とする児童生徒への具体的な対応について学ぶとともに、児童生徒、保護者や家族と信頼関係をはぐくむ関わり方について理解する。</t>
    <phoneticPr fontId="22"/>
  </si>
  <si>
    <t>初任者研修３（小）　学習指導の基礎・基本</t>
    <rPh sb="10" eb="14">
      <t>ガクシュウシドウ</t>
    </rPh>
    <rPh sb="15" eb="17">
      <t>キソ</t>
    </rPh>
    <rPh sb="18" eb="20">
      <t>キホン</t>
    </rPh>
    <phoneticPr fontId="22"/>
  </si>
  <si>
    <t>R07-A01-04-010000</t>
    <phoneticPr fontId="22"/>
  </si>
  <si>
    <t>初任者研修１１（中）　教科別研修Ⅳ　研究授業・研究協議　国語</t>
    <rPh sb="11" eb="16">
      <t>キョウカベツケンシュウ</t>
    </rPh>
    <rPh sb="18" eb="22">
      <t>ケンキュウジュギョウ</t>
    </rPh>
    <rPh sb="23" eb="27">
      <t>ケンキュウキョウギ</t>
    </rPh>
    <phoneticPr fontId="22"/>
  </si>
  <si>
    <t>初任者研修９（小）　情報活用能力の育成　クラウドを効果的に活用した授業づくり</t>
    <rPh sb="10" eb="12">
      <t>ジョウホウ</t>
    </rPh>
    <rPh sb="12" eb="14">
      <t>カツヨウ</t>
    </rPh>
    <rPh sb="14" eb="16">
      <t>ノウリョク</t>
    </rPh>
    <rPh sb="17" eb="19">
      <t>イクセイ</t>
    </rPh>
    <rPh sb="25" eb="28">
      <t>コウカテキ</t>
    </rPh>
    <rPh sb="29" eb="31">
      <t>カツヨウ</t>
    </rPh>
    <rPh sb="33" eb="35">
      <t>ジュギョウ</t>
    </rPh>
    <phoneticPr fontId="22"/>
  </si>
  <si>
    <t>校長::副校長::教頭::主幹教諭::教諭</t>
    <rPh sb="0" eb="2">
      <t>コウチョウ</t>
    </rPh>
    <rPh sb="4" eb="7">
      <t>フクコウチョウ</t>
    </rPh>
    <rPh sb="9" eb="11">
      <t>キョウトウ</t>
    </rPh>
    <rPh sb="13" eb="15">
      <t>シュカン</t>
    </rPh>
    <rPh sb="15" eb="17">
      <t>キョウユ</t>
    </rPh>
    <rPh sb="19" eb="21">
      <t>キョウユ</t>
    </rPh>
    <phoneticPr fontId="22"/>
  </si>
  <si>
    <t>第１回ウェビナー版学力向上カウンセリング研修</t>
    <rPh sb="0" eb="1">
      <t>ダイ</t>
    </rPh>
    <rPh sb="2" eb="3">
      <t>カイ</t>
    </rPh>
    <rPh sb="8" eb="9">
      <t>バン</t>
    </rPh>
    <rPh sb="20" eb="22">
      <t>ケンシュウ</t>
    </rPh>
    <phoneticPr fontId="0"/>
  </si>
  <si>
    <t>R07-H51-01-000000</t>
    <phoneticPr fontId="22"/>
  </si>
  <si>
    <t>学習状況調査の結果について、解説や速報値の提供等を行い、参加者が所属校の結果を分析し、それを基にした学力向上策を推進することができるよう支援及び助言を行う。</t>
    <phoneticPr fontId="0"/>
  </si>
  <si>
    <t>第２回ウェビナー版学力向上カウンセリング研修</t>
    <rPh sb="0" eb="1">
      <t>ダイ</t>
    </rPh>
    <rPh sb="2" eb="3">
      <t>カイ</t>
    </rPh>
    <rPh sb="8" eb="9">
      <t>バン</t>
    </rPh>
    <rPh sb="20" eb="22">
      <t>ケンシュウ</t>
    </rPh>
    <phoneticPr fontId="0"/>
  </si>
  <si>
    <t>第３回ウェビナー版学力向上カウンセリング研修</t>
    <rPh sb="0" eb="1">
      <t>ダイ</t>
    </rPh>
    <rPh sb="2" eb="3">
      <t>カイ</t>
    </rPh>
    <rPh sb="8" eb="9">
      <t>バン</t>
    </rPh>
    <rPh sb="20" eb="22">
      <t>ケンシュウ</t>
    </rPh>
    <phoneticPr fontId="0"/>
  </si>
  <si>
    <t>学習状況調査の結果について、解説や好事例の提供等を行い、参加者が所属校の結果を分析し、それを基にした学力向上策を推進することができるよう支援及び助言を行う。</t>
    <phoneticPr fontId="0"/>
  </si>
  <si>
    <t>学習状況調査の結果について、速報値の提供等を行い、参加者が所属校の結果を分析し、それを基にした学力向上策を推進することができるよう支援及び助言を行う。</t>
    <phoneticPr fontId="0"/>
  </si>
  <si>
    <t>R07-H28-00-000000</t>
    <phoneticPr fontId="22"/>
  </si>
  <si>
    <t>教育研究所</t>
    <rPh sb="0" eb="2">
      <t>キョウイク</t>
    </rPh>
    <rPh sb="2" eb="4">
      <t>ケンキュウ</t>
    </rPh>
    <rPh sb="4" eb="5">
      <t>ジョ</t>
    </rPh>
    <phoneticPr fontId="22"/>
  </si>
  <si>
    <t>大宮国際中等教育っ耕</t>
    <rPh sb="0" eb="2">
      <t>オオミヤ</t>
    </rPh>
    <rPh sb="2" eb="4">
      <t>コクサイ</t>
    </rPh>
    <rPh sb="4" eb="6">
      <t>チュウトウ</t>
    </rPh>
    <rPh sb="6" eb="8">
      <t>キョウイク</t>
    </rPh>
    <rPh sb="9" eb="10">
      <t>コウ</t>
    </rPh>
    <phoneticPr fontId="22"/>
  </si>
  <si>
    <t>その他</t>
    <rPh sb="2" eb="3">
      <t>ホカ</t>
    </rPh>
    <phoneticPr fontId="22"/>
  </si>
  <si>
    <t>所属校（オンライン）</t>
    <rPh sb="0" eb="2">
      <t>ショゾク</t>
    </rPh>
    <rPh sb="2" eb="3">
      <t>コウ</t>
    </rPh>
    <phoneticPr fontId="22"/>
  </si>
  <si>
    <t>その他</t>
    <rPh sb="2" eb="3">
      <t>ホカ</t>
    </rPh>
    <phoneticPr fontId="22"/>
  </si>
  <si>
    <t>中学校</t>
    <rPh sb="0" eb="3">
      <t>チュウガッコウ</t>
    </rPh>
    <phoneticPr fontId="22"/>
  </si>
  <si>
    <t>小学校::中学校::高等学校::中等教育学校::特別支援学校</t>
    <rPh sb="0" eb="3">
      <t>ショウガッコウ</t>
    </rPh>
    <rPh sb="5" eb="8">
      <t>チュウガッコウ</t>
    </rPh>
    <rPh sb="10" eb="14">
      <t>コウトウガッコウ</t>
    </rPh>
    <rPh sb="16" eb="20">
      <t>チュウトウキョウイク</t>
    </rPh>
    <rPh sb="20" eb="22">
      <t>ガッコウ</t>
    </rPh>
    <rPh sb="24" eb="30">
      <t>トクベツシエンガッコウ</t>
    </rPh>
    <phoneticPr fontId="22"/>
  </si>
  <si>
    <t>主幹教諭::教諭</t>
    <rPh sb="0" eb="2">
      <t>シュカン</t>
    </rPh>
    <rPh sb="2" eb="4">
      <t>キョウユ</t>
    </rPh>
    <rPh sb="6" eb="8">
      <t>キョウユ</t>
    </rPh>
    <phoneticPr fontId="22"/>
  </si>
  <si>
    <r>
      <t>学習指導要領の求める「主体的・対話的で深い学び」の実現に向け、算数科における第一線の実践者の講義・演習を通して、算数科の学習指導の工夫改善のポイントを理解し、</t>
    </r>
    <r>
      <rPr>
        <sz val="11"/>
        <color rgb="FFFF0000"/>
        <rFont val="游ゴシック"/>
        <family val="3"/>
        <charset val="128"/>
        <scheme val="minor"/>
      </rPr>
      <t>授業改善の意識を高める。</t>
    </r>
    <rPh sb="84" eb="86">
      <t>イシキ</t>
    </rPh>
    <rPh sb="87" eb="88">
      <t>タカ</t>
    </rPh>
    <phoneticPr fontId="22"/>
  </si>
  <si>
    <r>
      <t>学習指導要領が目指す資質・能力の向上を踏まえ、学習指導の工夫改善への</t>
    </r>
    <r>
      <rPr>
        <sz val="11"/>
        <color rgb="FFFF0000"/>
        <rFont val="游ゴシック"/>
        <family val="3"/>
        <charset val="128"/>
        <scheme val="minor"/>
      </rPr>
      <t>意識を高める。</t>
    </r>
    <rPh sb="7" eb="9">
      <t>メザ</t>
    </rPh>
    <rPh sb="16" eb="18">
      <t>コウジョウ</t>
    </rPh>
    <phoneticPr fontId="22"/>
  </si>
  <si>
    <t>小学校::中学校</t>
    <rPh sb="0" eb="3">
      <t>ショウガッコウ</t>
    </rPh>
    <rPh sb="5" eb="8">
      <t>チュウガッコウ</t>
    </rPh>
    <phoneticPr fontId="22"/>
  </si>
  <si>
    <t>学校運営を推進する教務担当としての役割を理解し、円滑な校務推進のための意欲を高める。</t>
    <phoneticPr fontId="22"/>
  </si>
  <si>
    <t>幼稚園・保育所・認定こども園から小学校への保育・教育の円滑な接続を目指して、連携の必要性についての理解を深めるとともに、情報交換を通して関係各所・園と学校との連携方法について協議する。</t>
    <rPh sb="60" eb="64">
      <t>ジョウホウコウカン</t>
    </rPh>
    <rPh sb="65" eb="66">
      <t>トオ</t>
    </rPh>
    <rPh sb="79" eb="81">
      <t>レンケイ</t>
    </rPh>
    <rPh sb="81" eb="83">
      <t>ホウホウ</t>
    </rPh>
    <rPh sb="87" eb="89">
      <t>キョウギ</t>
    </rPh>
    <phoneticPr fontId="22"/>
  </si>
  <si>
    <t>運動好きの児童をはぐくむための体育的活動や、体力向上に向けた取組について、さいたま市の実践事例を基にその具体的な方策や仕事内容を理解し、明日からの学校体育に役立てていく意識を高める。（若手体育主任や体育主任を志す小学校教員対象）</t>
    <rPh sb="84" eb="86">
      <t>イシキ</t>
    </rPh>
    <rPh sb="87" eb="88">
      <t>タカ</t>
    </rPh>
    <phoneticPr fontId="22"/>
  </si>
  <si>
    <r>
      <t>先輩教員による実践発表や、基本的な教科指導の方法についての講義・演習を通して、</t>
    </r>
    <r>
      <rPr>
        <sz val="11"/>
        <color theme="1"/>
        <rFont val="游ゴシック"/>
        <family val="3"/>
        <charset val="128"/>
        <scheme val="minor"/>
      </rPr>
      <t>授業づくりの基礎を知り</t>
    </r>
    <r>
      <rPr>
        <sz val="11"/>
        <color theme="1"/>
        <rFont val="游ゴシック"/>
        <family val="2"/>
        <charset val="128"/>
        <scheme val="minor"/>
      </rPr>
      <t>、生徒の実態に応じた授業展開の方法を理解する。</t>
    </r>
    <rPh sb="48" eb="49">
      <t>シ</t>
    </rPh>
    <phoneticPr fontId="22"/>
  </si>
  <si>
    <t>初任者研修６（特）　各教科等を合わせた指導（生活単元学習）</t>
    <rPh sb="10" eb="11">
      <t>カク</t>
    </rPh>
    <rPh sb="13" eb="14">
      <t>トウ</t>
    </rPh>
    <phoneticPr fontId="22"/>
  </si>
  <si>
    <r>
      <t>デザイン思考体験</t>
    </r>
    <r>
      <rPr>
        <sz val="18"/>
        <rFont val="游ゴシック"/>
        <family val="3"/>
        <charset val="128"/>
      </rPr>
      <t>研修</t>
    </r>
    <rPh sb="8" eb="10">
      <t>ケンシュウ</t>
    </rPh>
    <phoneticPr fontId="40"/>
  </si>
  <si>
    <t>高い専門性を持つ講師を招聘し、講演会を実施することにより、会員の視野を広げ、資質の向上に資するとともに、会員相互の交流を図る。（市教研作成）</t>
    <rPh sb="15" eb="18">
      <t>コウエンカイ</t>
    </rPh>
    <rPh sb="19" eb="21">
      <t>ジッシ</t>
    </rPh>
    <rPh sb="29" eb="31">
      <t>カイイン</t>
    </rPh>
    <rPh sb="44" eb="45">
      <t>シ</t>
    </rPh>
    <rPh sb="52" eb="54">
      <t>カイイン</t>
    </rPh>
    <rPh sb="54" eb="56">
      <t>ソウゴ</t>
    </rPh>
    <rPh sb="57" eb="59">
      <t>コウリュウ</t>
    </rPh>
    <rPh sb="60" eb="61">
      <t>ハカ</t>
    </rPh>
    <rPh sb="64" eb="67">
      <t>シキョウケン</t>
    </rPh>
    <rPh sb="67" eb="69">
      <t>サクセイ</t>
    </rPh>
    <phoneticPr fontId="22"/>
  </si>
  <si>
    <t>児童生徒と信頼関係を構築する生徒指導の基礎・基本について理解し、いじめ問題の未然防止、早期発見、早期対応に向け意識を高める。また、教育相談の意義と役割を正しく理解するとともに、学校における教育相談を充実させるための基礎的・基本的な内容を理解する。</t>
    <rPh sb="28" eb="30">
      <t>リカイ</t>
    </rPh>
    <phoneticPr fontId="22"/>
  </si>
  <si>
    <r>
      <t>５年経験者研修教員の指導案を参考に、基本的な教科指導の工夫改善についての講義・演習を通して、</t>
    </r>
    <r>
      <rPr>
        <sz val="11"/>
        <rFont val="游ゴシック"/>
        <family val="3"/>
        <charset val="128"/>
        <scheme val="minor"/>
      </rPr>
      <t>授業づくりの基礎を理解し、</t>
    </r>
    <r>
      <rPr>
        <sz val="11"/>
        <rFont val="游ゴシック"/>
        <family val="2"/>
        <charset val="128"/>
        <scheme val="minor"/>
      </rPr>
      <t>工夫改善の視点を知る。</t>
    </r>
    <rPh sb="55" eb="57">
      <t>リカイ</t>
    </rPh>
    <phoneticPr fontId="22"/>
  </si>
  <si>
    <t>初任者研修９（中）　情報活用能力の育成　クラウドを効果的に活用した授業づくり</t>
    <rPh sb="7" eb="8">
      <t>チュウ</t>
    </rPh>
    <rPh sb="10" eb="12">
      <t>ジョウホウ</t>
    </rPh>
    <rPh sb="12" eb="14">
      <t>カツヨウ</t>
    </rPh>
    <rPh sb="14" eb="16">
      <t>ノウリョク</t>
    </rPh>
    <rPh sb="17" eb="19">
      <t>イクセイ</t>
    </rPh>
    <rPh sb="25" eb="28">
      <t>コウカテキ</t>
    </rPh>
    <rPh sb="29" eb="31">
      <t>カツヨウ</t>
    </rPh>
    <rPh sb="33" eb="35">
      <t>ジュギョウ</t>
    </rPh>
    <phoneticPr fontId="22"/>
  </si>
  <si>
    <t>初任者研修９（特）　情報活用能力の育成　クラウドを効果的に活用した授業づくり</t>
    <rPh sb="7" eb="8">
      <t>トク</t>
    </rPh>
    <rPh sb="10" eb="12">
      <t>ジョウホウ</t>
    </rPh>
    <rPh sb="12" eb="14">
      <t>カツヨウ</t>
    </rPh>
    <rPh sb="14" eb="16">
      <t>ノウリョク</t>
    </rPh>
    <rPh sb="17" eb="19">
      <t>イクセイ</t>
    </rPh>
    <rPh sb="25" eb="28">
      <t>コウカテキ</t>
    </rPh>
    <rPh sb="29" eb="31">
      <t>カツヨウ</t>
    </rPh>
    <rPh sb="33" eb="35">
      <t>ジュギョウ</t>
    </rPh>
    <phoneticPr fontId="22"/>
  </si>
  <si>
    <t>初めて教職に就く臨時的任用教員研修４（小・中・特）　他校への公開授業等への参加</t>
    <rPh sb="19" eb="20">
      <t>ショウ</t>
    </rPh>
    <rPh sb="21" eb="22">
      <t>チュウ</t>
    </rPh>
    <rPh sb="23" eb="24">
      <t>トク</t>
    </rPh>
    <rPh sb="26" eb="28">
      <t>タコウ</t>
    </rPh>
    <rPh sb="30" eb="35">
      <t>コウカイジュギョウトウ</t>
    </rPh>
    <rPh sb="37" eb="39">
      <t>サンカ</t>
    </rPh>
    <phoneticPr fontId="22"/>
  </si>
  <si>
    <t>５年経験者研修２（小・国）　授業分析と授業改善</t>
    <rPh sb="11" eb="12">
      <t>コク</t>
    </rPh>
    <rPh sb="14" eb="18">
      <t>ジュギョウブンセキ</t>
    </rPh>
    <rPh sb="19" eb="23">
      <t>ジュギョウカイゼン</t>
    </rPh>
    <phoneticPr fontId="22"/>
  </si>
  <si>
    <t>５年経験者研修２（小・算）　授業分析と授業改善</t>
    <rPh sb="11" eb="12">
      <t>サン</t>
    </rPh>
    <rPh sb="14" eb="18">
      <t>ジュギョウブンセキ</t>
    </rPh>
    <rPh sb="19" eb="23">
      <t>ジュギョウカイゼン</t>
    </rPh>
    <phoneticPr fontId="22"/>
  </si>
  <si>
    <t>５年経験者研修１（オンライン）　教育長講話　オリエンテーション　キャリアの振り返り　働き方改革と服務</t>
    <rPh sb="37" eb="38">
      <t>フ</t>
    </rPh>
    <rPh sb="39" eb="40">
      <t>カエ</t>
    </rPh>
    <rPh sb="42" eb="43">
      <t>ハタラ</t>
    </rPh>
    <rPh sb="44" eb="47">
      <t>カタカイカク</t>
    </rPh>
    <rPh sb="48" eb="50">
      <t>フクム</t>
    </rPh>
    <phoneticPr fontId="22"/>
  </si>
  <si>
    <t>５年経験者研修５（オンライン）　コミュニティ・スクール推進について　学校組織の理解とニューリーダーに望むこと　キャリアの振り返りと伸長期に向けて</t>
    <rPh sb="27" eb="29">
      <t>スイシン</t>
    </rPh>
    <rPh sb="34" eb="38">
      <t>ガッコウソシキ</t>
    </rPh>
    <rPh sb="39" eb="41">
      <t>リカイ</t>
    </rPh>
    <rPh sb="50" eb="51">
      <t>ノゾ</t>
    </rPh>
    <rPh sb="60" eb="61">
      <t>フ</t>
    </rPh>
    <rPh sb="62" eb="63">
      <t>カエ</t>
    </rPh>
    <rPh sb="65" eb="68">
      <t>シンチョウキ</t>
    </rPh>
    <rPh sb="69" eb="70">
      <t>ム</t>
    </rPh>
    <phoneticPr fontId="22"/>
  </si>
  <si>
    <t>情報セキュリティ研修(新規教職員向け)【オンデマンド】</t>
    <rPh sb="0" eb="2">
      <t>ジョウホウ</t>
    </rPh>
    <rPh sb="8" eb="10">
      <t>ケンシュウ</t>
    </rPh>
    <rPh sb="11" eb="13">
      <t>シンキ</t>
    </rPh>
    <rPh sb="13" eb="16">
      <t>キョウショクイン</t>
    </rPh>
    <rPh sb="16" eb="17">
      <t>ム</t>
    </rPh>
    <phoneticPr fontId="0"/>
  </si>
  <si>
    <t>職務</t>
    <rPh sb="0" eb="2">
      <t>ショクム</t>
    </rPh>
    <phoneticPr fontId="0"/>
  </si>
  <si>
    <t>初任者指導員研修会　※研修係のＧ81と名称が似ています</t>
    <rPh sb="0" eb="3">
      <t>ショニンシャ</t>
    </rPh>
    <rPh sb="3" eb="6">
      <t>シドウイン</t>
    </rPh>
    <rPh sb="6" eb="9">
      <t>ケンシュウカイ</t>
    </rPh>
    <rPh sb="11" eb="13">
      <t>ケンシュウ</t>
    </rPh>
    <rPh sb="13" eb="14">
      <t>ガカリ</t>
    </rPh>
    <rPh sb="19" eb="21">
      <t>メイショウ</t>
    </rPh>
    <rPh sb="22" eb="23">
      <t>ニ</t>
    </rPh>
    <phoneticPr fontId="0"/>
  </si>
  <si>
    <t>情報セキュリティ研修（新規管理職向け）</t>
    <rPh sb="0" eb="2">
      <t>ジョウホウ</t>
    </rPh>
    <rPh sb="8" eb="10">
      <t>ケンシュウ</t>
    </rPh>
    <rPh sb="11" eb="17">
      <t>シンキカンリショクム</t>
    </rPh>
    <phoneticPr fontId="0"/>
  </si>
  <si>
    <t>ICT機器等管理研修①</t>
    <rPh sb="3" eb="6">
      <t>キキナド</t>
    </rPh>
    <rPh sb="6" eb="10">
      <t>カンリケンシュウ</t>
    </rPh>
    <phoneticPr fontId="0"/>
  </si>
  <si>
    <t>ICT機器等管理研修②</t>
    <rPh sb="3" eb="6">
      <t>キキナド</t>
    </rPh>
    <rPh sb="6" eb="10">
      <t>カンリケンシュウ</t>
    </rPh>
    <phoneticPr fontId="0"/>
  </si>
  <si>
    <t>ICT機器等管理研修③</t>
    <rPh sb="3" eb="6">
      <t>キキナド</t>
    </rPh>
    <rPh sb="6" eb="10">
      <t>カンリケンシュウ</t>
    </rPh>
    <phoneticPr fontId="0"/>
  </si>
  <si>
    <t>学習者用タブレット更新操作研修①</t>
    <rPh sb="0" eb="3">
      <t>ガクシュウシャ</t>
    </rPh>
    <rPh sb="3" eb="4">
      <t>ヨウ</t>
    </rPh>
    <rPh sb="9" eb="13">
      <t>コウシンソウサ</t>
    </rPh>
    <rPh sb="13" eb="15">
      <t>ケンシュウ</t>
    </rPh>
    <phoneticPr fontId="0"/>
  </si>
  <si>
    <t>学習者用タブレット更新操作研修②</t>
    <rPh sb="0" eb="3">
      <t>ガクシュウシャ</t>
    </rPh>
    <rPh sb="3" eb="4">
      <t>ヨウ</t>
    </rPh>
    <rPh sb="9" eb="13">
      <t>コウシンソウサ</t>
    </rPh>
    <rPh sb="13" eb="15">
      <t>ケンシュウ</t>
    </rPh>
    <phoneticPr fontId="0"/>
  </si>
  <si>
    <t>分須</t>
    <rPh sb="0" eb="2">
      <t>ワケス</t>
    </rPh>
    <phoneticPr fontId="0"/>
  </si>
  <si>
    <t>学校DX推進研修Ⅲ</t>
    <rPh sb="0" eb="2">
      <t>ガッコウ</t>
    </rPh>
    <rPh sb="4" eb="8">
      <t>スイシンケンシュウ</t>
    </rPh>
    <phoneticPr fontId="0"/>
  </si>
  <si>
    <t>学校DX推進研修Ⅳ</t>
    <rPh sb="0" eb="2">
      <t>ガッコウ</t>
    </rPh>
    <rPh sb="4" eb="8">
      <t>スイシンケンシュウ</t>
    </rPh>
    <phoneticPr fontId="0"/>
  </si>
  <si>
    <t>基礎的・基本的な授業づくりについて理解し、今後の実践意欲を高める。</t>
    <phoneticPr fontId="22"/>
  </si>
  <si>
    <t>講義や模擬授業、実践例を基に協議を行い、よりよい学校生活や人間関係を築くことができる特別活動の指導方法について学び、理解を深める。</t>
    <phoneticPr fontId="22"/>
  </si>
  <si>
    <t>講義・演習及び鑑賞等を通して、学校と美術館との連携や鑑賞の手法について理解を深める。</t>
    <rPh sb="35" eb="37">
      <t>リカイ</t>
    </rPh>
    <rPh sb="38" eb="39">
      <t>フカ</t>
    </rPh>
    <phoneticPr fontId="22"/>
  </si>
  <si>
    <t>今年度のSSSPの取組の方向性を、管理職として確認する。
教育DXに係る国や他自治体の動向を踏まえ、これから目指す「学び方改革」「教え方改革」「働き方改革」の具体的な姿を把握し、学校内における教育 DX の推進者としての識見を養い、資質の向上を図る。</t>
    <phoneticPr fontId="22"/>
  </si>
  <si>
    <t>SSSP管理職研修１</t>
    <rPh sb="4" eb="6">
      <t>カンリ</t>
    </rPh>
    <rPh sb="6" eb="7">
      <t>ショク</t>
    </rPh>
    <phoneticPr fontId="22"/>
  </si>
  <si>
    <t>LDXスクール事業指定校の取組を、管理職として確認する。
教育DXに係る国や他自治体の動向を踏まえ、これから目指す「学び方改革」「教え方改革」「働き方改革」の具体的な姿を把握し、学校内における教育 DX の推進者としての識見を養い、資質の向上を図る。</t>
    <phoneticPr fontId="22"/>
  </si>
  <si>
    <t>～</t>
  </si>
  <si>
    <t>初任者研修２（特）　生徒指導の基礎・基本　さいたま市の授業づくり　社会人マナー講座</t>
    <rPh sb="7" eb="8">
      <t>トク</t>
    </rPh>
    <rPh sb="25" eb="26">
      <t>シ</t>
    </rPh>
    <rPh sb="27" eb="29">
      <t>ジュギョウ</t>
    </rPh>
    <rPh sb="33" eb="35">
      <t>シャカイ</t>
    </rPh>
    <rPh sb="35" eb="36">
      <t>ジン</t>
    </rPh>
    <rPh sb="39" eb="41">
      <t>コウザ</t>
    </rPh>
    <phoneticPr fontId="22"/>
  </si>
  <si>
    <t>初任者研修４（小）　チームビルディング研修</t>
    <rPh sb="7" eb="8">
      <t>ショウ</t>
    </rPh>
    <rPh sb="19" eb="21">
      <t>ケンシュウ</t>
    </rPh>
    <phoneticPr fontId="22"/>
  </si>
  <si>
    <t>初任者研修３（特）　チームビルディング研修</t>
    <rPh sb="7" eb="8">
      <t>トク</t>
    </rPh>
    <rPh sb="19" eb="21">
      <t>ケンシュウ</t>
    </rPh>
    <phoneticPr fontId="22"/>
  </si>
  <si>
    <t>初任者研修３（中）　チームビルディング研修</t>
    <rPh sb="7" eb="8">
      <t>チュウ</t>
    </rPh>
    <rPh sb="19" eb="21">
      <t>ケンシュウ</t>
    </rPh>
    <phoneticPr fontId="22"/>
  </si>
  <si>
    <t>R07-A01-03-030000</t>
    <phoneticPr fontId="22"/>
  </si>
  <si>
    <t>初任者研修１（小）　開講式　教育長講話　信頼される教員であるために　オリエンテーション</t>
    <rPh sb="10" eb="13">
      <t>カイコウシキ</t>
    </rPh>
    <rPh sb="14" eb="19">
      <t>キョウイクチョウコウワ</t>
    </rPh>
    <rPh sb="20" eb="22">
      <t>シンライ</t>
    </rPh>
    <rPh sb="25" eb="27">
      <t>キョウイン</t>
    </rPh>
    <phoneticPr fontId="22"/>
  </si>
  <si>
    <t>初任者研修１（中）　開講式　教育長講話　信頼される教員であるために　オリエンテーション</t>
    <rPh sb="10" eb="13">
      <t>カイコウシキ</t>
    </rPh>
    <rPh sb="14" eb="19">
      <t>キョウイクチョウコウワ</t>
    </rPh>
    <rPh sb="20" eb="22">
      <t>シンライ</t>
    </rPh>
    <rPh sb="25" eb="27">
      <t>キョウイン</t>
    </rPh>
    <phoneticPr fontId="22"/>
  </si>
  <si>
    <t>初任者研修１（特）　開講式　教育長講話　信頼される教員であるために　オリエンテーション</t>
    <rPh sb="7" eb="8">
      <t>トク</t>
    </rPh>
    <rPh sb="10" eb="13">
      <t>カイコウシキ</t>
    </rPh>
    <rPh sb="14" eb="19">
      <t>キョウイクチョウコウワ</t>
    </rPh>
    <rPh sb="20" eb="22">
      <t>シンライ</t>
    </rPh>
    <rPh sb="25" eb="27">
      <t>キョウイン</t>
    </rPh>
    <phoneticPr fontId="22"/>
  </si>
  <si>
    <t>初任者研修４（中）　教科別研修Ⅰ　社会</t>
  </si>
  <si>
    <t>初任者研修４（中）　教科別研修Ⅰ　数学</t>
  </si>
  <si>
    <t>初任者研修４（中）　教科別研修Ⅰ　理科</t>
  </si>
  <si>
    <t>初任者研修４（小・中）　教科別研修Ⅰ　音楽</t>
  </si>
  <si>
    <t>初任者研修４（中）　教科別研修Ⅰ　美術</t>
  </si>
  <si>
    <t>初任者研修４（中）　教科別研修Ⅰ　保体</t>
  </si>
  <si>
    <t>初任者研修４（中）　教科別研修Ⅰ　技術</t>
  </si>
  <si>
    <t>初任者研修４（中）　教科別研修Ⅰ　家庭</t>
  </si>
  <si>
    <t>初任者研修４（特）　特別支援教育の授業づくり・教育課程の編成　教科別の指導</t>
  </si>
  <si>
    <t xml:space="preserve">【高・中等】初任者研修５・６　兼　中堅教諭等資質向上研修【メンター・メンテイー研修】　東京学芸大学附属国際中等教育学校訪問研修
</t>
    <rPh sb="1" eb="2">
      <t>コウ</t>
    </rPh>
    <rPh sb="3" eb="5">
      <t>チュウトウ</t>
    </rPh>
    <rPh sb="15" eb="16">
      <t>ケン</t>
    </rPh>
    <rPh sb="17" eb="28">
      <t>チュウケンキョウユトウシシツコウジョウケンシュウ</t>
    </rPh>
    <rPh sb="39" eb="41">
      <t>ケンシュウ</t>
    </rPh>
    <rPh sb="43" eb="57">
      <t>トウキョウガクゲイダイガクフゾクコクサイチュウトウキョウイク</t>
    </rPh>
    <rPh sb="57" eb="59">
      <t>ガッコウ</t>
    </rPh>
    <rPh sb="59" eb="61">
      <t>ホウモン</t>
    </rPh>
    <rPh sb="61" eb="63">
      <t>ケンシュウ</t>
    </rPh>
    <phoneticPr fontId="22"/>
  </si>
  <si>
    <t>初任者研修６（中）　教科別研修Ⅱ　国語</t>
  </si>
  <si>
    <t>初任者研修６（中）　教科別研修Ⅱ　社会</t>
  </si>
  <si>
    <t>初任者研修６（中）　教科別研修Ⅱ　数学</t>
  </si>
  <si>
    <t>初任者研修６（中）　教科別研修Ⅱ　理科</t>
  </si>
  <si>
    <t>初任者研修６（小・中）　教科別研修Ⅱ　音楽</t>
  </si>
  <si>
    <t>初任者研修６（中）　教科別研修Ⅱ　美術</t>
  </si>
  <si>
    <t>初任者研修６（中）　教科別研修Ⅱ　保体</t>
  </si>
  <si>
    <t>初任者研修６（中）　教科別研修Ⅱ　技術</t>
  </si>
  <si>
    <t>初任者研修６（中）　教科別研修Ⅱ　家庭</t>
  </si>
  <si>
    <t>初任者研修６（小・中）　教科別研修Ⅱ　G・S</t>
  </si>
  <si>
    <t>初任者研修７（中）　教科別研修Ⅲ　国語</t>
  </si>
  <si>
    <t>初任者研修７（中）　教科別研修Ⅲ　社会</t>
  </si>
  <si>
    <t>初任者研修７（中）　教科別研修Ⅲ　数学</t>
  </si>
  <si>
    <t>初任者研修７（中）　教科別研修Ⅲ　理科</t>
  </si>
  <si>
    <t>初任者研修７（小・中）　教科別研修Ⅲ　音楽</t>
  </si>
  <si>
    <t>初任者研修７  （中）　教科別研修Ⅲ　美術</t>
  </si>
  <si>
    <t>初任者研修７（中）　教科別研修Ⅲ　保体</t>
  </si>
  <si>
    <t>初任者研修７（中）　教科別研修Ⅲ　技術</t>
  </si>
  <si>
    <t>初任者研修７（中）　教科別研修Ⅲ　家庭</t>
  </si>
  <si>
    <t>初任者研修７（小・中）　教科別研修Ⅲ　G・S</t>
  </si>
  <si>
    <t>初任者研修７（特）　実態把握と支援の手立て　保護者・関係機関との連携　自立活動の指導の実際</t>
  </si>
  <si>
    <t>【高・中等】初任者研修９　キャリア教育研修</t>
    <rPh sb="1" eb="2">
      <t>コウ</t>
    </rPh>
    <rPh sb="3" eb="5">
      <t>チュウトウ</t>
    </rPh>
    <rPh sb="17" eb="19">
      <t>キョウイク</t>
    </rPh>
    <rPh sb="19" eb="21">
      <t>ケンシュウ</t>
    </rPh>
    <phoneticPr fontId="0"/>
  </si>
  <si>
    <t>初任者研修１０（特）　交流及び共同学習の推進　学校生活における危機管理</t>
  </si>
  <si>
    <t>初任者研修１１（中）　教科別研修Ⅳ　研究授業・研究協議　社会</t>
  </si>
  <si>
    <t>初任者研修１１（中）　教科別研修Ⅳ　研究授業・研究協議　数学</t>
  </si>
  <si>
    <t>初任者研修１１（中）　教科別研修Ⅳ　研究授業・研究協議　理科</t>
  </si>
  <si>
    <t>初任者研修１１（中）　教科別研修Ⅳ　研究授業・研究協議　音楽</t>
  </si>
  <si>
    <t>初任者研修１１（中）　教科別研修Ⅳ　研究授業・研究協議　美術</t>
  </si>
  <si>
    <t>初任者研修１１（中）　教科別研修Ⅳ　研究授業・研究協議　保体</t>
  </si>
  <si>
    <t>初任者研修１１（中）　教科別研修Ⅳ　研究授業・研究協議　技術</t>
  </si>
  <si>
    <t>初任者研修１１（中）　教科別研修Ⅳ　研究授業・研究協議　家庭</t>
  </si>
  <si>
    <t>初任者研修１１（中）　教科別研修Ⅳ　研究授業・研究協議　G・S</t>
  </si>
  <si>
    <t>【高・中等】初任者研修１１・１２　法教育研修</t>
    <rPh sb="1" eb="2">
      <t>コウ</t>
    </rPh>
    <rPh sb="3" eb="5">
      <t>チュウトウ</t>
    </rPh>
    <rPh sb="17" eb="18">
      <t>ホウ</t>
    </rPh>
    <rPh sb="18" eb="20">
      <t>キョウイク</t>
    </rPh>
    <rPh sb="20" eb="22">
      <t>ケンシュウ</t>
    </rPh>
    <phoneticPr fontId="0"/>
  </si>
  <si>
    <t>初任者研修１２（小）国語中高　研究授業・研究協議</t>
  </si>
  <si>
    <t>初任者研修１２（小）社会　研究授業・研究協議</t>
  </si>
  <si>
    <t>初任者研修１２（小）算数低　研究授業・研究協議</t>
  </si>
  <si>
    <t>初任者研修１２（小）算数高　研究授業・研究協議</t>
  </si>
  <si>
    <t>初任者研修１２（小）理科　研究授業・研究協議</t>
  </si>
  <si>
    <t>初任者研修１２（小）音楽　研究授業・研究協議</t>
  </si>
  <si>
    <t>初任者研修１２（小）体育　研究授業・研究協議</t>
  </si>
  <si>
    <t>初任者研修１２（小）G・S　研究授業・研究協議</t>
  </si>
  <si>
    <t>初任者研修１２（小）道徳　研究授業・研究協議</t>
  </si>
  <si>
    <t>初任者研修１３（中）　メンター・メンティ研修Ⅱ　社会</t>
  </si>
  <si>
    <t>初任者研修１３（中）　メンター・メンティ研修Ⅱ　数学</t>
  </si>
  <si>
    <t>初任者研修１３（中）　メンター・メンティ研修Ⅱ　理科</t>
  </si>
  <si>
    <t>初任者研修１３（小・中）　メンター・メンティ研修Ⅱ　音楽</t>
  </si>
  <si>
    <t>初任者研修１３（中）　メンター・メンティ研修Ⅱ　美術</t>
  </si>
  <si>
    <t>初任者研修１３（中）　メンター・メンティ研修Ⅱ　保体</t>
  </si>
  <si>
    <t>初任者研修１３（中）　メンター・メンティ研修Ⅱ　技術</t>
  </si>
  <si>
    <t>初任者研修１３（中）　メンター・メンティ研修Ⅱ　家庭</t>
  </si>
  <si>
    <t>初任者研修１３（小・中）　メンター・メンティ研修Ⅱ　G・S</t>
  </si>
  <si>
    <t>初任者研修１４（中）　教科別研修Ⅴ　社会</t>
  </si>
  <si>
    <t>初任者研修１４（中）　教科別研修Ⅴ　数学</t>
  </si>
  <si>
    <t>初任者研修１４（中）　教科別研修Ⅴ　理科</t>
  </si>
  <si>
    <t>初任者研修１４（小・中）　教科別研修Ⅴ　音楽</t>
  </si>
  <si>
    <t>初任者研修１４（中）　教科別研修Ⅴ　美術</t>
  </si>
  <si>
    <t>初任者研修１４（中）　教科別研修Ⅴ　保体</t>
  </si>
  <si>
    <t>初任者研修１４（中）　教科別研修Ⅴ　技術</t>
  </si>
  <si>
    <t>初任者研修１４（中）　教科別研修Ⅴ　家庭</t>
  </si>
  <si>
    <t>初任者研修１４（小・中）　教科別研修Ⅴ　G・S</t>
  </si>
  <si>
    <t>【高・中等】初任者研修１４・１５兼5年次研修【メンター・メンテイー研修】　筑波大学附属高等学校訪問研修</t>
    <rPh sb="1" eb="2">
      <t>コウ</t>
    </rPh>
    <rPh sb="3" eb="5">
      <t>チュウトウ</t>
    </rPh>
    <rPh sb="16" eb="17">
      <t>ケン</t>
    </rPh>
    <rPh sb="18" eb="20">
      <t>ネンジ</t>
    </rPh>
    <rPh sb="20" eb="22">
      <t>ケンシュウ</t>
    </rPh>
    <rPh sb="33" eb="35">
      <t>ケンシュウ</t>
    </rPh>
    <rPh sb="37" eb="39">
      <t>ツクバ</t>
    </rPh>
    <rPh sb="39" eb="41">
      <t>ダイガク</t>
    </rPh>
    <rPh sb="41" eb="43">
      <t>フゾク</t>
    </rPh>
    <rPh sb="43" eb="45">
      <t>コウトウ</t>
    </rPh>
    <rPh sb="45" eb="47">
      <t>ガッコウ</t>
    </rPh>
    <rPh sb="47" eb="49">
      <t>ホウモン</t>
    </rPh>
    <rPh sb="49" eb="51">
      <t>ケンシュウ</t>
    </rPh>
    <phoneticPr fontId="0"/>
  </si>
  <si>
    <t>【高・中等】初任者研修１９　浦和高等学校訪問研修</t>
    <rPh sb="1" eb="2">
      <t>コウ</t>
    </rPh>
    <rPh sb="3" eb="5">
      <t>チュウトウ</t>
    </rPh>
    <rPh sb="6" eb="9">
      <t>ショニンシャ</t>
    </rPh>
    <rPh sb="9" eb="11">
      <t>ケンシュウ</t>
    </rPh>
    <rPh sb="14" eb="16">
      <t>ウラワ</t>
    </rPh>
    <rPh sb="16" eb="20">
      <t>コウトウガッコウ</t>
    </rPh>
    <rPh sb="20" eb="22">
      <t>ホウモン</t>
    </rPh>
    <rPh sb="22" eb="24">
      <t>ケンシュウ</t>
    </rPh>
    <phoneticPr fontId="22"/>
  </si>
  <si>
    <t>【高・中等】初任者研修２０　浦和南高等学校訪問研修</t>
    <rPh sb="6" eb="9">
      <t>ショニンシャ</t>
    </rPh>
    <rPh sb="9" eb="11">
      <t>ケンシュウ</t>
    </rPh>
    <rPh sb="14" eb="16">
      <t>ウラワ</t>
    </rPh>
    <rPh sb="16" eb="17">
      <t>ミナミ</t>
    </rPh>
    <rPh sb="17" eb="21">
      <t>コウトウガッコウ</t>
    </rPh>
    <rPh sb="21" eb="23">
      <t>ホウモン</t>
    </rPh>
    <rPh sb="23" eb="25">
      <t>ケンシュウ</t>
    </rPh>
    <phoneticPr fontId="22"/>
  </si>
  <si>
    <t>【高・中等】初任者研修２１　大宮北高等学校訪問研修</t>
    <rPh sb="6" eb="9">
      <t>ショニンシャ</t>
    </rPh>
    <rPh sb="9" eb="11">
      <t>ケンシュウ</t>
    </rPh>
    <rPh sb="14" eb="16">
      <t>オオミヤ</t>
    </rPh>
    <rPh sb="16" eb="17">
      <t>キタ</t>
    </rPh>
    <rPh sb="17" eb="21">
      <t>コウトウガッコウ</t>
    </rPh>
    <rPh sb="21" eb="23">
      <t>ホウモン</t>
    </rPh>
    <rPh sb="23" eb="25">
      <t>ケンシュウ</t>
    </rPh>
    <phoneticPr fontId="22"/>
  </si>
  <si>
    <t>【高・中等】初任者研修２２　大宮国際中等教育学校訪問研修</t>
    <rPh sb="6" eb="9">
      <t>ショニンシャ</t>
    </rPh>
    <rPh sb="9" eb="11">
      <t>ケンシュウ</t>
    </rPh>
    <rPh sb="14" eb="16">
      <t>オオミヤ</t>
    </rPh>
    <rPh sb="16" eb="18">
      <t>コクサイ</t>
    </rPh>
    <rPh sb="18" eb="20">
      <t>チュウトウ</t>
    </rPh>
    <rPh sb="20" eb="22">
      <t>キョウイク</t>
    </rPh>
    <rPh sb="22" eb="24">
      <t>ガッコウ</t>
    </rPh>
    <rPh sb="24" eb="26">
      <t>ホウモン</t>
    </rPh>
    <rPh sb="26" eb="28">
      <t>ケンシュウ</t>
    </rPh>
    <phoneticPr fontId="22"/>
  </si>
  <si>
    <t>【高・中等】初任者研修２３　指導主事訪問研修</t>
    <rPh sb="6" eb="9">
      <t>ショニンシャ</t>
    </rPh>
    <rPh sb="9" eb="11">
      <t>ケンシュウ</t>
    </rPh>
    <rPh sb="14" eb="16">
      <t>シドウ</t>
    </rPh>
    <rPh sb="16" eb="18">
      <t>シュジ</t>
    </rPh>
    <rPh sb="18" eb="20">
      <t>ホウモン</t>
    </rPh>
    <rPh sb="20" eb="22">
      <t>ケンシュウ</t>
    </rPh>
    <phoneticPr fontId="22"/>
  </si>
  <si>
    <t>中堅教諭等資質向上研修２
①組織マネジメントⅠ～組織を活性化させるコーチング～　②コミュニティ・スクールにおける教職員の役割等について　</t>
  </si>
  <si>
    <t>中堅教諭等資質向上研修３（小）
①個別最適な学びと協働的な学び　②メンター・メンティ研修Ⅰ</t>
  </si>
  <si>
    <t>中堅教諭等資質向上研修３（中）　個別最適な学びと協働的な学び　メンター・メンティ研修Ⅰ</t>
  </si>
  <si>
    <t>中堅教諭等資質向上研修３（特）　個別最適な学びと協働的な学び　メンター・メンティ研修Ⅰ</t>
  </si>
  <si>
    <t>中堅教諭等資質向上研修５　企業等体験研修</t>
  </si>
  <si>
    <t>中堅教諭等資質向上研修６（中）　メンター・メンティ研修Ⅱ　国語</t>
  </si>
  <si>
    <t>中堅教諭等資質向上研修６（中）　メンター・メンティ研修Ⅱ　社会</t>
  </si>
  <si>
    <t>中堅教諭等資質向上研修６（中）　メンター・メンティ研修Ⅱ　数学</t>
  </si>
  <si>
    <t>中堅教諭等資質向上研修６（中）　メンター・メンティ研修Ⅱ　理科</t>
  </si>
  <si>
    <t>中堅教諭等資質向上研修６（小・中）　メンター・メンティ研修Ⅱ　音楽</t>
  </si>
  <si>
    <t>中堅教諭等資質向上研修６（中）　メンター・メンティ研修Ⅱ　美術</t>
  </si>
  <si>
    <t>中堅教諭等資質向上研修６（中）　メンター・メンティ研修Ⅱ　保体</t>
  </si>
  <si>
    <t>中堅教諭等資質向上研修６（中）　メンター・メンティ研修Ⅱ　技術</t>
  </si>
  <si>
    <t>中堅教諭等資質向上研修６（中）　メンター・メンティ研修Ⅱ　家庭</t>
  </si>
  <si>
    <t>中堅教諭等資質向上研修６（小・中）　メンター・メンティ研修Ⅱ　G・S</t>
  </si>
  <si>
    <t>中堅教諭等資質向上研修６(特)　メンター・メンティ研修Ⅱ</t>
  </si>
  <si>
    <t>ゲートキーパー研修会（２年目の教員対象）</t>
    <rPh sb="7" eb="10">
      <t>ケンシュウカイ</t>
    </rPh>
    <rPh sb="12" eb="14">
      <t>ネンメ</t>
    </rPh>
    <rPh sb="15" eb="17">
      <t>キョウイン</t>
    </rPh>
    <rPh sb="17" eb="19">
      <t>タイショウ</t>
    </rPh>
    <phoneticPr fontId="0"/>
  </si>
  <si>
    <t>学校カウンセリング基礎研修会（３年目の教員対象）</t>
  </si>
  <si>
    <t>教育経営研修２　学校組織マネジメントⅠ・Ⅱ　教育法規基礎ＡＢ</t>
  </si>
  <si>
    <t>教育経営研修３　教育法規基礎Ｃ　学校の安全管理、安全教育　教育相談におけるカウンセリングマインドの必要性　グローバル人材の育成</t>
  </si>
  <si>
    <t>教育経営研修４　学力・学習状況調査の結果に基づく検証改善サイクルの確立　教育法規基礎ＤＥ　文書管理研修　「さいたま市スマートスクールプロジェクト」の実現と新たな学び</t>
  </si>
  <si>
    <t>教育経営研修５　児童相談所の役割と学校との連携　生涯を通じた学びの充実と学校教育　これからの管理職に求められる資質と能力　学校運営における生徒指導の組織的な取組</t>
  </si>
  <si>
    <t>教育経営研修６　学校における働き方改革と人事評価　教育法規基礎Ｆ　さいたま市の教育が目指す人間像の実現に向けて　これからの学校教育に求められるもの</t>
  </si>
  <si>
    <t>教育経営研修７　教職員、児童生徒に関わる事故と対応　学校教育における人権教育の推進　教育法規基礎GHI　特別支援教育の現状と課題</t>
  </si>
  <si>
    <t>第１回さいたま市ＣＳＴ事業連絡協議会</t>
    <rPh sb="0" eb="1">
      <t>ダイ</t>
    </rPh>
    <rPh sb="2" eb="3">
      <t>カイ</t>
    </rPh>
    <rPh sb="7" eb="8">
      <t>シ</t>
    </rPh>
    <rPh sb="11" eb="13">
      <t>ジギョウ</t>
    </rPh>
    <rPh sb="13" eb="15">
      <t>レンラク</t>
    </rPh>
    <rPh sb="15" eb="18">
      <t>キョウギカイ</t>
    </rPh>
    <phoneticPr fontId="22"/>
  </si>
  <si>
    <t>第２回さいたま市ＣＳＴ事業連絡協議会</t>
    <rPh sb="0" eb="1">
      <t>ダイ</t>
    </rPh>
    <rPh sb="2" eb="3">
      <t>カイ</t>
    </rPh>
    <rPh sb="7" eb="8">
      <t>シ</t>
    </rPh>
    <rPh sb="11" eb="13">
      <t>ジギョウ</t>
    </rPh>
    <rPh sb="13" eb="15">
      <t>レンラク</t>
    </rPh>
    <rPh sb="15" eb="18">
      <t>キョウギカイ</t>
    </rPh>
    <phoneticPr fontId="22"/>
  </si>
  <si>
    <t>さいたま市ＣＳＴ事業指導力充実研修会</t>
    <rPh sb="4" eb="5">
      <t>シ</t>
    </rPh>
    <rPh sb="8" eb="10">
      <t>ジギョウ</t>
    </rPh>
    <rPh sb="10" eb="13">
      <t>シドウリョク</t>
    </rPh>
    <rPh sb="13" eb="15">
      <t>ジュウジツ</t>
    </rPh>
    <rPh sb="15" eb="18">
      <t>ケンシュウカイ</t>
    </rPh>
    <phoneticPr fontId="22"/>
  </si>
  <si>
    <t>特別支援教育コーディネーター実践研修（全６回）</t>
    <rPh sb="0" eb="2">
      <t>トクベツ</t>
    </rPh>
    <rPh sb="2" eb="4">
      <t>シエン</t>
    </rPh>
    <rPh sb="4" eb="6">
      <t>キョウイク</t>
    </rPh>
    <rPh sb="14" eb="16">
      <t>ジッセン</t>
    </rPh>
    <rPh sb="16" eb="18">
      <t>ケンシュウ</t>
    </rPh>
    <rPh sb="19" eb="20">
      <t>ゼン</t>
    </rPh>
    <rPh sb="21" eb="22">
      <t>カイ</t>
    </rPh>
    <phoneticPr fontId="22"/>
  </si>
  <si>
    <t>学校カウンセリング応用研修会（全８回）</t>
    <rPh sb="9" eb="11">
      <t>オウヨウ</t>
    </rPh>
    <rPh sb="11" eb="13">
      <t>ケンシュウ</t>
    </rPh>
    <rPh sb="13" eb="14">
      <t>カイ</t>
    </rPh>
    <rPh sb="15" eb="16">
      <t>ゼン</t>
    </rPh>
    <rPh sb="17" eb="18">
      <t>カイ</t>
    </rPh>
    <phoneticPr fontId="22"/>
  </si>
  <si>
    <t>校長研究協議会</t>
    <rPh sb="0" eb="2">
      <t>コウチョウ</t>
    </rPh>
    <rPh sb="2" eb="4">
      <t>ケンキュウ</t>
    </rPh>
    <rPh sb="4" eb="7">
      <t>キョウギカイ</t>
    </rPh>
    <phoneticPr fontId="22"/>
  </si>
  <si>
    <t>校長学校管理研修会・人事評価研修会（全７回）</t>
    <rPh sb="0" eb="9">
      <t>コウチョウガッコウカンリケンシュウカイ</t>
    </rPh>
    <rPh sb="10" eb="12">
      <t>ジンジ</t>
    </rPh>
    <rPh sb="12" eb="14">
      <t>ヒョウカ</t>
    </rPh>
    <rPh sb="14" eb="17">
      <t>ケンシュウカイ</t>
    </rPh>
    <rPh sb="18" eb="19">
      <t>ゼン</t>
    </rPh>
    <rPh sb="20" eb="21">
      <t>カイ</t>
    </rPh>
    <phoneticPr fontId="22"/>
  </si>
  <si>
    <t>新任校長研修会</t>
    <rPh sb="0" eb="2">
      <t>シンニン</t>
    </rPh>
    <rPh sb="2" eb="4">
      <t>コウチョウ</t>
    </rPh>
    <rPh sb="4" eb="7">
      <t>ケンシュウカイ</t>
    </rPh>
    <phoneticPr fontId="22"/>
  </si>
  <si>
    <t>さいたま市立学校長特別支援教育研修会</t>
    <rPh sb="4" eb="6">
      <t>シリツ</t>
    </rPh>
    <rPh sb="6" eb="8">
      <t>ガッコウ</t>
    </rPh>
    <rPh sb="8" eb="9">
      <t>チョウ</t>
    </rPh>
    <phoneticPr fontId="22"/>
  </si>
  <si>
    <t>小・中学校等管理職（校長）人権教育研修会</t>
    <rPh sb="0" eb="1">
      <t>ショウ</t>
    </rPh>
    <rPh sb="2" eb="5">
      <t>チュウガッコウ</t>
    </rPh>
    <rPh sb="5" eb="6">
      <t>トウ</t>
    </rPh>
    <rPh sb="6" eb="8">
      <t>カンリ</t>
    </rPh>
    <rPh sb="8" eb="9">
      <t>ショク</t>
    </rPh>
    <rPh sb="10" eb="12">
      <t>コウチョウ</t>
    </rPh>
    <rPh sb="13" eb="15">
      <t>ジンケン</t>
    </rPh>
    <rPh sb="15" eb="17">
      <t>キョウイク</t>
    </rPh>
    <rPh sb="17" eb="20">
      <t>ケンシュウカイ</t>
    </rPh>
    <phoneticPr fontId="22"/>
  </si>
  <si>
    <t>副校長・教頭研究協議会</t>
    <rPh sb="0" eb="3">
      <t>フクコウチョウ</t>
    </rPh>
    <rPh sb="4" eb="6">
      <t>キョウトウ</t>
    </rPh>
    <rPh sb="6" eb="8">
      <t>ケンキュウ</t>
    </rPh>
    <rPh sb="8" eb="11">
      <t>キョウギカイ</t>
    </rPh>
    <phoneticPr fontId="22"/>
  </si>
  <si>
    <t>副校長・教頭学校運営研修会・人事評価研修会（全３回）</t>
    <rPh sb="0" eb="3">
      <t>フクコウチョウ</t>
    </rPh>
    <rPh sb="4" eb="6">
      <t>キョウトウ</t>
    </rPh>
    <rPh sb="6" eb="8">
      <t>ガッコウ</t>
    </rPh>
    <rPh sb="8" eb="10">
      <t>ウンエイ</t>
    </rPh>
    <rPh sb="10" eb="13">
      <t>ケンシュウカイ</t>
    </rPh>
    <rPh sb="14" eb="16">
      <t>ジンジ</t>
    </rPh>
    <rPh sb="16" eb="18">
      <t>ヒョウカ</t>
    </rPh>
    <rPh sb="18" eb="21">
      <t>ケンシュウカイ</t>
    </rPh>
    <rPh sb="22" eb="23">
      <t>ゼン</t>
    </rPh>
    <rPh sb="24" eb="25">
      <t>カイ</t>
    </rPh>
    <phoneticPr fontId="22"/>
  </si>
  <si>
    <t>新任副校長・教頭研修会</t>
    <rPh sb="0" eb="2">
      <t>シンニン</t>
    </rPh>
    <rPh sb="2" eb="5">
      <t>フクコウチョウ</t>
    </rPh>
    <rPh sb="6" eb="8">
      <t>キョウトウ</t>
    </rPh>
    <rPh sb="8" eb="11">
      <t>ケンシュウカイ</t>
    </rPh>
    <phoneticPr fontId="22"/>
  </si>
  <si>
    <t>さいたま市立学校副校長・教頭特別支援教育研修会</t>
    <rPh sb="4" eb="6">
      <t>シリツ</t>
    </rPh>
    <rPh sb="6" eb="8">
      <t>ガッコウ</t>
    </rPh>
    <rPh sb="8" eb="11">
      <t>フクコウチョウ</t>
    </rPh>
    <rPh sb="12" eb="14">
      <t>キョウトウ</t>
    </rPh>
    <phoneticPr fontId="22"/>
  </si>
  <si>
    <t>小・中学校等管理職（副校長・教頭）人権教育研修会</t>
    <rPh sb="0" eb="1">
      <t>ショウ</t>
    </rPh>
    <rPh sb="2" eb="5">
      <t>チュウガッコウ</t>
    </rPh>
    <rPh sb="5" eb="6">
      <t>トウ</t>
    </rPh>
    <rPh sb="6" eb="8">
      <t>カンリ</t>
    </rPh>
    <rPh sb="8" eb="9">
      <t>ショク</t>
    </rPh>
    <rPh sb="10" eb="13">
      <t>フクコウチョウ</t>
    </rPh>
    <rPh sb="14" eb="16">
      <t>キョウトウ</t>
    </rPh>
    <rPh sb="17" eb="19">
      <t>ジンケン</t>
    </rPh>
    <rPh sb="19" eb="21">
      <t>キョウイク</t>
    </rPh>
    <rPh sb="21" eb="24">
      <t>ケンシュウカイ</t>
    </rPh>
    <phoneticPr fontId="22"/>
  </si>
  <si>
    <t>コミュニティ・スクール研修</t>
    <rPh sb="11" eb="13">
      <t>ケンシュウ</t>
    </rPh>
    <phoneticPr fontId="22"/>
  </si>
  <si>
    <t>管理職候補者名簿登載者Ⅰ研修会</t>
  </si>
  <si>
    <t>管理職候補者名簿登載者Ⅱ研修会</t>
  </si>
  <si>
    <t>令和８年度登載管理職候補者研修会</t>
  </si>
  <si>
    <t>社会科主任研修会</t>
    <rPh sb="0" eb="3">
      <t>シャカイカ</t>
    </rPh>
    <rPh sb="3" eb="5">
      <t>シュニン</t>
    </rPh>
    <rPh sb="5" eb="8">
      <t>ケンシュウカイ</t>
    </rPh>
    <phoneticPr fontId="0"/>
  </si>
  <si>
    <t>理科主任研修会（全２回）</t>
    <rPh sb="0" eb="2">
      <t>リカ</t>
    </rPh>
    <rPh sb="2" eb="4">
      <t>シュニン</t>
    </rPh>
    <rPh sb="4" eb="7">
      <t>ケンシュウカイ</t>
    </rPh>
    <rPh sb="8" eb="9">
      <t>ゼン</t>
    </rPh>
    <rPh sb="10" eb="11">
      <t>カイ</t>
    </rPh>
    <phoneticPr fontId="22"/>
  </si>
  <si>
    <t>観察・実験実技研修会</t>
    <rPh sb="0" eb="2">
      <t>カンサツ</t>
    </rPh>
    <rPh sb="3" eb="5">
      <t>ジッケン</t>
    </rPh>
    <rPh sb="5" eb="7">
      <t>ジツギ</t>
    </rPh>
    <rPh sb="7" eb="10">
      <t>ケンシュウカイ</t>
    </rPh>
    <phoneticPr fontId="22"/>
  </si>
  <si>
    <t>図画工作・美術主任研修会（全２回）</t>
  </si>
  <si>
    <t>小学校家庭科主任研修会</t>
    <rPh sb="0" eb="3">
      <t>ショウガッコウ</t>
    </rPh>
    <rPh sb="3" eb="6">
      <t>カテイカ</t>
    </rPh>
    <rPh sb="6" eb="8">
      <t>シュニン</t>
    </rPh>
    <rPh sb="8" eb="11">
      <t>ケンシュウカイ</t>
    </rPh>
    <phoneticPr fontId="22"/>
  </si>
  <si>
    <t>技術・家庭科主任研修会</t>
    <rPh sb="0" eb="2">
      <t>ギジュツ</t>
    </rPh>
    <rPh sb="3" eb="6">
      <t>カテイカ</t>
    </rPh>
    <rPh sb="6" eb="8">
      <t>シュニン</t>
    </rPh>
    <rPh sb="8" eb="11">
      <t>ケンシュウカイ</t>
    </rPh>
    <phoneticPr fontId="22"/>
  </si>
  <si>
    <t>さいたま市学校体育主任研修会</t>
  </si>
  <si>
    <t>小学校体育実技・授業づくり研修会</t>
  </si>
  <si>
    <t>さいたま市小学校水泳実技講習会</t>
  </si>
  <si>
    <t>さいたま市中学校保健体育実技講習会</t>
    <rPh sb="8" eb="10">
      <t>ホケン</t>
    </rPh>
    <phoneticPr fontId="22"/>
  </si>
  <si>
    <t>学校体力向上推進委員会主任研修会</t>
  </si>
  <si>
    <t>グローバル・スタディ科主任研修会兼国際教育主任研修会</t>
    <rPh sb="10" eb="11">
      <t>カ</t>
    </rPh>
    <rPh sb="11" eb="13">
      <t>シュニン</t>
    </rPh>
    <rPh sb="13" eb="16">
      <t>ケンシュウカイ</t>
    </rPh>
    <rPh sb="16" eb="17">
      <t>ケン</t>
    </rPh>
    <rPh sb="17" eb="19">
      <t>コクサイ</t>
    </rPh>
    <rPh sb="19" eb="21">
      <t>キョウイク</t>
    </rPh>
    <rPh sb="21" eb="23">
      <t>シュニン</t>
    </rPh>
    <rPh sb="23" eb="26">
      <t>ケンシュウカイ</t>
    </rPh>
    <phoneticPr fontId="0"/>
  </si>
  <si>
    <t>グローバル・スタディ科専科教員研修会</t>
    <rPh sb="10" eb="11">
      <t>カ</t>
    </rPh>
    <rPh sb="11" eb="13">
      <t>センカ</t>
    </rPh>
    <rPh sb="13" eb="15">
      <t>キョウイン</t>
    </rPh>
    <rPh sb="15" eb="18">
      <t>ケンシュウカイ</t>
    </rPh>
    <phoneticPr fontId="0"/>
  </si>
  <si>
    <t>道徳教育研究協議会</t>
    <rPh sb="0" eb="2">
      <t>ドウトク</t>
    </rPh>
    <rPh sb="2" eb="4">
      <t>キョウイク</t>
    </rPh>
    <rPh sb="4" eb="6">
      <t>ケンキュウ</t>
    </rPh>
    <rPh sb="6" eb="9">
      <t>キョウギカイ</t>
    </rPh>
    <phoneticPr fontId="0"/>
  </si>
  <si>
    <t>特別活動研究協議会</t>
    <rPh sb="0" eb="2">
      <t>トクベツ</t>
    </rPh>
    <rPh sb="2" eb="4">
      <t>カツドウ</t>
    </rPh>
    <rPh sb="4" eb="6">
      <t>ケンキュウ</t>
    </rPh>
    <rPh sb="6" eb="9">
      <t>キョウギカイ</t>
    </rPh>
    <phoneticPr fontId="22"/>
  </si>
  <si>
    <t>教育課程説明会及び研究協議会</t>
    <rPh sb="0" eb="2">
      <t>キョウイク</t>
    </rPh>
    <rPh sb="2" eb="4">
      <t>カテイ</t>
    </rPh>
    <rPh sb="4" eb="7">
      <t>セツメイカイ</t>
    </rPh>
    <rPh sb="7" eb="8">
      <t>オヨ</t>
    </rPh>
    <rPh sb="9" eb="11">
      <t>ケンキュウ</t>
    </rPh>
    <rPh sb="11" eb="14">
      <t>キョウギカイ</t>
    </rPh>
    <phoneticPr fontId="0"/>
  </si>
  <si>
    <t>第３回学習状況調査研修会</t>
  </si>
  <si>
    <t>英語４技能効果測定事後研修会</t>
    <rPh sb="9" eb="11">
      <t>ジゴ</t>
    </rPh>
    <rPh sb="11" eb="14">
      <t>ケンシュウカイ</t>
    </rPh>
    <phoneticPr fontId="22"/>
  </si>
  <si>
    <t>第１回生徒指導主任研修会〔兼〕いじめの問題に係る研修会</t>
  </si>
  <si>
    <t>第２回生徒指導主任研修会</t>
  </si>
  <si>
    <t>第３回生徒指導主任研修会</t>
  </si>
  <si>
    <t>第４回生徒指導主任研修会</t>
  </si>
  <si>
    <t>第１回教育相談主任研修会</t>
    <rPh sb="0" eb="1">
      <t>ダイ</t>
    </rPh>
    <rPh sb="2" eb="3">
      <t>カイ</t>
    </rPh>
    <rPh sb="3" eb="5">
      <t>キョウイク</t>
    </rPh>
    <rPh sb="5" eb="7">
      <t>ソウダン</t>
    </rPh>
    <rPh sb="7" eb="9">
      <t>シュニン</t>
    </rPh>
    <rPh sb="9" eb="12">
      <t>ケンシュウカイ</t>
    </rPh>
    <phoneticPr fontId="22"/>
  </si>
  <si>
    <t>第２回教育相談主任研修会</t>
    <phoneticPr fontId="22"/>
  </si>
  <si>
    <t>特別支援教育コーディネーター研修会（全３回）</t>
    <rPh sb="0" eb="2">
      <t>トクベツ</t>
    </rPh>
    <rPh sb="2" eb="4">
      <t>シエン</t>
    </rPh>
    <rPh sb="4" eb="6">
      <t>キョウイク</t>
    </rPh>
    <rPh sb="14" eb="17">
      <t>ケンシュウカイ</t>
    </rPh>
    <rPh sb="18" eb="19">
      <t>ゼン</t>
    </rPh>
    <rPh sb="20" eb="21">
      <t>カイ</t>
    </rPh>
    <phoneticPr fontId="22"/>
  </si>
  <si>
    <t>特別支援学級担当者研修会（全３回）</t>
    <rPh sb="0" eb="6">
      <t>トクベツシエンガッキュウ</t>
    </rPh>
    <rPh sb="6" eb="12">
      <t>タントウシャケンシュウカイ</t>
    </rPh>
    <rPh sb="13" eb="14">
      <t>ゼン</t>
    </rPh>
    <rPh sb="15" eb="16">
      <t>カイ</t>
    </rPh>
    <phoneticPr fontId="22"/>
  </si>
  <si>
    <t>特別支援学校担当者研修会（全２回）</t>
    <rPh sb="0" eb="6">
      <t>トクベツシエンガッコウ</t>
    </rPh>
    <rPh sb="6" eb="12">
      <t>タントウシャケンシュウカイ</t>
    </rPh>
    <rPh sb="13" eb="14">
      <t>ゼン</t>
    </rPh>
    <rPh sb="15" eb="16">
      <t>カイ</t>
    </rPh>
    <phoneticPr fontId="22"/>
  </si>
  <si>
    <t>発達障害・情緒障害、肢体不自由通級指導教室担当者会（全３回）</t>
    <rPh sb="0" eb="2">
      <t>ハッタツ</t>
    </rPh>
    <rPh sb="2" eb="4">
      <t>ショウガイ</t>
    </rPh>
    <rPh sb="10" eb="12">
      <t>シタイ</t>
    </rPh>
    <rPh sb="12" eb="15">
      <t>フジユウ</t>
    </rPh>
    <rPh sb="15" eb="17">
      <t>ツウキュウ</t>
    </rPh>
    <rPh sb="17" eb="19">
      <t>シドウ</t>
    </rPh>
    <rPh sb="19" eb="21">
      <t>キョウシツ</t>
    </rPh>
    <rPh sb="21" eb="24">
      <t>タントウシャ</t>
    </rPh>
    <rPh sb="24" eb="25">
      <t>カイ</t>
    </rPh>
    <rPh sb="26" eb="27">
      <t>ゼン</t>
    </rPh>
    <rPh sb="28" eb="29">
      <t>カイ</t>
    </rPh>
    <phoneticPr fontId="22"/>
  </si>
  <si>
    <t>発達障害・情緒障害、肢体不自由通級指導教室担当者研修会（全３回）</t>
    <rPh sb="24" eb="26">
      <t>ケンシュウ</t>
    </rPh>
    <phoneticPr fontId="22"/>
  </si>
  <si>
    <t>難聴・言語障害通級指導教室　言語障害指導法研修会（全３回）</t>
    <rPh sb="0" eb="2">
      <t>ナンチョウ</t>
    </rPh>
    <rPh sb="3" eb="13">
      <t>ゲンゴショウガイツウキュウシドウキョウシツ</t>
    </rPh>
    <rPh sb="14" eb="18">
      <t>ゲンゴショウガイ</t>
    </rPh>
    <rPh sb="18" eb="24">
      <t>シドウホウケンシュウカイ</t>
    </rPh>
    <rPh sb="25" eb="26">
      <t>ゼン</t>
    </rPh>
    <rPh sb="27" eb="28">
      <t>カイ</t>
    </rPh>
    <phoneticPr fontId="22"/>
  </si>
  <si>
    <t>難聴・言語障害通級指導教室　難聴指導法研修会（全３回）</t>
    <rPh sb="0" eb="2">
      <t>ナンチョウ</t>
    </rPh>
    <rPh sb="3" eb="13">
      <t>ゲンゴショウガイツウキュウシドウキョウシツ</t>
    </rPh>
    <rPh sb="14" eb="16">
      <t>ナンチョウ</t>
    </rPh>
    <rPh sb="16" eb="22">
      <t>シドウホウケンシュウカイ</t>
    </rPh>
    <rPh sb="23" eb="24">
      <t>ゼン</t>
    </rPh>
    <rPh sb="25" eb="26">
      <t>カイ</t>
    </rPh>
    <phoneticPr fontId="22"/>
  </si>
  <si>
    <t>難聴・言語障害通級指導教室　吃音指導法研修会</t>
    <rPh sb="0" eb="2">
      <t>ナンチョウ</t>
    </rPh>
    <rPh sb="3" eb="13">
      <t>ゲンゴショウガイツウキュウシドウキョウシツ</t>
    </rPh>
    <rPh sb="14" eb="16">
      <t>キツオン</t>
    </rPh>
    <rPh sb="16" eb="22">
      <t>シドウホウケンシュウカイ</t>
    </rPh>
    <phoneticPr fontId="22"/>
  </si>
  <si>
    <r>
      <t>学校DX推進研修</t>
    </r>
    <r>
      <rPr>
        <sz val="18"/>
        <color theme="1"/>
        <rFont val="游ゴシック"/>
        <family val="3"/>
        <charset val="128"/>
      </rPr>
      <t>Ⅰ</t>
    </r>
    <rPh sb="0" eb="2">
      <t>ガッコウ</t>
    </rPh>
    <rPh sb="4" eb="8">
      <t>スイシンケンシュウ</t>
    </rPh>
    <phoneticPr fontId="48"/>
  </si>
  <si>
    <r>
      <t>学校DX推進研修</t>
    </r>
    <r>
      <rPr>
        <sz val="18"/>
        <color theme="1"/>
        <rFont val="游ゴシック"/>
        <family val="3"/>
        <charset val="128"/>
      </rPr>
      <t>Ⅱ</t>
    </r>
    <rPh sb="0" eb="2">
      <t>ガッコウ</t>
    </rPh>
    <rPh sb="4" eb="8">
      <t>スイシンケンシュウ</t>
    </rPh>
    <phoneticPr fontId="48"/>
  </si>
  <si>
    <t>保健主事研修会１</t>
    <rPh sb="0" eb="7">
      <t>ホケンシュジケンシュウカイ</t>
    </rPh>
    <phoneticPr fontId="22"/>
  </si>
  <si>
    <t>保健主事研修会２</t>
    <rPh sb="0" eb="7">
      <t>ホケンシュジケンシュウカイ</t>
    </rPh>
    <phoneticPr fontId="22"/>
  </si>
  <si>
    <t>学校保健講習会</t>
    <rPh sb="0" eb="2">
      <t>ガッコウ</t>
    </rPh>
    <rPh sb="2" eb="4">
      <t>ホケン</t>
    </rPh>
    <rPh sb="4" eb="7">
      <t>コウシュウカイ</t>
    </rPh>
    <phoneticPr fontId="22"/>
  </si>
  <si>
    <t>安全教育主任研修会1</t>
  </si>
  <si>
    <t>安全教育主任研修会2</t>
  </si>
  <si>
    <t>学校安全ネットワーク推進研修会</t>
    <rPh sb="0" eb="2">
      <t>ガッコウ</t>
    </rPh>
    <rPh sb="2" eb="4">
      <t>アンゼン</t>
    </rPh>
    <rPh sb="10" eb="15">
      <t>スイシンケンシュウカイ</t>
    </rPh>
    <phoneticPr fontId="22"/>
  </si>
  <si>
    <t>ＡＳＵＫＡモデル・熱中症対応研修会</t>
  </si>
  <si>
    <t>食育推進担当者研修会1</t>
    <rPh sb="0" eb="2">
      <t>ショクイク</t>
    </rPh>
    <rPh sb="2" eb="4">
      <t>スイシン</t>
    </rPh>
    <rPh sb="4" eb="7">
      <t>タントウシャ</t>
    </rPh>
    <rPh sb="7" eb="10">
      <t>ケンシュウカイ</t>
    </rPh>
    <phoneticPr fontId="22"/>
  </si>
  <si>
    <t>食物アレルギー対応研修会</t>
    <rPh sb="0" eb="2">
      <t>ショクモツ</t>
    </rPh>
    <rPh sb="7" eb="9">
      <t>タイオウ</t>
    </rPh>
    <rPh sb="9" eb="12">
      <t>ケンシュウカイ</t>
    </rPh>
    <phoneticPr fontId="22"/>
  </si>
  <si>
    <t>新規採用養護教諭研修１</t>
    <rPh sb="0" eb="2">
      <t>シンキ</t>
    </rPh>
    <rPh sb="2" eb="4">
      <t>サイヨウ</t>
    </rPh>
    <rPh sb="4" eb="6">
      <t>ヨウゴ</t>
    </rPh>
    <rPh sb="6" eb="8">
      <t>キョウユ</t>
    </rPh>
    <rPh sb="8" eb="10">
      <t>ケンシュウ</t>
    </rPh>
    <phoneticPr fontId="22"/>
  </si>
  <si>
    <t>新規採用養護教諭研修２</t>
    <rPh sb="0" eb="2">
      <t>シンキ</t>
    </rPh>
    <rPh sb="2" eb="4">
      <t>サイヨウ</t>
    </rPh>
    <rPh sb="4" eb="6">
      <t>ヨウゴ</t>
    </rPh>
    <rPh sb="6" eb="8">
      <t>キョウユ</t>
    </rPh>
    <rPh sb="8" eb="10">
      <t>ケンシュウ</t>
    </rPh>
    <phoneticPr fontId="22"/>
  </si>
  <si>
    <t>新規採用養護教諭研修３</t>
    <rPh sb="0" eb="2">
      <t>シンキ</t>
    </rPh>
    <rPh sb="2" eb="4">
      <t>サイヨウ</t>
    </rPh>
    <rPh sb="4" eb="6">
      <t>ヨウゴ</t>
    </rPh>
    <rPh sb="6" eb="8">
      <t>キョウユ</t>
    </rPh>
    <rPh sb="8" eb="10">
      <t>ケンシュウ</t>
    </rPh>
    <phoneticPr fontId="22"/>
  </si>
  <si>
    <t>新規採用養護教諭研修４</t>
    <rPh sb="0" eb="2">
      <t>シンキ</t>
    </rPh>
    <rPh sb="2" eb="4">
      <t>サイヨウ</t>
    </rPh>
    <rPh sb="4" eb="6">
      <t>ヨウゴ</t>
    </rPh>
    <rPh sb="6" eb="8">
      <t>キョウユ</t>
    </rPh>
    <rPh sb="8" eb="10">
      <t>ケンシュウ</t>
    </rPh>
    <phoneticPr fontId="22"/>
  </si>
  <si>
    <t>新規採用養護教諭研修５</t>
    <rPh sb="0" eb="2">
      <t>シンキ</t>
    </rPh>
    <rPh sb="2" eb="4">
      <t>サイヨウ</t>
    </rPh>
    <rPh sb="4" eb="6">
      <t>ヨウゴ</t>
    </rPh>
    <rPh sb="6" eb="8">
      <t>キョウユ</t>
    </rPh>
    <rPh sb="8" eb="10">
      <t>ケンシュウ</t>
    </rPh>
    <phoneticPr fontId="22"/>
  </si>
  <si>
    <t>新規採用養護教諭研修６</t>
    <rPh sb="0" eb="2">
      <t>シンキ</t>
    </rPh>
    <rPh sb="2" eb="4">
      <t>サイヨウ</t>
    </rPh>
    <rPh sb="4" eb="6">
      <t>ヨウゴ</t>
    </rPh>
    <rPh sb="6" eb="8">
      <t>キョウユ</t>
    </rPh>
    <rPh sb="8" eb="10">
      <t>ケンシュウ</t>
    </rPh>
    <phoneticPr fontId="22"/>
  </si>
  <si>
    <t>新規採用養護教諭研修７</t>
    <rPh sb="0" eb="2">
      <t>シンキ</t>
    </rPh>
    <rPh sb="2" eb="4">
      <t>サイヨウ</t>
    </rPh>
    <rPh sb="4" eb="6">
      <t>ヨウゴ</t>
    </rPh>
    <rPh sb="6" eb="8">
      <t>キョウユ</t>
    </rPh>
    <rPh sb="8" eb="10">
      <t>ケンシュウ</t>
    </rPh>
    <phoneticPr fontId="22"/>
  </si>
  <si>
    <t>新規採用養護教諭研修８</t>
    <rPh sb="0" eb="2">
      <t>シンキ</t>
    </rPh>
    <rPh sb="2" eb="4">
      <t>サイヨウ</t>
    </rPh>
    <rPh sb="4" eb="6">
      <t>ヨウゴ</t>
    </rPh>
    <rPh sb="6" eb="8">
      <t>キョウユ</t>
    </rPh>
    <rPh sb="8" eb="10">
      <t>ケンシュウ</t>
    </rPh>
    <phoneticPr fontId="22"/>
  </si>
  <si>
    <t>新規採用養護教諭研修９</t>
    <rPh sb="0" eb="2">
      <t>シンキ</t>
    </rPh>
    <rPh sb="2" eb="4">
      <t>サイヨウ</t>
    </rPh>
    <rPh sb="4" eb="6">
      <t>ヨウゴ</t>
    </rPh>
    <rPh sb="6" eb="8">
      <t>キョウユ</t>
    </rPh>
    <rPh sb="8" eb="10">
      <t>ケンシュウ</t>
    </rPh>
    <phoneticPr fontId="22"/>
  </si>
  <si>
    <t>新規採用養護教諭研修１０（全２回）</t>
    <rPh sb="0" eb="2">
      <t>シンキ</t>
    </rPh>
    <rPh sb="2" eb="4">
      <t>サイヨウ</t>
    </rPh>
    <rPh sb="4" eb="6">
      <t>ヨウゴ</t>
    </rPh>
    <rPh sb="6" eb="8">
      <t>キョウユ</t>
    </rPh>
    <rPh sb="8" eb="10">
      <t>ケンシュウ</t>
    </rPh>
    <rPh sb="13" eb="14">
      <t>ゼン</t>
    </rPh>
    <rPh sb="15" eb="16">
      <t>カイ</t>
    </rPh>
    <phoneticPr fontId="22"/>
  </si>
  <si>
    <t>新規採用養護教諭研修１１</t>
    <rPh sb="0" eb="2">
      <t>シンキ</t>
    </rPh>
    <rPh sb="2" eb="4">
      <t>サイヨウ</t>
    </rPh>
    <rPh sb="4" eb="6">
      <t>ヨウゴ</t>
    </rPh>
    <rPh sb="6" eb="8">
      <t>キョウユ</t>
    </rPh>
    <rPh sb="8" eb="10">
      <t>ケンシュウ</t>
    </rPh>
    <phoneticPr fontId="22"/>
  </si>
  <si>
    <t>新規採用養護教諭研修１２</t>
    <rPh sb="0" eb="2">
      <t>シンキ</t>
    </rPh>
    <rPh sb="2" eb="4">
      <t>サイヨウ</t>
    </rPh>
    <rPh sb="4" eb="6">
      <t>ヨウゴ</t>
    </rPh>
    <rPh sb="6" eb="8">
      <t>キョウユ</t>
    </rPh>
    <rPh sb="8" eb="10">
      <t>ケンシュウ</t>
    </rPh>
    <phoneticPr fontId="22"/>
  </si>
  <si>
    <t>新規採用養護教諭研修１３</t>
    <rPh sb="0" eb="2">
      <t>シンキ</t>
    </rPh>
    <rPh sb="2" eb="4">
      <t>サイヨウ</t>
    </rPh>
    <rPh sb="4" eb="6">
      <t>ヨウゴ</t>
    </rPh>
    <rPh sb="6" eb="8">
      <t>キョウユ</t>
    </rPh>
    <rPh sb="8" eb="10">
      <t>ケンシュウ</t>
    </rPh>
    <phoneticPr fontId="22"/>
  </si>
  <si>
    <t>新規採用養護教諭研修１４</t>
    <rPh sb="0" eb="2">
      <t>シンキ</t>
    </rPh>
    <rPh sb="2" eb="4">
      <t>サイヨウ</t>
    </rPh>
    <rPh sb="4" eb="6">
      <t>ヨウゴ</t>
    </rPh>
    <rPh sb="6" eb="8">
      <t>キョウユ</t>
    </rPh>
    <rPh sb="8" eb="10">
      <t>ケンシュウ</t>
    </rPh>
    <phoneticPr fontId="22"/>
  </si>
  <si>
    <t>新規採用養護教諭研修１５</t>
    <rPh sb="0" eb="2">
      <t>シンキ</t>
    </rPh>
    <rPh sb="2" eb="4">
      <t>サイヨウ</t>
    </rPh>
    <rPh sb="4" eb="6">
      <t>ヨウゴ</t>
    </rPh>
    <rPh sb="6" eb="8">
      <t>キョウユ</t>
    </rPh>
    <rPh sb="8" eb="10">
      <t>ケンシュウ</t>
    </rPh>
    <phoneticPr fontId="22"/>
  </si>
  <si>
    <t>養護教諭２年経験者研修</t>
    <rPh sb="0" eb="2">
      <t>ヨウゴ</t>
    </rPh>
    <rPh sb="2" eb="4">
      <t>キョウユ</t>
    </rPh>
    <rPh sb="5" eb="6">
      <t>ネン</t>
    </rPh>
    <rPh sb="6" eb="9">
      <t>ケイケンシャ</t>
    </rPh>
    <rPh sb="9" eb="11">
      <t>ケンシュウ</t>
    </rPh>
    <phoneticPr fontId="22"/>
  </si>
  <si>
    <t>養護教諭５年経験者研修１</t>
    <rPh sb="0" eb="2">
      <t>ヨウゴ</t>
    </rPh>
    <rPh sb="2" eb="4">
      <t>キョウユ</t>
    </rPh>
    <rPh sb="5" eb="6">
      <t>ネン</t>
    </rPh>
    <rPh sb="6" eb="9">
      <t>ケイケンシャ</t>
    </rPh>
    <rPh sb="9" eb="11">
      <t>ケンシュウ</t>
    </rPh>
    <phoneticPr fontId="22"/>
  </si>
  <si>
    <t>養護教諭５年経験者研修２</t>
    <rPh sb="0" eb="2">
      <t>ヨウゴ</t>
    </rPh>
    <rPh sb="2" eb="4">
      <t>キョウユ</t>
    </rPh>
    <rPh sb="5" eb="6">
      <t>ネン</t>
    </rPh>
    <rPh sb="6" eb="9">
      <t>ケイケンシャ</t>
    </rPh>
    <rPh sb="9" eb="11">
      <t>ケンシュウ</t>
    </rPh>
    <phoneticPr fontId="22"/>
  </si>
  <si>
    <t>養護教諭５年経験者研修３</t>
    <rPh sb="0" eb="2">
      <t>ヨウゴ</t>
    </rPh>
    <rPh sb="2" eb="4">
      <t>キョウユ</t>
    </rPh>
    <rPh sb="5" eb="6">
      <t>ネン</t>
    </rPh>
    <rPh sb="6" eb="9">
      <t>ケイケンシャ</t>
    </rPh>
    <rPh sb="9" eb="11">
      <t>ケンシュウ</t>
    </rPh>
    <phoneticPr fontId="22"/>
  </si>
  <si>
    <t>養護教諭５年経験者研修４（全10回）</t>
    <rPh sb="0" eb="2">
      <t>ヨウゴ</t>
    </rPh>
    <rPh sb="2" eb="4">
      <t>キョウユ</t>
    </rPh>
    <rPh sb="5" eb="6">
      <t>ネン</t>
    </rPh>
    <rPh sb="6" eb="9">
      <t>ケイケンシャ</t>
    </rPh>
    <rPh sb="9" eb="11">
      <t>ケンシュウ</t>
    </rPh>
    <rPh sb="13" eb="14">
      <t>ゼン</t>
    </rPh>
    <rPh sb="16" eb="17">
      <t>カイ</t>
    </rPh>
    <phoneticPr fontId="22"/>
  </si>
  <si>
    <t>養護教諭５年経験者研修５</t>
    <rPh sb="0" eb="2">
      <t>ヨウゴ</t>
    </rPh>
    <rPh sb="2" eb="4">
      <t>キョウユ</t>
    </rPh>
    <rPh sb="5" eb="6">
      <t>ネン</t>
    </rPh>
    <rPh sb="6" eb="9">
      <t>ケイケンシャ</t>
    </rPh>
    <rPh sb="9" eb="11">
      <t>ケンシュウ</t>
    </rPh>
    <phoneticPr fontId="22"/>
  </si>
  <si>
    <t>中堅養護教諭資質向上研修１</t>
    <rPh sb="0" eb="2">
      <t>チュウケン</t>
    </rPh>
    <rPh sb="2" eb="4">
      <t>ヨウゴ</t>
    </rPh>
    <rPh sb="4" eb="6">
      <t>キョウユ</t>
    </rPh>
    <rPh sb="6" eb="8">
      <t>シシツ</t>
    </rPh>
    <rPh sb="8" eb="10">
      <t>コウジョウ</t>
    </rPh>
    <rPh sb="10" eb="12">
      <t>ケンシュウ</t>
    </rPh>
    <phoneticPr fontId="22"/>
  </si>
  <si>
    <t>中堅養護教諭資質向上研修２</t>
    <rPh sb="0" eb="2">
      <t>チュウケン</t>
    </rPh>
    <rPh sb="2" eb="4">
      <t>ヨウゴ</t>
    </rPh>
    <rPh sb="4" eb="6">
      <t>キョウユ</t>
    </rPh>
    <rPh sb="6" eb="8">
      <t>シシツ</t>
    </rPh>
    <rPh sb="8" eb="10">
      <t>コウジョウ</t>
    </rPh>
    <rPh sb="10" eb="12">
      <t>ケンシュウ</t>
    </rPh>
    <phoneticPr fontId="22"/>
  </si>
  <si>
    <t>中堅養護教諭資質向上研修３</t>
    <rPh sb="0" eb="2">
      <t>チュウケン</t>
    </rPh>
    <rPh sb="2" eb="4">
      <t>ヨウゴ</t>
    </rPh>
    <rPh sb="4" eb="6">
      <t>キョウユ</t>
    </rPh>
    <rPh sb="6" eb="8">
      <t>シシツ</t>
    </rPh>
    <rPh sb="8" eb="10">
      <t>コウジョウ</t>
    </rPh>
    <rPh sb="10" eb="12">
      <t>ケンシュウ</t>
    </rPh>
    <phoneticPr fontId="22"/>
  </si>
  <si>
    <t>中堅養護教諭資質向上研修４</t>
    <rPh sb="0" eb="2">
      <t>チュウケン</t>
    </rPh>
    <rPh sb="2" eb="4">
      <t>ヨウゴ</t>
    </rPh>
    <rPh sb="4" eb="6">
      <t>キョウユ</t>
    </rPh>
    <rPh sb="6" eb="8">
      <t>シシツ</t>
    </rPh>
    <rPh sb="8" eb="10">
      <t>コウジョウ</t>
    </rPh>
    <rPh sb="10" eb="12">
      <t>ケンシュウ</t>
    </rPh>
    <phoneticPr fontId="22"/>
  </si>
  <si>
    <t>中堅養護教諭資質向上研修５</t>
    <rPh sb="0" eb="2">
      <t>チュウケン</t>
    </rPh>
    <rPh sb="2" eb="4">
      <t>ヨウゴ</t>
    </rPh>
    <rPh sb="4" eb="6">
      <t>キョウユ</t>
    </rPh>
    <rPh sb="6" eb="8">
      <t>シシツ</t>
    </rPh>
    <rPh sb="8" eb="10">
      <t>コウジョウ</t>
    </rPh>
    <rPh sb="10" eb="12">
      <t>ケンシュウ</t>
    </rPh>
    <phoneticPr fontId="22"/>
  </si>
  <si>
    <t>中堅養護教諭資質向上研修６</t>
    <rPh sb="0" eb="2">
      <t>チュウケン</t>
    </rPh>
    <rPh sb="2" eb="4">
      <t>ヨウゴ</t>
    </rPh>
    <rPh sb="4" eb="6">
      <t>キョウユ</t>
    </rPh>
    <rPh sb="6" eb="8">
      <t>シシツ</t>
    </rPh>
    <rPh sb="8" eb="10">
      <t>コウジョウ</t>
    </rPh>
    <rPh sb="10" eb="12">
      <t>ケンシュウ</t>
    </rPh>
    <phoneticPr fontId="22"/>
  </si>
  <si>
    <t>初めて教職に就く臨時的任用養護教諭研修１</t>
    <rPh sb="0" eb="1">
      <t>ハジ</t>
    </rPh>
    <rPh sb="3" eb="5">
      <t>キョウショク</t>
    </rPh>
    <rPh sb="6" eb="7">
      <t>ツ</t>
    </rPh>
    <rPh sb="8" eb="11">
      <t>リンジテキ</t>
    </rPh>
    <rPh sb="11" eb="13">
      <t>ニンヨウ</t>
    </rPh>
    <rPh sb="13" eb="15">
      <t>ヨウゴ</t>
    </rPh>
    <rPh sb="15" eb="17">
      <t>キョウユ</t>
    </rPh>
    <rPh sb="17" eb="19">
      <t>ケンシュウ</t>
    </rPh>
    <phoneticPr fontId="22"/>
  </si>
  <si>
    <t>初めて教職に就く臨時的任用養護教諭研修２</t>
    <rPh sb="0" eb="1">
      <t>ハジ</t>
    </rPh>
    <rPh sb="3" eb="5">
      <t>キョウショク</t>
    </rPh>
    <rPh sb="6" eb="7">
      <t>ツ</t>
    </rPh>
    <rPh sb="8" eb="11">
      <t>リンジテキ</t>
    </rPh>
    <rPh sb="11" eb="13">
      <t>ニンヨウ</t>
    </rPh>
    <rPh sb="13" eb="15">
      <t>ヨウゴ</t>
    </rPh>
    <rPh sb="15" eb="17">
      <t>キョウユ</t>
    </rPh>
    <rPh sb="17" eb="19">
      <t>ケンシュウ</t>
    </rPh>
    <phoneticPr fontId="22"/>
  </si>
  <si>
    <t>初めて教職に就く臨時的任用養護教諭研修３</t>
    <rPh sb="0" eb="1">
      <t>ハジ</t>
    </rPh>
    <rPh sb="3" eb="5">
      <t>キョウショク</t>
    </rPh>
    <rPh sb="6" eb="7">
      <t>ツ</t>
    </rPh>
    <rPh sb="8" eb="11">
      <t>リンジテキ</t>
    </rPh>
    <rPh sb="11" eb="13">
      <t>ニンヨウ</t>
    </rPh>
    <rPh sb="13" eb="15">
      <t>ヨウゴ</t>
    </rPh>
    <rPh sb="15" eb="17">
      <t>キョウユ</t>
    </rPh>
    <rPh sb="17" eb="19">
      <t>ケンシュウ</t>
    </rPh>
    <phoneticPr fontId="22"/>
  </si>
  <si>
    <t>初めて教職に就く臨時的任用養護教諭研修４</t>
    <rPh sb="0" eb="1">
      <t>ハジ</t>
    </rPh>
    <rPh sb="3" eb="5">
      <t>キョウショク</t>
    </rPh>
    <rPh sb="6" eb="7">
      <t>ツ</t>
    </rPh>
    <rPh sb="8" eb="11">
      <t>リンジテキ</t>
    </rPh>
    <rPh sb="11" eb="13">
      <t>ニンヨウ</t>
    </rPh>
    <rPh sb="13" eb="15">
      <t>ヨウゴ</t>
    </rPh>
    <rPh sb="15" eb="17">
      <t>キョウユ</t>
    </rPh>
    <rPh sb="17" eb="19">
      <t>ケンシュウ</t>
    </rPh>
    <phoneticPr fontId="22"/>
  </si>
  <si>
    <t>初めて教職に就く臨時的任用養護教諭研修５</t>
    <rPh sb="0" eb="1">
      <t>ハジ</t>
    </rPh>
    <rPh sb="3" eb="5">
      <t>キョウショク</t>
    </rPh>
    <rPh sb="6" eb="7">
      <t>ツ</t>
    </rPh>
    <rPh sb="8" eb="11">
      <t>リンジテキ</t>
    </rPh>
    <rPh sb="11" eb="13">
      <t>ニンヨウ</t>
    </rPh>
    <rPh sb="13" eb="15">
      <t>ヨウゴ</t>
    </rPh>
    <rPh sb="15" eb="17">
      <t>キョウユ</t>
    </rPh>
    <rPh sb="17" eb="19">
      <t>ケンシュウ</t>
    </rPh>
    <phoneticPr fontId="22"/>
  </si>
  <si>
    <t>さいたま市養護教諭研修会１</t>
    <rPh sb="4" eb="5">
      <t>シ</t>
    </rPh>
    <rPh sb="5" eb="7">
      <t>ヨウゴ</t>
    </rPh>
    <rPh sb="7" eb="9">
      <t>キョウユ</t>
    </rPh>
    <rPh sb="9" eb="12">
      <t>ケンシュウカイ</t>
    </rPh>
    <phoneticPr fontId="22"/>
  </si>
  <si>
    <t>さいたま市養護教諭研修会２</t>
    <rPh sb="4" eb="5">
      <t>シ</t>
    </rPh>
    <rPh sb="5" eb="7">
      <t>ヨウゴ</t>
    </rPh>
    <rPh sb="7" eb="9">
      <t>キョウユ</t>
    </rPh>
    <rPh sb="9" eb="12">
      <t>ケンシュウカイ</t>
    </rPh>
    <phoneticPr fontId="22"/>
  </si>
  <si>
    <t>さいたま市養護教諭研修会３</t>
    <rPh sb="4" eb="5">
      <t>シ</t>
    </rPh>
    <rPh sb="5" eb="7">
      <t>ヨウゴ</t>
    </rPh>
    <rPh sb="7" eb="9">
      <t>キョウユ</t>
    </rPh>
    <rPh sb="9" eb="12">
      <t>ケンシュウカイ</t>
    </rPh>
    <phoneticPr fontId="22"/>
  </si>
  <si>
    <t>埼玉県養護教諭研修会１</t>
    <rPh sb="0" eb="3">
      <t>サイタマケン</t>
    </rPh>
    <rPh sb="3" eb="5">
      <t>ヨウゴ</t>
    </rPh>
    <rPh sb="5" eb="7">
      <t>キョウユ</t>
    </rPh>
    <rPh sb="7" eb="10">
      <t>ケンシュウカイ</t>
    </rPh>
    <phoneticPr fontId="22"/>
  </si>
  <si>
    <t>埼玉県養護教諭研修会２</t>
    <rPh sb="0" eb="3">
      <t>サイタマケン</t>
    </rPh>
    <rPh sb="3" eb="5">
      <t>ヨウゴ</t>
    </rPh>
    <rPh sb="5" eb="7">
      <t>キョウユ</t>
    </rPh>
    <rPh sb="7" eb="10">
      <t>ケンシュウカイ</t>
    </rPh>
    <phoneticPr fontId="22"/>
  </si>
  <si>
    <t>新規採用栄養教諭研修1</t>
    <rPh sb="0" eb="2">
      <t>シンキ</t>
    </rPh>
    <rPh sb="2" eb="4">
      <t>サイヨウ</t>
    </rPh>
    <rPh sb="4" eb="6">
      <t>エイヨウ</t>
    </rPh>
    <rPh sb="6" eb="8">
      <t>キョウユ</t>
    </rPh>
    <rPh sb="8" eb="10">
      <t>ケンシュウ</t>
    </rPh>
    <phoneticPr fontId="22"/>
  </si>
  <si>
    <t>新規採用栄養教諭研修2</t>
    <rPh sb="0" eb="2">
      <t>シンキ</t>
    </rPh>
    <rPh sb="2" eb="4">
      <t>サイヨウ</t>
    </rPh>
    <rPh sb="4" eb="6">
      <t>エイヨウ</t>
    </rPh>
    <rPh sb="6" eb="8">
      <t>キョウユ</t>
    </rPh>
    <rPh sb="8" eb="10">
      <t>ケンシュウ</t>
    </rPh>
    <phoneticPr fontId="22"/>
  </si>
  <si>
    <t>新規採用栄養教諭研修3</t>
    <rPh sb="0" eb="2">
      <t>シンキ</t>
    </rPh>
    <rPh sb="2" eb="4">
      <t>サイヨウ</t>
    </rPh>
    <rPh sb="4" eb="6">
      <t>エイヨウ</t>
    </rPh>
    <rPh sb="6" eb="8">
      <t>キョウユ</t>
    </rPh>
    <rPh sb="8" eb="10">
      <t>ケンシュウ</t>
    </rPh>
    <phoneticPr fontId="22"/>
  </si>
  <si>
    <t>新規採用栄養教諭研修4</t>
    <rPh sb="0" eb="2">
      <t>シンキ</t>
    </rPh>
    <rPh sb="2" eb="4">
      <t>サイヨウ</t>
    </rPh>
    <rPh sb="4" eb="6">
      <t>エイヨウ</t>
    </rPh>
    <rPh sb="6" eb="8">
      <t>キョウユ</t>
    </rPh>
    <rPh sb="8" eb="10">
      <t>ケンシュウ</t>
    </rPh>
    <phoneticPr fontId="22"/>
  </si>
  <si>
    <t>新規採用栄養教諭研修5</t>
    <rPh sb="0" eb="2">
      <t>シンキ</t>
    </rPh>
    <rPh sb="2" eb="4">
      <t>サイヨウ</t>
    </rPh>
    <rPh sb="4" eb="6">
      <t>エイヨウ</t>
    </rPh>
    <rPh sb="6" eb="8">
      <t>キョウユ</t>
    </rPh>
    <rPh sb="8" eb="10">
      <t>ケンシュウ</t>
    </rPh>
    <phoneticPr fontId="22"/>
  </si>
  <si>
    <t>新規採用栄養教諭研修6</t>
    <rPh sb="0" eb="2">
      <t>シンキ</t>
    </rPh>
    <rPh sb="2" eb="4">
      <t>サイヨウ</t>
    </rPh>
    <rPh sb="4" eb="6">
      <t>エイヨウ</t>
    </rPh>
    <rPh sb="6" eb="8">
      <t>キョウユ</t>
    </rPh>
    <rPh sb="8" eb="10">
      <t>ケンシュウ</t>
    </rPh>
    <phoneticPr fontId="22"/>
  </si>
  <si>
    <t>新規採用栄養教諭研修7</t>
    <rPh sb="0" eb="2">
      <t>シンキ</t>
    </rPh>
    <rPh sb="2" eb="4">
      <t>サイヨウ</t>
    </rPh>
    <rPh sb="4" eb="6">
      <t>エイヨウ</t>
    </rPh>
    <rPh sb="6" eb="8">
      <t>キョウユ</t>
    </rPh>
    <rPh sb="8" eb="10">
      <t>ケンシュウ</t>
    </rPh>
    <phoneticPr fontId="22"/>
  </si>
  <si>
    <t>新規採用栄養教諭研修8</t>
    <rPh sb="0" eb="2">
      <t>シンキ</t>
    </rPh>
    <rPh sb="2" eb="4">
      <t>サイヨウ</t>
    </rPh>
    <rPh sb="4" eb="6">
      <t>エイヨウ</t>
    </rPh>
    <rPh sb="6" eb="8">
      <t>キョウユ</t>
    </rPh>
    <rPh sb="8" eb="10">
      <t>ケンシュウ</t>
    </rPh>
    <phoneticPr fontId="22"/>
  </si>
  <si>
    <t>新規採用栄養教諭研修9</t>
    <rPh sb="0" eb="2">
      <t>シンキ</t>
    </rPh>
    <rPh sb="2" eb="4">
      <t>サイヨウ</t>
    </rPh>
    <rPh sb="4" eb="6">
      <t>エイヨウ</t>
    </rPh>
    <rPh sb="6" eb="8">
      <t>キョウユ</t>
    </rPh>
    <rPh sb="8" eb="10">
      <t>ケンシュウ</t>
    </rPh>
    <phoneticPr fontId="22"/>
  </si>
  <si>
    <t>新規採用栄養教諭研修10</t>
    <rPh sb="0" eb="2">
      <t>シンキ</t>
    </rPh>
    <rPh sb="2" eb="4">
      <t>サイヨウ</t>
    </rPh>
    <rPh sb="4" eb="6">
      <t>エイヨウ</t>
    </rPh>
    <rPh sb="6" eb="8">
      <t>キョウユ</t>
    </rPh>
    <rPh sb="8" eb="10">
      <t>ケンシュウ</t>
    </rPh>
    <phoneticPr fontId="22"/>
  </si>
  <si>
    <t>新規採用栄養教諭研修11</t>
    <rPh sb="0" eb="2">
      <t>シンキ</t>
    </rPh>
    <rPh sb="2" eb="4">
      <t>サイヨウ</t>
    </rPh>
    <rPh sb="4" eb="6">
      <t>エイヨウ</t>
    </rPh>
    <rPh sb="6" eb="8">
      <t>キョウユ</t>
    </rPh>
    <rPh sb="8" eb="10">
      <t>ケンシュウ</t>
    </rPh>
    <phoneticPr fontId="22"/>
  </si>
  <si>
    <t>新規採用栄養教諭研修12</t>
    <rPh sb="0" eb="2">
      <t>シンキ</t>
    </rPh>
    <rPh sb="2" eb="4">
      <t>サイヨウ</t>
    </rPh>
    <rPh sb="4" eb="6">
      <t>エイヨウ</t>
    </rPh>
    <rPh sb="6" eb="8">
      <t>キョウユ</t>
    </rPh>
    <rPh sb="8" eb="10">
      <t>ケンシュウ</t>
    </rPh>
    <phoneticPr fontId="22"/>
  </si>
  <si>
    <t>新規採用栄養教諭研修13</t>
    <rPh sb="0" eb="2">
      <t>シンキ</t>
    </rPh>
    <rPh sb="2" eb="4">
      <t>サイヨウ</t>
    </rPh>
    <rPh sb="4" eb="6">
      <t>エイヨウ</t>
    </rPh>
    <rPh sb="6" eb="8">
      <t>キョウユ</t>
    </rPh>
    <rPh sb="8" eb="10">
      <t>ケンシュウ</t>
    </rPh>
    <phoneticPr fontId="22"/>
  </si>
  <si>
    <t>新規採用栄養教諭研修14</t>
    <rPh sb="0" eb="2">
      <t>シンキ</t>
    </rPh>
    <rPh sb="2" eb="4">
      <t>サイヨウ</t>
    </rPh>
    <rPh sb="4" eb="6">
      <t>エイヨウ</t>
    </rPh>
    <rPh sb="6" eb="8">
      <t>キョウユ</t>
    </rPh>
    <rPh sb="8" eb="10">
      <t>ケンシュウ</t>
    </rPh>
    <phoneticPr fontId="22"/>
  </si>
  <si>
    <t>新規採用栄養教諭研修15</t>
    <rPh sb="0" eb="2">
      <t>シンキ</t>
    </rPh>
    <rPh sb="2" eb="4">
      <t>サイヨウ</t>
    </rPh>
    <rPh sb="4" eb="6">
      <t>エイヨウ</t>
    </rPh>
    <rPh sb="6" eb="8">
      <t>キョウユ</t>
    </rPh>
    <rPh sb="8" eb="10">
      <t>ケンシュウ</t>
    </rPh>
    <phoneticPr fontId="22"/>
  </si>
  <si>
    <t>栄養教諭２年経験者研修</t>
    <rPh sb="0" eb="2">
      <t>エイヨウ</t>
    </rPh>
    <rPh sb="2" eb="4">
      <t>キョウユ</t>
    </rPh>
    <rPh sb="5" eb="6">
      <t>ネン</t>
    </rPh>
    <rPh sb="6" eb="9">
      <t>ケイケンシャ</t>
    </rPh>
    <rPh sb="9" eb="11">
      <t>ケンシュウ</t>
    </rPh>
    <phoneticPr fontId="22"/>
  </si>
  <si>
    <t>栄養教諭５年経験者研修１</t>
    <rPh sb="0" eb="2">
      <t>エイヨウ</t>
    </rPh>
    <rPh sb="2" eb="4">
      <t>キョウユ</t>
    </rPh>
    <rPh sb="5" eb="11">
      <t>ネンケイケンシャケンシュウ</t>
    </rPh>
    <phoneticPr fontId="22"/>
  </si>
  <si>
    <t>栄養教諭５年経験者研修２</t>
    <rPh sb="0" eb="2">
      <t>エイヨウ</t>
    </rPh>
    <rPh sb="2" eb="4">
      <t>キョウユ</t>
    </rPh>
    <rPh sb="5" eb="11">
      <t>ネンケイケンシャケンシュウ</t>
    </rPh>
    <phoneticPr fontId="22"/>
  </si>
  <si>
    <t>栄養教諭５年経験者研修３</t>
    <rPh sb="0" eb="2">
      <t>エイヨウ</t>
    </rPh>
    <rPh sb="2" eb="4">
      <t>キョウユ</t>
    </rPh>
    <rPh sb="5" eb="11">
      <t>ネンケイケンシャケンシュウ</t>
    </rPh>
    <phoneticPr fontId="22"/>
  </si>
  <si>
    <t>栄養教諭５年経験者研修４</t>
    <rPh sb="0" eb="2">
      <t>エイヨウ</t>
    </rPh>
    <rPh sb="2" eb="4">
      <t>キョウユ</t>
    </rPh>
    <rPh sb="5" eb="11">
      <t>ネンケイケンシャケンシュウ</t>
    </rPh>
    <phoneticPr fontId="22"/>
  </si>
  <si>
    <t>中堅栄養教諭資質向上研修１</t>
    <rPh sb="0" eb="6">
      <t>チュウケンエイヨウキョウユ</t>
    </rPh>
    <rPh sb="6" eb="8">
      <t>シシツ</t>
    </rPh>
    <rPh sb="8" eb="10">
      <t>コウジョウ</t>
    </rPh>
    <rPh sb="10" eb="12">
      <t>ケンシュウ</t>
    </rPh>
    <phoneticPr fontId="22"/>
  </si>
  <si>
    <t>中堅栄養教諭資質向上研修２</t>
    <rPh sb="0" eb="6">
      <t>チュウケンエイヨウキョウユ</t>
    </rPh>
    <rPh sb="6" eb="8">
      <t>シシツ</t>
    </rPh>
    <rPh sb="8" eb="10">
      <t>コウジョウ</t>
    </rPh>
    <rPh sb="10" eb="12">
      <t>ケンシュウ</t>
    </rPh>
    <phoneticPr fontId="22"/>
  </si>
  <si>
    <t>中堅栄養教諭資質向上研修３</t>
    <rPh sb="0" eb="6">
      <t>チュウケンエイヨウキョウユ</t>
    </rPh>
    <rPh sb="6" eb="8">
      <t>シシツ</t>
    </rPh>
    <rPh sb="8" eb="10">
      <t>コウジョウ</t>
    </rPh>
    <rPh sb="10" eb="12">
      <t>ケンシュウ</t>
    </rPh>
    <phoneticPr fontId="22"/>
  </si>
  <si>
    <t>中堅栄養教諭資質向上研修４</t>
    <rPh sb="0" eb="6">
      <t>チュウケンエイヨウキョウユ</t>
    </rPh>
    <rPh sb="6" eb="8">
      <t>シシツ</t>
    </rPh>
    <rPh sb="8" eb="10">
      <t>コウジョウ</t>
    </rPh>
    <rPh sb="10" eb="12">
      <t>ケンシュウ</t>
    </rPh>
    <phoneticPr fontId="22"/>
  </si>
  <si>
    <t>中堅栄養教諭資質向上研修５</t>
    <rPh sb="0" eb="6">
      <t>チュウケンエイヨウキョウユ</t>
    </rPh>
    <rPh sb="6" eb="8">
      <t>シシツ</t>
    </rPh>
    <rPh sb="8" eb="10">
      <t>コウジョウ</t>
    </rPh>
    <rPh sb="10" eb="12">
      <t>ケンシュウ</t>
    </rPh>
    <phoneticPr fontId="22"/>
  </si>
  <si>
    <t>中堅栄養教諭資質向上研修６</t>
    <rPh sb="0" eb="6">
      <t>チュウケンエイヨウキョウユ</t>
    </rPh>
    <rPh sb="6" eb="8">
      <t>シシツ</t>
    </rPh>
    <rPh sb="8" eb="10">
      <t>コウジョウ</t>
    </rPh>
    <rPh sb="10" eb="12">
      <t>ケンシュウ</t>
    </rPh>
    <phoneticPr fontId="22"/>
  </si>
  <si>
    <t>学校栄養職員５年経験者研修１</t>
    <rPh sb="0" eb="2">
      <t>ガッコウ</t>
    </rPh>
    <rPh sb="2" eb="4">
      <t>エイヨウ</t>
    </rPh>
    <rPh sb="4" eb="6">
      <t>ショクイン</t>
    </rPh>
    <rPh sb="7" eb="8">
      <t>ネン</t>
    </rPh>
    <rPh sb="8" eb="11">
      <t>ケイケンシャ</t>
    </rPh>
    <rPh sb="11" eb="13">
      <t>ケンシュウ</t>
    </rPh>
    <phoneticPr fontId="22"/>
  </si>
  <si>
    <t>学校栄養職員５年経験者研修２</t>
    <rPh sb="0" eb="2">
      <t>ガッコウ</t>
    </rPh>
    <rPh sb="2" eb="4">
      <t>エイヨウ</t>
    </rPh>
    <rPh sb="4" eb="6">
      <t>ショクイン</t>
    </rPh>
    <rPh sb="7" eb="8">
      <t>ネン</t>
    </rPh>
    <rPh sb="8" eb="11">
      <t>ケイケンシャ</t>
    </rPh>
    <rPh sb="11" eb="13">
      <t>ケンシュウ</t>
    </rPh>
    <phoneticPr fontId="22"/>
  </si>
  <si>
    <t>学校栄養職員５年経験者研修３</t>
    <rPh sb="0" eb="2">
      <t>ガッコウ</t>
    </rPh>
    <rPh sb="2" eb="4">
      <t>エイヨウ</t>
    </rPh>
    <rPh sb="4" eb="6">
      <t>ショクイン</t>
    </rPh>
    <rPh sb="7" eb="8">
      <t>ネン</t>
    </rPh>
    <rPh sb="8" eb="11">
      <t>ケイケンシャ</t>
    </rPh>
    <rPh sb="11" eb="13">
      <t>ケンシュウ</t>
    </rPh>
    <phoneticPr fontId="22"/>
  </si>
  <si>
    <t>学校栄養職員５年経験者研修４</t>
    <rPh sb="0" eb="2">
      <t>ガッコウ</t>
    </rPh>
    <rPh sb="2" eb="4">
      <t>エイヨウ</t>
    </rPh>
    <rPh sb="4" eb="6">
      <t>ショクイン</t>
    </rPh>
    <rPh sb="7" eb="8">
      <t>ネン</t>
    </rPh>
    <rPh sb="8" eb="11">
      <t>ケイケンシャ</t>
    </rPh>
    <rPh sb="11" eb="13">
      <t>ケンシュウ</t>
    </rPh>
    <phoneticPr fontId="22"/>
  </si>
  <si>
    <t>中堅学校栄養職員資質向上研修１</t>
    <rPh sb="0" eb="2">
      <t>チュウケン</t>
    </rPh>
    <rPh sb="2" eb="4">
      <t>ガッコウ</t>
    </rPh>
    <rPh sb="4" eb="6">
      <t>エイヨウ</t>
    </rPh>
    <rPh sb="6" eb="8">
      <t>ショクイン</t>
    </rPh>
    <rPh sb="8" eb="10">
      <t>シシツ</t>
    </rPh>
    <rPh sb="10" eb="12">
      <t>コウジョウ</t>
    </rPh>
    <rPh sb="12" eb="14">
      <t>ケンシュウ</t>
    </rPh>
    <phoneticPr fontId="22"/>
  </si>
  <si>
    <t>中堅学校栄養職員資質向上研修２</t>
    <rPh sb="0" eb="2">
      <t>チュウケン</t>
    </rPh>
    <rPh sb="2" eb="4">
      <t>ガッコウ</t>
    </rPh>
    <rPh sb="4" eb="6">
      <t>エイヨウ</t>
    </rPh>
    <rPh sb="6" eb="8">
      <t>ショクイン</t>
    </rPh>
    <rPh sb="8" eb="10">
      <t>シシツ</t>
    </rPh>
    <rPh sb="10" eb="12">
      <t>コウジョウ</t>
    </rPh>
    <rPh sb="12" eb="14">
      <t>ケンシュウ</t>
    </rPh>
    <phoneticPr fontId="22"/>
  </si>
  <si>
    <t>中堅学校栄養職員資質向上研修３</t>
    <rPh sb="0" eb="2">
      <t>チュウケン</t>
    </rPh>
    <rPh sb="2" eb="4">
      <t>ガッコウ</t>
    </rPh>
    <rPh sb="4" eb="6">
      <t>エイヨウ</t>
    </rPh>
    <rPh sb="6" eb="8">
      <t>ショクイン</t>
    </rPh>
    <rPh sb="8" eb="10">
      <t>シシツ</t>
    </rPh>
    <rPh sb="10" eb="12">
      <t>コウジョウ</t>
    </rPh>
    <rPh sb="12" eb="14">
      <t>ケンシュウ</t>
    </rPh>
    <phoneticPr fontId="22"/>
  </si>
  <si>
    <t>中堅学校栄養職員資質向上研修４</t>
    <rPh sb="0" eb="2">
      <t>チュウケン</t>
    </rPh>
    <rPh sb="2" eb="4">
      <t>ガッコウ</t>
    </rPh>
    <rPh sb="4" eb="6">
      <t>エイヨウ</t>
    </rPh>
    <rPh sb="6" eb="8">
      <t>ショクイン</t>
    </rPh>
    <rPh sb="8" eb="10">
      <t>シシツ</t>
    </rPh>
    <rPh sb="10" eb="12">
      <t>コウジョウ</t>
    </rPh>
    <rPh sb="12" eb="14">
      <t>ケンシュウ</t>
    </rPh>
    <phoneticPr fontId="22"/>
  </si>
  <si>
    <t>中堅学校栄養職員資質向上研修５</t>
    <rPh sb="0" eb="2">
      <t>チュウケン</t>
    </rPh>
    <rPh sb="2" eb="4">
      <t>ガッコウ</t>
    </rPh>
    <rPh sb="4" eb="6">
      <t>エイヨウ</t>
    </rPh>
    <rPh sb="6" eb="8">
      <t>ショクイン</t>
    </rPh>
    <rPh sb="8" eb="10">
      <t>シシツ</t>
    </rPh>
    <rPh sb="10" eb="12">
      <t>コウジョウ</t>
    </rPh>
    <rPh sb="12" eb="14">
      <t>ケンシュウ</t>
    </rPh>
    <phoneticPr fontId="22"/>
  </si>
  <si>
    <t>中堅学校栄養職員資質向上研修６</t>
    <rPh sb="0" eb="2">
      <t>チュウケン</t>
    </rPh>
    <rPh sb="2" eb="4">
      <t>ガッコウ</t>
    </rPh>
    <rPh sb="4" eb="6">
      <t>エイヨウ</t>
    </rPh>
    <rPh sb="6" eb="8">
      <t>ショクイン</t>
    </rPh>
    <rPh sb="8" eb="10">
      <t>シシツ</t>
    </rPh>
    <rPh sb="10" eb="12">
      <t>コウジョウ</t>
    </rPh>
    <rPh sb="12" eb="14">
      <t>ケンシュウ</t>
    </rPh>
    <phoneticPr fontId="22"/>
  </si>
  <si>
    <t>初めて学校に勤務する臨時的任用学校栄養職員研修１</t>
    <rPh sb="0" eb="1">
      <t>ハジ</t>
    </rPh>
    <rPh sb="3" eb="5">
      <t>ガッコウ</t>
    </rPh>
    <rPh sb="6" eb="8">
      <t>キンム</t>
    </rPh>
    <rPh sb="10" eb="13">
      <t>リンジテキ</t>
    </rPh>
    <rPh sb="13" eb="15">
      <t>ニンヨウ</t>
    </rPh>
    <rPh sb="15" eb="17">
      <t>ガッコウ</t>
    </rPh>
    <rPh sb="17" eb="19">
      <t>エイヨウ</t>
    </rPh>
    <rPh sb="19" eb="21">
      <t>ショクイン</t>
    </rPh>
    <rPh sb="21" eb="23">
      <t>ケンシュウ</t>
    </rPh>
    <phoneticPr fontId="22"/>
  </si>
  <si>
    <t>初めて学校に勤務する臨時的任用学校栄養職員研修２</t>
    <rPh sb="0" eb="1">
      <t>ハジ</t>
    </rPh>
    <rPh sb="3" eb="5">
      <t>ガッコウ</t>
    </rPh>
    <rPh sb="6" eb="8">
      <t>キンム</t>
    </rPh>
    <rPh sb="10" eb="13">
      <t>リンジテキ</t>
    </rPh>
    <rPh sb="13" eb="15">
      <t>ニンヨウ</t>
    </rPh>
    <rPh sb="15" eb="17">
      <t>ガッコウ</t>
    </rPh>
    <rPh sb="17" eb="19">
      <t>エイヨウ</t>
    </rPh>
    <rPh sb="19" eb="21">
      <t>ショクイン</t>
    </rPh>
    <rPh sb="21" eb="23">
      <t>ケンシュウ</t>
    </rPh>
    <phoneticPr fontId="22"/>
  </si>
  <si>
    <t>初めて学校に勤務する臨時的任用学校栄養職員研修３</t>
    <rPh sb="0" eb="1">
      <t>ハジ</t>
    </rPh>
    <rPh sb="3" eb="5">
      <t>ガッコウ</t>
    </rPh>
    <rPh sb="6" eb="8">
      <t>キンム</t>
    </rPh>
    <rPh sb="10" eb="13">
      <t>リンジテキ</t>
    </rPh>
    <rPh sb="13" eb="15">
      <t>ニンヨウ</t>
    </rPh>
    <rPh sb="15" eb="17">
      <t>ガッコウ</t>
    </rPh>
    <rPh sb="17" eb="19">
      <t>エイヨウ</t>
    </rPh>
    <rPh sb="19" eb="21">
      <t>ショクイン</t>
    </rPh>
    <rPh sb="21" eb="23">
      <t>ケンシュウ</t>
    </rPh>
    <phoneticPr fontId="22"/>
  </si>
  <si>
    <t>初めて学校に勤務する臨時的任用学校栄養職員研修４</t>
    <rPh sb="0" eb="1">
      <t>ハジ</t>
    </rPh>
    <rPh sb="3" eb="5">
      <t>ガッコウ</t>
    </rPh>
    <rPh sb="6" eb="8">
      <t>キンム</t>
    </rPh>
    <rPh sb="10" eb="13">
      <t>リンジテキ</t>
    </rPh>
    <rPh sb="13" eb="15">
      <t>ニンヨウ</t>
    </rPh>
    <rPh sb="15" eb="17">
      <t>ガッコウ</t>
    </rPh>
    <rPh sb="17" eb="19">
      <t>エイヨウ</t>
    </rPh>
    <rPh sb="19" eb="21">
      <t>ショクイン</t>
    </rPh>
    <rPh sb="21" eb="23">
      <t>ケンシュウ</t>
    </rPh>
    <phoneticPr fontId="22"/>
  </si>
  <si>
    <t>栄養教諭・学校栄養職員研修会１</t>
    <rPh sb="0" eb="2">
      <t>エイヨウ</t>
    </rPh>
    <rPh sb="2" eb="4">
      <t>キョウユ</t>
    </rPh>
    <rPh sb="5" eb="7">
      <t>ガッコウ</t>
    </rPh>
    <rPh sb="7" eb="9">
      <t>エイヨウ</t>
    </rPh>
    <rPh sb="9" eb="11">
      <t>ショクイン</t>
    </rPh>
    <rPh sb="11" eb="14">
      <t>ケンシュウカイ</t>
    </rPh>
    <phoneticPr fontId="22"/>
  </si>
  <si>
    <t>栄養教諭・学校栄養職員研修会２</t>
    <rPh sb="0" eb="2">
      <t>エイヨウ</t>
    </rPh>
    <rPh sb="2" eb="4">
      <t>キョウユ</t>
    </rPh>
    <rPh sb="5" eb="7">
      <t>ガッコウ</t>
    </rPh>
    <rPh sb="7" eb="9">
      <t>エイヨウ</t>
    </rPh>
    <rPh sb="9" eb="11">
      <t>ショクイン</t>
    </rPh>
    <rPh sb="11" eb="14">
      <t>ケンシュウカイ</t>
    </rPh>
    <phoneticPr fontId="22"/>
  </si>
  <si>
    <t>栄養教諭・学校栄養職員研修会３</t>
    <rPh sb="0" eb="2">
      <t>エイヨウ</t>
    </rPh>
    <rPh sb="2" eb="4">
      <t>キョウユ</t>
    </rPh>
    <rPh sb="5" eb="7">
      <t>ガッコウ</t>
    </rPh>
    <rPh sb="7" eb="9">
      <t>エイヨウ</t>
    </rPh>
    <rPh sb="9" eb="11">
      <t>ショクイン</t>
    </rPh>
    <rPh sb="11" eb="14">
      <t>ケンシュウカイ</t>
    </rPh>
    <phoneticPr fontId="22"/>
  </si>
  <si>
    <t>学校給食衛生管理講習会</t>
    <rPh sb="0" eb="2">
      <t>ガッコウ</t>
    </rPh>
    <rPh sb="2" eb="4">
      <t>キュウショク</t>
    </rPh>
    <rPh sb="4" eb="11">
      <t>エイセイカンリコウシュウカイ</t>
    </rPh>
    <phoneticPr fontId="22"/>
  </si>
  <si>
    <t>初めて教職に就く臨時的任用教員研修１（小）　服務と事故防止　学級経営の基礎・基本</t>
  </si>
  <si>
    <t>初めて教職に就く臨時的任用教員研修１（中）　服務と事故防止　教科指導の基礎・基本</t>
  </si>
  <si>
    <t>初めて教職に就く臨時的任用教員研修１（特）　服務と事故防止　さいたま市の特別支援教育</t>
  </si>
  <si>
    <t>初めて教職に就く臨時的任用教員研修２（小）　魅力ある授業づくり</t>
  </si>
  <si>
    <t>初めて教職に就く臨時的任用教員研修２（中）　国語</t>
  </si>
  <si>
    <t>初めて教職に就く臨時的任用教員研修３（小）　児童生徒と信頼関係を構築する生徒指導について　学校における教育相談の充実</t>
  </si>
  <si>
    <t>初めて教職に就く臨時的任用教員研修３（中）　児童生徒と信頼関係を構築する生徒指導について　学校における教育相談の充実</t>
  </si>
  <si>
    <t>初めて教職に就く臨時的任用教員研修３（特）　児童生徒と信頼関係を構築する生徒指導について　学校における教育相談の充実</t>
  </si>
  <si>
    <t>初めて教職に就く臨時的任用教員研修５（小）　特別な教育的支援を必要とする児童生徒の指導方法　生徒指導・教育相談</t>
  </si>
  <si>
    <t>初めて教職に就く臨時的任用教員研修５（中）　特別な教育的支援を必要とする児童生徒の指導方法　生徒指導・教育相談</t>
  </si>
  <si>
    <t>初めて教職に就く臨時的任用教員研修５（特）　個のニーズに合わせた特別支援教育　生徒指導・教育相談</t>
  </si>
  <si>
    <t>【欠番】</t>
    <rPh sb="1" eb="3">
      <t>ケツバン</t>
    </rPh>
    <phoneticPr fontId="22"/>
  </si>
  <si>
    <t>新任学校事務職員研修会</t>
    <rPh sb="0" eb="2">
      <t>シンニン</t>
    </rPh>
    <rPh sb="2" eb="4">
      <t>ガッコウ</t>
    </rPh>
    <rPh sb="4" eb="6">
      <t>ジム</t>
    </rPh>
    <rPh sb="6" eb="8">
      <t>ショクイン</t>
    </rPh>
    <rPh sb="8" eb="11">
      <t>ケンシュウカイ</t>
    </rPh>
    <phoneticPr fontId="22"/>
  </si>
  <si>
    <t>２年次学校事務職員研修会</t>
    <rPh sb="1" eb="3">
      <t>ネンジ</t>
    </rPh>
    <rPh sb="3" eb="9">
      <t>ガッコウジムショクイン</t>
    </rPh>
    <rPh sb="9" eb="12">
      <t>ケンシュウカイ</t>
    </rPh>
    <phoneticPr fontId="22"/>
  </si>
  <si>
    <t>３年次学校事務職員研修会</t>
    <rPh sb="1" eb="3">
      <t>ネンジ</t>
    </rPh>
    <rPh sb="3" eb="9">
      <t>ガッコウジムショクイン</t>
    </rPh>
    <rPh sb="9" eb="12">
      <t>ケンシュウカイ</t>
    </rPh>
    <phoneticPr fontId="22"/>
  </si>
  <si>
    <t>学校事務職員研修会</t>
    <rPh sb="0" eb="9">
      <t>ガッコウジムショクインケンシュウカイ</t>
    </rPh>
    <phoneticPr fontId="22"/>
  </si>
  <si>
    <t>学校事務職員研修会（新任事務主任、新任事務主査、新任事務主幹）</t>
    <rPh sb="0" eb="9">
      <t>ガッコウジムショクインケンシュウカイ</t>
    </rPh>
    <rPh sb="10" eb="12">
      <t>シンニン</t>
    </rPh>
    <rPh sb="12" eb="14">
      <t>ジム</t>
    </rPh>
    <rPh sb="14" eb="16">
      <t>シュニン</t>
    </rPh>
    <rPh sb="17" eb="19">
      <t>シンニン</t>
    </rPh>
    <rPh sb="19" eb="21">
      <t>ジム</t>
    </rPh>
    <rPh sb="21" eb="23">
      <t>シュサ</t>
    </rPh>
    <rPh sb="24" eb="26">
      <t>シンニン</t>
    </rPh>
    <rPh sb="26" eb="28">
      <t>ジム</t>
    </rPh>
    <rPh sb="28" eb="30">
      <t>シュカン</t>
    </rPh>
    <phoneticPr fontId="22"/>
  </si>
  <si>
    <t>学校財務事務全体研修会</t>
  </si>
  <si>
    <t>第1回スクールカウンセラー・スクールソーシャルワーカー・さわやか相談員合同連絡協議会</t>
    <rPh sb="32" eb="35">
      <t>ソウダンイン</t>
    </rPh>
    <rPh sb="35" eb="37">
      <t>ゴウドウ</t>
    </rPh>
    <rPh sb="37" eb="39">
      <t>レンラク</t>
    </rPh>
    <rPh sb="39" eb="42">
      <t>キョウギカイ</t>
    </rPh>
    <phoneticPr fontId="22"/>
  </si>
  <si>
    <t>第2回スクールカウンセラー連絡協議会</t>
    <rPh sb="13" eb="15">
      <t>レンラク</t>
    </rPh>
    <rPh sb="15" eb="18">
      <t>キョウギカイ</t>
    </rPh>
    <phoneticPr fontId="22"/>
  </si>
  <si>
    <t>スクールカウンセラー分科会</t>
    <rPh sb="10" eb="13">
      <t>ブンカカイ</t>
    </rPh>
    <phoneticPr fontId="22"/>
  </si>
  <si>
    <t>さわやか相談員連絡協議会</t>
    <rPh sb="4" eb="7">
      <t>ソウダンイン</t>
    </rPh>
    <rPh sb="7" eb="9">
      <t>レンラク</t>
    </rPh>
    <rPh sb="9" eb="12">
      <t>キョウギカイ</t>
    </rPh>
    <phoneticPr fontId="22"/>
  </si>
  <si>
    <t>さわやか相談員分科会</t>
    <rPh sb="4" eb="7">
      <t>ソウダンイン</t>
    </rPh>
    <rPh sb="7" eb="10">
      <t>ブンカカイ</t>
    </rPh>
    <phoneticPr fontId="22"/>
  </si>
  <si>
    <t>スクールソーシャルワーカー研修会合同地域連携会議</t>
    <rPh sb="13" eb="16">
      <t>ケンシュウカイ</t>
    </rPh>
    <rPh sb="16" eb="18">
      <t>ゴウドウ</t>
    </rPh>
    <rPh sb="18" eb="20">
      <t>チイキ</t>
    </rPh>
    <rPh sb="20" eb="22">
      <t>レンケイ</t>
    </rPh>
    <rPh sb="22" eb="24">
      <t>カイギ</t>
    </rPh>
    <phoneticPr fontId="22"/>
  </si>
  <si>
    <t>スクールソーシャルワーカー研修会</t>
    <rPh sb="13" eb="16">
      <t>ケンシュウカイ</t>
    </rPh>
    <phoneticPr fontId="22"/>
  </si>
  <si>
    <t>スクールソーシャルワーカー地域連携会議</t>
    <rPh sb="13" eb="15">
      <t>チイキ</t>
    </rPh>
    <rPh sb="15" eb="17">
      <t>レンケイ</t>
    </rPh>
    <rPh sb="17" eb="19">
      <t>カイギ</t>
    </rPh>
    <phoneticPr fontId="22"/>
  </si>
  <si>
    <t>第1回スクールソーシャルワーカー新規任用者研修会</t>
    <rPh sb="0" eb="1">
      <t>ダイ</t>
    </rPh>
    <rPh sb="2" eb="3">
      <t>カイ</t>
    </rPh>
    <rPh sb="16" eb="18">
      <t>シンキ</t>
    </rPh>
    <rPh sb="18" eb="21">
      <t>ニンヨウシャ</t>
    </rPh>
    <rPh sb="21" eb="24">
      <t>ケンシュウカイ</t>
    </rPh>
    <phoneticPr fontId="22"/>
  </si>
  <si>
    <t>第2回スクールソーシャルワーカー新規任用者研修会</t>
    <rPh sb="0" eb="1">
      <t>ダイ</t>
    </rPh>
    <rPh sb="2" eb="3">
      <t>カイ</t>
    </rPh>
    <rPh sb="16" eb="18">
      <t>シンキ</t>
    </rPh>
    <rPh sb="18" eb="21">
      <t>ニンヨウシャ</t>
    </rPh>
    <rPh sb="21" eb="24">
      <t>ケンシュウカイ</t>
    </rPh>
    <phoneticPr fontId="22"/>
  </si>
  <si>
    <t>第1回スクールカウンセラー新規任用者研修会</t>
    <rPh sb="0" eb="1">
      <t>ダイ</t>
    </rPh>
    <rPh sb="2" eb="3">
      <t>カイ</t>
    </rPh>
    <rPh sb="13" eb="15">
      <t>シンキ</t>
    </rPh>
    <rPh sb="15" eb="18">
      <t>ニンヨウシャ</t>
    </rPh>
    <rPh sb="18" eb="21">
      <t>ケンシュウカイ</t>
    </rPh>
    <phoneticPr fontId="0"/>
  </si>
  <si>
    <t>第1回さわやか相談員新規任用者研修会</t>
    <rPh sb="0" eb="1">
      <t>ダイ</t>
    </rPh>
    <rPh sb="2" eb="3">
      <t>カイ</t>
    </rPh>
    <rPh sb="7" eb="10">
      <t>ソウダンイン</t>
    </rPh>
    <rPh sb="10" eb="12">
      <t>シンキ</t>
    </rPh>
    <rPh sb="12" eb="14">
      <t>ニンヨウ</t>
    </rPh>
    <rPh sb="14" eb="15">
      <t>シャ</t>
    </rPh>
    <rPh sb="15" eb="18">
      <t>ケンシュウカイ</t>
    </rPh>
    <phoneticPr fontId="22"/>
  </si>
  <si>
    <t>ゲートキーパー研修会</t>
    <rPh sb="7" eb="10">
      <t>ケンシュウカイ</t>
    </rPh>
    <phoneticPr fontId="22"/>
  </si>
  <si>
    <t>「さいたま市小・中一貫教育」研究協議会（全２回）</t>
  </si>
  <si>
    <t>人権教育主任研修会（全３回）</t>
    <rPh sb="0" eb="2">
      <t>ジンケン</t>
    </rPh>
    <rPh sb="2" eb="4">
      <t>キョウイク</t>
    </rPh>
    <rPh sb="4" eb="6">
      <t>シュニン</t>
    </rPh>
    <rPh sb="6" eb="9">
      <t>ケンシュウカイ</t>
    </rPh>
    <rPh sb="10" eb="11">
      <t>ゼン</t>
    </rPh>
    <rPh sb="12" eb="13">
      <t>カイ</t>
    </rPh>
    <phoneticPr fontId="22"/>
  </si>
  <si>
    <t>司書教諭研修会</t>
    <rPh sb="0" eb="2">
      <t>シショ</t>
    </rPh>
    <rPh sb="2" eb="4">
      <t>キョウユ</t>
    </rPh>
    <rPh sb="4" eb="7">
      <t>ケンシュウカイ</t>
    </rPh>
    <phoneticPr fontId="22"/>
  </si>
  <si>
    <t>学校図書館司書研修会</t>
    <rPh sb="0" eb="2">
      <t>ガッコウ</t>
    </rPh>
    <rPh sb="2" eb="5">
      <t>トショカン</t>
    </rPh>
    <rPh sb="5" eb="7">
      <t>シショ</t>
    </rPh>
    <rPh sb="7" eb="10">
      <t>ケンシュウカイ</t>
    </rPh>
    <phoneticPr fontId="22"/>
  </si>
  <si>
    <t>学校地域連携コーディネーター情報交換会</t>
    <rPh sb="0" eb="2">
      <t>ガッコウ</t>
    </rPh>
    <rPh sb="2" eb="4">
      <t>チイキ</t>
    </rPh>
    <rPh sb="4" eb="6">
      <t>レンケイ</t>
    </rPh>
    <rPh sb="14" eb="16">
      <t>ジョウホウ</t>
    </rPh>
    <rPh sb="16" eb="19">
      <t>コウカンカイ</t>
    </rPh>
    <phoneticPr fontId="22"/>
  </si>
  <si>
    <t>ＡＬＴセミナー</t>
  </si>
  <si>
    <t>ＡＬＴミーティング（全11回）</t>
    <rPh sb="10" eb="11">
      <t>ゼン</t>
    </rPh>
    <rPh sb="13" eb="14">
      <t>カイ</t>
    </rPh>
    <phoneticPr fontId="22"/>
  </si>
  <si>
    <t>部活動指導員研修会</t>
    <rPh sb="0" eb="3">
      <t>ブカツドウ</t>
    </rPh>
    <rPh sb="3" eb="6">
      <t>シドウイン</t>
    </rPh>
    <rPh sb="6" eb="9">
      <t>ケンシュウカイ</t>
    </rPh>
    <phoneticPr fontId="22"/>
  </si>
  <si>
    <t>観察実験アシスタント事前研修会</t>
    <rPh sb="0" eb="2">
      <t>カンサツ</t>
    </rPh>
    <rPh sb="2" eb="4">
      <t>ジッケン</t>
    </rPh>
    <rPh sb="10" eb="12">
      <t>ジゼン</t>
    </rPh>
    <rPh sb="12" eb="15">
      <t>ケンシュウカイ</t>
    </rPh>
    <phoneticPr fontId="22"/>
  </si>
  <si>
    <t>デートDV防止研修会</t>
    <rPh sb="5" eb="7">
      <t>ボウシ</t>
    </rPh>
    <rPh sb="7" eb="10">
      <t>ケンシュウカイ</t>
    </rPh>
    <phoneticPr fontId="22"/>
  </si>
  <si>
    <t>日本語指導担当教員研修会</t>
    <rPh sb="0" eb="3">
      <t>ニホンゴ</t>
    </rPh>
    <rPh sb="3" eb="5">
      <t>シドウ</t>
    </rPh>
    <rPh sb="5" eb="7">
      <t>タントウ</t>
    </rPh>
    <rPh sb="7" eb="9">
      <t>キョウイン</t>
    </rPh>
    <rPh sb="9" eb="12">
      <t>ケンシュウカイ</t>
    </rPh>
    <phoneticPr fontId="22"/>
  </si>
  <si>
    <t>さいたま市進路指導・キャリア教育研究協議会（中・中等・高・特支）</t>
    <rPh sb="4" eb="5">
      <t>シ</t>
    </rPh>
    <rPh sb="5" eb="7">
      <t>シンロ</t>
    </rPh>
    <rPh sb="7" eb="9">
      <t>シドウ</t>
    </rPh>
    <rPh sb="14" eb="16">
      <t>キョウイク</t>
    </rPh>
    <rPh sb="16" eb="18">
      <t>ケンキュウ</t>
    </rPh>
    <rPh sb="18" eb="21">
      <t>キョウギカイ</t>
    </rPh>
    <rPh sb="22" eb="23">
      <t>チュウ</t>
    </rPh>
    <rPh sb="24" eb="26">
      <t>チュウトウ</t>
    </rPh>
    <rPh sb="27" eb="28">
      <t>コウ</t>
    </rPh>
    <rPh sb="29" eb="31">
      <t>トクシ</t>
    </rPh>
    <phoneticPr fontId="22"/>
  </si>
  <si>
    <t>幼保小連携のための夏季保育参観研修</t>
    <rPh sb="0" eb="1">
      <t>ヨウ</t>
    </rPh>
    <rPh sb="1" eb="2">
      <t>ホ</t>
    </rPh>
    <rPh sb="2" eb="3">
      <t>ショウ</t>
    </rPh>
    <rPh sb="3" eb="5">
      <t>レンケイ</t>
    </rPh>
    <rPh sb="9" eb="11">
      <t>カキ</t>
    </rPh>
    <rPh sb="11" eb="13">
      <t>ホイク</t>
    </rPh>
    <rPh sb="13" eb="15">
      <t>サンカン</t>
    </rPh>
    <rPh sb="15" eb="17">
      <t>ケンシュウ</t>
    </rPh>
    <phoneticPr fontId="0"/>
  </si>
  <si>
    <t>さいたま市ＣＳＴ事業公開授業研修会</t>
    <rPh sb="4" eb="5">
      <t>シ</t>
    </rPh>
    <rPh sb="8" eb="10">
      <t>ジギョウ</t>
    </rPh>
    <rPh sb="10" eb="12">
      <t>コウカイ</t>
    </rPh>
    <rPh sb="12" eb="14">
      <t>ジュギョウ</t>
    </rPh>
    <rPh sb="14" eb="17">
      <t>ケンシュウカイ</t>
    </rPh>
    <phoneticPr fontId="22"/>
  </si>
  <si>
    <t>音楽授業づくり研修会</t>
  </si>
  <si>
    <t>ネットワーク基礎講座【オンデマンド】</t>
  </si>
  <si>
    <r>
      <t>デザイン思考体験</t>
    </r>
    <r>
      <rPr>
        <sz val="18"/>
        <rFont val="游ゴシック"/>
        <family val="3"/>
        <charset val="128"/>
      </rPr>
      <t>研修</t>
    </r>
    <rPh sb="8" eb="10">
      <t>ケンシュウ</t>
    </rPh>
    <phoneticPr fontId="50"/>
  </si>
  <si>
    <t>応急手当普及員講習（全５回）</t>
    <rPh sb="0" eb="2">
      <t>オウキュウ</t>
    </rPh>
    <rPh sb="2" eb="4">
      <t>テアテ</t>
    </rPh>
    <rPh sb="4" eb="6">
      <t>フキュウ</t>
    </rPh>
    <rPh sb="6" eb="7">
      <t>イン</t>
    </rPh>
    <rPh sb="7" eb="9">
      <t>コウシュウ</t>
    </rPh>
    <rPh sb="10" eb="11">
      <t>ゼン</t>
    </rPh>
    <rPh sb="12" eb="13">
      <t>カイ</t>
    </rPh>
    <phoneticPr fontId="22"/>
  </si>
  <si>
    <t>さいたま市学校訪問研修　【浦和高等学校】</t>
    <rPh sb="4" eb="5">
      <t>シ</t>
    </rPh>
    <rPh sb="5" eb="7">
      <t>ガッコウ</t>
    </rPh>
    <rPh sb="7" eb="9">
      <t>ホウモン</t>
    </rPh>
    <rPh sb="9" eb="11">
      <t>ケンシュウ</t>
    </rPh>
    <rPh sb="13" eb="19">
      <t>ウラワコウトウガッコウ</t>
    </rPh>
    <phoneticPr fontId="22"/>
  </si>
  <si>
    <t>さいたま市学校訪問研修　【浦和南高等学校】</t>
    <rPh sb="4" eb="5">
      <t>シ</t>
    </rPh>
    <rPh sb="5" eb="7">
      <t>ガッコウ</t>
    </rPh>
    <rPh sb="7" eb="9">
      <t>ホウモン</t>
    </rPh>
    <rPh sb="9" eb="11">
      <t>ケンシュウ</t>
    </rPh>
    <rPh sb="13" eb="15">
      <t>ウラワ</t>
    </rPh>
    <rPh sb="15" eb="16">
      <t>ミナミ</t>
    </rPh>
    <rPh sb="16" eb="18">
      <t>コウトウ</t>
    </rPh>
    <rPh sb="18" eb="20">
      <t>ガッコウ</t>
    </rPh>
    <phoneticPr fontId="22"/>
  </si>
  <si>
    <t>さいたま市学校訪問研修　【大宮北高等学校】</t>
    <rPh sb="4" eb="5">
      <t>シ</t>
    </rPh>
    <rPh sb="5" eb="7">
      <t>ガッコウ</t>
    </rPh>
    <rPh sb="7" eb="9">
      <t>ホウモン</t>
    </rPh>
    <rPh sb="9" eb="11">
      <t>ケンシュウ</t>
    </rPh>
    <rPh sb="13" eb="16">
      <t>オオミヤキタ</t>
    </rPh>
    <rPh sb="16" eb="18">
      <t>コウトウ</t>
    </rPh>
    <rPh sb="18" eb="20">
      <t>ガッコウ</t>
    </rPh>
    <phoneticPr fontId="22"/>
  </si>
  <si>
    <t>さいたま市学校訪問研修　【大宮国際中等教育学校】</t>
    <rPh sb="4" eb="5">
      <t>シ</t>
    </rPh>
    <rPh sb="5" eb="7">
      <t>ガッコウ</t>
    </rPh>
    <rPh sb="7" eb="9">
      <t>ホウモン</t>
    </rPh>
    <rPh sb="9" eb="11">
      <t>ケンシュウ</t>
    </rPh>
    <rPh sb="13" eb="15">
      <t>オオミヤ</t>
    </rPh>
    <rPh sb="15" eb="23">
      <t>コクサイチュウトウキョウイクガッコウ</t>
    </rPh>
    <rPh sb="21" eb="23">
      <t>ガッコウ</t>
    </rPh>
    <phoneticPr fontId="22"/>
  </si>
  <si>
    <t>さいたま市進路指導・キャリア教育研究協議会（小）</t>
    <rPh sb="4" eb="5">
      <t>シ</t>
    </rPh>
    <rPh sb="5" eb="7">
      <t>シンロ</t>
    </rPh>
    <rPh sb="7" eb="9">
      <t>シドウ</t>
    </rPh>
    <rPh sb="14" eb="16">
      <t>キョウイク</t>
    </rPh>
    <rPh sb="16" eb="18">
      <t>ケンキュウ</t>
    </rPh>
    <rPh sb="18" eb="21">
      <t>キョウギカイ</t>
    </rPh>
    <rPh sb="22" eb="23">
      <t>ショウ</t>
    </rPh>
    <phoneticPr fontId="22"/>
  </si>
  <si>
    <t>R07-A01-01-000000</t>
    <phoneticPr fontId="22"/>
  </si>
  <si>
    <t>R07-A01-02-000000</t>
  </si>
  <si>
    <t>R07-A01-03-010000</t>
  </si>
  <si>
    <t>R07-A01-03-020000</t>
  </si>
  <si>
    <t>R07-A01-04-020300</t>
    <phoneticPr fontId="22"/>
  </si>
  <si>
    <t>R07-A01-04-020700</t>
    <phoneticPr fontId="22"/>
  </si>
  <si>
    <t>R07-A01-05-010000</t>
  </si>
  <si>
    <t>R07-A01-05-040000</t>
    <phoneticPr fontId="22"/>
  </si>
  <si>
    <t>R07-A01-09-000000</t>
  </si>
  <si>
    <t>R07-A01-09-040000</t>
    <phoneticPr fontId="22"/>
  </si>
  <si>
    <t>R07-A01-11-040000</t>
    <phoneticPr fontId="22"/>
  </si>
  <si>
    <t>R07-A01-14-020200</t>
    <phoneticPr fontId="22"/>
  </si>
  <si>
    <t>R07-A01-14-040000</t>
    <phoneticPr fontId="22"/>
  </si>
  <si>
    <t>R07-A01-19-040000</t>
    <phoneticPr fontId="22"/>
  </si>
  <si>
    <t>R07-A01-20-040000</t>
    <phoneticPr fontId="22"/>
  </si>
  <si>
    <t>R07-A01-21-040000</t>
    <phoneticPr fontId="22"/>
  </si>
  <si>
    <t>R07-A01-22-040000</t>
    <phoneticPr fontId="22"/>
  </si>
  <si>
    <t>R07-A01-23-040000</t>
    <phoneticPr fontId="22"/>
  </si>
  <si>
    <t>R07-B02-02-010100</t>
  </si>
  <si>
    <t>R07-B02-02-010300</t>
  </si>
  <si>
    <t>R07-C01-01-000000</t>
    <phoneticPr fontId="22"/>
  </si>
  <si>
    <t>R07-C02-01-000000</t>
    <phoneticPr fontId="22"/>
  </si>
  <si>
    <t>R07-D03-01-000000</t>
    <phoneticPr fontId="22"/>
  </si>
  <si>
    <t>R07-D03-02-000000</t>
    <phoneticPr fontId="22"/>
  </si>
  <si>
    <t>R07-D03-03-000000</t>
    <phoneticPr fontId="22"/>
  </si>
  <si>
    <t>R07-D04-01-000000~R07-D04-06000000</t>
  </si>
  <si>
    <t>R07-D05-01-000000~R07-D05-08-000000</t>
    <phoneticPr fontId="22"/>
  </si>
  <si>
    <t>R07-E01-01-000000</t>
    <phoneticPr fontId="22"/>
  </si>
  <si>
    <t>R07-E02-01-000000~R07-E02-07-000000</t>
    <phoneticPr fontId="22"/>
  </si>
  <si>
    <t>R07-E03-01-000000~R07-E04-03-000000</t>
    <phoneticPr fontId="22"/>
  </si>
  <si>
    <t>R07-E04-02-000002</t>
  </si>
  <si>
    <t>R07-E04-02-000003</t>
  </si>
  <si>
    <t>R07-E04-02-000004</t>
  </si>
  <si>
    <t>R07-E05-01-000000</t>
    <phoneticPr fontId="22"/>
  </si>
  <si>
    <t>R07-E06-01-000000</t>
    <phoneticPr fontId="22"/>
  </si>
  <si>
    <t>R07-E08-01-000000</t>
    <phoneticPr fontId="22"/>
  </si>
  <si>
    <t>R07-E09-01-000000~R07-E09-03-000000</t>
    <phoneticPr fontId="22"/>
  </si>
  <si>
    <t>R07-E10-01-000000~R07-E10-06-000000</t>
    <phoneticPr fontId="22"/>
  </si>
  <si>
    <t>R07-E12-01-000000</t>
    <phoneticPr fontId="22"/>
  </si>
  <si>
    <t>R07-E13-01-000000</t>
    <phoneticPr fontId="22"/>
  </si>
  <si>
    <t>R07-E14-01-000000</t>
    <phoneticPr fontId="22"/>
  </si>
  <si>
    <t>R07-F01-01-000000~</t>
    <phoneticPr fontId="22"/>
  </si>
  <si>
    <t>R07-F02-01-000000</t>
    <phoneticPr fontId="22"/>
  </si>
  <si>
    <t>R07-F03-01-000000</t>
    <phoneticPr fontId="22"/>
  </si>
  <si>
    <t>R07-G01-01-000000</t>
    <phoneticPr fontId="22"/>
  </si>
  <si>
    <t>R07-G02-01-000000~R07-G02-02-000000</t>
    <phoneticPr fontId="22"/>
  </si>
  <si>
    <t>R07-G03-01-000000</t>
    <phoneticPr fontId="22"/>
  </si>
  <si>
    <t>R07-G04-01-000000</t>
    <phoneticPr fontId="22"/>
  </si>
  <si>
    <t>R07-G05-01-000000</t>
    <phoneticPr fontId="22"/>
  </si>
  <si>
    <t>R07-G06-01-000000</t>
    <phoneticPr fontId="22"/>
  </si>
  <si>
    <t>R07-G07-01-000000</t>
    <phoneticPr fontId="22"/>
  </si>
  <si>
    <t>R07-G08-01-000000</t>
    <phoneticPr fontId="22"/>
  </si>
  <si>
    <t>R07-G09-01-000000</t>
    <phoneticPr fontId="22"/>
  </si>
  <si>
    <t>R07-G10-01-000000</t>
    <phoneticPr fontId="22"/>
  </si>
  <si>
    <t>R07-G11-01-000000</t>
    <phoneticPr fontId="22"/>
  </si>
  <si>
    <t>R07-G12-01-000000</t>
    <phoneticPr fontId="22"/>
  </si>
  <si>
    <t>R07-G13-01-000000</t>
    <phoneticPr fontId="22"/>
  </si>
  <si>
    <t>R07-G14-01-000000</t>
    <phoneticPr fontId="22"/>
  </si>
  <si>
    <t>R07-G15-01-000000</t>
    <phoneticPr fontId="22"/>
  </si>
  <si>
    <t>R07-G16-01-000000~</t>
    <phoneticPr fontId="22"/>
  </si>
  <si>
    <t>R07-G17-01-000000</t>
    <phoneticPr fontId="22"/>
  </si>
  <si>
    <t>R07-G17-02-000000</t>
    <phoneticPr fontId="22"/>
  </si>
  <si>
    <t>R07-G17-03-000000</t>
    <phoneticPr fontId="22"/>
  </si>
  <si>
    <t>R07-G18-01-000000</t>
    <phoneticPr fontId="22"/>
  </si>
  <si>
    <t>R07-G19-01-000000</t>
    <phoneticPr fontId="22"/>
  </si>
  <si>
    <t>R07-G19-02-000000</t>
    <phoneticPr fontId="22"/>
  </si>
  <si>
    <t>R07-G19-03-000000</t>
    <phoneticPr fontId="22"/>
  </si>
  <si>
    <t>R07-G19-04-000000</t>
    <phoneticPr fontId="22"/>
  </si>
  <si>
    <t>R07-G20-01-000000</t>
    <phoneticPr fontId="22"/>
  </si>
  <si>
    <t>R07-G20-02-000000</t>
    <phoneticPr fontId="22"/>
  </si>
  <si>
    <t>R07-G21-01-000000~R07-G21-03-000000</t>
    <phoneticPr fontId="22"/>
  </si>
  <si>
    <t>R07-G22-01-000000~R07-G22-03-000000</t>
    <phoneticPr fontId="22"/>
  </si>
  <si>
    <t>R07-G23-01-000000~R07-G23-02-000000</t>
    <phoneticPr fontId="22"/>
  </si>
  <si>
    <t>R07-G24-01-000000~R07-G24-03-000000</t>
    <phoneticPr fontId="22"/>
  </si>
  <si>
    <t>R07-G25-01-000000~R07-G25-03-000000</t>
    <phoneticPr fontId="22"/>
  </si>
  <si>
    <t>R07-G26-01-000000~R07-G26-03-000000</t>
    <phoneticPr fontId="22"/>
  </si>
  <si>
    <t>R07-G27-01-000000~R07-G27-03-000000</t>
    <phoneticPr fontId="22"/>
  </si>
  <si>
    <t>R07-G28-01-000000</t>
    <phoneticPr fontId="22"/>
  </si>
  <si>
    <t>R07-G29-01-000000</t>
    <phoneticPr fontId="22"/>
  </si>
  <si>
    <t>R07-G29-02-000000</t>
    <phoneticPr fontId="22"/>
  </si>
  <si>
    <t>R07-G29-03-000000</t>
    <phoneticPr fontId="22"/>
  </si>
  <si>
    <t>R07-G30-01-000000</t>
    <phoneticPr fontId="22"/>
  </si>
  <si>
    <t>R07-G30-02-000000</t>
    <phoneticPr fontId="22"/>
  </si>
  <si>
    <t>R07-G31-01-000000</t>
    <phoneticPr fontId="22"/>
  </si>
  <si>
    <t>R07-G31-02-000000</t>
    <phoneticPr fontId="22"/>
  </si>
  <si>
    <t>R07-G31-03-000000</t>
    <phoneticPr fontId="22"/>
  </si>
  <si>
    <t>R07-G31-04-000000</t>
    <phoneticPr fontId="22"/>
  </si>
  <si>
    <t>R07-G32-01-000000</t>
    <phoneticPr fontId="22"/>
  </si>
  <si>
    <t>R07-G32-02-000000</t>
    <phoneticPr fontId="22"/>
  </si>
  <si>
    <t>R07-G33-01-000000</t>
    <phoneticPr fontId="22"/>
  </si>
  <si>
    <t>R07-G33-02-000000</t>
    <phoneticPr fontId="22"/>
  </si>
  <si>
    <t>R07-G34-01-000000</t>
    <phoneticPr fontId="22"/>
  </si>
  <si>
    <t>R07-G35-01-000000</t>
    <phoneticPr fontId="22"/>
  </si>
  <si>
    <t>R07-G35-02-000000</t>
    <phoneticPr fontId="22"/>
  </si>
  <si>
    <t>R07-G36-01-000000</t>
    <phoneticPr fontId="22"/>
  </si>
  <si>
    <t>R07-G37-01-000000</t>
    <phoneticPr fontId="22"/>
  </si>
  <si>
    <t>R07-G38-01-000000</t>
    <phoneticPr fontId="22"/>
  </si>
  <si>
    <t>R07-G39-01-000000</t>
    <phoneticPr fontId="22"/>
  </si>
  <si>
    <t>R07-G40-01-000000</t>
    <phoneticPr fontId="22"/>
  </si>
  <si>
    <t>R07-G40-02-000000</t>
    <phoneticPr fontId="22"/>
  </si>
  <si>
    <t>R07-G40-03-000000</t>
    <phoneticPr fontId="22"/>
  </si>
  <si>
    <t>R07-G40-04-000000</t>
    <phoneticPr fontId="22"/>
  </si>
  <si>
    <t>R07-G40-05-000000</t>
    <phoneticPr fontId="22"/>
  </si>
  <si>
    <t>R07-G40-06-000000</t>
    <phoneticPr fontId="22"/>
  </si>
  <si>
    <t>R07-G40-07-000000</t>
    <phoneticPr fontId="22"/>
  </si>
  <si>
    <t>R07-G40-08-000000</t>
    <phoneticPr fontId="22"/>
  </si>
  <si>
    <t>R07-G40-09-000000</t>
    <phoneticPr fontId="22"/>
  </si>
  <si>
    <t>R07-G40-10-000000</t>
    <phoneticPr fontId="22"/>
  </si>
  <si>
    <t>R07-G40-11-000000</t>
    <phoneticPr fontId="22"/>
  </si>
  <si>
    <t>R07-G40-12-000000</t>
    <phoneticPr fontId="22"/>
  </si>
  <si>
    <t>R07-G40-13-000000</t>
    <phoneticPr fontId="22"/>
  </si>
  <si>
    <t>R07-G40-14-000000</t>
    <phoneticPr fontId="22"/>
  </si>
  <si>
    <t>R07-G40-15-000000</t>
    <phoneticPr fontId="22"/>
  </si>
  <si>
    <t>R07-G41-01-000000</t>
    <phoneticPr fontId="22"/>
  </si>
  <si>
    <t>R07-G42-01-000000</t>
    <phoneticPr fontId="22"/>
  </si>
  <si>
    <t>R07-G42-02-000000</t>
    <phoneticPr fontId="22"/>
  </si>
  <si>
    <t>R07-G42-03-000000</t>
    <phoneticPr fontId="22"/>
  </si>
  <si>
    <t>R07-G42-04-000000</t>
    <phoneticPr fontId="22"/>
  </si>
  <si>
    <t>R07-G42-05-000000</t>
    <phoneticPr fontId="22"/>
  </si>
  <si>
    <t>R07-G43-01-000000</t>
    <phoneticPr fontId="22"/>
  </si>
  <si>
    <t>R07-G43-02-000000</t>
    <phoneticPr fontId="22"/>
  </si>
  <si>
    <t>R07-G43-03-000000</t>
    <phoneticPr fontId="22"/>
  </si>
  <si>
    <t>R07-G43-04-000000</t>
    <phoneticPr fontId="22"/>
  </si>
  <si>
    <t>R07-G43-05-000000</t>
    <phoneticPr fontId="22"/>
  </si>
  <si>
    <t>R07-G43-06-000000</t>
    <phoneticPr fontId="22"/>
  </si>
  <si>
    <t>R07-G44-01-000000</t>
    <phoneticPr fontId="22"/>
  </si>
  <si>
    <t>R07-G44-02-000000</t>
    <phoneticPr fontId="22"/>
  </si>
  <si>
    <t>R07-G44-03-000000</t>
    <phoneticPr fontId="22"/>
  </si>
  <si>
    <t>R07-G44-04-000000</t>
    <phoneticPr fontId="22"/>
  </si>
  <si>
    <t>R07-G44-05-000000</t>
    <phoneticPr fontId="22"/>
  </si>
  <si>
    <t>R07-G45-01-000000</t>
    <phoneticPr fontId="22"/>
  </si>
  <si>
    <t>R07-G45-02-000000</t>
    <phoneticPr fontId="22"/>
  </si>
  <si>
    <t>R07-G45-03-000000</t>
    <phoneticPr fontId="22"/>
  </si>
  <si>
    <t>R07-G46-01-000000</t>
    <phoneticPr fontId="22"/>
  </si>
  <si>
    <t>R07-G46-02-000000</t>
    <phoneticPr fontId="22"/>
  </si>
  <si>
    <t>R07-G47-01-000000</t>
    <phoneticPr fontId="22"/>
  </si>
  <si>
    <t>R07-G47-02-000000</t>
    <phoneticPr fontId="22"/>
  </si>
  <si>
    <t>R07-G47-03-000000</t>
    <phoneticPr fontId="22"/>
  </si>
  <si>
    <t>R07-G47-04-000000</t>
    <phoneticPr fontId="22"/>
  </si>
  <si>
    <t>R07-G47-05-000000</t>
    <phoneticPr fontId="22"/>
  </si>
  <si>
    <t>R07-G47-06-000000</t>
    <phoneticPr fontId="22"/>
  </si>
  <si>
    <t>R07-G47-07-000000</t>
    <phoneticPr fontId="22"/>
  </si>
  <si>
    <t>R07-G47-08-000000</t>
    <phoneticPr fontId="22"/>
  </si>
  <si>
    <t>R07-G47-09-000000</t>
    <phoneticPr fontId="22"/>
  </si>
  <si>
    <t>R07-G47-10-000000</t>
    <phoneticPr fontId="22"/>
  </si>
  <si>
    <t>R07-G47-11-000000</t>
    <phoneticPr fontId="22"/>
  </si>
  <si>
    <t>R07-G47-12-000000</t>
    <phoneticPr fontId="22"/>
  </si>
  <si>
    <t>R07-G47-13-000000</t>
    <phoneticPr fontId="22"/>
  </si>
  <si>
    <t>R07-G47-14-000000</t>
    <phoneticPr fontId="22"/>
  </si>
  <si>
    <t>R07-G47-15-000000</t>
    <phoneticPr fontId="22"/>
  </si>
  <si>
    <t>R07-G48-01-000000</t>
    <phoneticPr fontId="22"/>
  </si>
  <si>
    <t>R07-G49-01-000000</t>
    <phoneticPr fontId="22"/>
  </si>
  <si>
    <t>R07-G49-02-000000</t>
    <phoneticPr fontId="22"/>
  </si>
  <si>
    <t>R07-G49-03-000000</t>
    <phoneticPr fontId="22"/>
  </si>
  <si>
    <t>R07-G49-04-000000</t>
    <phoneticPr fontId="22"/>
  </si>
  <si>
    <t>R07-G50-01-000000</t>
    <phoneticPr fontId="22"/>
  </si>
  <si>
    <t>R07-G50-02-000000</t>
    <phoneticPr fontId="22"/>
  </si>
  <si>
    <t>R07-G50-03-000000</t>
    <phoneticPr fontId="22"/>
  </si>
  <si>
    <t>R07-G50-04-000000</t>
    <phoneticPr fontId="22"/>
  </si>
  <si>
    <t>R07-G50-05-000000</t>
    <phoneticPr fontId="22"/>
  </si>
  <si>
    <t>R07-G50-06-000000</t>
    <phoneticPr fontId="22"/>
  </si>
  <si>
    <t>R07-G51-01-000000</t>
    <phoneticPr fontId="22"/>
  </si>
  <si>
    <t>R07-G51-02-000000</t>
    <phoneticPr fontId="22"/>
  </si>
  <si>
    <t>R07-G51-03-000000</t>
    <phoneticPr fontId="22"/>
  </si>
  <si>
    <t>R07-G51-04-000000</t>
    <phoneticPr fontId="22"/>
  </si>
  <si>
    <t>R07-G52-01-000000</t>
    <phoneticPr fontId="22"/>
  </si>
  <si>
    <t>R07-G52-02-000000</t>
    <phoneticPr fontId="22"/>
  </si>
  <si>
    <t>R07-G52-03-000000</t>
    <phoneticPr fontId="22"/>
  </si>
  <si>
    <t>R07-G52-04-000000</t>
    <phoneticPr fontId="22"/>
  </si>
  <si>
    <t>R07-G52-05-000000</t>
    <phoneticPr fontId="22"/>
  </si>
  <si>
    <t>R07-G52-06-000000</t>
    <phoneticPr fontId="22"/>
  </si>
  <si>
    <t>R07-G53-01-000000</t>
    <phoneticPr fontId="22"/>
  </si>
  <si>
    <t>R07-G53-02-000000</t>
    <phoneticPr fontId="22"/>
  </si>
  <si>
    <t>R07-G53-03-000000</t>
    <phoneticPr fontId="22"/>
  </si>
  <si>
    <t>R07-G53-04-000000</t>
    <phoneticPr fontId="22"/>
  </si>
  <si>
    <t>R07-G54-01-000000</t>
    <phoneticPr fontId="22"/>
  </si>
  <si>
    <t>R07-G54-02-000000</t>
    <phoneticPr fontId="22"/>
  </si>
  <si>
    <t>R07-G54-03-000000</t>
    <phoneticPr fontId="22"/>
  </si>
  <si>
    <t>R07-G55-01-000000</t>
    <phoneticPr fontId="22"/>
  </si>
  <si>
    <t>R07-G58-00-000000</t>
    <phoneticPr fontId="22"/>
  </si>
  <si>
    <t>R07-G59-01-000000</t>
    <phoneticPr fontId="22"/>
  </si>
  <si>
    <t>R07-G60-01-000000</t>
    <phoneticPr fontId="22"/>
  </si>
  <si>
    <t>R07-G61-01-000000</t>
    <phoneticPr fontId="22"/>
  </si>
  <si>
    <t>R07-G62-01-000000</t>
    <phoneticPr fontId="22"/>
  </si>
  <si>
    <t>R07-G63-01-000000</t>
    <phoneticPr fontId="22"/>
  </si>
  <si>
    <t>R07-G64-01-000000</t>
    <phoneticPr fontId="22"/>
  </si>
  <si>
    <t>R07-G65-01-000000</t>
    <phoneticPr fontId="22"/>
  </si>
  <si>
    <t>R07-G66-01-000000</t>
    <phoneticPr fontId="22"/>
  </si>
  <si>
    <t>R07-G67-01-000000</t>
    <phoneticPr fontId="22"/>
  </si>
  <si>
    <t>R07-G68-01-000000</t>
    <phoneticPr fontId="22"/>
  </si>
  <si>
    <t>R07-G69-01-000000</t>
    <phoneticPr fontId="22"/>
  </si>
  <si>
    <t>R07-G70-01-000000</t>
    <phoneticPr fontId="22"/>
  </si>
  <si>
    <t>R07-G71-01-000000</t>
    <phoneticPr fontId="22"/>
  </si>
  <si>
    <t>R07-G72-01-000000</t>
    <phoneticPr fontId="22"/>
  </si>
  <si>
    <t>R07-G73-01-000000</t>
    <phoneticPr fontId="22"/>
  </si>
  <si>
    <t>R07-G73-02-000000</t>
    <phoneticPr fontId="22"/>
  </si>
  <si>
    <t>R07-G74-01-000000</t>
    <phoneticPr fontId="22"/>
  </si>
  <si>
    <t>R07-G75-01-000000</t>
    <phoneticPr fontId="22"/>
  </si>
  <si>
    <t>R07-G76-01-000000</t>
    <phoneticPr fontId="22"/>
  </si>
  <si>
    <t>R07-G77-01-000000~R07-G77-02-000000</t>
    <phoneticPr fontId="22"/>
  </si>
  <si>
    <t>R07-G78-01-000000~R07-G78-03-000000</t>
    <phoneticPr fontId="22"/>
  </si>
  <si>
    <t>R07-G79-01-000000</t>
    <phoneticPr fontId="22"/>
  </si>
  <si>
    <t>R07-G80-02-000000</t>
    <phoneticPr fontId="22"/>
  </si>
  <si>
    <t>R07-G82-01-000000</t>
    <phoneticPr fontId="22"/>
  </si>
  <si>
    <t>R07-G84-01-000000</t>
    <phoneticPr fontId="22"/>
  </si>
  <si>
    <t>R07-G85-01-000000~R07-G85-11-000000</t>
    <phoneticPr fontId="22"/>
  </si>
  <si>
    <t>R07-G86-01-000000</t>
    <phoneticPr fontId="22"/>
  </si>
  <si>
    <t>R07-G87-01-000000</t>
    <phoneticPr fontId="22"/>
  </si>
  <si>
    <t>R07-G88-01-000000</t>
    <phoneticPr fontId="22"/>
  </si>
  <si>
    <t>R07-G89-01-000000</t>
    <phoneticPr fontId="22"/>
  </si>
  <si>
    <t>R07-G90-01-000000</t>
    <phoneticPr fontId="22"/>
  </si>
  <si>
    <t>R07-G91-00-000000</t>
    <phoneticPr fontId="22"/>
  </si>
  <si>
    <t>R07-G92-01-000000</t>
    <phoneticPr fontId="22"/>
  </si>
  <si>
    <t>R07-H04-00-000000</t>
  </si>
  <si>
    <t>R07-H08-00-000000</t>
  </si>
  <si>
    <t>R07-H09-00-000000</t>
    <phoneticPr fontId="22"/>
  </si>
  <si>
    <t>R07-H10-00-000000</t>
    <phoneticPr fontId="22"/>
  </si>
  <si>
    <t>R07-H11-00-000000</t>
    <phoneticPr fontId="22"/>
  </si>
  <si>
    <t>R07-H12-00-000000</t>
    <phoneticPr fontId="22"/>
  </si>
  <si>
    <t>R07-H13-00-000000</t>
    <phoneticPr fontId="22"/>
  </si>
  <si>
    <t>R07-H14-00-000000</t>
    <phoneticPr fontId="22"/>
  </si>
  <si>
    <t>R07-H15-00-000000</t>
    <phoneticPr fontId="22"/>
  </si>
  <si>
    <t>R07-H16-00-000000</t>
    <phoneticPr fontId="22"/>
  </si>
  <si>
    <t>R07-H17-00-000000</t>
    <phoneticPr fontId="22"/>
  </si>
  <si>
    <t>R07-H18-00-000000</t>
    <phoneticPr fontId="22"/>
  </si>
  <si>
    <t>R07-H19-00-000000</t>
    <phoneticPr fontId="22"/>
  </si>
  <si>
    <t>R07-H20-00-000000</t>
    <phoneticPr fontId="22"/>
  </si>
  <si>
    <t>R07-H21-00-000000</t>
    <phoneticPr fontId="22"/>
  </si>
  <si>
    <t>R07-H22-00-000000</t>
    <phoneticPr fontId="22"/>
  </si>
  <si>
    <t>R07-H23-01-000000</t>
    <phoneticPr fontId="22"/>
  </si>
  <si>
    <t>R07-H23-02-000000</t>
    <phoneticPr fontId="22"/>
  </si>
  <si>
    <t>R07-H24-01-000000</t>
    <phoneticPr fontId="22"/>
  </si>
  <si>
    <t>R07-H24-02-000000</t>
    <phoneticPr fontId="22"/>
  </si>
  <si>
    <t>R07-H25-00-000000</t>
    <phoneticPr fontId="22"/>
  </si>
  <si>
    <t>R07-H27-00-000000</t>
    <phoneticPr fontId="22"/>
  </si>
  <si>
    <t>R07-H29-00-000000</t>
    <phoneticPr fontId="22"/>
  </si>
  <si>
    <t>R07-H30-00-000000</t>
    <phoneticPr fontId="22"/>
  </si>
  <si>
    <t>R07-H31-00-000000</t>
    <phoneticPr fontId="22"/>
  </si>
  <si>
    <t>R07-H32-00-000000</t>
    <phoneticPr fontId="22"/>
  </si>
  <si>
    <t>R07-H33-01-000000</t>
    <phoneticPr fontId="22"/>
  </si>
  <si>
    <t>R07-H33-02-000000</t>
    <phoneticPr fontId="22"/>
  </si>
  <si>
    <t>R07-H33-03-000000</t>
    <phoneticPr fontId="22"/>
  </si>
  <si>
    <t>R07-H34-00-000100</t>
    <phoneticPr fontId="22"/>
  </si>
  <si>
    <t>R07-H34-00-000200</t>
    <phoneticPr fontId="22"/>
  </si>
  <si>
    <t>R07-H34-00-000300</t>
    <phoneticPr fontId="22"/>
  </si>
  <si>
    <t>R07-H34-00-000400</t>
    <phoneticPr fontId="22"/>
  </si>
  <si>
    <t>R07-H34-00-000600</t>
    <phoneticPr fontId="22"/>
  </si>
  <si>
    <t>R07-H34-00-000700</t>
    <phoneticPr fontId="22"/>
  </si>
  <si>
    <t>R07-H34-00-000800</t>
    <phoneticPr fontId="22"/>
  </si>
  <si>
    <t>R07-H34-00-000900</t>
    <phoneticPr fontId="22"/>
  </si>
  <si>
    <t>R07-H34-00-001000</t>
    <phoneticPr fontId="22"/>
  </si>
  <si>
    <t>R07-H34-00-001100</t>
    <phoneticPr fontId="22"/>
  </si>
  <si>
    <t>R07-H35-00-000000</t>
    <phoneticPr fontId="22"/>
  </si>
  <si>
    <t>R07-H36-00-010000</t>
    <phoneticPr fontId="22"/>
  </si>
  <si>
    <t>R07-H36-00-020000</t>
    <phoneticPr fontId="22"/>
  </si>
  <si>
    <t>R07-H36-00-030000</t>
    <phoneticPr fontId="22"/>
  </si>
  <si>
    <t>R07-H37-00-010000</t>
    <phoneticPr fontId="22"/>
  </si>
  <si>
    <t>R07-H37-00-020000</t>
    <phoneticPr fontId="22"/>
  </si>
  <si>
    <t>R07-H37-00-030000</t>
    <phoneticPr fontId="22"/>
  </si>
  <si>
    <t>R07-H38-00-000000</t>
    <phoneticPr fontId="22"/>
  </si>
  <si>
    <t>R07-H39-00-000000</t>
    <phoneticPr fontId="22"/>
  </si>
  <si>
    <t>R07-H40-00-000000</t>
    <phoneticPr fontId="22"/>
  </si>
  <si>
    <t>R07-H41-00-000000</t>
    <phoneticPr fontId="22"/>
  </si>
  <si>
    <t>R07-H42-00-000000</t>
    <phoneticPr fontId="22"/>
  </si>
  <si>
    <t>R07-H43-00-000000</t>
    <phoneticPr fontId="22"/>
  </si>
  <si>
    <t>R07-H44-00-000000</t>
    <phoneticPr fontId="22"/>
  </si>
  <si>
    <t>R07-H45-00-000000</t>
    <phoneticPr fontId="22"/>
  </si>
  <si>
    <t>R07-H46-01-000000</t>
    <phoneticPr fontId="22"/>
  </si>
  <si>
    <t>R07-H46-02-000000</t>
    <phoneticPr fontId="22"/>
  </si>
  <si>
    <t>R07-H47-00-000000</t>
    <phoneticPr fontId="22"/>
  </si>
  <si>
    <t>R07-H48-00-000000</t>
    <phoneticPr fontId="22"/>
  </si>
  <si>
    <t>R07-H49-01-000000</t>
    <phoneticPr fontId="22"/>
  </si>
  <si>
    <t>R07-H49-02-000000</t>
    <phoneticPr fontId="22"/>
  </si>
  <si>
    <t>R07-H49-03-000000</t>
    <phoneticPr fontId="22"/>
  </si>
  <si>
    <t>R07-H49-04-000000</t>
    <phoneticPr fontId="22"/>
  </si>
  <si>
    <t>R07-H49-05-000000</t>
    <phoneticPr fontId="22"/>
  </si>
  <si>
    <t>R07-H49-06-000000</t>
    <phoneticPr fontId="22"/>
  </si>
  <si>
    <t>R07-H50-01-000000~R07-H50-05-000000</t>
    <phoneticPr fontId="22"/>
  </si>
  <si>
    <t>R07-H52-01-000000</t>
    <phoneticPr fontId="22"/>
  </si>
  <si>
    <t>R07-H52-02-000000</t>
    <phoneticPr fontId="22"/>
  </si>
  <si>
    <t>R07-H52-03-000000</t>
    <phoneticPr fontId="22"/>
  </si>
  <si>
    <t>R07-H52-04-000000</t>
    <phoneticPr fontId="22"/>
  </si>
  <si>
    <t>R07-H53-01-000000</t>
    <phoneticPr fontId="22"/>
  </si>
  <si>
    <t>R07-A01-04-010000</t>
  </si>
  <si>
    <t>R07-A01-04-020300</t>
  </si>
  <si>
    <t>R07-A01-04-020700</t>
  </si>
  <si>
    <t>R07-A01-14-020200</t>
  </si>
  <si>
    <t>R07-A01-03-030000</t>
  </si>
  <si>
    <t>R07-G17-01-000000</t>
  </si>
  <si>
    <t>R07-G17-02-000000</t>
  </si>
  <si>
    <t>R07-G91-00-000000</t>
  </si>
  <si>
    <t>R07-H09-00-000000</t>
  </si>
  <si>
    <t>R07-H10-00-000000</t>
  </si>
  <si>
    <t>R07-H11-00-000000</t>
  </si>
  <si>
    <t>R07-H12-00-000000</t>
  </si>
  <si>
    <t>R07-H13-00-000000</t>
  </si>
  <si>
    <t>R07-H14-00-000000</t>
  </si>
  <si>
    <t>R07-H15-00-000000</t>
  </si>
  <si>
    <t>R07-H16-00-000000</t>
  </si>
  <si>
    <t>R07-H17-00-000000</t>
  </si>
  <si>
    <t>R07-H18-00-000000</t>
  </si>
  <si>
    <t>R07-H19-00-000000</t>
  </si>
  <si>
    <t>R07-H20-00-000000</t>
  </si>
  <si>
    <t>R07-H21-00-000000</t>
  </si>
  <si>
    <t>R07-H22-00-000000</t>
  </si>
  <si>
    <t>R07-H25-00-000000</t>
  </si>
  <si>
    <t>R07-H28-00-000000</t>
  </si>
  <si>
    <t>R07-H30-00-000000</t>
  </si>
  <si>
    <t>R07-H31-00-000000</t>
  </si>
  <si>
    <t>R07-H32-00-000000</t>
  </si>
  <si>
    <t>R07-H34-00-000100</t>
  </si>
  <si>
    <t>R07-H34-00-000200</t>
  </si>
  <si>
    <t>R07-H34-00-000400</t>
  </si>
  <si>
    <t>R07-H34-00-000600</t>
  </si>
  <si>
    <t>R07-H34-00-000700</t>
  </si>
  <si>
    <t>R07-H34-00-000800</t>
  </si>
  <si>
    <t>R07-H34-00-000900</t>
  </si>
  <si>
    <t>R07-H34-00-001000</t>
  </si>
  <si>
    <t>R07-H34-00-001100</t>
  </si>
  <si>
    <t>R07-H35-00-000000</t>
  </si>
  <si>
    <t>R07-H36-00-010000</t>
  </si>
  <si>
    <t>R07-H36-00-020000</t>
  </si>
  <si>
    <t>R07-H36-00-030000</t>
  </si>
  <si>
    <t>R07-H37-00-020000</t>
  </si>
  <si>
    <t>R07-H37-00-010000</t>
  </si>
  <si>
    <t>R07-H37-00-030000</t>
  </si>
  <si>
    <t>R07-H38-00-000000</t>
  </si>
  <si>
    <t>R07-H39-00-000000</t>
  </si>
  <si>
    <t>R07-H41-00-000000</t>
  </si>
  <si>
    <t>R07-H42-00-000000</t>
  </si>
  <si>
    <t>R07-H45-00-000000</t>
  </si>
  <si>
    <t>R07-H47-00-000000</t>
  </si>
  <si>
    <t>R07-H48-00-000000</t>
  </si>
  <si>
    <t>R07-H49-04-000000</t>
  </si>
  <si>
    <t>R07-H49-05-000000</t>
  </si>
  <si>
    <t>R07-H49-06-000000</t>
  </si>
  <si>
    <t>R07-H33-01-000000</t>
  </si>
  <si>
    <t>R07-H33-02-000000</t>
  </si>
  <si>
    <t>R07-H33-03-000000</t>
  </si>
  <si>
    <t>R07-G17-03-000000</t>
  </si>
  <si>
    <t>R07-G31-01-000000</t>
  </si>
  <si>
    <t>R07-G31-02-000000</t>
  </si>
  <si>
    <t>R07-G31-04-000000</t>
  </si>
  <si>
    <t>名人に学ぼう研修会（国語編）【オンライン】</t>
  </si>
  <si>
    <t>教育相談員等アドバイザー連絡協議会</t>
  </si>
  <si>
    <t>第１回校長研究協議会準備</t>
    <rPh sb="0" eb="1">
      <t>ダイ</t>
    </rPh>
    <rPh sb="2" eb="3">
      <t>カイ</t>
    </rPh>
    <rPh sb="3" eb="5">
      <t>コウチョウ</t>
    </rPh>
    <rPh sb="5" eb="7">
      <t>ケンキュウ</t>
    </rPh>
    <rPh sb="7" eb="10">
      <t>キョウギカイ</t>
    </rPh>
    <rPh sb="10" eb="12">
      <t>ジュンビ</t>
    </rPh>
    <phoneticPr fontId="25"/>
  </si>
  <si>
    <t>第１回校長研究協議会</t>
    <rPh sb="0" eb="1">
      <t>ダイ</t>
    </rPh>
    <rPh sb="2" eb="3">
      <t>カイ</t>
    </rPh>
    <rPh sb="3" eb="5">
      <t>コウチョウ</t>
    </rPh>
    <rPh sb="4" eb="5">
      <t>ガッコウ</t>
    </rPh>
    <rPh sb="5" eb="7">
      <t>ケンキュウ</t>
    </rPh>
    <rPh sb="7" eb="10">
      <t>キョウギカイ</t>
    </rPh>
    <phoneticPr fontId="17"/>
  </si>
  <si>
    <t>新規採用養護教諭研修①【相乗り】、新規採用栄養教諭研修①【相乗り】（初任研と同日）</t>
  </si>
  <si>
    <t>初任者研修１ 　開講式</t>
  </si>
  <si>
    <t>元気アップサークル②（夜間）※予定</t>
    <rPh sb="15" eb="17">
      <t>ヨテイ</t>
    </rPh>
    <phoneticPr fontId="12"/>
  </si>
  <si>
    <t>第1回スクールカウンセラー新規任用者研修会</t>
  </si>
  <si>
    <t>第１回スクールカウンセラー・スクールソーシャルワーカー・さわやか相談員合同連絡協議会</t>
  </si>
  <si>
    <t>学校図書館司書研修会　本の頒布</t>
    <rPh sb="0" eb="2">
      <t>ガッコウ</t>
    </rPh>
    <rPh sb="2" eb="5">
      <t>トショカン</t>
    </rPh>
    <rPh sb="5" eb="7">
      <t>シショ</t>
    </rPh>
    <rPh sb="7" eb="9">
      <t>ケンシュウ</t>
    </rPh>
    <rPh sb="9" eb="10">
      <t>カイ</t>
    </rPh>
    <rPh sb="11" eb="12">
      <t>ホン</t>
    </rPh>
    <rPh sb="13" eb="15">
      <t>ハンプ</t>
    </rPh>
    <phoneticPr fontId="17"/>
  </si>
  <si>
    <t>スクールカウンセラー・スーパーバイザー企画会議①</t>
  </si>
  <si>
    <t>小学校校長会第１回全体会</t>
    <rPh sb="0" eb="3">
      <t>ショウガッコウ</t>
    </rPh>
    <rPh sb="3" eb="6">
      <t>コウチョウカイ</t>
    </rPh>
    <rPh sb="6" eb="7">
      <t>ダイ</t>
    </rPh>
    <rPh sb="8" eb="9">
      <t>カイ</t>
    </rPh>
    <rPh sb="9" eb="12">
      <t>ゼンタイカイ</t>
    </rPh>
    <phoneticPr fontId="12"/>
  </si>
  <si>
    <t>新採用学校図書館司書コンピュータ研修会準備</t>
  </si>
  <si>
    <t>第１回グローバル・スタディ科非常勤講師研修会</t>
    <rPh sb="0" eb="1">
      <t>ダイ</t>
    </rPh>
    <rPh sb="2" eb="3">
      <t>カイ</t>
    </rPh>
    <rPh sb="13" eb="14">
      <t>カ</t>
    </rPh>
    <rPh sb="14" eb="17">
      <t>ヒジョウキン</t>
    </rPh>
    <rPh sb="17" eb="19">
      <t>コウシ</t>
    </rPh>
    <rPh sb="19" eb="22">
      <t>ケンシュウカイ</t>
    </rPh>
    <phoneticPr fontId="13"/>
  </si>
  <si>
    <t>学校図書館司書研修会</t>
    <rPh sb="0" eb="2">
      <t>ガッコウ</t>
    </rPh>
    <rPh sb="2" eb="5">
      <t>トショカン</t>
    </rPh>
    <rPh sb="5" eb="7">
      <t>シショ</t>
    </rPh>
    <rPh sb="7" eb="9">
      <t>ケンシュウ</t>
    </rPh>
    <rPh sb="9" eb="10">
      <t>カイ</t>
    </rPh>
    <phoneticPr fontId="17"/>
  </si>
  <si>
    <t>第１回難聴・言語障害通級指導教室連絡協議会</t>
  </si>
  <si>
    <t>新採用学校図書館司書コンピュータ研修会</t>
    <rPh sb="0" eb="3">
      <t>シンサイヨウ</t>
    </rPh>
    <rPh sb="3" eb="5">
      <t>ガッコウ</t>
    </rPh>
    <rPh sb="5" eb="8">
      <t>トショカン</t>
    </rPh>
    <rPh sb="8" eb="10">
      <t>シショ</t>
    </rPh>
    <rPh sb="16" eb="18">
      <t>ケンシュウ</t>
    </rPh>
    <rPh sb="18" eb="19">
      <t>カイ</t>
    </rPh>
    <phoneticPr fontId="13"/>
  </si>
  <si>
    <t>新規採用養護教諭・栄養教諭研修指導教員　任用通知書交付及び説明会</t>
  </si>
  <si>
    <t>部活動指導員研修会</t>
    <rPh sb="0" eb="3">
      <t>ブカツドウ</t>
    </rPh>
    <rPh sb="3" eb="5">
      <t>シドウ</t>
    </rPh>
    <rPh sb="6" eb="8">
      <t>ケンシュウ</t>
    </rPh>
    <rPh sb="8" eb="9">
      <t>カイ</t>
    </rPh>
    <phoneticPr fontId="25"/>
  </si>
  <si>
    <t>第１回発達障害・情緒障害、肢体不自由通級指導教室担当者会</t>
  </si>
  <si>
    <t>中学校校長会第１回役員研修会</t>
    <rPh sb="0" eb="3">
      <t>チュウガッコウ</t>
    </rPh>
    <rPh sb="3" eb="6">
      <t>コウチョウカイ</t>
    </rPh>
    <rPh sb="6" eb="7">
      <t>ダイ</t>
    </rPh>
    <rPh sb="8" eb="9">
      <t>カイ</t>
    </rPh>
    <rPh sb="9" eb="11">
      <t>ヤクイン</t>
    </rPh>
    <rPh sb="11" eb="14">
      <t>ケンシュウカイ</t>
    </rPh>
    <phoneticPr fontId="12"/>
  </si>
  <si>
    <t>第1回スクールソーシャルワーカー新規任用者研修会</t>
  </si>
  <si>
    <t>第1回さわやか相談員新規任用者研修会</t>
  </si>
  <si>
    <t>第１回指導主事等研修会・研究協議会</t>
    <rPh sb="0" eb="1">
      <t>ダイ</t>
    </rPh>
    <rPh sb="3" eb="5">
      <t>シドウ</t>
    </rPh>
    <rPh sb="5" eb="7">
      <t>シュジ</t>
    </rPh>
    <rPh sb="7" eb="8">
      <t>トウ</t>
    </rPh>
    <rPh sb="8" eb="11">
      <t>ケンシュウカイ</t>
    </rPh>
    <rPh sb="12" eb="14">
      <t>ケンキュウ</t>
    </rPh>
    <rPh sb="14" eb="17">
      <t>キョウギカイ</t>
    </rPh>
    <phoneticPr fontId="18"/>
  </si>
  <si>
    <t>新規採用栄養教諭研修③【相乗り】（初任研と同日）</t>
  </si>
  <si>
    <t>初任者研修２（全）【オンライン】</t>
  </si>
  <si>
    <t>第1回学習状況調査研修会【オンライン】</t>
    <rPh sb="0" eb="1">
      <t>ダイ</t>
    </rPh>
    <rPh sb="2" eb="3">
      <t>カイ</t>
    </rPh>
    <rPh sb="3" eb="5">
      <t>ガクシュウ</t>
    </rPh>
    <rPh sb="5" eb="7">
      <t>ジョウキョウ</t>
    </rPh>
    <rPh sb="7" eb="9">
      <t>チョウサ</t>
    </rPh>
    <rPh sb="9" eb="11">
      <t>ケンシュウ</t>
    </rPh>
    <rPh sb="11" eb="12">
      <t>カイ</t>
    </rPh>
    <phoneticPr fontId="33"/>
  </si>
  <si>
    <t>副校長・教頭研究協議会【オンライン】</t>
    <rPh sb="0" eb="3">
      <t>フクコウチョウ</t>
    </rPh>
    <rPh sb="4" eb="6">
      <t>キョウトウ</t>
    </rPh>
    <rPh sb="6" eb="8">
      <t>ケンキュウ</t>
    </rPh>
    <rPh sb="8" eb="11">
      <t>キョウギカイ</t>
    </rPh>
    <phoneticPr fontId="17"/>
  </si>
  <si>
    <t>中学校校長会第１回研究協議会</t>
    <rPh sb="0" eb="3">
      <t>チュウガッコウ</t>
    </rPh>
    <rPh sb="3" eb="6">
      <t>コウチョウカイ</t>
    </rPh>
    <rPh sb="6" eb="7">
      <t>ダイ</t>
    </rPh>
    <rPh sb="8" eb="9">
      <t>カイ</t>
    </rPh>
    <rPh sb="9" eb="11">
      <t>ケンキュウ</t>
    </rPh>
    <rPh sb="11" eb="14">
      <t>キョウギカイ</t>
    </rPh>
    <phoneticPr fontId="12"/>
  </si>
  <si>
    <t>第１回新任副校長・教頭研修会</t>
  </si>
  <si>
    <t>小学校校長会第１回幹事会</t>
    <rPh sb="9" eb="12">
      <t>カンジカイ</t>
    </rPh>
    <phoneticPr fontId="12"/>
  </si>
  <si>
    <t>初任者指導教員研修会</t>
    <rPh sb="0" eb="3">
      <t>ショニンシャ</t>
    </rPh>
    <rPh sb="3" eb="5">
      <t>シドウ</t>
    </rPh>
    <rPh sb="5" eb="7">
      <t>キョウイン</t>
    </rPh>
    <rPh sb="7" eb="9">
      <t>ケンシュウ</t>
    </rPh>
    <rPh sb="9" eb="10">
      <t>カイ</t>
    </rPh>
    <phoneticPr fontId="14"/>
  </si>
  <si>
    <t>第１回新任学校事務職員研修会</t>
  </si>
  <si>
    <t>栄養教諭・学校栄養職員研修会</t>
  </si>
  <si>
    <t>第１回さいたま市理科教育推進研究協議会</t>
  </si>
  <si>
    <t>初めて小学校1年生を担任する先生のための研修会【オンライン】</t>
    <rPh sb="0" eb="1">
      <t>ハジ</t>
    </rPh>
    <rPh sb="3" eb="6">
      <t>ショウガッコウ</t>
    </rPh>
    <rPh sb="7" eb="9">
      <t>ネンセイ</t>
    </rPh>
    <rPh sb="10" eb="12">
      <t>タンニン</t>
    </rPh>
    <rPh sb="14" eb="16">
      <t>センセイ</t>
    </rPh>
    <rPh sb="20" eb="22">
      <t>ケンシュウ</t>
    </rPh>
    <rPh sb="22" eb="23">
      <t>カイ</t>
    </rPh>
    <phoneticPr fontId="13"/>
  </si>
  <si>
    <t>新任学年主任研修会【オンライン】</t>
    <rPh sb="0" eb="2">
      <t>シンニン</t>
    </rPh>
    <rPh sb="2" eb="4">
      <t>ガクネン</t>
    </rPh>
    <rPh sb="4" eb="6">
      <t>シュニン</t>
    </rPh>
    <rPh sb="6" eb="9">
      <t>ケンシュウカイ</t>
    </rPh>
    <phoneticPr fontId="12"/>
  </si>
  <si>
    <t>教員採用試験説明会③</t>
  </si>
  <si>
    <t>教員採用試験説明会④</t>
  </si>
  <si>
    <t>第１回校長学校管理研修会・人事評価研修会①</t>
  </si>
  <si>
    <t>第２回指導主事等研修会・研究協議会</t>
    <rPh sb="0" eb="1">
      <t>ダイ</t>
    </rPh>
    <rPh sb="3" eb="5">
      <t>シドウ</t>
    </rPh>
    <rPh sb="5" eb="7">
      <t>シュジ</t>
    </rPh>
    <rPh sb="7" eb="8">
      <t>トウ</t>
    </rPh>
    <rPh sb="8" eb="11">
      <t>ケンシュウカイ</t>
    </rPh>
    <rPh sb="12" eb="14">
      <t>ケンキュウ</t>
    </rPh>
    <rPh sb="14" eb="17">
      <t>キョウギカイ</t>
    </rPh>
    <phoneticPr fontId="18"/>
  </si>
  <si>
    <t>学校財務事務研修会</t>
  </si>
  <si>
    <t>第1回「指導力向上のための支援」担当者連絡会議</t>
  </si>
  <si>
    <t>新任校内研究主任研修会【オンライン】</t>
    <rPh sb="0" eb="2">
      <t>シンニン</t>
    </rPh>
    <rPh sb="2" eb="4">
      <t>コウナイ</t>
    </rPh>
    <rPh sb="4" eb="6">
      <t>ケンキュウ</t>
    </rPh>
    <rPh sb="6" eb="8">
      <t>シュニン</t>
    </rPh>
    <rPh sb="8" eb="11">
      <t>ケンシュウカイ</t>
    </rPh>
    <phoneticPr fontId="12"/>
  </si>
  <si>
    <t>新規採用栄養教諭研修④【単独】・初めて学校に勤務する臨時的任用学校栄養職員研修①</t>
  </si>
  <si>
    <t>第２回発達障害・情緒障害、肢体不自由通級指導教室担当者会</t>
  </si>
  <si>
    <t>小学校校長会総会</t>
    <rPh sb="6" eb="8">
      <t>ソウカイ</t>
    </rPh>
    <phoneticPr fontId="12"/>
  </si>
  <si>
    <t>初任者研修３（小）</t>
  </si>
  <si>
    <t>新任教務担当者研修会【オンライン】</t>
    <rPh sb="0" eb="2">
      <t>シンニン</t>
    </rPh>
    <rPh sb="2" eb="4">
      <t>キョウム</t>
    </rPh>
    <rPh sb="4" eb="7">
      <t>タントウシャ</t>
    </rPh>
    <rPh sb="7" eb="10">
      <t>ケンシュウカイ</t>
    </rPh>
    <phoneticPr fontId="12"/>
  </si>
  <si>
    <t>教頭学校運営研修会・人事評価研修会①</t>
  </si>
  <si>
    <t>令和７年度自然の教室（夏季）前期実施担当教員現地研修会①</t>
    <rPh sb="14" eb="16">
      <t>ゼンキ</t>
    </rPh>
    <phoneticPr fontId="12"/>
  </si>
  <si>
    <t>新任アドバイザー研修会</t>
  </si>
  <si>
    <t>ＡＬＴミーティング</t>
  </si>
  <si>
    <t>管理職（校長）当初面談</t>
  </si>
  <si>
    <t>令和７年度自然の教室（夏季）前期実施担当教員現地研修会②</t>
    <rPh sb="14" eb="16">
      <t>ゼンキ</t>
    </rPh>
    <phoneticPr fontId="12"/>
  </si>
  <si>
    <t>初めて教職に就く臨時的任用養護教諭研修①【一部相乗り】（初臨研と同日）</t>
  </si>
  <si>
    <t>初めて学校に勤務する臨時的任用学校栄養職員研修②【一部相乗り】（初臨研と同日）</t>
  </si>
  <si>
    <t>初めて教職に就く臨時的任用教員研修１　（小・中・特）</t>
    <rPh sb="0" eb="1">
      <t>ハジ</t>
    </rPh>
    <rPh sb="3" eb="5">
      <t>キョウショク</t>
    </rPh>
    <rPh sb="6" eb="7">
      <t>ツ</t>
    </rPh>
    <rPh sb="8" eb="11">
      <t>リンジテキ</t>
    </rPh>
    <rPh sb="11" eb="13">
      <t>ニンヨウ</t>
    </rPh>
    <rPh sb="13" eb="15">
      <t>キョウイン</t>
    </rPh>
    <rPh sb="15" eb="17">
      <t>ケンシュウ</t>
    </rPh>
    <rPh sb="20" eb="21">
      <t>ショウ</t>
    </rPh>
    <rPh sb="22" eb="23">
      <t>チュウ</t>
    </rPh>
    <rPh sb="24" eb="25">
      <t>トク</t>
    </rPh>
    <phoneticPr fontId="36"/>
  </si>
  <si>
    <t>学びの多様化学校説明会</t>
    <rPh sb="0" eb="1">
      <t>マナ</t>
    </rPh>
    <rPh sb="3" eb="11">
      <t>タヨウカガッコウセツメイカイ</t>
    </rPh>
    <phoneticPr fontId="12"/>
  </si>
  <si>
    <t>保育課　園長会議</t>
    <rPh sb="0" eb="3">
      <t>ホイクカ</t>
    </rPh>
    <rPh sb="4" eb="8">
      <t>エンチョウカイギ</t>
    </rPh>
    <phoneticPr fontId="15"/>
  </si>
  <si>
    <t>令和７年度自然の教室（夏季）前期プログラム相談</t>
    <rPh sb="14" eb="16">
      <t>ゼンキ</t>
    </rPh>
    <phoneticPr fontId="12"/>
  </si>
  <si>
    <t>第１回小・中学校グローバル・スタディ科主任研修会兼国際主任研修会</t>
    <rPh sb="0" eb="1">
      <t>ダイ</t>
    </rPh>
    <rPh sb="2" eb="3">
      <t>カイ</t>
    </rPh>
    <rPh sb="3" eb="4">
      <t>ショウ</t>
    </rPh>
    <rPh sb="5" eb="8">
      <t>チュウガッコウ</t>
    </rPh>
    <rPh sb="18" eb="19">
      <t>カ</t>
    </rPh>
    <rPh sb="19" eb="21">
      <t>シュニン</t>
    </rPh>
    <rPh sb="21" eb="24">
      <t>ケンシュウカイ</t>
    </rPh>
    <rPh sb="24" eb="25">
      <t>ケン</t>
    </rPh>
    <rPh sb="25" eb="27">
      <t>コクサイ</t>
    </rPh>
    <rPh sb="27" eb="29">
      <t>シュニン</t>
    </rPh>
    <rPh sb="29" eb="31">
      <t>ケンシュウ</t>
    </rPh>
    <rPh sb="31" eb="32">
      <t>カイ</t>
    </rPh>
    <phoneticPr fontId="17"/>
  </si>
  <si>
    <t>中堅養護教諭資質向上研修①【一部相乗り】（中堅研と同日）</t>
  </si>
  <si>
    <t>中堅栄養教諭・学校栄養職員資質向上研修①【一部相乗り】（中堅研と同日）</t>
    <rPh sb="2" eb="4">
      <t>エイヨウ</t>
    </rPh>
    <rPh sb="7" eb="9">
      <t>ガッコウ</t>
    </rPh>
    <rPh sb="9" eb="11">
      <t>エイヨウ</t>
    </rPh>
    <rPh sb="11" eb="13">
      <t>ショクイン</t>
    </rPh>
    <phoneticPr fontId="0"/>
  </si>
  <si>
    <t>中堅教諭等資質向上研修１　開講式</t>
  </si>
  <si>
    <t>学校体育主任研修会準備</t>
    <rPh sb="0" eb="2">
      <t>ガッコウ</t>
    </rPh>
    <rPh sb="2" eb="4">
      <t>タイイク</t>
    </rPh>
    <rPh sb="4" eb="6">
      <t>シュニン</t>
    </rPh>
    <rPh sb="6" eb="9">
      <t>ケンシュウカイ</t>
    </rPh>
    <rPh sb="9" eb="11">
      <t>ジュンビ</t>
    </rPh>
    <phoneticPr fontId="17"/>
  </si>
  <si>
    <t>初任者研修４（小）、３（中学校・中等・高校・特支）チームビルディング研修</t>
  </si>
  <si>
    <t>新規採用栄養教諭研修④・養護教諭研修③【相乗り】（初任研と同日）</t>
  </si>
  <si>
    <t>第１回特別支援教育コーディネーター研修会（オンデマンド）</t>
  </si>
  <si>
    <t>第1回特別支援学級担当者研修会（オンデマンド）</t>
  </si>
  <si>
    <t>学校体育主任研修会</t>
    <rPh sb="0" eb="2">
      <t>ガッコウ</t>
    </rPh>
    <rPh sb="2" eb="4">
      <t>タイイク</t>
    </rPh>
    <rPh sb="4" eb="6">
      <t>シュニン</t>
    </rPh>
    <rPh sb="6" eb="9">
      <t>ケンシュウカイ</t>
    </rPh>
    <phoneticPr fontId="17"/>
  </si>
  <si>
    <t>さいたま市スマートスクールプロジェクト第１回推進本部会【オンライン】</t>
  </si>
  <si>
    <t>第１回日本語指導担当教員研修会</t>
    <rPh sb="0" eb="1">
      <t>ダイ</t>
    </rPh>
    <rPh sb="2" eb="3">
      <t>カイ</t>
    </rPh>
    <rPh sb="3" eb="6">
      <t>ニホンゴ</t>
    </rPh>
    <rPh sb="6" eb="8">
      <t>シドウ</t>
    </rPh>
    <rPh sb="8" eb="10">
      <t>タントウ</t>
    </rPh>
    <rPh sb="10" eb="12">
      <t>キョウイン</t>
    </rPh>
    <rPh sb="12" eb="15">
      <t>ケンシュウカイ</t>
    </rPh>
    <phoneticPr fontId="17"/>
  </si>
  <si>
    <t>第１回調査専門員会②（特別支援学級・特別支援学校部会）</t>
  </si>
  <si>
    <t>保育課　担当者会議</t>
    <rPh sb="0" eb="3">
      <t>ホイクカ</t>
    </rPh>
    <rPh sb="4" eb="7">
      <t>タントウシャ</t>
    </rPh>
    <rPh sb="7" eb="9">
      <t>カイギ</t>
    </rPh>
    <phoneticPr fontId="15"/>
  </si>
  <si>
    <t>第２回新任学校事務職員研修会</t>
  </si>
  <si>
    <t>第１回調査専門員会①（特別支援学級・特別支援学校部会）</t>
    <rPh sb="0" eb="1">
      <t>ダイ</t>
    </rPh>
    <rPh sb="2" eb="3">
      <t>カイ</t>
    </rPh>
    <rPh sb="3" eb="9">
      <t>チョウサセンモンインカイ</t>
    </rPh>
    <phoneticPr fontId="12"/>
  </si>
  <si>
    <t>学校図書館教育司書教諭研修会</t>
    <rPh sb="0" eb="2">
      <t>ガッコウ</t>
    </rPh>
    <rPh sb="2" eb="5">
      <t>トショカン</t>
    </rPh>
    <rPh sb="5" eb="7">
      <t>キョウイク</t>
    </rPh>
    <rPh sb="7" eb="9">
      <t>シショ</t>
    </rPh>
    <rPh sb="9" eb="11">
      <t>キョウユ</t>
    </rPh>
    <rPh sb="11" eb="13">
      <t>ケンシュウ</t>
    </rPh>
    <rPh sb="13" eb="14">
      <t>カイ</t>
    </rPh>
    <phoneticPr fontId="17"/>
  </si>
  <si>
    <t>さいたま市ストップいじめ子どもサミット担当者説明会</t>
  </si>
  <si>
    <t>学びの多様化学校説明会</t>
    <rPh sb="0" eb="1">
      <t>マナ</t>
    </rPh>
    <rPh sb="3" eb="8">
      <t>タヨウカガッコウ</t>
    </rPh>
    <rPh sb="8" eb="11">
      <t>セツメイカイ</t>
    </rPh>
    <phoneticPr fontId="12"/>
  </si>
  <si>
    <t>教員採用試験願書受付</t>
  </si>
  <si>
    <t>新規採用栄養教諭研修⑤【単独】</t>
  </si>
  <si>
    <t>体育・保健体育指導力向上研修打合せ</t>
    <rPh sb="0" eb="2">
      <t>タイイク</t>
    </rPh>
    <rPh sb="3" eb="5">
      <t>ホケン</t>
    </rPh>
    <rPh sb="5" eb="7">
      <t>タイイク</t>
    </rPh>
    <rPh sb="7" eb="10">
      <t>シドウリョク</t>
    </rPh>
    <rPh sb="10" eb="12">
      <t>コウジョウ</t>
    </rPh>
    <rPh sb="12" eb="14">
      <t>ケンシュウ</t>
    </rPh>
    <rPh sb="14" eb="16">
      <t>ウチアワ</t>
    </rPh>
    <phoneticPr fontId="25"/>
  </si>
  <si>
    <t>初任者研修４　教科別研修Ⅰ（小専・中学校・特支）</t>
  </si>
  <si>
    <t>第１回学校地域連携コーディネーター情報交換会</t>
  </si>
  <si>
    <t>小学校校長会第１回理事会</t>
    <rPh sb="0" eb="3">
      <t>ショウガッコウ</t>
    </rPh>
    <rPh sb="3" eb="6">
      <t>コウチョウカイ</t>
    </rPh>
    <rPh sb="6" eb="7">
      <t>ダイ</t>
    </rPh>
    <rPh sb="8" eb="9">
      <t>カイ</t>
    </rPh>
    <rPh sb="9" eb="12">
      <t>リジカイ</t>
    </rPh>
    <phoneticPr fontId="12"/>
  </si>
  <si>
    <t>中学校校長会第２回役員研修会</t>
  </si>
  <si>
    <t>第１回新任校長研修会（教育長講話有）</t>
  </si>
  <si>
    <t>第1回さいたま市生徒・教職員海外交流事業実施委員会</t>
  </si>
  <si>
    <t>第１回日本語指導員研修会</t>
    <rPh sb="0" eb="1">
      <t>ダイ</t>
    </rPh>
    <rPh sb="2" eb="3">
      <t>カイ</t>
    </rPh>
    <rPh sb="3" eb="6">
      <t>ニホンゴ</t>
    </rPh>
    <rPh sb="6" eb="9">
      <t>シドウイン</t>
    </rPh>
    <rPh sb="9" eb="12">
      <t>ケンシュウカイ</t>
    </rPh>
    <phoneticPr fontId="17"/>
  </si>
  <si>
    <t>初めて教職に就く臨時的任用養護教諭研修②【単独】</t>
  </si>
  <si>
    <t>中学校美術部展準備委員会</t>
    <rPh sb="0" eb="3">
      <t>チュウガッコウ</t>
    </rPh>
    <rPh sb="3" eb="5">
      <t>ビジュツ</t>
    </rPh>
    <rPh sb="5" eb="6">
      <t>ブ</t>
    </rPh>
    <rPh sb="6" eb="7">
      <t>テン</t>
    </rPh>
    <rPh sb="7" eb="9">
      <t>ジュンビ</t>
    </rPh>
    <rPh sb="9" eb="12">
      <t>イインカイ</t>
    </rPh>
    <phoneticPr fontId="25"/>
  </si>
  <si>
    <t>第１回ウェビナー版学力向上カウンセリング研修【オンライン】</t>
    <rPh sb="0" eb="1">
      <t>ダイ</t>
    </rPh>
    <rPh sb="2" eb="3">
      <t>カイ</t>
    </rPh>
    <rPh sb="8" eb="9">
      <t>バン</t>
    </rPh>
    <rPh sb="9" eb="11">
      <t>ガクリョク</t>
    </rPh>
    <rPh sb="11" eb="13">
      <t>コウジョウ</t>
    </rPh>
    <rPh sb="20" eb="22">
      <t>ケンシュウ</t>
    </rPh>
    <phoneticPr fontId="12"/>
  </si>
  <si>
    <t>さいたま市スマートスクールプロジェクト管理職研修</t>
  </si>
  <si>
    <t>小学校教頭会第１回</t>
    <rPh sb="0" eb="3">
      <t>ショウガッコウ</t>
    </rPh>
    <rPh sb="3" eb="6">
      <t>キョウトウカイ</t>
    </rPh>
    <rPh sb="6" eb="7">
      <t>ダイ</t>
    </rPh>
    <rPh sb="8" eb="9">
      <t>カイ</t>
    </rPh>
    <phoneticPr fontId="12"/>
  </si>
  <si>
    <t>５年経験者研修１（小・中・特）（オンライン）</t>
  </si>
  <si>
    <t>令和７年度派遣大学院現職教員1次選考</t>
    <rPh sb="0" eb="2">
      <t>レイワ</t>
    </rPh>
    <rPh sb="3" eb="5">
      <t>ネンド</t>
    </rPh>
    <rPh sb="5" eb="7">
      <t>ハケン</t>
    </rPh>
    <rPh sb="7" eb="10">
      <t>ダイガクイン</t>
    </rPh>
    <rPh sb="10" eb="12">
      <t>ゲンショク</t>
    </rPh>
    <rPh sb="12" eb="14">
      <t>キョウイン</t>
    </rPh>
    <rPh sb="15" eb="16">
      <t>ジ</t>
    </rPh>
    <rPh sb="16" eb="18">
      <t>センコウ</t>
    </rPh>
    <phoneticPr fontId="17"/>
  </si>
  <si>
    <t>小学校水泳実技講習会事前研修会</t>
  </si>
  <si>
    <t>学校飼育動物研修会</t>
    <rPh sb="0" eb="2">
      <t>ガッコウ</t>
    </rPh>
    <rPh sb="2" eb="4">
      <t>シイク</t>
    </rPh>
    <rPh sb="4" eb="6">
      <t>ドウブツ</t>
    </rPh>
    <rPh sb="6" eb="9">
      <t>ケンシュウカイ</t>
    </rPh>
    <phoneticPr fontId="0"/>
  </si>
  <si>
    <t>第２回難聴・言語障害通級指導教室連絡協議会</t>
    <rPh sb="8" eb="10">
      <t>ショウガイ</t>
    </rPh>
    <phoneticPr fontId="12"/>
  </si>
  <si>
    <t>第１回難聴・言語障害通級指導教室調査専門員会</t>
  </si>
  <si>
    <t>栄養教諭・学校栄養職員５年経験者研修①【一部相乗り】　（５年研と同日）</t>
    <rPh sb="5" eb="7">
      <t>ガッコウ</t>
    </rPh>
    <rPh sb="7" eb="9">
      <t>エイヨウ</t>
    </rPh>
    <rPh sb="9" eb="11">
      <t>ショクイン</t>
    </rPh>
    <phoneticPr fontId="0"/>
  </si>
  <si>
    <t>養護教諭5年経験者研修①【一部相乗り】（５年研と同日）</t>
  </si>
  <si>
    <t>新任教務校務支援システム操作研修会①</t>
  </si>
  <si>
    <t>第１回幼児教育推進協議会</t>
    <rPh sb="0" eb="1">
      <t>ダイ</t>
    </rPh>
    <rPh sb="2" eb="3">
      <t>カイ</t>
    </rPh>
    <rPh sb="3" eb="5">
      <t>ヨウジ</t>
    </rPh>
    <rPh sb="5" eb="7">
      <t>キョウイク</t>
    </rPh>
    <rPh sb="7" eb="9">
      <t>スイシン</t>
    </rPh>
    <rPh sb="9" eb="12">
      <t>キョウギカイ</t>
    </rPh>
    <phoneticPr fontId="12"/>
  </si>
  <si>
    <t>埼玉県小学校校長会総会</t>
    <rPh sb="0" eb="3">
      <t>サイタマケン</t>
    </rPh>
    <rPh sb="3" eb="6">
      <t>ショウガッコウ</t>
    </rPh>
    <rPh sb="6" eb="8">
      <t>コウチョウ</t>
    </rPh>
    <rPh sb="8" eb="9">
      <t>カイ</t>
    </rPh>
    <rPh sb="9" eb="11">
      <t>ソウカイ</t>
    </rPh>
    <phoneticPr fontId="12"/>
  </si>
  <si>
    <t>第１回発達障害・情緒障害、肢体不自由通級指導教室担当者研修会</t>
  </si>
  <si>
    <t>小学校校長会第２回幹事会</t>
    <rPh sb="9" eb="12">
      <t>カンジカイ</t>
    </rPh>
    <phoneticPr fontId="12"/>
  </si>
  <si>
    <t>社会科主任研修会（市教研と共催）【オンライン】</t>
    <rPh sb="0" eb="3">
      <t>シャカイカ</t>
    </rPh>
    <rPh sb="3" eb="5">
      <t>シュニン</t>
    </rPh>
    <rPh sb="5" eb="8">
      <t>ケンシュウカイ</t>
    </rPh>
    <rPh sb="9" eb="10">
      <t>シ</t>
    </rPh>
    <rPh sb="10" eb="12">
      <t>キョウケン</t>
    </rPh>
    <rPh sb="13" eb="15">
      <t>キョウサイ</t>
    </rPh>
    <phoneticPr fontId="17"/>
  </si>
  <si>
    <t>第1回人権教育主任研修会</t>
  </si>
  <si>
    <t>第３回発達障害・情緒障害、肢体不自由通級指導教室担当者会</t>
  </si>
  <si>
    <t>第１回発達障害・情緒障害、肢体不自由通級指導教室調査専門員会</t>
  </si>
  <si>
    <t>在外教育施設派遣教員選考試験</t>
  </si>
  <si>
    <t>第２回スクールソーシャルワーカー新規任用者研修会</t>
  </si>
  <si>
    <t>中学校校長会総会・第２回研究協議会</t>
    <rPh sb="6" eb="8">
      <t>ソウカイ</t>
    </rPh>
    <phoneticPr fontId="12"/>
  </si>
  <si>
    <t>第1回保健主事研修会</t>
  </si>
  <si>
    <t>第２回学校管理運営研修会</t>
    <rPh sb="0" eb="1">
      <t>ダイ</t>
    </rPh>
    <rPh sb="2" eb="3">
      <t>カイ</t>
    </rPh>
    <rPh sb="3" eb="5">
      <t>ガッコウ</t>
    </rPh>
    <rPh sb="5" eb="7">
      <t>カンリ</t>
    </rPh>
    <rPh sb="7" eb="9">
      <t>ウンエイ</t>
    </rPh>
    <rPh sb="9" eb="11">
      <t>ケンシュウ</t>
    </rPh>
    <rPh sb="11" eb="12">
      <t>カイ</t>
    </rPh>
    <phoneticPr fontId="12"/>
  </si>
  <si>
    <t>令和７年度小学校家庭科主任研修会（ハイブリッド）</t>
    <rPh sb="0" eb="2">
      <t>レイワ</t>
    </rPh>
    <rPh sb="3" eb="5">
      <t>ネンド</t>
    </rPh>
    <rPh sb="5" eb="8">
      <t>ショウガッコウ</t>
    </rPh>
    <rPh sb="8" eb="11">
      <t>カテイカ</t>
    </rPh>
    <rPh sb="11" eb="13">
      <t>シュニン</t>
    </rPh>
    <rPh sb="13" eb="16">
      <t>ケンシュウカイ</t>
    </rPh>
    <phoneticPr fontId="12"/>
  </si>
  <si>
    <t>教師塾「夢」講座（大学３年生対象）⑤</t>
  </si>
  <si>
    <t>第１回特別支援ネットワーク連携協議会実務担当者会議</t>
  </si>
  <si>
    <t>観察実験アシスタント事前研修会</t>
    <rPh sb="0" eb="2">
      <t>カンサツ</t>
    </rPh>
    <rPh sb="2" eb="4">
      <t>ジッケン</t>
    </rPh>
    <rPh sb="10" eb="12">
      <t>ジゼン</t>
    </rPh>
    <rPh sb="12" eb="14">
      <t>ケンシュウ</t>
    </rPh>
    <rPh sb="14" eb="15">
      <t>カイ</t>
    </rPh>
    <phoneticPr fontId="18"/>
  </si>
  <si>
    <t>さいたま市立学校長特別支援教育研修会（オンデマンド）</t>
  </si>
  <si>
    <t>第1回教育相談主任研修会A日程</t>
  </si>
  <si>
    <t>第2回「指導力向上のための支援」担当者連絡会議</t>
  </si>
  <si>
    <t>さいたま市スマートプロジェクト管理職研修会</t>
  </si>
  <si>
    <t>特別活動研究協議会</t>
  </si>
  <si>
    <t>初めて教職に就く臨時的任用教員研修２　（中）（小音）（小ＧＳ）【オンライン】</t>
  </si>
  <si>
    <t>第1回教育相談主任研修会B日程</t>
  </si>
  <si>
    <t>第２回新任校長研修会</t>
  </si>
  <si>
    <t>第１回養護教諭研修会(ｵﾝﾗｲﾝ)</t>
  </si>
  <si>
    <t>さいたま市教育研究会評議員研修会並びに研究協議会・総会</t>
    <rPh sb="4" eb="5">
      <t>シ</t>
    </rPh>
    <rPh sb="5" eb="7">
      <t>キョウイク</t>
    </rPh>
    <rPh sb="7" eb="9">
      <t>ケンキュウ</t>
    </rPh>
    <rPh sb="9" eb="10">
      <t>カイ</t>
    </rPh>
    <rPh sb="10" eb="13">
      <t>ヒョウギイン</t>
    </rPh>
    <rPh sb="13" eb="16">
      <t>ケンシュウカイ</t>
    </rPh>
    <rPh sb="16" eb="17">
      <t>ナラ</t>
    </rPh>
    <rPh sb="19" eb="21">
      <t>ケンキュウ</t>
    </rPh>
    <rPh sb="21" eb="24">
      <t>キョウギカイ</t>
    </rPh>
    <rPh sb="25" eb="27">
      <t>ソウカイ</t>
    </rPh>
    <phoneticPr fontId="25"/>
  </si>
  <si>
    <t>第１回学校事務職員研修会</t>
  </si>
  <si>
    <t>さいたま市教育研究会第１回運営委員研究協議会</t>
    <rPh sb="4" eb="5">
      <t>シ</t>
    </rPh>
    <rPh sb="5" eb="7">
      <t>キョウイク</t>
    </rPh>
    <rPh sb="7" eb="10">
      <t>ケンキュウカイ</t>
    </rPh>
    <rPh sb="10" eb="11">
      <t>ダイ</t>
    </rPh>
    <rPh sb="12" eb="13">
      <t>カイ</t>
    </rPh>
    <rPh sb="13" eb="15">
      <t>ウンエイ</t>
    </rPh>
    <rPh sb="15" eb="17">
      <t>イイン</t>
    </rPh>
    <rPh sb="17" eb="19">
      <t>ケンキュウ</t>
    </rPh>
    <rPh sb="19" eb="22">
      <t>キョウギカイ</t>
    </rPh>
    <phoneticPr fontId="17"/>
  </si>
  <si>
    <t>幼児教育・保育推進員連絡協議会</t>
  </si>
  <si>
    <t>第３回新任事務職員研修会</t>
  </si>
  <si>
    <t>学校安全ネットワークボランティア推進協議会</t>
  </si>
  <si>
    <t>教育経営研修１日目</t>
  </si>
  <si>
    <t>中学校技術・家庭科主任研修会</t>
    <rPh sb="0" eb="3">
      <t>チュウガッコウ</t>
    </rPh>
    <rPh sb="3" eb="5">
      <t>ギジュツ</t>
    </rPh>
    <rPh sb="6" eb="9">
      <t>カテイカ</t>
    </rPh>
    <rPh sb="9" eb="11">
      <t>シュニン</t>
    </rPh>
    <rPh sb="11" eb="14">
      <t>ケンシュウカイ</t>
    </rPh>
    <phoneticPr fontId="17"/>
  </si>
  <si>
    <t>第１回さいたま市ＣＳＴ事業推進協議会</t>
    <rPh sb="0" eb="1">
      <t>ダイ</t>
    </rPh>
    <rPh sb="2" eb="3">
      <t>カイ</t>
    </rPh>
    <rPh sb="7" eb="8">
      <t>シ</t>
    </rPh>
    <rPh sb="11" eb="13">
      <t>ジギョウ</t>
    </rPh>
    <rPh sb="13" eb="15">
      <t>スイシン</t>
    </rPh>
    <rPh sb="15" eb="18">
      <t>キョウギカイ</t>
    </rPh>
    <phoneticPr fontId="25"/>
  </si>
  <si>
    <t>スクールカウンセラー分科会</t>
  </si>
  <si>
    <t>第１回理科主任研修会（小・中合同）</t>
    <rPh sb="0" eb="1">
      <t>ダイ</t>
    </rPh>
    <rPh sb="3" eb="5">
      <t>リカ</t>
    </rPh>
    <rPh sb="5" eb="7">
      <t>シュニン</t>
    </rPh>
    <rPh sb="7" eb="9">
      <t>ケンシュウ</t>
    </rPh>
    <rPh sb="9" eb="10">
      <t>カイ</t>
    </rPh>
    <rPh sb="11" eb="12">
      <t>ショウ</t>
    </rPh>
    <rPh sb="13" eb="14">
      <t>チュウ</t>
    </rPh>
    <rPh sb="14" eb="16">
      <t>ゴウドウ</t>
    </rPh>
    <phoneticPr fontId="18"/>
  </si>
  <si>
    <t>第２回さいたま市理科教育推進研究協議会</t>
  </si>
  <si>
    <t>初めて教職に就く臨時的任用教員研修２　（小・特）</t>
    <rPh sb="0" eb="1">
      <t>ハジ</t>
    </rPh>
    <rPh sb="3" eb="5">
      <t>キョウショク</t>
    </rPh>
    <rPh sb="6" eb="7">
      <t>ツ</t>
    </rPh>
    <rPh sb="8" eb="11">
      <t>リンジテキ</t>
    </rPh>
    <rPh sb="11" eb="13">
      <t>ニンヨウ</t>
    </rPh>
    <rPh sb="13" eb="15">
      <t>キョウイン</t>
    </rPh>
    <phoneticPr fontId="36"/>
  </si>
  <si>
    <t>保育課　副園長会議</t>
    <rPh sb="0" eb="3">
      <t>ホイクカ</t>
    </rPh>
    <rPh sb="4" eb="5">
      <t>フク</t>
    </rPh>
    <rPh sb="5" eb="7">
      <t>エンチョウ</t>
    </rPh>
    <rPh sb="7" eb="9">
      <t>カイギ</t>
    </rPh>
    <phoneticPr fontId="15"/>
  </si>
  <si>
    <t>さいたま市教育研究会第１回専門部長研究協議会</t>
    <rPh sb="5" eb="7">
      <t>キョウイク</t>
    </rPh>
    <rPh sb="7" eb="10">
      <t>ケンキュウカイ</t>
    </rPh>
    <rPh sb="10" eb="11">
      <t>ダイ</t>
    </rPh>
    <rPh sb="12" eb="13">
      <t>カイ</t>
    </rPh>
    <rPh sb="13" eb="15">
      <t>センモン</t>
    </rPh>
    <rPh sb="15" eb="16">
      <t>ブ</t>
    </rPh>
    <rPh sb="16" eb="17">
      <t>チョウ</t>
    </rPh>
    <rPh sb="17" eb="19">
      <t>ケンキュウ</t>
    </rPh>
    <rPh sb="19" eb="22">
      <t>キョウギカイ</t>
    </rPh>
    <phoneticPr fontId="25"/>
  </si>
  <si>
    <t>新聞を活用した教育活動研修会</t>
    <rPh sb="0" eb="2">
      <t>シンブン</t>
    </rPh>
    <rPh sb="3" eb="5">
      <t>カツヨウ</t>
    </rPh>
    <rPh sb="7" eb="9">
      <t>キョウイク</t>
    </rPh>
    <rPh sb="9" eb="11">
      <t>カツドウ</t>
    </rPh>
    <rPh sb="11" eb="14">
      <t>ケンシュウカイ</t>
    </rPh>
    <phoneticPr fontId="17"/>
  </si>
  <si>
    <t>初任者研修６（小）、５（中・中等・高校、特支）【オンライン】</t>
  </si>
  <si>
    <t>新規採用養護教諭研修④(ｵﾝﾗｲﾝ)【相乗り】</t>
  </si>
  <si>
    <t>新規採用栄養教諭研修⑥オンライン【相乗り】</t>
  </si>
  <si>
    <t>中学校校長会第３回役員研修会</t>
  </si>
  <si>
    <t>第１回教育相談員等アドバイザー研修会</t>
  </si>
  <si>
    <t>さいたま市スマートスクールプロジェクト第２回推進本部会【オンライン】</t>
  </si>
  <si>
    <t>保育課　新規採用研修</t>
    <rPh sb="0" eb="3">
      <t>ホイクカ</t>
    </rPh>
    <rPh sb="4" eb="6">
      <t>シンキ</t>
    </rPh>
    <rPh sb="6" eb="8">
      <t>サイヨウ</t>
    </rPh>
    <rPh sb="8" eb="10">
      <t>ケンシュウ</t>
    </rPh>
    <phoneticPr fontId="15"/>
  </si>
  <si>
    <t>ミラクルワーク担当者連絡会</t>
    <rPh sb="7" eb="10">
      <t>タントウシャ</t>
    </rPh>
    <rPh sb="10" eb="12">
      <t>レンラク</t>
    </rPh>
    <rPh sb="12" eb="13">
      <t>カイ</t>
    </rPh>
    <phoneticPr fontId="12"/>
  </si>
  <si>
    <t>小学校校長会第２回理事会</t>
    <rPh sb="9" eb="12">
      <t>リジカイ</t>
    </rPh>
    <phoneticPr fontId="12"/>
  </si>
  <si>
    <t>新規採用養護教諭研修会⑤【単独】</t>
  </si>
  <si>
    <t>第１回さいたま市から体験の風をおこそう運動実行委員会</t>
    <rPh sb="0" eb="1">
      <t>ダイ</t>
    </rPh>
    <rPh sb="2" eb="3">
      <t>カイ</t>
    </rPh>
    <rPh sb="7" eb="8">
      <t>シ</t>
    </rPh>
    <rPh sb="10" eb="12">
      <t>タイケン</t>
    </rPh>
    <rPh sb="13" eb="14">
      <t>カゼ</t>
    </rPh>
    <rPh sb="19" eb="21">
      <t>ウンドウ</t>
    </rPh>
    <rPh sb="21" eb="23">
      <t>ジッコウ</t>
    </rPh>
    <rPh sb="23" eb="26">
      <t>イインカイ</t>
    </rPh>
    <phoneticPr fontId="12"/>
  </si>
  <si>
    <t>第１回図画工作・美術主任研修会</t>
    <rPh sb="0" eb="1">
      <t>ダイ</t>
    </rPh>
    <rPh sb="2" eb="3">
      <t>カイ</t>
    </rPh>
    <rPh sb="3" eb="5">
      <t>ズガ</t>
    </rPh>
    <rPh sb="5" eb="7">
      <t>コウサク</t>
    </rPh>
    <rPh sb="8" eb="10">
      <t>ビジュツ</t>
    </rPh>
    <rPh sb="10" eb="12">
      <t>シュニン</t>
    </rPh>
    <rPh sb="12" eb="15">
      <t>ケンシュウカイ</t>
    </rPh>
    <phoneticPr fontId="18"/>
  </si>
  <si>
    <t>養護担当者研修会（資料配付）</t>
  </si>
  <si>
    <t>第1回就学支援委員会</t>
  </si>
  <si>
    <t>小学校教頭会第２回</t>
    <rPh sb="0" eb="6">
      <t>ショウガッコウキョウトウカイ</t>
    </rPh>
    <rPh sb="6" eb="7">
      <t>ダイ</t>
    </rPh>
    <rPh sb="8" eb="9">
      <t>カイ</t>
    </rPh>
    <phoneticPr fontId="12"/>
  </si>
  <si>
    <t>保育課　保育士研修</t>
    <rPh sb="0" eb="3">
      <t>ホイクカ</t>
    </rPh>
    <rPh sb="4" eb="6">
      <t>ホイク</t>
    </rPh>
    <rPh sb="6" eb="7">
      <t>シ</t>
    </rPh>
    <rPh sb="7" eb="9">
      <t>ケンシュウ</t>
    </rPh>
    <phoneticPr fontId="15"/>
  </si>
  <si>
    <t>第1回特別支援教育コーディネーター実践研修</t>
  </si>
  <si>
    <t>市立中学校等国際交流事業
海外派遣団結団式・第１回事前研修会</t>
    <rPh sb="0" eb="2">
      <t>イチリツ</t>
    </rPh>
    <rPh sb="2" eb="5">
      <t>チュウガッコウ</t>
    </rPh>
    <rPh sb="5" eb="6">
      <t>トウ</t>
    </rPh>
    <rPh sb="6" eb="8">
      <t>コクサイ</t>
    </rPh>
    <rPh sb="8" eb="10">
      <t>コウリュウ</t>
    </rPh>
    <rPh sb="10" eb="12">
      <t>ジギョウ</t>
    </rPh>
    <rPh sb="13" eb="15">
      <t>カイガイ</t>
    </rPh>
    <rPh sb="15" eb="17">
      <t>ハケン</t>
    </rPh>
    <rPh sb="17" eb="18">
      <t>ダン</t>
    </rPh>
    <rPh sb="18" eb="21">
      <t>ケツダンシキ</t>
    </rPh>
    <rPh sb="22" eb="23">
      <t>ダイ</t>
    </rPh>
    <rPh sb="24" eb="25">
      <t>カイ</t>
    </rPh>
    <rPh sb="25" eb="27">
      <t>ジゼン</t>
    </rPh>
    <rPh sb="27" eb="30">
      <t>ケンシュウカイ</t>
    </rPh>
    <phoneticPr fontId="17"/>
  </si>
  <si>
    <t>Pittsburgh Cross Bridge Project 事前研修（デザイン思考）</t>
    <rPh sb="32" eb="34">
      <t>ジゼン</t>
    </rPh>
    <rPh sb="34" eb="36">
      <t>ケンシュウ</t>
    </rPh>
    <rPh sb="41" eb="43">
      <t>シコウ</t>
    </rPh>
    <phoneticPr fontId="12"/>
  </si>
  <si>
    <t>小学校校長会第３回幹事会</t>
  </si>
  <si>
    <t>中学校校長会第３回研究協議会</t>
  </si>
  <si>
    <t>第３回新任校長研修会</t>
  </si>
  <si>
    <t>保育者小学校等体験研修全体説明会</t>
    <rPh sb="0" eb="3">
      <t>ホイクシャ</t>
    </rPh>
    <rPh sb="3" eb="6">
      <t>ショウガッコウ</t>
    </rPh>
    <rPh sb="6" eb="7">
      <t>トウ</t>
    </rPh>
    <rPh sb="7" eb="9">
      <t>タイケン</t>
    </rPh>
    <rPh sb="9" eb="11">
      <t>ケンシュウ</t>
    </rPh>
    <rPh sb="11" eb="13">
      <t>ゼンタイ</t>
    </rPh>
    <rPh sb="13" eb="16">
      <t>セツメイカイ</t>
    </rPh>
    <phoneticPr fontId="11"/>
  </si>
  <si>
    <t>初めて教職に就く臨時的任用養護教諭研修③(ｵﾝﾗｲﾝ)【相乗り】（初臨研と同日）</t>
  </si>
  <si>
    <t>初めて教職に就く臨時的任用教員研修３（小・中・特）【オンライン】</t>
  </si>
  <si>
    <t>児童生徒用端末更新操作研修①</t>
  </si>
  <si>
    <t>食育推進担当者研修会</t>
  </si>
  <si>
    <t>小・中学校等管理職（校長）人権教育研修会</t>
  </si>
  <si>
    <t>令和８年度派遣大学院現職教員２次選考</t>
    <rPh sb="0" eb="2">
      <t>レイワ</t>
    </rPh>
    <rPh sb="3" eb="5">
      <t>ネンド</t>
    </rPh>
    <rPh sb="5" eb="7">
      <t>ハケン</t>
    </rPh>
    <rPh sb="7" eb="10">
      <t>ダイガクイン</t>
    </rPh>
    <rPh sb="10" eb="12">
      <t>ゲンショク</t>
    </rPh>
    <rPh sb="12" eb="14">
      <t>キョウイン</t>
    </rPh>
    <rPh sb="15" eb="16">
      <t>ジ</t>
    </rPh>
    <rPh sb="16" eb="18">
      <t>センコウ</t>
    </rPh>
    <phoneticPr fontId="17"/>
  </si>
  <si>
    <t>さわやか相談員連絡協議会分科会</t>
  </si>
  <si>
    <t>教育経営研修２日目</t>
    <rPh sb="0" eb="2">
      <t>キョウイク</t>
    </rPh>
    <rPh sb="2" eb="4">
      <t>ケイエイ</t>
    </rPh>
    <rPh sb="4" eb="6">
      <t>ケンシュウ</t>
    </rPh>
    <rPh sb="7" eb="8">
      <t>ニチ</t>
    </rPh>
    <rPh sb="8" eb="9">
      <t>メ</t>
    </rPh>
    <phoneticPr fontId="36"/>
  </si>
  <si>
    <t>令和７年度自然の教室実施委員会①</t>
  </si>
  <si>
    <t>英語教育中学校ワーキンググループ作業部会</t>
    <rPh sb="0" eb="2">
      <t>エイゴ</t>
    </rPh>
    <rPh sb="2" eb="4">
      <t>キョウイク</t>
    </rPh>
    <rPh sb="4" eb="7">
      <t>チュウガッコウ</t>
    </rPh>
    <rPh sb="16" eb="18">
      <t>サギョウ</t>
    </rPh>
    <rPh sb="18" eb="20">
      <t>ブカイ</t>
    </rPh>
    <phoneticPr fontId="17"/>
  </si>
  <si>
    <t>第２回日本語指導員研修会</t>
    <rPh sb="0" eb="1">
      <t>ダイ</t>
    </rPh>
    <rPh sb="2" eb="3">
      <t>カイ</t>
    </rPh>
    <rPh sb="3" eb="6">
      <t>ニホンゴ</t>
    </rPh>
    <rPh sb="6" eb="9">
      <t>シドウイン</t>
    </rPh>
    <rPh sb="9" eb="12">
      <t>ケンシュウカイ</t>
    </rPh>
    <phoneticPr fontId="17"/>
  </si>
  <si>
    <t>第２回さいたま市CST事業推進協議会</t>
    <rPh sb="0" eb="1">
      <t>ダイ</t>
    </rPh>
    <rPh sb="2" eb="3">
      <t>カイ</t>
    </rPh>
    <rPh sb="7" eb="8">
      <t>シ</t>
    </rPh>
    <rPh sb="11" eb="13">
      <t>ジギョウ</t>
    </rPh>
    <rPh sb="13" eb="15">
      <t>スイシン</t>
    </rPh>
    <rPh sb="15" eb="18">
      <t>キョウギカイ</t>
    </rPh>
    <phoneticPr fontId="12"/>
  </si>
  <si>
    <t>令和８年度派遣大学院現職教員２次選考【予備日】</t>
    <rPh sb="0" eb="2">
      <t>レイワ</t>
    </rPh>
    <rPh sb="3" eb="5">
      <t>ネンド</t>
    </rPh>
    <rPh sb="5" eb="7">
      <t>ハケン</t>
    </rPh>
    <rPh sb="7" eb="10">
      <t>ダイガクイン</t>
    </rPh>
    <rPh sb="10" eb="12">
      <t>ゲンショク</t>
    </rPh>
    <rPh sb="12" eb="14">
      <t>キョウイン</t>
    </rPh>
    <rPh sb="15" eb="16">
      <t>ジ</t>
    </rPh>
    <rPh sb="16" eb="18">
      <t>センコウ</t>
    </rPh>
    <rPh sb="19" eb="21">
      <t>ヨビ</t>
    </rPh>
    <rPh sb="21" eb="22">
      <t>ビ</t>
    </rPh>
    <phoneticPr fontId="17"/>
  </si>
  <si>
    <t>幼保小連携教育研修会</t>
    <rPh sb="0" eb="2">
      <t>ヨウホ</t>
    </rPh>
    <rPh sb="2" eb="3">
      <t>ショウ</t>
    </rPh>
    <rPh sb="3" eb="5">
      <t>レンケイ</t>
    </rPh>
    <rPh sb="5" eb="7">
      <t>キョウイク</t>
    </rPh>
    <rPh sb="7" eb="10">
      <t>ケンシュウカイ</t>
    </rPh>
    <phoneticPr fontId="22"/>
  </si>
  <si>
    <t>教師塾「夢」講座（大学３年生対象）⑥</t>
  </si>
  <si>
    <t>第２回校長学校管理研修会</t>
  </si>
  <si>
    <t>第１回難聴・言語障害通級指導教室難聴指導法研修会</t>
    <rPh sb="8" eb="10">
      <t>ショウガイ</t>
    </rPh>
    <phoneticPr fontId="12"/>
  </si>
  <si>
    <t>中堅養護教諭資質向上研修②【相乗り】（中堅研と同日）</t>
  </si>
  <si>
    <t>中堅栄養教諭・学校栄養職員資質向上研修②【相乗り】（中堅研と同日）</t>
    <rPh sb="2" eb="4">
      <t>エイヨウ</t>
    </rPh>
    <rPh sb="7" eb="9">
      <t>ガッコウ</t>
    </rPh>
    <rPh sb="9" eb="11">
      <t>エイヨウ</t>
    </rPh>
    <rPh sb="11" eb="13">
      <t>ショクイン</t>
    </rPh>
    <phoneticPr fontId="0"/>
  </si>
  <si>
    <t>自ら学ぶ子ども・教職員を育てるコーチング研修会【オンライン】</t>
    <rPh sb="0" eb="1">
      <t>ミズカ</t>
    </rPh>
    <rPh sb="2" eb="3">
      <t>マナ</t>
    </rPh>
    <rPh sb="4" eb="5">
      <t>コ</t>
    </rPh>
    <rPh sb="8" eb="11">
      <t>キョウショクイン</t>
    </rPh>
    <rPh sb="12" eb="13">
      <t>ソダ</t>
    </rPh>
    <rPh sb="20" eb="23">
      <t>ケンシュウカイ</t>
    </rPh>
    <phoneticPr fontId="12"/>
  </si>
  <si>
    <t>第４回新任学校事務職員研修会</t>
  </si>
  <si>
    <t>さいたま市教育研究会第２回運営委員研究協議会</t>
    <rPh sb="5" eb="7">
      <t>キョウイク</t>
    </rPh>
    <rPh sb="7" eb="10">
      <t>ケンキュウカイ</t>
    </rPh>
    <rPh sb="10" eb="11">
      <t>ダイ</t>
    </rPh>
    <rPh sb="12" eb="13">
      <t>カイ</t>
    </rPh>
    <rPh sb="13" eb="15">
      <t>ウンエイ</t>
    </rPh>
    <rPh sb="15" eb="17">
      <t>イイン</t>
    </rPh>
    <rPh sb="17" eb="19">
      <t>ケンキュウ</t>
    </rPh>
    <rPh sb="19" eb="22">
      <t>キョウギカイ</t>
    </rPh>
    <phoneticPr fontId="25"/>
  </si>
  <si>
    <t>初任者研修６　教科別研修Ⅱ（小専・中学校・特支）</t>
  </si>
  <si>
    <t>新規採用養護教諭・栄養教諭及び学校栄養職員研修指導員との情報交換会</t>
  </si>
  <si>
    <t>中学校校長会第４回役員研修会</t>
  </si>
  <si>
    <t>さいたま市スマートスクールプロジェクト第３回推進本部【オンライン】</t>
  </si>
  <si>
    <t>第１回学校カウンセリング応用研修会</t>
  </si>
  <si>
    <t>小学校校長会第３回理事会</t>
  </si>
  <si>
    <t>デートＤＶ防止研修会</t>
  </si>
  <si>
    <t>第４回新任校長研修会</t>
  </si>
  <si>
    <t>夏休み親子の集い㏌南会津説明会</t>
    <rPh sb="0" eb="1">
      <t>ナツ</t>
    </rPh>
    <rPh sb="1" eb="2">
      <t>ヤス</t>
    </rPh>
    <rPh sb="3" eb="5">
      <t>オヤコ</t>
    </rPh>
    <rPh sb="6" eb="7">
      <t>ツド</t>
    </rPh>
    <rPh sb="9" eb="12">
      <t>ミナミアイヅ</t>
    </rPh>
    <rPh sb="12" eb="15">
      <t>セツメイカイ</t>
    </rPh>
    <phoneticPr fontId="12"/>
  </si>
  <si>
    <t>ゲートキーパー研修会（会計年度任用職員向け）</t>
  </si>
  <si>
    <t>さいたま市立学校副校長・教頭特別支援教育研修会（オンデマンド）</t>
  </si>
  <si>
    <t>第２回新任副校長・教頭研修会（教育長講話有）</t>
  </si>
  <si>
    <t>令和８年度派遣大学院現職教員第1回事前研修会</t>
    <rPh sb="0" eb="2">
      <t>レイワ</t>
    </rPh>
    <rPh sb="3" eb="5">
      <t>ネンド</t>
    </rPh>
    <rPh sb="5" eb="7">
      <t>ハケン</t>
    </rPh>
    <rPh sb="7" eb="10">
      <t>ダイガクイン</t>
    </rPh>
    <rPh sb="10" eb="12">
      <t>ゲンショク</t>
    </rPh>
    <rPh sb="12" eb="14">
      <t>キョウイン</t>
    </rPh>
    <rPh sb="14" eb="15">
      <t>ダイ</t>
    </rPh>
    <rPh sb="16" eb="17">
      <t>カイ</t>
    </rPh>
    <rPh sb="17" eb="19">
      <t>ジゼン</t>
    </rPh>
    <rPh sb="19" eb="22">
      <t>ケンシュウカイ</t>
    </rPh>
    <phoneticPr fontId="17"/>
  </si>
  <si>
    <t>令和７年度使用高等学校教科書調査研究会準備</t>
  </si>
  <si>
    <t>令和７年度歯・口の健康に関する図画・ポスターコンクール中央審査会</t>
  </si>
  <si>
    <t>第3回教育相談員等アドバイザー研修会</t>
  </si>
  <si>
    <t>令和７年度使用高等学校教科書調査研究会</t>
  </si>
  <si>
    <t>小学校教頭会第３回（オンライン）</t>
    <rPh sb="0" eb="7">
      <t>ショウガッコウキョウトウカイダイ</t>
    </rPh>
    <rPh sb="8" eb="9">
      <t>カイ</t>
    </rPh>
    <phoneticPr fontId="12"/>
  </si>
  <si>
    <t>第１回２年次学校事務職員研修会</t>
  </si>
  <si>
    <t>令和7年度食物アレルギー対応研修会（新規採用養護教諭研修⑥・初めて学校に勤務する臨時的任用学校栄養職員研修③）</t>
  </si>
  <si>
    <t>教員採用選考試験第1次試験（予備）</t>
  </si>
  <si>
    <t>デザイン思考マスター研修①</t>
    <rPh sb="4" eb="6">
      <t>シコウ</t>
    </rPh>
    <rPh sb="10" eb="12">
      <t>ケンシュウ</t>
    </rPh>
    <phoneticPr fontId="12"/>
  </si>
  <si>
    <t>第3回「指導力向上のための支援」担当者連絡会議</t>
  </si>
  <si>
    <t>第１回難聴・言語障害通級指導教室言語障害指導法研修会</t>
    <rPh sb="8" eb="10">
      <t>ショウガイ</t>
    </rPh>
    <rPh sb="18" eb="20">
      <t>ショウガイ</t>
    </rPh>
    <phoneticPr fontId="12"/>
  </si>
  <si>
    <t>中学校校長会第４回研究協議会</t>
  </si>
  <si>
    <t>第２回学校地域連携コーディネーター情報交換会</t>
  </si>
  <si>
    <t>小学校校長会第４回幹事会</t>
    <rPh sb="9" eb="11">
      <t>カンジ</t>
    </rPh>
    <phoneticPr fontId="12"/>
  </si>
  <si>
    <t>第１回教育研究所運営委員会</t>
    <rPh sb="0" eb="1">
      <t>ダイ</t>
    </rPh>
    <rPh sb="2" eb="3">
      <t>カイ</t>
    </rPh>
    <rPh sb="3" eb="5">
      <t>キョウイク</t>
    </rPh>
    <rPh sb="5" eb="8">
      <t>ケンキュウジョ</t>
    </rPh>
    <rPh sb="8" eb="10">
      <t>ウンエイ</t>
    </rPh>
    <rPh sb="10" eb="13">
      <t>イインカイ</t>
    </rPh>
    <phoneticPr fontId="12"/>
  </si>
  <si>
    <t>第５回新任学校事務職員研修会</t>
  </si>
  <si>
    <t>第１回３年次学校事務職員研修会</t>
  </si>
  <si>
    <t>さいたま市教育研究会第２回専門部長研究協議会</t>
    <rPh sb="5" eb="7">
      <t>キョウイク</t>
    </rPh>
    <rPh sb="7" eb="10">
      <t>ケンキュウカイ</t>
    </rPh>
    <rPh sb="10" eb="11">
      <t>ダイ</t>
    </rPh>
    <rPh sb="12" eb="13">
      <t>カイ</t>
    </rPh>
    <rPh sb="13" eb="15">
      <t>センモン</t>
    </rPh>
    <rPh sb="15" eb="16">
      <t>ブ</t>
    </rPh>
    <rPh sb="16" eb="17">
      <t>チョウ</t>
    </rPh>
    <rPh sb="17" eb="19">
      <t>ケンキュウ</t>
    </rPh>
    <rPh sb="19" eb="22">
      <t>キョウギカイ</t>
    </rPh>
    <phoneticPr fontId="25"/>
  </si>
  <si>
    <t>教師塾「夢」講座⑦</t>
  </si>
  <si>
    <t>第２回グローバル・スタディ科非常勤講師研修会</t>
    <rPh sb="0" eb="1">
      <t>ダイ</t>
    </rPh>
    <rPh sb="2" eb="3">
      <t>カイ</t>
    </rPh>
    <rPh sb="13" eb="14">
      <t>カ</t>
    </rPh>
    <rPh sb="14" eb="17">
      <t>ヒジョウキン</t>
    </rPh>
    <rPh sb="17" eb="19">
      <t>コウシ</t>
    </rPh>
    <rPh sb="19" eb="22">
      <t>ケンシュウカイ</t>
    </rPh>
    <phoneticPr fontId="25"/>
  </si>
  <si>
    <t>令和７年度自然の教室実施委員会②</t>
  </si>
  <si>
    <t>第2回発達障害・情緒障害、肢体不自由通級指導教室調査専門員会</t>
  </si>
  <si>
    <t>第１回特別支援学校看護師医療的ケア研修会</t>
    <rPh sb="0" eb="1">
      <t>ダイ</t>
    </rPh>
    <rPh sb="2" eb="3">
      <t>カイ</t>
    </rPh>
    <rPh sb="3" eb="9">
      <t>トクベツシエンガッコウ</t>
    </rPh>
    <rPh sb="9" eb="20">
      <t>カンゴシイリョウテキケアケンシュウカイ</t>
    </rPh>
    <phoneticPr fontId="12"/>
  </si>
  <si>
    <t>令和7年度第１回さいたま市児童生徒の健康・安全に関する検討会議</t>
  </si>
  <si>
    <t>市立中学校等国際交流事業第２回事前研修会</t>
    <rPh sb="0" eb="2">
      <t>イチリツ</t>
    </rPh>
    <rPh sb="2" eb="5">
      <t>チュウガッコウ</t>
    </rPh>
    <rPh sb="5" eb="6">
      <t>トウ</t>
    </rPh>
    <rPh sb="6" eb="8">
      <t>コクサイ</t>
    </rPh>
    <rPh sb="8" eb="10">
      <t>コウリュウ</t>
    </rPh>
    <rPh sb="10" eb="12">
      <t>ジギョウ</t>
    </rPh>
    <rPh sb="12" eb="13">
      <t>ダイ</t>
    </rPh>
    <rPh sb="14" eb="15">
      <t>カイ</t>
    </rPh>
    <rPh sb="15" eb="17">
      <t>ジゼン</t>
    </rPh>
    <rPh sb="17" eb="20">
      <t>ケンシュウカイ</t>
    </rPh>
    <phoneticPr fontId="17"/>
  </si>
  <si>
    <t>教員採用選考試験第２次試験</t>
  </si>
  <si>
    <t>小・中学校教育課程説明会及び研究協議会</t>
    <rPh sb="0" eb="1">
      <t>ショウ</t>
    </rPh>
    <rPh sb="2" eb="5">
      <t>チュウガッコウ</t>
    </rPh>
    <rPh sb="5" eb="7">
      <t>キョウイク</t>
    </rPh>
    <rPh sb="7" eb="9">
      <t>カテイ</t>
    </rPh>
    <rPh sb="9" eb="12">
      <t>セツメイカイ</t>
    </rPh>
    <rPh sb="12" eb="13">
      <t>オヨ</t>
    </rPh>
    <rPh sb="14" eb="16">
      <t>ケンキュウ</t>
    </rPh>
    <rPh sb="16" eb="19">
      <t>キョウギカイ</t>
    </rPh>
    <phoneticPr fontId="17"/>
  </si>
  <si>
    <t>副校長・教頭面接①</t>
  </si>
  <si>
    <t>第２回特別支援教育コーディネーター実践研修</t>
  </si>
  <si>
    <t>副校長・教頭面接②</t>
  </si>
  <si>
    <t>副校長・教頭面接③</t>
  </si>
  <si>
    <t>第１回学校管理研修講座</t>
  </si>
  <si>
    <t>第２回学校カウンセリング応用研修会</t>
  </si>
  <si>
    <t>免許法認定講習（特別支援教育）講座Ａ　1日目</t>
  </si>
  <si>
    <t>第２回養護教諭研修会</t>
  </si>
  <si>
    <t>教育経営研修３日目【オンライン】</t>
    <rPh sb="0" eb="2">
      <t>キョウイク</t>
    </rPh>
    <rPh sb="2" eb="4">
      <t>ケイエイ</t>
    </rPh>
    <rPh sb="4" eb="6">
      <t>ケンシュウ</t>
    </rPh>
    <rPh sb="7" eb="8">
      <t>ニチ</t>
    </rPh>
    <rPh sb="8" eb="9">
      <t>メ</t>
    </rPh>
    <phoneticPr fontId="36"/>
  </si>
  <si>
    <t>第２回特別支援学級担当者研修会</t>
  </si>
  <si>
    <t>新規採用養護教諭研修⑦【単独】</t>
  </si>
  <si>
    <t>中堅養護教諭資質向上研修③【単独】</t>
  </si>
  <si>
    <t>第２回学校管理研修講座</t>
  </si>
  <si>
    <t>新規採用栄養教諭研修⑨・栄養教諭５年経験者研修②・学校栄養職員経験者研修②・中堅栄養教諭資質向上研修③</t>
    <rPh sb="25" eb="27">
      <t>ガッコウ</t>
    </rPh>
    <rPh sb="27" eb="29">
      <t>エイヨウ</t>
    </rPh>
    <rPh sb="29" eb="31">
      <t>ショクイン</t>
    </rPh>
    <rPh sb="31" eb="34">
      <t>ケイケンシャ</t>
    </rPh>
    <rPh sb="34" eb="36">
      <t>ケンシュウ</t>
    </rPh>
    <rPh sb="38" eb="40">
      <t>チュウケン</t>
    </rPh>
    <rPh sb="40" eb="42">
      <t>エイヨウ</t>
    </rPh>
    <rPh sb="42" eb="44">
      <t>キョウユ</t>
    </rPh>
    <rPh sb="44" eb="46">
      <t>シシツ</t>
    </rPh>
    <rPh sb="46" eb="48">
      <t>コウジョウ</t>
    </rPh>
    <rPh sb="48" eb="50">
      <t>ケンシュウ</t>
    </rPh>
    <phoneticPr fontId="12"/>
  </si>
  <si>
    <t>免許法認定講習（特別支援教育）講座Ａ　2日目</t>
  </si>
  <si>
    <t>第３回学校カウンセリング応用研修会</t>
  </si>
  <si>
    <t>初任者研修７教科別研修（小専・中・特）教科別Ⅲ　</t>
  </si>
  <si>
    <t>新規採用養護教諭研修⑧中堅養護教諭資質向上研修③【新規と中堅合同　養護単独】</t>
  </si>
  <si>
    <t>名人に学ぼう研修会【算数編】【オンライン】</t>
    <rPh sb="0" eb="2">
      <t>メイジン</t>
    </rPh>
    <rPh sb="3" eb="4">
      <t>マナ</t>
    </rPh>
    <rPh sb="6" eb="9">
      <t>ケンシュウカイ</t>
    </rPh>
    <rPh sb="10" eb="12">
      <t>サンスウ</t>
    </rPh>
    <rPh sb="12" eb="13">
      <t>ヘン</t>
    </rPh>
    <phoneticPr fontId="12"/>
  </si>
  <si>
    <t>初任者研修８メンター・メンティ研修Ⅰ（小専・中・特）</t>
  </si>
  <si>
    <t>中堅教諭等資質向上研３　メンター・メンティ研修Ⅰ（中・特）</t>
    <rPh sb="21" eb="23">
      <t>ケンシュウ</t>
    </rPh>
    <rPh sb="25" eb="26">
      <t>チュウ</t>
    </rPh>
    <rPh sb="27" eb="28">
      <t>トク</t>
    </rPh>
    <phoneticPr fontId="36"/>
  </si>
  <si>
    <t>夏休み親子の集い㏌南会津</t>
    <rPh sb="0" eb="1">
      <t>ナツ</t>
    </rPh>
    <rPh sb="1" eb="2">
      <t>ヤス</t>
    </rPh>
    <rPh sb="3" eb="5">
      <t>オヤコ</t>
    </rPh>
    <rPh sb="6" eb="7">
      <t>ツド</t>
    </rPh>
    <rPh sb="9" eb="12">
      <t>ミナミアイヅ</t>
    </rPh>
    <phoneticPr fontId="12"/>
  </si>
  <si>
    <t>副校長・教頭面接④</t>
  </si>
  <si>
    <t>養護教諭５年経験者研修②【単独】</t>
  </si>
  <si>
    <t>第３回学校管理研修講座</t>
  </si>
  <si>
    <t>第１回特別支援学校担当者研修会</t>
  </si>
  <si>
    <t>学校カウンセリング基礎研修会</t>
  </si>
  <si>
    <r>
      <t>養護教諭５年経験者研修②【単独】</t>
    </r>
    <r>
      <rPr>
        <sz val="9"/>
        <color theme="1"/>
        <rFont val="ＭＳ Ｐゴシック"/>
        <family val="3"/>
        <charset val="128"/>
      </rPr>
      <t>＊大沼T</t>
    </r>
    <rPh sb="17" eb="19">
      <t>オオヌマ</t>
    </rPh>
    <phoneticPr fontId="12"/>
  </si>
  <si>
    <t>５年経験者研修２　（中）（音楽小中）（ＧＳ小中）</t>
  </si>
  <si>
    <t>副校長・教頭面接⑤</t>
  </si>
  <si>
    <t>第４回学校管理研修講座</t>
  </si>
  <si>
    <t>学びのポイント"じ・し・ゃ・ク"研修会①</t>
  </si>
  <si>
    <t>令和７年度自然の教室（夏季）後期実施担当教員現地研修会①</t>
    <rPh sb="14" eb="16">
      <t>コウキ</t>
    </rPh>
    <phoneticPr fontId="12"/>
  </si>
  <si>
    <t>第２回特別支援教育コーディネーター研修会</t>
  </si>
  <si>
    <t>学びのポイント"じ・し・ゃ・ク"研修会②</t>
  </si>
  <si>
    <t>副校長・教頭面接⑥</t>
  </si>
  <si>
    <t>第４回学校カウンセリング応用研修会</t>
  </si>
  <si>
    <t>令和７年度自然の教室（夏季）後期実施担当教員現地研修会②</t>
    <rPh sb="14" eb="16">
      <t>コウキ</t>
    </rPh>
    <phoneticPr fontId="12"/>
  </si>
  <si>
    <t>第２回発達障害・情緒障害、肢体不自由通級指導教室担当者研修会</t>
  </si>
  <si>
    <t>５年経験者研修２　（小）　　</t>
    <rPh sb="5" eb="7">
      <t>ケンシュウ</t>
    </rPh>
    <rPh sb="10" eb="11">
      <t>ショウ</t>
    </rPh>
    <phoneticPr fontId="36"/>
  </si>
  <si>
    <t>家庭科実習研修会準備</t>
    <rPh sb="0" eb="3">
      <t>カテイカ</t>
    </rPh>
    <rPh sb="3" eb="5">
      <t>ジッシュウ</t>
    </rPh>
    <rPh sb="5" eb="8">
      <t>ケンシュウカイ</t>
    </rPh>
    <rPh sb="8" eb="10">
      <t>ジュンビ</t>
    </rPh>
    <phoneticPr fontId="12"/>
  </si>
  <si>
    <t>運動好きの児童をはぐくむ学校体育を考える研修会【オンライン】</t>
  </si>
  <si>
    <r>
      <t>新規採用養護教諭研修⑨【単独】</t>
    </r>
    <r>
      <rPr>
        <sz val="9"/>
        <color theme="1"/>
        <rFont val="ＭＳ Ｐゴシック"/>
        <family val="3"/>
        <charset val="128"/>
      </rPr>
      <t>＊大沼T</t>
    </r>
    <rPh sb="16" eb="18">
      <t>オオヌマ</t>
    </rPh>
    <phoneticPr fontId="12"/>
  </si>
  <si>
    <t>教育形態の変更に係る報告書等受理会（第Ⅰ期） 1日目</t>
  </si>
  <si>
    <t>小学校校長会第２回全体会</t>
    <rPh sb="0" eb="3">
      <t>ショウガッコウ</t>
    </rPh>
    <rPh sb="3" eb="6">
      <t>コウチョウカイ</t>
    </rPh>
    <rPh sb="6" eb="7">
      <t>ダイ</t>
    </rPh>
    <rPh sb="8" eb="9">
      <t>カイ</t>
    </rPh>
    <rPh sb="9" eb="12">
      <t>ゼンタイカイ</t>
    </rPh>
    <phoneticPr fontId="12"/>
  </si>
  <si>
    <t>家庭科実習研修会</t>
    <rPh sb="0" eb="3">
      <t>カテイカ</t>
    </rPh>
    <rPh sb="3" eb="5">
      <t>ジッシュウ</t>
    </rPh>
    <rPh sb="5" eb="8">
      <t>ケンシュウカイ</t>
    </rPh>
    <phoneticPr fontId="12"/>
  </si>
  <si>
    <t>第５回学校管理研修講座</t>
  </si>
  <si>
    <t>新規採用栄養教諭研修⑦【相乗り】（初任研と同日）</t>
  </si>
  <si>
    <t>中堅教諭等資質向上研修３　メンター・メンティ研修Ⅰ（小）</t>
    <rPh sb="22" eb="24">
      <t>ケンシュウ</t>
    </rPh>
    <rPh sb="26" eb="27">
      <t>ショウ</t>
    </rPh>
    <phoneticPr fontId="36"/>
  </si>
  <si>
    <t>初任者研修７、８①（小）　メンター・メンティ研修Ⅰ（小）</t>
    <rPh sb="0" eb="3">
      <t>ショニンシャ</t>
    </rPh>
    <rPh sb="3" eb="5">
      <t>ケンシュウ</t>
    </rPh>
    <rPh sb="10" eb="11">
      <t>ショウ</t>
    </rPh>
    <phoneticPr fontId="32"/>
  </si>
  <si>
    <t>副校長・教頭面接⑦</t>
  </si>
  <si>
    <t>第５回学校カウンセリング応用研修会</t>
  </si>
  <si>
    <t>免許法認定講習（特別支援教育）講座Ｂ　1日目</t>
  </si>
  <si>
    <t>新規採用栄養教諭研修⑧・初めて学校に勤務する臨時的任用学校栄養職員等研修④【単独】（初任研と同日午後開催）</t>
  </si>
  <si>
    <t>初任者研修７、８②（小）　メンター・メンティ研修Ⅰ（小）</t>
    <rPh sb="0" eb="3">
      <t>ショニンシャ</t>
    </rPh>
    <rPh sb="3" eb="5">
      <t>ケンシュウ</t>
    </rPh>
    <rPh sb="10" eb="11">
      <t>ショウ</t>
    </rPh>
    <rPh sb="22" eb="24">
      <t>ケンシュウ</t>
    </rPh>
    <rPh sb="26" eb="27">
      <t>ショウ</t>
    </rPh>
    <phoneticPr fontId="32"/>
  </si>
  <si>
    <t>教育形態の変更に係る報告書等受理会（第Ⅰ期） 2日目</t>
  </si>
  <si>
    <r>
      <t>新規採用養護教諭研修⑩【単独】＊</t>
    </r>
    <r>
      <rPr>
        <sz val="9"/>
        <color theme="1"/>
        <rFont val="ＭＳ Ｐゴシック"/>
        <family val="3"/>
        <charset val="128"/>
      </rPr>
      <t>負荷試験</t>
    </r>
    <rPh sb="16" eb="18">
      <t>フカ</t>
    </rPh>
    <rPh sb="18" eb="20">
      <t>シケン</t>
    </rPh>
    <phoneticPr fontId="12"/>
  </si>
  <si>
    <t>副校長・教頭面接⑧</t>
  </si>
  <si>
    <t>さいたま市ＣＳＴ事業指導力充実研修会</t>
  </si>
  <si>
    <t>第６回学校カウンセリング応用研修会</t>
  </si>
  <si>
    <t>免許法認定講習（特別支援教育）講座Ｂ　2日目</t>
  </si>
  <si>
    <t>【共催】体育科、保健体育科授業づくり研修会</t>
    <rPh sb="1" eb="3">
      <t>キョウサイ</t>
    </rPh>
    <rPh sb="4" eb="6">
      <t>タイイク</t>
    </rPh>
    <rPh sb="6" eb="7">
      <t>カ</t>
    </rPh>
    <rPh sb="8" eb="10">
      <t>ホケン</t>
    </rPh>
    <rPh sb="10" eb="12">
      <t>タイイク</t>
    </rPh>
    <rPh sb="12" eb="13">
      <t>カ</t>
    </rPh>
    <rPh sb="13" eb="15">
      <t>ジュギョウ</t>
    </rPh>
    <rPh sb="18" eb="21">
      <t>ケンシュウカイ</t>
    </rPh>
    <phoneticPr fontId="22"/>
  </si>
  <si>
    <t>教育経営研修４日目【オンライン】</t>
    <rPh sb="0" eb="2">
      <t>キョウイク</t>
    </rPh>
    <rPh sb="2" eb="4">
      <t>ケイエイ</t>
    </rPh>
    <rPh sb="4" eb="6">
      <t>ケンシュウ</t>
    </rPh>
    <rPh sb="7" eb="8">
      <t>ニチ</t>
    </rPh>
    <rPh sb="8" eb="9">
      <t>メ</t>
    </rPh>
    <phoneticPr fontId="36"/>
  </si>
  <si>
    <t>【共催】道徳教育研修会</t>
    <rPh sb="1" eb="3">
      <t>キョウサイ</t>
    </rPh>
    <rPh sb="4" eb="6">
      <t>ドウトク</t>
    </rPh>
    <rPh sb="6" eb="8">
      <t>キョウイク</t>
    </rPh>
    <rPh sb="8" eb="11">
      <t>ケンシュウカイ</t>
    </rPh>
    <phoneticPr fontId="36"/>
  </si>
  <si>
    <t>教育形態の変更に係る報告書等受理会（第Ⅰ期）3日目</t>
    <rPh sb="23" eb="24">
      <t>ヒ</t>
    </rPh>
    <rPh sb="24" eb="25">
      <t>メ</t>
    </rPh>
    <phoneticPr fontId="12"/>
  </si>
  <si>
    <t>【共催】ICT×授業づくり　基礎アップ研修会【オンライン】</t>
  </si>
  <si>
    <t>教育経営研修４日目【オンライン】</t>
  </si>
  <si>
    <t>地元生産者と栄養教諭・学校栄養職員の情報交換会</t>
    <rPh sb="0" eb="2">
      <t>ジモト</t>
    </rPh>
    <rPh sb="2" eb="5">
      <t>セイサンシャ</t>
    </rPh>
    <rPh sb="6" eb="8">
      <t>エイヨウ</t>
    </rPh>
    <rPh sb="8" eb="10">
      <t>キョウユ</t>
    </rPh>
    <rPh sb="11" eb="13">
      <t>ガッコウ</t>
    </rPh>
    <rPh sb="13" eb="15">
      <t>エイヨウ</t>
    </rPh>
    <rPh sb="15" eb="17">
      <t>ショクイン</t>
    </rPh>
    <rPh sb="18" eb="20">
      <t>ジョウホウ</t>
    </rPh>
    <rPh sb="20" eb="23">
      <t>コウカンカイ</t>
    </rPh>
    <phoneticPr fontId="12"/>
  </si>
  <si>
    <t>教員採用選考試験第2次試験（予備）</t>
  </si>
  <si>
    <t>観察・実験実技研修会</t>
    <rPh sb="0" eb="2">
      <t>カンサツ</t>
    </rPh>
    <rPh sb="3" eb="5">
      <t>ジッケン</t>
    </rPh>
    <rPh sb="5" eb="7">
      <t>ジツギ</t>
    </rPh>
    <rPh sb="7" eb="9">
      <t>ケンシュウ</t>
    </rPh>
    <rPh sb="9" eb="10">
      <t>カイ</t>
    </rPh>
    <phoneticPr fontId="12"/>
  </si>
  <si>
    <t>ゲートキーパー研修会</t>
  </si>
  <si>
    <t>免許法認定講習（特別支援教育）講座Ｃ　1日目</t>
  </si>
  <si>
    <t>教育経営研修５日目【オンライン】</t>
  </si>
  <si>
    <t>名人に学ぼう研修会【国語編】【オンライン】</t>
    <rPh sb="0" eb="2">
      <t>メイジン</t>
    </rPh>
    <rPh sb="3" eb="4">
      <t>マナ</t>
    </rPh>
    <rPh sb="6" eb="9">
      <t>ケンシュウカイ</t>
    </rPh>
    <rPh sb="10" eb="12">
      <t>コクゴ</t>
    </rPh>
    <rPh sb="12" eb="13">
      <t>ヘン</t>
    </rPh>
    <phoneticPr fontId="12"/>
  </si>
  <si>
    <t>デジタル・シティズンシップ教育研修会【オンライン】</t>
  </si>
  <si>
    <t>わくわく造形研修会</t>
    <rPh sb="4" eb="6">
      <t>ゾウケイ</t>
    </rPh>
    <rPh sb="6" eb="9">
      <t>ケンシュウカイ</t>
    </rPh>
    <phoneticPr fontId="22"/>
  </si>
  <si>
    <t>安全教育主任研修会②</t>
  </si>
  <si>
    <t>データサイエンス研修会【オンライン】8/4-8/8</t>
  </si>
  <si>
    <t>再任用制度説明会</t>
  </si>
  <si>
    <t>副校長・教頭面接⑨</t>
    <rPh sb="0" eb="3">
      <t>フクコウチョウ</t>
    </rPh>
    <rPh sb="4" eb="6">
      <t>キョウトウ</t>
    </rPh>
    <rPh sb="6" eb="8">
      <t>メンセツ</t>
    </rPh>
    <phoneticPr fontId="12"/>
  </si>
  <si>
    <t>令和７年度自然の教室（夏季）後期プログラム相談</t>
  </si>
  <si>
    <t>免許法認定講習（特別支援教育）講座Ｃ　2日目</t>
  </si>
  <si>
    <t>第３回特別支援学級担当者研修会</t>
  </si>
  <si>
    <t>小学校教師のための英語スキルアップ講座【オンライン】</t>
    <rPh sb="0" eb="3">
      <t>ショウガッコウ</t>
    </rPh>
    <rPh sb="3" eb="5">
      <t>キョウシ</t>
    </rPh>
    <rPh sb="9" eb="11">
      <t>エイゴ</t>
    </rPh>
    <rPh sb="17" eb="19">
      <t>コウザ</t>
    </rPh>
    <phoneticPr fontId="12"/>
  </si>
  <si>
    <t>【共催】算数・数学科　授業づくり研修会【オンライン】</t>
    <rPh sb="1" eb="3">
      <t>キョウサイ</t>
    </rPh>
    <rPh sb="4" eb="6">
      <t>サンスウ</t>
    </rPh>
    <rPh sb="7" eb="9">
      <t>スウガク</t>
    </rPh>
    <rPh sb="9" eb="10">
      <t>カ</t>
    </rPh>
    <rPh sb="11" eb="13">
      <t>ジュギョウ</t>
    </rPh>
    <rPh sb="16" eb="19">
      <t>ケンシュウカイ</t>
    </rPh>
    <phoneticPr fontId="12"/>
  </si>
  <si>
    <t>副校長・教頭面接⑩</t>
    <rPh sb="0" eb="3">
      <t>フクコウチョウ</t>
    </rPh>
    <rPh sb="4" eb="6">
      <t>キョウトウ</t>
    </rPh>
    <rPh sb="6" eb="8">
      <t>メンセツ</t>
    </rPh>
    <phoneticPr fontId="12"/>
  </si>
  <si>
    <t>免許法認定講習（特別支援教育）講座Ｄ　1日目</t>
  </si>
  <si>
    <r>
      <t>新規採用養護教諭研修⑪【単独】</t>
    </r>
    <r>
      <rPr>
        <sz val="9"/>
        <color theme="1"/>
        <rFont val="ＭＳ Ｐゴシック"/>
        <family val="3"/>
        <charset val="128"/>
      </rPr>
      <t>＊遠藤T</t>
    </r>
    <rPh sb="16" eb="18">
      <t>エンドウ</t>
    </rPh>
    <phoneticPr fontId="12"/>
  </si>
  <si>
    <t>初任者研修９（全）【オンライン】</t>
  </si>
  <si>
    <t>第３回新任副校長・教頭研修会</t>
  </si>
  <si>
    <t>副校長・教頭面接⑪</t>
    <rPh sb="0" eb="3">
      <t>フクコウチョウ</t>
    </rPh>
    <rPh sb="4" eb="6">
      <t>キョウトウ</t>
    </rPh>
    <rPh sb="6" eb="8">
      <t>メンセツ</t>
    </rPh>
    <phoneticPr fontId="12"/>
  </si>
  <si>
    <t>免許法認定講習（特別支援教育）講座Ｄ　2日目</t>
  </si>
  <si>
    <t>第３回特別支援教育コーディネーター研修会</t>
  </si>
  <si>
    <t>デザイン思考マスター研修②</t>
  </si>
  <si>
    <t>デザイン思考マスター研修②</t>
    <rPh sb="4" eb="6">
      <t>シコウ</t>
    </rPh>
    <rPh sb="10" eb="12">
      <t>ケンシュウ</t>
    </rPh>
    <phoneticPr fontId="12"/>
  </si>
  <si>
    <t>ときめきアートミュージアム（予定）</t>
    <rPh sb="14" eb="16">
      <t>ヨテイ</t>
    </rPh>
    <phoneticPr fontId="12"/>
  </si>
  <si>
    <t>音楽の授業づくり研修会</t>
  </si>
  <si>
    <t>第2回人権教育主任研修会</t>
  </si>
  <si>
    <t>副校長・教頭面接⑫</t>
    <rPh sb="0" eb="3">
      <t>フクコウチョウ</t>
    </rPh>
    <rPh sb="4" eb="6">
      <t>キョウトウ</t>
    </rPh>
    <rPh sb="6" eb="8">
      <t>メンセツ</t>
    </rPh>
    <phoneticPr fontId="12"/>
  </si>
  <si>
    <t>第３回特別支援教育コーディネーター実践研修</t>
  </si>
  <si>
    <t>社会科好きな子どもを育てる授業づくりの基礎・基本研修会【オンライン】</t>
    <rPh sb="0" eb="3">
      <t>シャカイカ</t>
    </rPh>
    <rPh sb="3" eb="4">
      <t>ス</t>
    </rPh>
    <rPh sb="6" eb="7">
      <t>コ</t>
    </rPh>
    <rPh sb="10" eb="11">
      <t>ソダ</t>
    </rPh>
    <rPh sb="13" eb="15">
      <t>ジュギョウ</t>
    </rPh>
    <rPh sb="19" eb="21">
      <t>キソ</t>
    </rPh>
    <rPh sb="22" eb="24">
      <t>キホン</t>
    </rPh>
    <rPh sb="24" eb="27">
      <t>ケンシュウカイ</t>
    </rPh>
    <phoneticPr fontId="22"/>
  </si>
  <si>
    <t>【共催】教育心理・教育相談研修会</t>
    <rPh sb="1" eb="3">
      <t>キョウサイ</t>
    </rPh>
    <rPh sb="4" eb="6">
      <t>キョウイク</t>
    </rPh>
    <rPh sb="6" eb="8">
      <t>シンリ</t>
    </rPh>
    <rPh sb="9" eb="11">
      <t>キョウイク</t>
    </rPh>
    <rPh sb="11" eb="13">
      <t>ソウダン</t>
    </rPh>
    <rPh sb="13" eb="16">
      <t>ケンシュウカイ</t>
    </rPh>
    <phoneticPr fontId="21"/>
  </si>
  <si>
    <t>教員採用試験２次面接準備</t>
  </si>
  <si>
    <t>教員採用試験２次面接①</t>
  </si>
  <si>
    <t>教員採用試験２次面接②</t>
  </si>
  <si>
    <t>管理職候補者選考調書等関係書類検収会</t>
  </si>
  <si>
    <t>令和７年度派遣大学院現職教員中間報告会</t>
    <rPh sb="0" eb="2">
      <t>レイワ</t>
    </rPh>
    <rPh sb="3" eb="5">
      <t>ネンド</t>
    </rPh>
    <rPh sb="5" eb="7">
      <t>ハケン</t>
    </rPh>
    <rPh sb="7" eb="10">
      <t>ダイガクイン</t>
    </rPh>
    <rPh sb="10" eb="12">
      <t>ゲンショク</t>
    </rPh>
    <rPh sb="12" eb="14">
      <t>キョウイン</t>
    </rPh>
    <rPh sb="14" eb="16">
      <t>チュウカン</t>
    </rPh>
    <rPh sb="16" eb="19">
      <t>ホウコクカイ</t>
    </rPh>
    <phoneticPr fontId="12"/>
  </si>
  <si>
    <t>免許法認定講習（特別支援教育）講座Ｅ　1日目</t>
  </si>
  <si>
    <t>小学校校長会第５回幹事会</t>
    <rPh sb="9" eb="11">
      <t>カンジ</t>
    </rPh>
    <phoneticPr fontId="12"/>
  </si>
  <si>
    <t>教育経営研修６日目【オンライン】</t>
  </si>
  <si>
    <t>デザイン思考マスター研修③</t>
    <rPh sb="4" eb="6">
      <t>シコウ</t>
    </rPh>
    <rPh sb="10" eb="12">
      <t>ケンシュウ</t>
    </rPh>
    <phoneticPr fontId="12"/>
  </si>
  <si>
    <t>生成AI研修会①</t>
  </si>
  <si>
    <r>
      <t>新規採用養護教諭研修⑫【単独】</t>
    </r>
    <r>
      <rPr>
        <sz val="9"/>
        <color theme="1"/>
        <rFont val="ＭＳ Ｐゴシック"/>
        <family val="3"/>
        <charset val="128"/>
      </rPr>
      <t>＊中下T</t>
    </r>
    <rPh sb="16" eb="18">
      <t>ナカシタ</t>
    </rPh>
    <phoneticPr fontId="12"/>
  </si>
  <si>
    <t>市立中学校等国際交流事業帰国報告会</t>
    <rPh sb="0" eb="2">
      <t>イチリツ</t>
    </rPh>
    <rPh sb="2" eb="5">
      <t>チュウガッコウ</t>
    </rPh>
    <rPh sb="5" eb="6">
      <t>トウ</t>
    </rPh>
    <rPh sb="6" eb="8">
      <t>コクサイ</t>
    </rPh>
    <rPh sb="8" eb="10">
      <t>コウリュウ</t>
    </rPh>
    <rPh sb="10" eb="12">
      <t>ジギョウ</t>
    </rPh>
    <rPh sb="12" eb="14">
      <t>キコク</t>
    </rPh>
    <rPh sb="14" eb="16">
      <t>ホウコク</t>
    </rPh>
    <rPh sb="16" eb="17">
      <t>カイ</t>
    </rPh>
    <phoneticPr fontId="17"/>
  </si>
  <si>
    <t>免許法認定講習（特別支援教育）講座Ｅ　2日目</t>
  </si>
  <si>
    <t>さいたま市ストップいじめ子どもサミット</t>
  </si>
  <si>
    <t>衛生管理講習会</t>
  </si>
  <si>
    <t>第２回ウェビナー版学力向上カウンセリング研修【オンライン】</t>
    <rPh sb="0" eb="1">
      <t>ダイ</t>
    </rPh>
    <rPh sb="2" eb="3">
      <t>カイ</t>
    </rPh>
    <rPh sb="8" eb="11">
      <t>バンガクリョク</t>
    </rPh>
    <rPh sb="11" eb="13">
      <t>コウジョウ</t>
    </rPh>
    <rPh sb="20" eb="22">
      <t>ケンシュウ</t>
    </rPh>
    <phoneticPr fontId="12"/>
  </si>
  <si>
    <t>第４回特別支援教育コーディネーター実践研修</t>
  </si>
  <si>
    <t>免許法認定講習（特別支援教育）講座Ｆ　1日目</t>
  </si>
  <si>
    <t>学校安全ネットワーク推進研修会　</t>
  </si>
  <si>
    <t>さいたま市教育研究会教育講演会</t>
    <rPh sb="4" eb="5">
      <t>シ</t>
    </rPh>
    <rPh sb="5" eb="7">
      <t>キョウイク</t>
    </rPh>
    <rPh sb="7" eb="10">
      <t>ケンキュウカイ</t>
    </rPh>
    <rPh sb="10" eb="12">
      <t>キョウイク</t>
    </rPh>
    <rPh sb="12" eb="15">
      <t>コウエンカイ</t>
    </rPh>
    <phoneticPr fontId="12"/>
  </si>
  <si>
    <t>免許法認定講習（特別支援教育）講座Ｆ　2日目</t>
  </si>
  <si>
    <t>【共催】書写実技研修会</t>
    <rPh sb="1" eb="3">
      <t>キョウサイ</t>
    </rPh>
    <rPh sb="4" eb="6">
      <t>ショシャ</t>
    </rPh>
    <rPh sb="6" eb="8">
      <t>ジツギ</t>
    </rPh>
    <rPh sb="8" eb="10">
      <t>ケンシュウ</t>
    </rPh>
    <rPh sb="10" eb="11">
      <t>カイ</t>
    </rPh>
    <phoneticPr fontId="22"/>
  </si>
  <si>
    <t>第２回事務職員研修会（新任事務主任、主査、主幹）</t>
  </si>
  <si>
    <t>中学校GS科教師のための指導力スキルアップ講座【オンライン】</t>
    <rPh sb="0" eb="3">
      <t>チュウガッコウ</t>
    </rPh>
    <rPh sb="5" eb="6">
      <t>カ</t>
    </rPh>
    <rPh sb="6" eb="8">
      <t>キョウシ</t>
    </rPh>
    <rPh sb="12" eb="14">
      <t>シドウ</t>
    </rPh>
    <rPh sb="14" eb="15">
      <t>リョク</t>
    </rPh>
    <rPh sb="21" eb="23">
      <t>コウザ</t>
    </rPh>
    <phoneticPr fontId="12"/>
  </si>
  <si>
    <t>中学校校長会第５回役員研修会</t>
  </si>
  <si>
    <t>生成AI研修会②</t>
  </si>
  <si>
    <t>第２回校長研究協議会準備</t>
  </si>
  <si>
    <t>第３回さいたま市理科教育推進研究協議会</t>
  </si>
  <si>
    <t>第２回校長研究協議会</t>
  </si>
  <si>
    <t>第３回難聴・言語障害通級指導教室連絡協議会</t>
    <rPh sb="8" eb="10">
      <t>ショウガイ</t>
    </rPh>
    <phoneticPr fontId="12"/>
  </si>
  <si>
    <t>第３回指導主事等研究協議会（分科会）</t>
    <rPh sb="0" eb="1">
      <t>ダイ</t>
    </rPh>
    <rPh sb="2" eb="3">
      <t>カイ</t>
    </rPh>
    <rPh sb="3" eb="5">
      <t>シドウ</t>
    </rPh>
    <rPh sb="5" eb="7">
      <t>シュジ</t>
    </rPh>
    <rPh sb="7" eb="8">
      <t>トウ</t>
    </rPh>
    <rPh sb="8" eb="10">
      <t>ケンキュウ</t>
    </rPh>
    <rPh sb="10" eb="13">
      <t>キョウギカイ</t>
    </rPh>
    <rPh sb="14" eb="17">
      <t>ブンカカイ</t>
    </rPh>
    <phoneticPr fontId="25"/>
  </si>
  <si>
    <t>第２回難聴・言語障害通級指導教室調査専門員会</t>
  </si>
  <si>
    <t>初任者研修１０（小・中）　【オンライン】</t>
  </si>
  <si>
    <t>初任者研修１０（特）　【オンライン】</t>
  </si>
  <si>
    <t>新規採用養護教諭研修⑬(ｵﾝﾗｲﾝ)【相乗り】（初任研と同日）</t>
  </si>
  <si>
    <t>新規採用栄養教諭研修⑫(ｵﾝﾗｲﾝ)【相乗り】（初任研と同日）</t>
  </si>
  <si>
    <t>教育委員会会議（臨時）</t>
    <rPh sb="0" eb="2">
      <t>キョウイク</t>
    </rPh>
    <rPh sb="2" eb="5">
      <t>イインカイ</t>
    </rPh>
    <rPh sb="5" eb="7">
      <t>カイギ</t>
    </rPh>
    <rPh sb="8" eb="10">
      <t>リンジ</t>
    </rPh>
    <phoneticPr fontId="12"/>
  </si>
  <si>
    <t>第２回調査専門員会（特別支援学級・特別支援学校部会）</t>
  </si>
  <si>
    <t>小学校校長会第４回理事会</t>
    <rPh sb="9" eb="11">
      <t>リジ</t>
    </rPh>
    <phoneticPr fontId="12"/>
  </si>
  <si>
    <t>第２回理科主任研修会（小・中合同）</t>
  </si>
  <si>
    <t>第４回学校管理運営研修会</t>
    <rPh sb="0" eb="1">
      <t>ダイ</t>
    </rPh>
    <rPh sb="2" eb="3">
      <t>カイ</t>
    </rPh>
    <phoneticPr fontId="12"/>
  </si>
  <si>
    <t>教師塾「夢」講座⑧</t>
  </si>
  <si>
    <t>第２回日本語指導担当教員研修会</t>
    <rPh sb="0" eb="1">
      <t>ダイ</t>
    </rPh>
    <rPh sb="2" eb="3">
      <t>カイ</t>
    </rPh>
    <phoneticPr fontId="25"/>
  </si>
  <si>
    <t>第３回校長学校管理研修会・人事評価研修会②</t>
  </si>
  <si>
    <t>小・中学校等管理職（副校長・教頭）人権教育研修会</t>
  </si>
  <si>
    <t>中学校校長会第５回研究協議会</t>
  </si>
  <si>
    <t>小学校教頭会第４回（オンライン）</t>
    <rPh sb="0" eb="3">
      <t>ショウガッコウ</t>
    </rPh>
    <rPh sb="3" eb="6">
      <t>キョウトウカイ</t>
    </rPh>
    <rPh sb="6" eb="7">
      <t>ダイ</t>
    </rPh>
    <rPh sb="8" eb="9">
      <t>カイ</t>
    </rPh>
    <phoneticPr fontId="12"/>
  </si>
  <si>
    <t>第３回日本語指導員研修会</t>
    <rPh sb="0" eb="1">
      <t>ダイ</t>
    </rPh>
    <rPh sb="2" eb="3">
      <t>カイ</t>
    </rPh>
    <rPh sb="3" eb="6">
      <t>ニホンゴ</t>
    </rPh>
    <rPh sb="6" eb="9">
      <t>シドウイン</t>
    </rPh>
    <rPh sb="9" eb="12">
      <t>ケンシュウカイ</t>
    </rPh>
    <phoneticPr fontId="17"/>
  </si>
  <si>
    <t>第2回教育相談主任研修会Ａ日程</t>
  </si>
  <si>
    <t>第2回教育相談主任研修会B日程</t>
  </si>
  <si>
    <t>第4回「指導力向上のための支援」担当者連絡会議</t>
  </si>
  <si>
    <t>第2回教頭学校運営研修会
・人事評価研修会②</t>
  </si>
  <si>
    <t>第４回新任副校長・教頭研修会</t>
  </si>
  <si>
    <t>若手・臨任教員のための小学校理科安全指導研修会</t>
    <rPh sb="0" eb="2">
      <t>ワカテ</t>
    </rPh>
    <rPh sb="3" eb="4">
      <t>リン</t>
    </rPh>
    <rPh sb="4" eb="5">
      <t>ニン</t>
    </rPh>
    <rPh sb="5" eb="7">
      <t>キョウイン</t>
    </rPh>
    <phoneticPr fontId="24"/>
  </si>
  <si>
    <t>教師塾「夢」講座⑨</t>
  </si>
  <si>
    <t>小学校校長会第６回幹事会</t>
    <rPh sb="0" eb="3">
      <t>ショウガッコウ</t>
    </rPh>
    <rPh sb="3" eb="6">
      <t>コウチョウカイ</t>
    </rPh>
    <rPh sb="6" eb="7">
      <t>ダイ</t>
    </rPh>
    <rPh sb="8" eb="9">
      <t>カイ</t>
    </rPh>
    <rPh sb="9" eb="12">
      <t>カンジカイ</t>
    </rPh>
    <phoneticPr fontId="12"/>
  </si>
  <si>
    <t>デザイン思考マスター研修④⑤／５年経験者研修④</t>
    <rPh sb="4" eb="6">
      <t>シコウ</t>
    </rPh>
    <rPh sb="10" eb="12">
      <t>ケンシュウ</t>
    </rPh>
    <rPh sb="16" eb="17">
      <t>ネン</t>
    </rPh>
    <rPh sb="17" eb="20">
      <t>ケイケンシャ</t>
    </rPh>
    <rPh sb="20" eb="22">
      <t>ケンシュウ</t>
    </rPh>
    <phoneticPr fontId="12"/>
  </si>
  <si>
    <t>デザイン思考マスター研修④⑤／５年経験者研修④</t>
  </si>
  <si>
    <t>令和７年度さいたま市学校歯科保健コンクール地区審査会</t>
  </si>
  <si>
    <t>第２回就学支援委員会</t>
  </si>
  <si>
    <t>教育経営研修７日目</t>
    <rPh sb="0" eb="2">
      <t>キョウイク</t>
    </rPh>
    <rPh sb="2" eb="4">
      <t>ケイエイ</t>
    </rPh>
    <rPh sb="4" eb="6">
      <t>ケンシュウ</t>
    </rPh>
    <rPh sb="7" eb="8">
      <t>ニチ</t>
    </rPh>
    <rPh sb="8" eb="9">
      <t>メ</t>
    </rPh>
    <phoneticPr fontId="36"/>
  </si>
  <si>
    <t>郷土を描く児童生徒美術展　搬入</t>
    <rPh sb="0" eb="2">
      <t>キョウド</t>
    </rPh>
    <rPh sb="3" eb="4">
      <t>エガ</t>
    </rPh>
    <rPh sb="5" eb="7">
      <t>ジドウ</t>
    </rPh>
    <rPh sb="7" eb="9">
      <t>セイト</t>
    </rPh>
    <rPh sb="9" eb="11">
      <t>ビジュツ</t>
    </rPh>
    <rPh sb="11" eb="12">
      <t>テン</t>
    </rPh>
    <rPh sb="13" eb="15">
      <t>ハンニュウ</t>
    </rPh>
    <phoneticPr fontId="18"/>
  </si>
  <si>
    <t>養護教諭部会全体研修会</t>
  </si>
  <si>
    <t>第２回難聴・言語障害通級指導教室言語障害指導法研修会</t>
    <rPh sb="8" eb="10">
      <t>ショウガイ</t>
    </rPh>
    <rPh sb="16" eb="20">
      <t>ゲンゴショウガイ</t>
    </rPh>
    <phoneticPr fontId="12"/>
  </si>
  <si>
    <t>郷土を描く児童生徒美術展　管理</t>
    <rPh sb="0" eb="2">
      <t>キョウド</t>
    </rPh>
    <rPh sb="3" eb="4">
      <t>エガ</t>
    </rPh>
    <rPh sb="5" eb="7">
      <t>ジドウ</t>
    </rPh>
    <rPh sb="7" eb="9">
      <t>セイト</t>
    </rPh>
    <rPh sb="9" eb="11">
      <t>ビジュツ</t>
    </rPh>
    <rPh sb="11" eb="12">
      <t>テン</t>
    </rPh>
    <rPh sb="13" eb="15">
      <t>カンリ</t>
    </rPh>
    <phoneticPr fontId="18"/>
  </si>
  <si>
    <t>郷土を描く児童生徒美術展　審査</t>
    <rPh sb="13" eb="15">
      <t>シンサ</t>
    </rPh>
    <phoneticPr fontId="18"/>
  </si>
  <si>
    <t>教育形態の変更に係る報告書等受理会（第Ⅱ期） 1日目</t>
  </si>
  <si>
    <t>小学校校長会第３回全体会</t>
  </si>
  <si>
    <t>郷土を描く児童生徒美術展　管理日</t>
    <rPh sb="0" eb="2">
      <t>キョウド</t>
    </rPh>
    <rPh sb="3" eb="4">
      <t>エガ</t>
    </rPh>
    <rPh sb="5" eb="7">
      <t>ジドウ</t>
    </rPh>
    <rPh sb="7" eb="9">
      <t>セイト</t>
    </rPh>
    <rPh sb="9" eb="11">
      <t>ビジュツ</t>
    </rPh>
    <rPh sb="11" eb="12">
      <t>テン</t>
    </rPh>
    <rPh sb="13" eb="15">
      <t>カンリ</t>
    </rPh>
    <rPh sb="15" eb="16">
      <t>ビ</t>
    </rPh>
    <phoneticPr fontId="18"/>
  </si>
  <si>
    <t>スクールカウンセラー・スーパーバイザー企画会議②</t>
  </si>
  <si>
    <t>第２回スクールカウンセラー連絡協議会</t>
  </si>
  <si>
    <t>教育形態の変更に係る報告書等受理会（第Ⅱ期）2日目</t>
  </si>
  <si>
    <t>郷土を描く児童生徒美術展　搬出</t>
    <rPh sb="0" eb="2">
      <t>キョウド</t>
    </rPh>
    <rPh sb="3" eb="4">
      <t>エガ</t>
    </rPh>
    <rPh sb="5" eb="7">
      <t>ジドウ</t>
    </rPh>
    <rPh sb="7" eb="9">
      <t>セイト</t>
    </rPh>
    <rPh sb="9" eb="11">
      <t>ビジュツ</t>
    </rPh>
    <rPh sb="11" eb="12">
      <t>テン</t>
    </rPh>
    <rPh sb="13" eb="15">
      <t>ハンシュツ</t>
    </rPh>
    <phoneticPr fontId="18"/>
  </si>
  <si>
    <t>小学校教頭会第５回（オンライン）</t>
    <rPh sb="0" eb="3">
      <t>ショウガッコウ</t>
    </rPh>
    <rPh sb="3" eb="6">
      <t>キョウトウカイ</t>
    </rPh>
    <rPh sb="6" eb="7">
      <t>ダイ</t>
    </rPh>
    <rPh sb="8" eb="9">
      <t>カイ</t>
    </rPh>
    <phoneticPr fontId="12"/>
  </si>
  <si>
    <t>献立マニュアル検討会</t>
  </si>
  <si>
    <t>教育形態の変更に係る報告書等受理会（第Ⅱ期）3日目</t>
  </si>
  <si>
    <t>再任用希望者面接①</t>
  </si>
  <si>
    <t>再任用希望者面接②</t>
  </si>
  <si>
    <t>初めて教職に就く臨時的任用養護教諭研修②の振替【単独】</t>
  </si>
  <si>
    <t>再任用希望者面接③</t>
  </si>
  <si>
    <t>新規採用栄養教諭研修⑬【相乗り】※オンライン</t>
  </si>
  <si>
    <t>第３回さいたま市ＣＳＴ事業推進協議会</t>
  </si>
  <si>
    <t>初任者研修１１（小）【オンライン】</t>
  </si>
  <si>
    <t>再任用希望者面接④</t>
  </si>
  <si>
    <t>第４回日本語指導員研修会</t>
    <rPh sb="0" eb="1">
      <t>ダイ</t>
    </rPh>
    <rPh sb="2" eb="3">
      <t>カイ</t>
    </rPh>
    <rPh sb="3" eb="6">
      <t>ニホンゴ</t>
    </rPh>
    <rPh sb="6" eb="9">
      <t>シドウイン</t>
    </rPh>
    <rPh sb="9" eb="12">
      <t>ケンシュウカイ</t>
    </rPh>
    <phoneticPr fontId="17"/>
  </si>
  <si>
    <t>第１回子育て学習会</t>
  </si>
  <si>
    <t>再任用希望者面接⑤</t>
  </si>
  <si>
    <t>再任用希望者面接➄</t>
  </si>
  <si>
    <t>初めて学校に勤務する臨時的任用学校栄養職員研修④</t>
  </si>
  <si>
    <t>管理職選考試験【夜利用】</t>
  </si>
  <si>
    <t>管理職選考試験</t>
  </si>
  <si>
    <t>再任用希望者面接⑥</t>
  </si>
  <si>
    <t>第５回新任副校長・教頭研修会</t>
  </si>
  <si>
    <t>第３回発達障害・情緒障害、肢体不自由通級指導教室調査専門員会</t>
  </si>
  <si>
    <t>第２回学習状況調査研修会【オンライン】</t>
    <rPh sb="0" eb="1">
      <t>ダイ</t>
    </rPh>
    <rPh sb="2" eb="3">
      <t>カイ</t>
    </rPh>
    <rPh sb="3" eb="5">
      <t>ガクシュウ</t>
    </rPh>
    <rPh sb="5" eb="7">
      <t>ジョウキョウ</t>
    </rPh>
    <rPh sb="7" eb="9">
      <t>チョウサ</t>
    </rPh>
    <rPh sb="9" eb="12">
      <t>ケンシュウカイ</t>
    </rPh>
    <phoneticPr fontId="14"/>
  </si>
  <si>
    <t>令和７年度自然の家運営委員会①・自然の教室実施委員会③</t>
  </si>
  <si>
    <t>初任者研修１１　教科別研修Ⅴ　研究授業・研究協議 （中）（特）教科別Ⅳ</t>
    <rPh sb="0" eb="3">
      <t>ショニンシャ</t>
    </rPh>
    <rPh sb="3" eb="5">
      <t>ケンシュウ</t>
    </rPh>
    <rPh sb="8" eb="10">
      <t>キョウカ</t>
    </rPh>
    <rPh sb="10" eb="11">
      <t>ベツ</t>
    </rPh>
    <rPh sb="11" eb="13">
      <t>ケンシュウ</t>
    </rPh>
    <rPh sb="15" eb="17">
      <t>ケンキュウ</t>
    </rPh>
    <rPh sb="17" eb="19">
      <t>ジュギョウ</t>
    </rPh>
    <rPh sb="20" eb="22">
      <t>ケンキュウ</t>
    </rPh>
    <rPh sb="22" eb="24">
      <t>キョウギ</t>
    </rPh>
    <rPh sb="26" eb="27">
      <t>チュウ</t>
    </rPh>
    <rPh sb="29" eb="30">
      <t>トク</t>
    </rPh>
    <rPh sb="31" eb="33">
      <t>キョウカ</t>
    </rPh>
    <rPh sb="33" eb="34">
      <t>ベツ</t>
    </rPh>
    <phoneticPr fontId="32"/>
  </si>
  <si>
    <t>臨時的任用等教職員説明会</t>
  </si>
  <si>
    <t>管理職選考試験（予備）</t>
  </si>
  <si>
    <t>第６回新任学校事務職員研修会</t>
  </si>
  <si>
    <t>小学校校長会第７回幹事会</t>
    <rPh sb="9" eb="11">
      <t>カンジ</t>
    </rPh>
    <phoneticPr fontId="12"/>
  </si>
  <si>
    <t>SSW地域連携会議</t>
    <rPh sb="3" eb="5">
      <t>チイキ</t>
    </rPh>
    <rPh sb="5" eb="7">
      <t>レンケイ</t>
    </rPh>
    <rPh sb="7" eb="9">
      <t>カイギ</t>
    </rPh>
    <phoneticPr fontId="12"/>
  </si>
  <si>
    <t>第３回発達障害・情緒障害、肢体不自由通級指導教室担当者研修会</t>
    <rPh sb="0" eb="1">
      <t>ダイ</t>
    </rPh>
    <rPh sb="2" eb="3">
      <t>カイ</t>
    </rPh>
    <rPh sb="3" eb="7">
      <t>ハッタツショウガイ</t>
    </rPh>
    <rPh sb="13" eb="15">
      <t>シタイ</t>
    </rPh>
    <rPh sb="15" eb="18">
      <t>フジユウ</t>
    </rPh>
    <rPh sb="18" eb="20">
      <t>ツウキュウ</t>
    </rPh>
    <rPh sb="20" eb="22">
      <t>シドウ</t>
    </rPh>
    <rPh sb="22" eb="24">
      <t>キョウシツ</t>
    </rPh>
    <rPh sb="24" eb="27">
      <t>タントウシャ</t>
    </rPh>
    <rPh sb="27" eb="30">
      <t>ケンシュウカイ</t>
    </rPh>
    <phoneticPr fontId="12"/>
  </si>
  <si>
    <t>管理職候補者名簿登載者Ⅱ研修会（教育長講話有）</t>
  </si>
  <si>
    <t>児童生徒美術展準備委員会</t>
    <rPh sb="0" eb="2">
      <t>ジドウ</t>
    </rPh>
    <rPh sb="2" eb="4">
      <t>セイト</t>
    </rPh>
    <rPh sb="4" eb="6">
      <t>ビジュツ</t>
    </rPh>
    <rPh sb="6" eb="7">
      <t>テン</t>
    </rPh>
    <rPh sb="7" eb="9">
      <t>ジュンビ</t>
    </rPh>
    <rPh sb="9" eb="12">
      <t>イインカイ</t>
    </rPh>
    <phoneticPr fontId="18"/>
  </si>
  <si>
    <t>初任者研修１２（小）１１（小専、特）</t>
  </si>
  <si>
    <t>新採用教員意向聴取</t>
  </si>
  <si>
    <t>第３回調査専門員会（特別支援学級・特別支援学校部会）</t>
  </si>
  <si>
    <t>さいたま市進路指導・キャリア教育研究協議会</t>
    <rPh sb="4" eb="5">
      <t>シ</t>
    </rPh>
    <rPh sb="5" eb="7">
      <t>シンロ</t>
    </rPh>
    <rPh sb="7" eb="9">
      <t>シドウ</t>
    </rPh>
    <rPh sb="14" eb="16">
      <t>キョウイク</t>
    </rPh>
    <rPh sb="16" eb="18">
      <t>ケンキュウ</t>
    </rPh>
    <rPh sb="18" eb="21">
      <t>キョウギカイ</t>
    </rPh>
    <phoneticPr fontId="17"/>
  </si>
  <si>
    <t>保育課　副園長会議</t>
    <rPh sb="0" eb="3">
      <t>ホイクカ</t>
    </rPh>
    <rPh sb="4" eb="5">
      <t>フク</t>
    </rPh>
    <rPh sb="5" eb="9">
      <t>エンチョウカイギ</t>
    </rPh>
    <phoneticPr fontId="15"/>
  </si>
  <si>
    <t>教師塾「夢」講座⑫</t>
  </si>
  <si>
    <t>第４回難聴・言語障害通級指導教室連絡協議会</t>
    <rPh sb="8" eb="10">
      <t>ショウガイ</t>
    </rPh>
    <phoneticPr fontId="12"/>
  </si>
  <si>
    <t>教育経営研修８日目</t>
  </si>
  <si>
    <t>さわやか相談員連絡協議会</t>
  </si>
  <si>
    <t>難聴・言語障害通級指導教室吃音指導法研修会</t>
    <rPh sb="5" eb="7">
      <t>ショウガイ</t>
    </rPh>
    <rPh sb="13" eb="15">
      <t>キツオン</t>
    </rPh>
    <phoneticPr fontId="12"/>
  </si>
  <si>
    <t>初めて教職に就く臨時的任用養護教諭④【相乗り】（初臨研と同日）</t>
  </si>
  <si>
    <t>初めて教職に就く臨時的任用教員研修５（小）【オンライン】</t>
    <rPh sb="0" eb="1">
      <t>ハジ</t>
    </rPh>
    <rPh sb="3" eb="5">
      <t>キョウショク</t>
    </rPh>
    <rPh sb="6" eb="7">
      <t>ツ</t>
    </rPh>
    <rPh sb="8" eb="11">
      <t>リンジテキ</t>
    </rPh>
    <rPh sb="11" eb="13">
      <t>ニンヨウ</t>
    </rPh>
    <rPh sb="13" eb="15">
      <t>キョウイン</t>
    </rPh>
    <rPh sb="15" eb="17">
      <t>ケンシュウ</t>
    </rPh>
    <rPh sb="19" eb="20">
      <t>ショウ</t>
    </rPh>
    <phoneticPr fontId="36"/>
  </si>
  <si>
    <t>初任者研修１２（小専・中・特）【オンライン】</t>
  </si>
  <si>
    <t>中学校校長会第６回役員研修会</t>
  </si>
  <si>
    <t>さいたま市スマートスクールプロジェクト第４回推進本部会【オンライン】</t>
  </si>
  <si>
    <t>第７回学校カウンセリング応用研修会</t>
  </si>
  <si>
    <t>小学校校長会第５回理事会</t>
    <rPh sb="0" eb="3">
      <t>ショウガッコウ</t>
    </rPh>
    <rPh sb="3" eb="6">
      <t>コウチョウカイ</t>
    </rPh>
    <rPh sb="6" eb="7">
      <t>ダイ</t>
    </rPh>
    <rPh sb="8" eb="9">
      <t>カイ</t>
    </rPh>
    <rPh sb="9" eb="12">
      <t>リジカイ</t>
    </rPh>
    <phoneticPr fontId="12"/>
  </si>
  <si>
    <r>
      <t>中堅養護教諭資質向上研修④【単独】</t>
    </r>
    <r>
      <rPr>
        <sz val="9"/>
        <color theme="1"/>
        <rFont val="ＭＳ Ｐゴシック"/>
        <family val="3"/>
        <charset val="128"/>
      </rPr>
      <t>＊齋藤T</t>
    </r>
    <rPh sb="18" eb="20">
      <t>サイトウ</t>
    </rPh>
    <phoneticPr fontId="12"/>
  </si>
  <si>
    <t>学校図書館司書新規採用選考試験【空き部屋から準備】</t>
  </si>
  <si>
    <t>学校図書館司書新規採用選考試験</t>
  </si>
  <si>
    <t>第１回人事ヒアリング①</t>
  </si>
  <si>
    <t>第２回３年次学校事務職員研修会</t>
  </si>
  <si>
    <t>第２回さいたま市から体験の風を起こそう運動実行委員会</t>
    <rPh sb="0" eb="1">
      <t>ダイ</t>
    </rPh>
    <rPh sb="2" eb="3">
      <t>カイ</t>
    </rPh>
    <rPh sb="7" eb="8">
      <t>シ</t>
    </rPh>
    <rPh sb="10" eb="12">
      <t>タイケン</t>
    </rPh>
    <rPh sb="13" eb="14">
      <t>カゼ</t>
    </rPh>
    <rPh sb="15" eb="16">
      <t>オ</t>
    </rPh>
    <rPh sb="19" eb="21">
      <t>ウンドウ</t>
    </rPh>
    <rPh sb="21" eb="23">
      <t>ジッコウ</t>
    </rPh>
    <rPh sb="23" eb="26">
      <t>イインカイ</t>
    </rPh>
    <phoneticPr fontId="12"/>
  </si>
  <si>
    <t>初めて教職に就く臨時的任用養護教諭研修④の振替【相乗り】（初臨研と同日）</t>
  </si>
  <si>
    <t>初めて教職に就く臨時的任用教員研修５（中・特）【オンライン】</t>
    <rPh sb="0" eb="1">
      <t>ハジ</t>
    </rPh>
    <rPh sb="3" eb="5">
      <t>キョウショク</t>
    </rPh>
    <rPh sb="6" eb="7">
      <t>ツ</t>
    </rPh>
    <rPh sb="8" eb="11">
      <t>リンジテキ</t>
    </rPh>
    <rPh sb="11" eb="13">
      <t>ニンヨウ</t>
    </rPh>
    <rPh sb="13" eb="15">
      <t>キョウイン</t>
    </rPh>
    <rPh sb="15" eb="17">
      <t>ケンシュウ</t>
    </rPh>
    <rPh sb="19" eb="20">
      <t>チュウ</t>
    </rPh>
    <rPh sb="21" eb="22">
      <t>トク</t>
    </rPh>
    <phoneticPr fontId="36"/>
  </si>
  <si>
    <t>第１回人事ヒアリング②</t>
  </si>
  <si>
    <t>小学校教頭会第６回（オンライン）</t>
    <rPh sb="0" eb="3">
      <t>ショウガッコウ</t>
    </rPh>
    <rPh sb="3" eb="6">
      <t>キョウトウカイ</t>
    </rPh>
    <rPh sb="6" eb="7">
      <t>ダイ</t>
    </rPh>
    <rPh sb="8" eb="9">
      <t>カイ</t>
    </rPh>
    <phoneticPr fontId="12"/>
  </si>
  <si>
    <t>第3回人権教育主任研修会</t>
  </si>
  <si>
    <t>養護教諭５年経験者研修③【単独】</t>
  </si>
  <si>
    <t>初任者研修１３（小）【南】　中堅教諭等資質向上研修６（小）【北】　メンター・メンティ研修Ⅱ</t>
    <rPh sb="0" eb="3">
      <t>ショニンシャ</t>
    </rPh>
    <rPh sb="3" eb="5">
      <t>ケンシュウ</t>
    </rPh>
    <rPh sb="8" eb="9">
      <t>ショウ</t>
    </rPh>
    <rPh sb="11" eb="12">
      <t>ミナミ</t>
    </rPh>
    <rPh sb="14" eb="16">
      <t>チュウケン</t>
    </rPh>
    <rPh sb="16" eb="18">
      <t>キョウユ</t>
    </rPh>
    <rPh sb="18" eb="19">
      <t>トウ</t>
    </rPh>
    <rPh sb="19" eb="21">
      <t>シシツ</t>
    </rPh>
    <rPh sb="21" eb="23">
      <t>コウジョウ</t>
    </rPh>
    <rPh sb="23" eb="25">
      <t>ケンシュウ</t>
    </rPh>
    <rPh sb="27" eb="28">
      <t>ショウ</t>
    </rPh>
    <rPh sb="30" eb="31">
      <t>キタ</t>
    </rPh>
    <rPh sb="42" eb="44">
      <t>ケンシュウ</t>
    </rPh>
    <phoneticPr fontId="13"/>
  </si>
  <si>
    <t>初任者研修１３（中）　中堅教諭等資質向上研修６（中）　メンター・メンティ研修Ⅱ</t>
  </si>
  <si>
    <t>第３回学校地域連携コーディネーター情報交換会</t>
    <rPh sb="0" eb="1">
      <t>ダイ</t>
    </rPh>
    <phoneticPr fontId="12"/>
  </si>
  <si>
    <t>第１回人事ヒアリング③</t>
  </si>
  <si>
    <t>学校給食における食物アレルギー対応連絡協議会</t>
  </si>
  <si>
    <t>第３回就学支援委員会</t>
  </si>
  <si>
    <t>第１回人事ヒアリング④</t>
  </si>
  <si>
    <t>第２回２年次学校事務職員研修会</t>
  </si>
  <si>
    <t>新規採用栄養教諭研修⑫・中堅栄養教諭資質向上研修④【単独】</t>
    <rPh sb="12" eb="14">
      <t>チュウケン</t>
    </rPh>
    <rPh sb="14" eb="16">
      <t>エイヨウ</t>
    </rPh>
    <rPh sb="16" eb="18">
      <t>キョウユ</t>
    </rPh>
    <rPh sb="18" eb="20">
      <t>シシツ</t>
    </rPh>
    <rPh sb="20" eb="22">
      <t>コウジョウ</t>
    </rPh>
    <rPh sb="22" eb="24">
      <t>ケンシュウ</t>
    </rPh>
    <rPh sb="26" eb="28">
      <t>タンドク</t>
    </rPh>
    <phoneticPr fontId="0"/>
  </si>
  <si>
    <t>第５回日本語指導員研修会</t>
    <rPh sb="0" eb="1">
      <t>ダイ</t>
    </rPh>
    <rPh sb="2" eb="3">
      <t>カイ</t>
    </rPh>
    <rPh sb="3" eb="5">
      <t>ニホン</t>
    </rPh>
    <rPh sb="5" eb="6">
      <t>ゴ</t>
    </rPh>
    <rPh sb="6" eb="8">
      <t>シドウ</t>
    </rPh>
    <rPh sb="8" eb="9">
      <t>イン</t>
    </rPh>
    <rPh sb="9" eb="12">
      <t>ケンシュウカイ</t>
    </rPh>
    <phoneticPr fontId="12"/>
  </si>
  <si>
    <t>管理職選考試験【夜利用】</t>
    <rPh sb="0" eb="2">
      <t>カンリ</t>
    </rPh>
    <rPh sb="2" eb="3">
      <t>ショク</t>
    </rPh>
    <rPh sb="3" eb="5">
      <t>センコウ</t>
    </rPh>
    <rPh sb="5" eb="7">
      <t>シケン</t>
    </rPh>
    <rPh sb="8" eb="9">
      <t>ヨル</t>
    </rPh>
    <rPh sb="9" eb="11">
      <t>リヨウ</t>
    </rPh>
    <phoneticPr fontId="12"/>
  </si>
  <si>
    <t>白銀の会津高原・家族の集い㏌南会津　説明会②</t>
    <rPh sb="0" eb="2">
      <t>ハクギン</t>
    </rPh>
    <rPh sb="3" eb="5">
      <t>アイヅ</t>
    </rPh>
    <rPh sb="5" eb="7">
      <t>コウゲン</t>
    </rPh>
    <rPh sb="8" eb="10">
      <t>カゾク</t>
    </rPh>
    <rPh sb="11" eb="12">
      <t>ツド</t>
    </rPh>
    <phoneticPr fontId="12"/>
  </si>
  <si>
    <t>第１回人事ヒアリング⑤</t>
  </si>
  <si>
    <t>ＳＣ等採用（第１希望）</t>
    <rPh sb="6" eb="7">
      <t>ダイ</t>
    </rPh>
    <rPh sb="8" eb="10">
      <t>キボウ</t>
    </rPh>
    <phoneticPr fontId="12"/>
  </si>
  <si>
    <t>第１回人事ヒアリング⑥</t>
  </si>
  <si>
    <t>中学校校長会第６回研究協議会</t>
  </si>
  <si>
    <t>第３回難聴・言語障害通級指導教室言語障害指導法研修会</t>
    <rPh sb="8" eb="10">
      <t>ショウガイ</t>
    </rPh>
    <rPh sb="16" eb="18">
      <t>ゲンゴ</t>
    </rPh>
    <rPh sb="18" eb="20">
      <t>ショウガイ</t>
    </rPh>
    <rPh sb="20" eb="23">
      <t>シドウホウ</t>
    </rPh>
    <phoneticPr fontId="12"/>
  </si>
  <si>
    <t>第１回人事ヒアリング⑦</t>
  </si>
  <si>
    <t>栄養教諭・学校栄養職員５年経験者研修③</t>
    <rPh sb="5" eb="11">
      <t>ガッコウエイヨウショクイン</t>
    </rPh>
    <phoneticPr fontId="0"/>
  </si>
  <si>
    <t>初任者研修１３（小）【北】　中堅教諭等資質向上研修６（小）【南】　メンター・メンティ研修Ⅱ</t>
    <rPh sb="11" eb="12">
      <t>キタ</t>
    </rPh>
    <rPh sb="14" eb="25">
      <t>チュウケンキョウユトウシシツコウジョウケンシュウ</t>
    </rPh>
    <phoneticPr fontId="13"/>
  </si>
  <si>
    <t>初任者研修１３（中）　中堅教諭等資質向上研修６（中）　メンター・メンティ研修Ⅱ</t>
    <rPh sb="0" eb="3">
      <t>ショニンシャ</t>
    </rPh>
    <rPh sb="3" eb="5">
      <t>ケンシュウ</t>
    </rPh>
    <rPh sb="8" eb="9">
      <t>チュウ</t>
    </rPh>
    <rPh sb="24" eb="25">
      <t>チュウ</t>
    </rPh>
    <phoneticPr fontId="29"/>
  </si>
  <si>
    <t>第１回人事ヒアリング⑧</t>
  </si>
  <si>
    <t>埼玉県小学校校長研究協議会</t>
    <rPh sb="0" eb="3">
      <t>サイタマケン</t>
    </rPh>
    <rPh sb="3" eb="6">
      <t>ショウガッコウ</t>
    </rPh>
    <rPh sb="6" eb="8">
      <t>コウチョウ</t>
    </rPh>
    <rPh sb="8" eb="10">
      <t>ケンキュウ</t>
    </rPh>
    <rPh sb="10" eb="13">
      <t>キョウギカイ</t>
    </rPh>
    <phoneticPr fontId="12"/>
  </si>
  <si>
    <t>ＡＬＴ採用試験</t>
    <rPh sb="3" eb="5">
      <t>サイヨウ</t>
    </rPh>
    <rPh sb="5" eb="7">
      <t>シケン</t>
    </rPh>
    <phoneticPr fontId="13"/>
  </si>
  <si>
    <t>第３回グローバル・スタディ科非常勤講師研修会</t>
    <rPh sb="0" eb="1">
      <t>ダイ</t>
    </rPh>
    <rPh sb="2" eb="3">
      <t>カイ</t>
    </rPh>
    <rPh sb="13" eb="14">
      <t>カ</t>
    </rPh>
    <rPh sb="14" eb="17">
      <t>ヒジョウキン</t>
    </rPh>
    <rPh sb="17" eb="19">
      <t>コウシ</t>
    </rPh>
    <rPh sb="19" eb="22">
      <t>ケンシュウカイ</t>
    </rPh>
    <phoneticPr fontId="25"/>
  </si>
  <si>
    <t>第６回新任副校長・教頭研修会</t>
  </si>
  <si>
    <t>学校体力向上推進委員会主任研修会準備</t>
    <rPh sb="0" eb="2">
      <t>ガッコウ</t>
    </rPh>
    <rPh sb="2" eb="4">
      <t>タイリョク</t>
    </rPh>
    <rPh sb="4" eb="6">
      <t>コウジョウ</t>
    </rPh>
    <rPh sb="6" eb="8">
      <t>スイシン</t>
    </rPh>
    <rPh sb="8" eb="10">
      <t>イイン</t>
    </rPh>
    <rPh sb="10" eb="11">
      <t>カイ</t>
    </rPh>
    <rPh sb="11" eb="13">
      <t>シュニン</t>
    </rPh>
    <rPh sb="13" eb="16">
      <t>ケンシュウカイ</t>
    </rPh>
    <rPh sb="16" eb="18">
      <t>ジュンビ</t>
    </rPh>
    <phoneticPr fontId="17"/>
  </si>
  <si>
    <t>令和7年度自然の教室（冬季）プログラム相談１日目</t>
  </si>
  <si>
    <t>児童生徒用端末更新操作研修②</t>
  </si>
  <si>
    <t>小学校校長会第８回幹事会</t>
    <rPh sb="9" eb="11">
      <t>カンジ</t>
    </rPh>
    <phoneticPr fontId="12"/>
  </si>
  <si>
    <t>中堅栄養教諭・学校栄養職員資質向上研修⑤【単独】</t>
    <rPh sb="2" eb="4">
      <t>エイヨウ</t>
    </rPh>
    <rPh sb="7" eb="9">
      <t>ガッコウ</t>
    </rPh>
    <rPh sb="9" eb="11">
      <t>エイヨウ</t>
    </rPh>
    <rPh sb="11" eb="13">
      <t>ショクイン</t>
    </rPh>
    <rPh sb="21" eb="23">
      <t>タンドク</t>
    </rPh>
    <phoneticPr fontId="0"/>
  </si>
  <si>
    <t>令和7年度自然の教室（冬季）プログラム相談２日目</t>
  </si>
  <si>
    <t>初任者研修１３（特）　中堅教諭等資質向上研修６（特）　メンター・メンティ研修Ⅱ</t>
    <rPh sb="8" eb="9">
      <t>トク</t>
    </rPh>
    <rPh sb="11" eb="13">
      <t>チュウケン</t>
    </rPh>
    <rPh sb="13" eb="15">
      <t>キョウユ</t>
    </rPh>
    <rPh sb="15" eb="16">
      <t>トウ</t>
    </rPh>
    <rPh sb="16" eb="18">
      <t>シシツ</t>
    </rPh>
    <rPh sb="18" eb="20">
      <t>コウジョウ</t>
    </rPh>
    <rPh sb="20" eb="22">
      <t>ケンシュウ</t>
    </rPh>
    <rPh sb="24" eb="25">
      <t>トク</t>
    </rPh>
    <phoneticPr fontId="32"/>
  </si>
  <si>
    <t>さいたま市教育研究会一斉研修大会</t>
    <rPh sb="4" eb="5">
      <t>シ</t>
    </rPh>
    <rPh sb="5" eb="7">
      <t>キョウイク</t>
    </rPh>
    <rPh sb="7" eb="10">
      <t>ケンキュウカイ</t>
    </rPh>
    <rPh sb="10" eb="12">
      <t>イッセイ</t>
    </rPh>
    <rPh sb="12" eb="14">
      <t>ケンシュウ</t>
    </rPh>
    <rPh sb="14" eb="16">
      <t>タイカイ</t>
    </rPh>
    <phoneticPr fontId="12"/>
  </si>
  <si>
    <t>第４回校長学校管理研修会
・人事評価研修会③</t>
  </si>
  <si>
    <t>第２回図画工作・美術主任研修会</t>
    <rPh sb="0" eb="1">
      <t>ダイ</t>
    </rPh>
    <rPh sb="2" eb="3">
      <t>カイ</t>
    </rPh>
    <rPh sb="3" eb="5">
      <t>ズガ</t>
    </rPh>
    <rPh sb="5" eb="7">
      <t>コウサク</t>
    </rPh>
    <rPh sb="8" eb="10">
      <t>ビジュツ</t>
    </rPh>
    <rPh sb="10" eb="12">
      <t>シュニン</t>
    </rPh>
    <rPh sb="12" eb="15">
      <t>ケンシュウカイ</t>
    </rPh>
    <phoneticPr fontId="18"/>
  </si>
  <si>
    <t>スクールアシスタント新規採用選考試験</t>
  </si>
  <si>
    <t>スクールアシスタント採用選考経験者説明会</t>
  </si>
  <si>
    <t>道徳教育研究協議会（小・中合同）</t>
    <rPh sb="0" eb="2">
      <t>ドウトク</t>
    </rPh>
    <rPh sb="2" eb="4">
      <t>キョウイク</t>
    </rPh>
    <rPh sb="4" eb="6">
      <t>ケンキュウ</t>
    </rPh>
    <rPh sb="6" eb="9">
      <t>キョウギカイ</t>
    </rPh>
    <rPh sb="10" eb="11">
      <t>ショウ</t>
    </rPh>
    <rPh sb="12" eb="13">
      <t>チュウ</t>
    </rPh>
    <rPh sb="13" eb="15">
      <t>ゴウドウ</t>
    </rPh>
    <phoneticPr fontId="18"/>
  </si>
  <si>
    <t>中学校校長会第７回役員研修会</t>
  </si>
  <si>
    <t>令和７年度自然の教室（冬季）実施担当教員現地研修会①</t>
  </si>
  <si>
    <t>教育形態の変更に係る報告書等受理会（第Ⅲ期） 1日目</t>
  </si>
  <si>
    <t>小学校校長会第６回理事会</t>
    <rPh sb="9" eb="11">
      <t>リジ</t>
    </rPh>
    <phoneticPr fontId="12"/>
  </si>
  <si>
    <t>令和７年度自然の教室（冬季）実施担当教員現地研修会②</t>
  </si>
  <si>
    <t>第３回日本語指導担当教員研修会</t>
    <rPh sb="0" eb="1">
      <t>ダイ</t>
    </rPh>
    <rPh sb="2" eb="3">
      <t>カイ</t>
    </rPh>
    <rPh sb="3" eb="6">
      <t>ニホンゴ</t>
    </rPh>
    <rPh sb="6" eb="8">
      <t>シドウ</t>
    </rPh>
    <rPh sb="8" eb="10">
      <t>タントウ</t>
    </rPh>
    <rPh sb="10" eb="12">
      <t>キョウイン</t>
    </rPh>
    <rPh sb="12" eb="15">
      <t>ケンシュウカイ</t>
    </rPh>
    <phoneticPr fontId="17"/>
  </si>
  <si>
    <t>教育形態の変更に係る報告書等受理会（第Ⅲ期） 2日目</t>
  </si>
  <si>
    <t>教師塾「夢」講座⑬修了認定試験準備</t>
  </si>
  <si>
    <t>教師塾「夢」講座⑬修了認定試験</t>
  </si>
  <si>
    <t>さいたま市人権標語・人権作文最優秀作品表彰式</t>
  </si>
  <si>
    <t>教育形態の変更に係る報告書等受理会（第Ⅲ期） 3日目</t>
  </si>
  <si>
    <t>第3回教頭学校運営研修会
・人事評価研修会③</t>
  </si>
  <si>
    <t>小学校校長会第９回幹事会</t>
    <rPh sb="0" eb="3">
      <t>ショウガッコウ</t>
    </rPh>
    <rPh sb="3" eb="6">
      <t>コウチョウカイ</t>
    </rPh>
    <rPh sb="6" eb="7">
      <t>ダイ</t>
    </rPh>
    <rPh sb="8" eb="9">
      <t>カイ</t>
    </rPh>
    <rPh sb="9" eb="12">
      <t>カンジカイ</t>
    </rPh>
    <phoneticPr fontId="12"/>
  </si>
  <si>
    <t>中学校校長会第７回研究協議会</t>
  </si>
  <si>
    <t>小学校教頭会第７回（区会）</t>
    <rPh sb="0" eb="3">
      <t>ショウガッコウ</t>
    </rPh>
    <rPh sb="3" eb="6">
      <t>キョウトウカイ</t>
    </rPh>
    <rPh sb="6" eb="7">
      <t>ダイ</t>
    </rPh>
    <rPh sb="8" eb="9">
      <t>カイ</t>
    </rPh>
    <rPh sb="10" eb="12">
      <t>クカイ</t>
    </rPh>
    <phoneticPr fontId="12"/>
  </si>
  <si>
    <t>新採用教職員意向聴取　</t>
  </si>
  <si>
    <t>さいたま市教育研究会第３回運営委員研究協議会</t>
    <rPh sb="4" eb="5">
      <t>シ</t>
    </rPh>
    <rPh sb="5" eb="7">
      <t>キョウイク</t>
    </rPh>
    <rPh sb="7" eb="10">
      <t>ケンキュウカイ</t>
    </rPh>
    <rPh sb="13" eb="15">
      <t>ウンエイ</t>
    </rPh>
    <rPh sb="15" eb="17">
      <t>イイン</t>
    </rPh>
    <rPh sb="17" eb="19">
      <t>ケンキュウ</t>
    </rPh>
    <rPh sb="19" eb="22">
      <t>キョウギカイ</t>
    </rPh>
    <phoneticPr fontId="25"/>
  </si>
  <si>
    <t>第5回「指導力向上のための支援」担当者連絡会議</t>
  </si>
  <si>
    <t>第４回発達障害・情緒障害、肢体不自由通級指導教室調査専門員会</t>
  </si>
  <si>
    <t>令和７年度自然の教室実施委員会④</t>
  </si>
  <si>
    <t>教師塾「夢」講座　入塾選考試験準備</t>
  </si>
  <si>
    <t>教師塾「夢」講座　入塾選考試験</t>
  </si>
  <si>
    <t>ＡＬＴ採用面接</t>
    <rPh sb="3" eb="5">
      <t>サイヨウ</t>
    </rPh>
    <rPh sb="5" eb="7">
      <t>メンセツ</t>
    </rPh>
    <phoneticPr fontId="13"/>
  </si>
  <si>
    <t>第５回難聴・言語障害通級指導教室連絡協議会</t>
    <rPh sb="8" eb="10">
      <t>ショウガイ</t>
    </rPh>
    <phoneticPr fontId="12"/>
  </si>
  <si>
    <t>令和７年度第３回指導主事研修会・研究協議会</t>
  </si>
  <si>
    <t>第３回難聴・言語障害通級指導教室調査専門員会</t>
  </si>
  <si>
    <t>新規採用養護教諭研修⑭【単独】</t>
  </si>
  <si>
    <t>第４回調査専門員会（特別支援学級・特別支援学校部会）</t>
  </si>
  <si>
    <t>中学校校長会第８回役員研修会</t>
  </si>
  <si>
    <t>グローバル・スタディ科非常勤講師採用面接（第１回）</t>
    <rPh sb="10" eb="11">
      <t>カ</t>
    </rPh>
    <rPh sb="11" eb="14">
      <t>ヒジョウキン</t>
    </rPh>
    <rPh sb="14" eb="16">
      <t>コウシ</t>
    </rPh>
    <rPh sb="16" eb="18">
      <t>サイヨウ</t>
    </rPh>
    <rPh sb="18" eb="20">
      <t>メンセツ</t>
    </rPh>
    <rPh sb="21" eb="22">
      <t>ダイ</t>
    </rPh>
    <rPh sb="23" eb="24">
      <t>カイ</t>
    </rPh>
    <phoneticPr fontId="25"/>
  </si>
  <si>
    <t>調理業務担当者研修会</t>
  </si>
  <si>
    <t>白銀の会津高原・家族の集い㏌南会津</t>
    <rPh sb="0" eb="2">
      <t>ハクギン</t>
    </rPh>
    <rPh sb="3" eb="5">
      <t>アイヅ</t>
    </rPh>
    <rPh sb="5" eb="7">
      <t>コウゲン</t>
    </rPh>
    <rPh sb="8" eb="10">
      <t>カゾク</t>
    </rPh>
    <rPh sb="14" eb="17">
      <t>ミナミアイヅ</t>
    </rPh>
    <phoneticPr fontId="12"/>
  </si>
  <si>
    <t>数学チャレンジカップ前日準備</t>
    <rPh sb="0" eb="2">
      <t>スウガク</t>
    </rPh>
    <rPh sb="10" eb="12">
      <t>ゼンジツ</t>
    </rPh>
    <rPh sb="12" eb="14">
      <t>ジュンビ</t>
    </rPh>
    <phoneticPr fontId="17"/>
  </si>
  <si>
    <t>ICTメディア作品コンクール本審査</t>
    <rPh sb="7" eb="9">
      <t>サクヒン</t>
    </rPh>
    <rPh sb="14" eb="15">
      <t>ホン</t>
    </rPh>
    <rPh sb="15" eb="17">
      <t>シンサ</t>
    </rPh>
    <phoneticPr fontId="5"/>
  </si>
  <si>
    <t>数学チャレンジカップ</t>
    <rPh sb="0" eb="2">
      <t>スウガク</t>
    </rPh>
    <phoneticPr fontId="17"/>
  </si>
  <si>
    <t>令和８年度管理職登載予定者研修会</t>
  </si>
  <si>
    <t>学校地域連携コーディネーター採用面接</t>
  </si>
  <si>
    <t>教師塾「夢」講座⑭【オンライン】</t>
  </si>
  <si>
    <t>さいたま市日本語指導員採用面接</t>
    <rPh sb="4" eb="5">
      <t>シ</t>
    </rPh>
    <rPh sb="5" eb="8">
      <t>ニホンゴ</t>
    </rPh>
    <rPh sb="8" eb="11">
      <t>シドウイン</t>
    </rPh>
    <rPh sb="11" eb="13">
      <t>サイヨウ</t>
    </rPh>
    <rPh sb="13" eb="15">
      <t>メンセツ</t>
    </rPh>
    <phoneticPr fontId="25"/>
  </si>
  <si>
    <t>第４回就学支援委員会</t>
  </si>
  <si>
    <t>第２回人事ヒアリング①</t>
  </si>
  <si>
    <t>管理職（校長）達成状況面談</t>
  </si>
  <si>
    <t>第３回学習状況調査研修会</t>
    <rPh sb="0" eb="1">
      <t>ダイ</t>
    </rPh>
    <rPh sb="2" eb="3">
      <t>カイ</t>
    </rPh>
    <rPh sb="3" eb="5">
      <t>ガクシュウ</t>
    </rPh>
    <rPh sb="5" eb="7">
      <t>ジョウキョウ</t>
    </rPh>
    <rPh sb="7" eb="9">
      <t>チョウサ</t>
    </rPh>
    <rPh sb="9" eb="12">
      <t>ケンシュウカイ</t>
    </rPh>
    <phoneticPr fontId="12"/>
  </si>
  <si>
    <t>新卒者アプローチ研修　第１回</t>
    <rPh sb="0" eb="3">
      <t>シンソツシャ</t>
    </rPh>
    <rPh sb="8" eb="10">
      <t>ケンシュウ</t>
    </rPh>
    <rPh sb="11" eb="12">
      <t>ダイ</t>
    </rPh>
    <rPh sb="13" eb="14">
      <t>カイ</t>
    </rPh>
    <phoneticPr fontId="33"/>
  </si>
  <si>
    <t>第２回人事ヒアリング②</t>
  </si>
  <si>
    <t>さいたまSDGsアワード</t>
  </si>
  <si>
    <t>養護教諭５年経験者研修⑤【相乗り】（５年研と同日）</t>
  </si>
  <si>
    <t>栄養教諭５年経験者研修④【相乗り】　（５年研と同日）</t>
  </si>
  <si>
    <t>学校栄養職員5年経験者研修④【相乗り】（５年研と同日）</t>
  </si>
  <si>
    <t>第７回新任事務職員研修会</t>
  </si>
  <si>
    <t>第３回３年次学校事務職員研修会</t>
  </si>
  <si>
    <t>５年経験者研修５（オンライン）</t>
    <rPh sb="5" eb="7">
      <t>ケンシュウ</t>
    </rPh>
    <phoneticPr fontId="32"/>
  </si>
  <si>
    <t>第２回人事ヒアリング③</t>
  </si>
  <si>
    <t>小学校校長会第７回理事会</t>
    <rPh sb="9" eb="11">
      <t>リジ</t>
    </rPh>
    <phoneticPr fontId="12"/>
  </si>
  <si>
    <t>新規採用栄養教諭研修⑮【単独】</t>
  </si>
  <si>
    <t>初任者研修１４　教科別研修Ⅵ（小専・中学校・特支）</t>
  </si>
  <si>
    <t>第２回人事ヒアリング④</t>
  </si>
  <si>
    <t>第２回人事ヒアリング⑤</t>
  </si>
  <si>
    <t>中学校校長会第８回研究協議会</t>
  </si>
  <si>
    <t>理科教育研究発表会　（児童生徒の部）</t>
    <rPh sb="0" eb="2">
      <t>リカ</t>
    </rPh>
    <rPh sb="2" eb="4">
      <t>キョウイク</t>
    </rPh>
    <rPh sb="4" eb="6">
      <t>ケンキュウ</t>
    </rPh>
    <rPh sb="6" eb="9">
      <t>ハッピョウカイ</t>
    </rPh>
    <rPh sb="11" eb="13">
      <t>ジドウ</t>
    </rPh>
    <rPh sb="13" eb="15">
      <t>セイト</t>
    </rPh>
    <rPh sb="16" eb="17">
      <t>ブ</t>
    </rPh>
    <phoneticPr fontId="25"/>
  </si>
  <si>
    <t>第６回特別支援教育コーディネーター実践研修</t>
  </si>
  <si>
    <t>中堅養護教諭資質向上研修⑥【一部相乗り】（中堅と同日）</t>
  </si>
  <si>
    <t>中堅栄養教諭・学校栄養職員資質向上研修⑥【一部相乗り】（中堅と同日）</t>
    <rPh sb="2" eb="4">
      <t>エイヨウ</t>
    </rPh>
    <rPh sb="7" eb="9">
      <t>ガッコウ</t>
    </rPh>
    <rPh sb="9" eb="11">
      <t>エイヨウ</t>
    </rPh>
    <rPh sb="11" eb="13">
      <t>ショクイン</t>
    </rPh>
    <phoneticPr fontId="0"/>
  </si>
  <si>
    <t>中堅教諭等資質向上研修7　閉講式</t>
    <rPh sb="13" eb="16">
      <t>ヘイコウシキ</t>
    </rPh>
    <phoneticPr fontId="36"/>
  </si>
  <si>
    <t>栄養教諭選考試験</t>
  </si>
  <si>
    <t>第３回さいたま市から体験の風を起こそう運動実行委員会</t>
  </si>
  <si>
    <t>第２回人事ヒアリング⑥</t>
  </si>
  <si>
    <t>第２回人事ヒアリング⑦</t>
  </si>
  <si>
    <t>第８回学校カウンセリング応用研修会</t>
  </si>
  <si>
    <t>小学校校長会第１０回幹事会</t>
    <rPh sb="10" eb="12">
      <t>カンジ</t>
    </rPh>
    <phoneticPr fontId="12"/>
  </si>
  <si>
    <t>初めて教職に就く臨時的任用養護教諭⑤【単独】</t>
  </si>
  <si>
    <t>さいたま市スマートスクールプロジェクト第５回推進本部会【オンライン】</t>
  </si>
  <si>
    <t>第2回幼児教育推進協議会</t>
    <rPh sb="0" eb="1">
      <t>ダイ</t>
    </rPh>
    <rPh sb="2" eb="3">
      <t>カイ</t>
    </rPh>
    <rPh sb="3" eb="5">
      <t>ヨウジ</t>
    </rPh>
    <rPh sb="5" eb="7">
      <t>キョウイク</t>
    </rPh>
    <rPh sb="7" eb="9">
      <t>スイシン</t>
    </rPh>
    <rPh sb="9" eb="12">
      <t>キョウギカイ</t>
    </rPh>
    <phoneticPr fontId="12"/>
  </si>
  <si>
    <t>第２回人事ヒアリング⑧</t>
  </si>
  <si>
    <t>第３回２年次学校事務職員研修会</t>
  </si>
  <si>
    <t>事務栄養主査選考試験</t>
  </si>
  <si>
    <t>学校給食週間記念行事</t>
  </si>
  <si>
    <t>初任者研修１４（小）</t>
    <rPh sb="0" eb="3">
      <t>ショニンシャ</t>
    </rPh>
    <rPh sb="3" eb="5">
      <t>ケンシュウ</t>
    </rPh>
    <rPh sb="8" eb="9">
      <t>ショウ</t>
    </rPh>
    <phoneticPr fontId="32"/>
  </si>
  <si>
    <t>第４回学校地域連携コーディネーター情報交換会</t>
    <rPh sb="0" eb="1">
      <t>ダイ</t>
    </rPh>
    <rPh sb="2" eb="3">
      <t>カイ</t>
    </rPh>
    <rPh sb="3" eb="5">
      <t>ガッコウ</t>
    </rPh>
    <rPh sb="5" eb="7">
      <t>チイキ</t>
    </rPh>
    <rPh sb="7" eb="9">
      <t>レンケイ</t>
    </rPh>
    <rPh sb="17" eb="19">
      <t>ジョウホウ</t>
    </rPh>
    <rPh sb="19" eb="22">
      <t>コウカンカイ</t>
    </rPh>
    <phoneticPr fontId="12"/>
  </si>
  <si>
    <t>グローバル・スタディ科非常勤講師採用面接（第2回）</t>
    <rPh sb="10" eb="11">
      <t>カ</t>
    </rPh>
    <rPh sb="11" eb="14">
      <t>ヒジョウキン</t>
    </rPh>
    <rPh sb="14" eb="16">
      <t>コウシ</t>
    </rPh>
    <rPh sb="16" eb="18">
      <t>サイヨウ</t>
    </rPh>
    <rPh sb="18" eb="20">
      <t>メンセツ</t>
    </rPh>
    <rPh sb="21" eb="22">
      <t>ダイ</t>
    </rPh>
    <rPh sb="23" eb="24">
      <t>カイ</t>
    </rPh>
    <phoneticPr fontId="13"/>
  </si>
  <si>
    <t>令和７年度第２回さいたま市児童生徒の健康・安全に関する検討会議</t>
  </si>
  <si>
    <t>第２回子育て学習会</t>
  </si>
  <si>
    <t>さいたま市教育研究会第３回専門部長研究協議会</t>
    <rPh sb="4" eb="5">
      <t>シ</t>
    </rPh>
    <rPh sb="5" eb="7">
      <t>キョウイク</t>
    </rPh>
    <rPh sb="7" eb="10">
      <t>ケンキュウカイ</t>
    </rPh>
    <rPh sb="10" eb="11">
      <t>ダイ</t>
    </rPh>
    <rPh sb="12" eb="13">
      <t>カイ</t>
    </rPh>
    <rPh sb="13" eb="15">
      <t>センモン</t>
    </rPh>
    <rPh sb="15" eb="17">
      <t>ブチョウ</t>
    </rPh>
    <rPh sb="17" eb="19">
      <t>ケンキュウ</t>
    </rPh>
    <rPh sb="19" eb="22">
      <t>キョウギカイ</t>
    </rPh>
    <phoneticPr fontId="25"/>
  </si>
  <si>
    <t>ICTメディア作品コンクール表彰式</t>
    <rPh sb="7" eb="9">
      <t>サクヒン</t>
    </rPh>
    <rPh sb="14" eb="16">
      <t>ヒョウショウ</t>
    </rPh>
    <rPh sb="16" eb="17">
      <t>シキ</t>
    </rPh>
    <phoneticPr fontId="5"/>
  </si>
  <si>
    <t>第3回市立学校校長研究協議会</t>
  </si>
  <si>
    <t>第３回校長研究協議会</t>
  </si>
  <si>
    <t>事務主幹選考試験</t>
  </si>
  <si>
    <t>第３回養護教諭研修会(ｵﾝﾗｲﾝ)</t>
  </si>
  <si>
    <t>第２回難聴・言語障害通級指導教室難聴指導法研修会</t>
    <rPh sb="8" eb="10">
      <t>ショウガイ</t>
    </rPh>
    <rPh sb="16" eb="18">
      <t>ナンチョウ</t>
    </rPh>
    <phoneticPr fontId="12"/>
  </si>
  <si>
    <t>初めて教職に就く臨時的任用養護教諭⑤の振替【単独】</t>
  </si>
  <si>
    <t>中学校校長会第９回役員研修会</t>
  </si>
  <si>
    <t>Growth子育て学習会</t>
    <rPh sb="6" eb="8">
      <t>コソダ</t>
    </rPh>
    <rPh sb="9" eb="11">
      <t>ガクシュウ</t>
    </rPh>
    <rPh sb="11" eb="12">
      <t>カイ</t>
    </rPh>
    <phoneticPr fontId="12"/>
  </si>
  <si>
    <t>第２回教育研究所運営協議会</t>
    <rPh sb="0" eb="1">
      <t>ダイ</t>
    </rPh>
    <rPh sb="2" eb="3">
      <t>カイ</t>
    </rPh>
    <rPh sb="3" eb="8">
      <t>キョウイクケンキュウジョ</t>
    </rPh>
    <rPh sb="8" eb="10">
      <t>ウンエイ</t>
    </rPh>
    <rPh sb="10" eb="13">
      <t>キョウギカイ</t>
    </rPh>
    <phoneticPr fontId="12"/>
  </si>
  <si>
    <t>第２回保健主事研修会（動画視聴）</t>
  </si>
  <si>
    <t>第３回ウェビナー版学力向上カウンセリング研修【オンライン】</t>
    <rPh sb="0" eb="1">
      <t>ダイ</t>
    </rPh>
    <rPh sb="2" eb="3">
      <t>カイ</t>
    </rPh>
    <rPh sb="8" eb="9">
      <t>バン</t>
    </rPh>
    <rPh sb="9" eb="11">
      <t>ガクリョク</t>
    </rPh>
    <rPh sb="11" eb="13">
      <t>コウジョウ</t>
    </rPh>
    <rPh sb="20" eb="22">
      <t>ケンシュウ</t>
    </rPh>
    <phoneticPr fontId="12"/>
  </si>
  <si>
    <t>第２回小・中学校グローバル・スタディ科主任研修会兼国際主任研修会</t>
    <rPh sb="0" eb="1">
      <t>ダイ</t>
    </rPh>
    <rPh sb="2" eb="3">
      <t>カイ</t>
    </rPh>
    <rPh sb="3" eb="4">
      <t>ショウ</t>
    </rPh>
    <rPh sb="5" eb="8">
      <t>チュウガッコウ</t>
    </rPh>
    <rPh sb="18" eb="19">
      <t>カ</t>
    </rPh>
    <rPh sb="19" eb="21">
      <t>シュニン</t>
    </rPh>
    <rPh sb="21" eb="24">
      <t>ケンシュウカイ</t>
    </rPh>
    <rPh sb="24" eb="25">
      <t>ケン</t>
    </rPh>
    <rPh sb="25" eb="27">
      <t>コクサイ</t>
    </rPh>
    <rPh sb="27" eb="29">
      <t>シュニン</t>
    </rPh>
    <rPh sb="29" eb="31">
      <t>ケンシュウ</t>
    </rPh>
    <rPh sb="31" eb="32">
      <t>カイ</t>
    </rPh>
    <phoneticPr fontId="17"/>
  </si>
  <si>
    <t>コミュニティ・スクールシンポジウム（校長・地域連携コーディネーター等対象）</t>
    <rPh sb="18" eb="20">
      <t>コウチョウ</t>
    </rPh>
    <rPh sb="21" eb="23">
      <t>チイキ</t>
    </rPh>
    <rPh sb="23" eb="25">
      <t>レンケイ</t>
    </rPh>
    <rPh sb="33" eb="34">
      <t>トウ</t>
    </rPh>
    <rPh sb="34" eb="36">
      <t>タイショウ</t>
    </rPh>
    <phoneticPr fontId="12"/>
  </si>
  <si>
    <t>教師塾「夢」講座⑮閉講式</t>
  </si>
  <si>
    <t>学校図書館司書新規採用説明会</t>
  </si>
  <si>
    <t>第３回人事ヒアリング①</t>
  </si>
  <si>
    <t>第３回人事ヒアリング②</t>
  </si>
  <si>
    <t>中学校校長会研修大会・全体会</t>
  </si>
  <si>
    <t>第３回人事ヒアリング③</t>
  </si>
  <si>
    <t>第2回さいたま市生徒・教職員海外交流事業実施委員会</t>
    <rPh sb="0" eb="1">
      <t>ダイ</t>
    </rPh>
    <rPh sb="2" eb="3">
      <t>カイ</t>
    </rPh>
    <rPh sb="7" eb="8">
      <t>シ</t>
    </rPh>
    <rPh sb="8" eb="10">
      <t>セイト</t>
    </rPh>
    <rPh sb="11" eb="14">
      <t>キョウショクイン</t>
    </rPh>
    <rPh sb="14" eb="16">
      <t>カイガイ</t>
    </rPh>
    <rPh sb="16" eb="18">
      <t>コウリュウ</t>
    </rPh>
    <rPh sb="18" eb="20">
      <t>ジギョウ</t>
    </rPh>
    <rPh sb="20" eb="22">
      <t>ジッシ</t>
    </rPh>
    <rPh sb="22" eb="25">
      <t>イインカイ</t>
    </rPh>
    <phoneticPr fontId="13"/>
  </si>
  <si>
    <t>小学校校長会第４回全体会</t>
    <rPh sb="0" eb="3">
      <t>ショウガッコウ</t>
    </rPh>
    <rPh sb="3" eb="6">
      <t>コウチョウカイ</t>
    </rPh>
    <rPh sb="6" eb="7">
      <t>ダイ</t>
    </rPh>
    <rPh sb="8" eb="9">
      <t>カイ</t>
    </rPh>
    <rPh sb="9" eb="12">
      <t>ゼンタイカイ</t>
    </rPh>
    <phoneticPr fontId="12"/>
  </si>
  <si>
    <t>第３回人事ヒアリング④</t>
  </si>
  <si>
    <t>第３回人事ヒアリング⑤</t>
  </si>
  <si>
    <t>小学校教頭会第８回（オンライン・研究発表会）</t>
    <rPh sb="0" eb="3">
      <t>ショウガッコウ</t>
    </rPh>
    <rPh sb="3" eb="6">
      <t>キョウトウカイ</t>
    </rPh>
    <rPh sb="6" eb="7">
      <t>ダイ</t>
    </rPh>
    <rPh sb="8" eb="9">
      <t>カイ</t>
    </rPh>
    <rPh sb="16" eb="18">
      <t>ケンキュウ</t>
    </rPh>
    <rPh sb="18" eb="21">
      <t>ハッピョウカイ</t>
    </rPh>
    <phoneticPr fontId="12"/>
  </si>
  <si>
    <t>第３回人事ヒアリング⑥</t>
  </si>
  <si>
    <t>第３回人事ヒアリング⑦</t>
  </si>
  <si>
    <t>小学校校長会第１１回幹事会</t>
    <rPh sb="10" eb="12">
      <t>カンジ</t>
    </rPh>
    <phoneticPr fontId="12"/>
  </si>
  <si>
    <t>【共催】これからの音楽教育を学ぶ研修会</t>
    <rPh sb="9" eb="11">
      <t>オンガク</t>
    </rPh>
    <rPh sb="11" eb="13">
      <t>キョウイク</t>
    </rPh>
    <rPh sb="14" eb="15">
      <t>マナ</t>
    </rPh>
    <rPh sb="16" eb="19">
      <t>ケンシュウカイ</t>
    </rPh>
    <phoneticPr fontId="12"/>
  </si>
  <si>
    <t>教師塾「夢」講座（第９期生）①開講式準備</t>
  </si>
  <si>
    <t>教師塾「夢」講座（第９期生）①開講式</t>
  </si>
  <si>
    <t>第３回難聴・言語障害通級指導教室難聴指導法研修会</t>
    <rPh sb="8" eb="10">
      <t>ショウガイ</t>
    </rPh>
    <phoneticPr fontId="12"/>
  </si>
  <si>
    <t>第５回発達障害・情緒障害、肢体不自由通級指導教室調査専門員会</t>
  </si>
  <si>
    <t>中学校校長会第１０回役員研修会</t>
  </si>
  <si>
    <t>第６回日本語指導員研修会</t>
    <rPh sb="0" eb="1">
      <t>ダイ</t>
    </rPh>
    <rPh sb="2" eb="3">
      <t>カイ</t>
    </rPh>
    <rPh sb="3" eb="6">
      <t>ニホンゴ</t>
    </rPh>
    <rPh sb="6" eb="9">
      <t>シドウイン</t>
    </rPh>
    <rPh sb="9" eb="12">
      <t>ケンシュウカイ</t>
    </rPh>
    <phoneticPr fontId="17"/>
  </si>
  <si>
    <t>デザイン思考マスター研修⑥</t>
  </si>
  <si>
    <t>第４回さいたま市理科教育推進研究協議会</t>
  </si>
  <si>
    <t>デザイン思考マスター研修⑥</t>
    <rPh sb="4" eb="6">
      <t>シコウ</t>
    </rPh>
    <rPh sb="10" eb="12">
      <t>ケンシュウ</t>
    </rPh>
    <phoneticPr fontId="12"/>
  </si>
  <si>
    <t>観察実験アシスタント面接</t>
    <rPh sb="0" eb="2">
      <t>カンサツ</t>
    </rPh>
    <rPh sb="2" eb="4">
      <t>ジッケン</t>
    </rPh>
    <rPh sb="10" eb="12">
      <t>メンセツ</t>
    </rPh>
    <phoneticPr fontId="17"/>
  </si>
  <si>
    <t>第6回「指導力向上のための支援」担当者連絡会議</t>
  </si>
  <si>
    <t>第２回特別支援ネットワーク連携協議会実務担当者会議</t>
  </si>
  <si>
    <t>さいたま市教育研究会第４回運営委員研究協議会</t>
    <rPh sb="4" eb="5">
      <t>シ</t>
    </rPh>
    <rPh sb="5" eb="7">
      <t>キョウイク</t>
    </rPh>
    <rPh sb="7" eb="10">
      <t>ケンキュウカイ</t>
    </rPh>
    <rPh sb="10" eb="11">
      <t>ダイ</t>
    </rPh>
    <rPh sb="12" eb="13">
      <t>カイ</t>
    </rPh>
    <rPh sb="13" eb="15">
      <t>ウンエイ</t>
    </rPh>
    <rPh sb="15" eb="17">
      <t>イイン</t>
    </rPh>
    <rPh sb="17" eb="19">
      <t>ケンキュウ</t>
    </rPh>
    <rPh sb="19" eb="22">
      <t>キョウギカイ</t>
    </rPh>
    <phoneticPr fontId="25"/>
  </si>
  <si>
    <t>第７回学校管理運営研修会　第５回役員会</t>
    <rPh sb="0" eb="1">
      <t>ダイ</t>
    </rPh>
    <rPh sb="2" eb="3">
      <t>カイ</t>
    </rPh>
    <rPh sb="13" eb="14">
      <t>ダイ</t>
    </rPh>
    <rPh sb="15" eb="16">
      <t>カイ</t>
    </rPh>
    <rPh sb="16" eb="18">
      <t>ヤクイン</t>
    </rPh>
    <rPh sb="18" eb="19">
      <t>カイ</t>
    </rPh>
    <phoneticPr fontId="12"/>
  </si>
  <si>
    <t>新卒者アプローチ研修　第２回</t>
    <rPh sb="0" eb="3">
      <t>シンソツシャ</t>
    </rPh>
    <rPh sb="8" eb="10">
      <t>ケンシュウ</t>
    </rPh>
    <rPh sb="11" eb="12">
      <t>ダイ</t>
    </rPh>
    <rPh sb="13" eb="14">
      <t>カイ</t>
    </rPh>
    <phoneticPr fontId="33"/>
  </si>
  <si>
    <t>教師塾「夢」講座（第９期生）②</t>
  </si>
  <si>
    <t>第６回難聴・言語障害通級指導教室連絡協議会</t>
    <rPh sb="8" eb="10">
      <t>ショウガイ</t>
    </rPh>
    <phoneticPr fontId="12"/>
  </si>
  <si>
    <t>令和6年度相互評価会議</t>
    <rPh sb="0" eb="2">
      <t>レイワ</t>
    </rPh>
    <rPh sb="3" eb="5">
      <t>ネンド</t>
    </rPh>
    <rPh sb="5" eb="7">
      <t>ソウゴ</t>
    </rPh>
    <rPh sb="7" eb="11">
      <t>ヒョウカカイギ</t>
    </rPh>
    <phoneticPr fontId="17"/>
  </si>
  <si>
    <t>小学校校長会第８回理事会</t>
    <rPh sb="9" eb="11">
      <t>リジ</t>
    </rPh>
    <phoneticPr fontId="12"/>
  </si>
  <si>
    <t>第４回難聴・言語障害通級指導教室調査専門員会</t>
  </si>
  <si>
    <t>中学校校長会第１０回研究協議会</t>
  </si>
  <si>
    <t>初任者研修１５　閉講式</t>
    <rPh sb="0" eb="3">
      <t>ショニンシャ</t>
    </rPh>
    <rPh sb="3" eb="5">
      <t>ケンシュウ</t>
    </rPh>
    <rPh sb="8" eb="11">
      <t>ヘイコウシキ</t>
    </rPh>
    <phoneticPr fontId="32"/>
  </si>
  <si>
    <t>新規採用養護教諭研修⑮【相乗り】、新規採用栄養教諭研修⑯【相乗り】（初任研と同日）</t>
  </si>
  <si>
    <t>第５回校長学校管理研修会</t>
  </si>
  <si>
    <t>令和７年度派遣大学院現職教員報告会</t>
    <rPh sb="0" eb="2">
      <t>レイワ</t>
    </rPh>
    <rPh sb="3" eb="4">
      <t>ネン</t>
    </rPh>
    <rPh sb="4" eb="5">
      <t>ド</t>
    </rPh>
    <rPh sb="5" eb="7">
      <t>ハケン</t>
    </rPh>
    <rPh sb="7" eb="10">
      <t>ダイガクイン</t>
    </rPh>
    <rPh sb="10" eb="12">
      <t>ゲンショク</t>
    </rPh>
    <rPh sb="12" eb="14">
      <t>キョウイン</t>
    </rPh>
    <rPh sb="14" eb="16">
      <t>ホウコク</t>
    </rPh>
    <rPh sb="16" eb="17">
      <t>カイ</t>
    </rPh>
    <phoneticPr fontId="0"/>
  </si>
  <si>
    <t>令和７年度派遣大学院現職教員報告会</t>
    <rPh sb="0" eb="2">
      <t>レイワ</t>
    </rPh>
    <rPh sb="3" eb="4">
      <t>ネン</t>
    </rPh>
    <rPh sb="4" eb="5">
      <t>ド</t>
    </rPh>
    <rPh sb="5" eb="7">
      <t>ハケン</t>
    </rPh>
    <rPh sb="7" eb="10">
      <t>ダイガクイン</t>
    </rPh>
    <rPh sb="10" eb="12">
      <t>ゲンショク</t>
    </rPh>
    <rPh sb="12" eb="14">
      <t>キョウイン</t>
    </rPh>
    <rPh sb="14" eb="17">
      <t>ホウコクカイ</t>
    </rPh>
    <phoneticPr fontId="0"/>
  </si>
  <si>
    <t>観察実験アシスタント面接</t>
  </si>
  <si>
    <t>第５回校長学校管理研修会（予備）</t>
  </si>
  <si>
    <t>教師塾「夢」講座（第９期生）③</t>
  </si>
  <si>
    <t>小学校教頭会第９回　</t>
    <rPh sb="0" eb="3">
      <t>ショウガッコウ</t>
    </rPh>
    <rPh sb="3" eb="6">
      <t>キョウトウカイ</t>
    </rPh>
    <rPh sb="6" eb="7">
      <t>ダイ</t>
    </rPh>
    <rPh sb="8" eb="9">
      <t>カイ</t>
    </rPh>
    <phoneticPr fontId="12"/>
  </si>
  <si>
    <t>養護教諭全体説明会・養護教諭部会全体研修会(ｵﾝﾗｲﾝ)</t>
  </si>
  <si>
    <t>部活動指導員研修会</t>
  </si>
  <si>
    <t>令和７年度自然の家運営委員会②・自然の教室実施委員会⑤</t>
  </si>
  <si>
    <t>新採用教職員研修会準備</t>
  </si>
  <si>
    <t>新採用教職員研修会</t>
  </si>
  <si>
    <t>さいたま市新規日本語指導員説明会</t>
    <rPh sb="4" eb="5">
      <t>シ</t>
    </rPh>
    <rPh sb="5" eb="7">
      <t>シンキ</t>
    </rPh>
    <rPh sb="7" eb="10">
      <t>ニホンゴ</t>
    </rPh>
    <rPh sb="10" eb="13">
      <t>シドウイン</t>
    </rPh>
    <rPh sb="13" eb="16">
      <t>セツメイカイ</t>
    </rPh>
    <phoneticPr fontId="25"/>
  </si>
  <si>
    <t>さいたま市スマートスクールプロジェクト第６回推進本部会【オンライン】</t>
  </si>
  <si>
    <t>第６回校長学校管理研修会</t>
  </si>
  <si>
    <t>市立高等学校・中等教育学校長会議</t>
  </si>
  <si>
    <t>新採用・転入管理職辞令交付式及び研修会</t>
  </si>
  <si>
    <t>第７回校長学校管理研修会</t>
  </si>
  <si>
    <t>令和７年度さいたま市立学校長感謝状贈呈式、令和８年度さいたま市立学校特例任用・暫定再任用校長辞令交付式</t>
  </si>
  <si>
    <t>小学校校長会第１２回幹事会</t>
  </si>
  <si>
    <t>養護教諭５年経験者研修④【相乗り】デザイン思考体験研修</t>
    <rPh sb="0" eb="2">
      <t>ヨウゴ</t>
    </rPh>
    <rPh sb="2" eb="4">
      <t>キョウユ</t>
    </rPh>
    <rPh sb="5" eb="6">
      <t>ネン</t>
    </rPh>
    <rPh sb="6" eb="9">
      <t>ケイケンシャ</t>
    </rPh>
    <rPh sb="9" eb="11">
      <t>ケンシュウ</t>
    </rPh>
    <rPh sb="13" eb="15">
      <t>アイノ</t>
    </rPh>
    <rPh sb="21" eb="23">
      <t>シコウ</t>
    </rPh>
    <rPh sb="23" eb="25">
      <t>タイケン</t>
    </rPh>
    <rPh sb="25" eb="27">
      <t>ケンシュウ</t>
    </rPh>
    <phoneticPr fontId="12"/>
  </si>
  <si>
    <t>臨任者のための授業づくり講座（小・中・特）</t>
  </si>
  <si>
    <t>初めて教職に就く臨時的任用養護教諭研修③の振替【相乗り】</t>
  </si>
  <si>
    <t>学校保健講習会</t>
  </si>
  <si>
    <t>希望研修⑪【相乗り】</t>
    <rPh sb="0" eb="2">
      <t>キボウ</t>
    </rPh>
    <rPh sb="2" eb="4">
      <t>ケンシュウ</t>
    </rPh>
    <rPh sb="6" eb="8">
      <t>アイノ</t>
    </rPh>
    <phoneticPr fontId="12"/>
  </si>
  <si>
    <t>中学校Ｇ・Ｓ科指導力スキルアップ講座【オンライン】</t>
    <rPh sb="0" eb="3">
      <t>チュウガッコウ</t>
    </rPh>
    <rPh sb="6" eb="7">
      <t>カ</t>
    </rPh>
    <rPh sb="7" eb="9">
      <t>シドウ</t>
    </rPh>
    <rPh sb="9" eb="10">
      <t>リョク</t>
    </rPh>
    <rPh sb="16" eb="18">
      <t>コウザ</t>
    </rPh>
    <phoneticPr fontId="12"/>
  </si>
  <si>
    <t>安全教育主任研修会①（資料配布）</t>
  </si>
  <si>
    <t>中堅養護教諭資質向上研修⑤（アラカルト研修）</t>
  </si>
  <si>
    <t>研修名</t>
    <rPh sb="0" eb="2">
      <t>ケンシュウ</t>
    </rPh>
    <rPh sb="2" eb="3">
      <t>メイ</t>
    </rPh>
    <phoneticPr fontId="22"/>
  </si>
  <si>
    <t>コード</t>
    <phoneticPr fontId="22"/>
  </si>
  <si>
    <t>日付</t>
    <rPh sb="0" eb="2">
      <t>ヒヅケ</t>
    </rPh>
    <phoneticPr fontId="22"/>
  </si>
  <si>
    <t>7月末</t>
  </si>
  <si>
    <t>随時</t>
  </si>
  <si>
    <t>５年研と同日</t>
    <rPh sb="1" eb="2">
      <t>ネン</t>
    </rPh>
    <rPh sb="2" eb="3">
      <t>ケン</t>
    </rPh>
    <rPh sb="4" eb="5">
      <t>オナ</t>
    </rPh>
    <rPh sb="5" eb="6">
      <t>ジツ</t>
    </rPh>
    <phoneticPr fontId="58"/>
  </si>
  <si>
    <t>９月〜</t>
    <rPh sb="1" eb="2">
      <t>ガツ</t>
    </rPh>
    <phoneticPr fontId="58"/>
  </si>
  <si>
    <t>９月動画</t>
    <rPh sb="1" eb="2">
      <t>ガツ</t>
    </rPh>
    <rPh sb="2" eb="4">
      <t>ドウガ</t>
    </rPh>
    <phoneticPr fontId="58"/>
  </si>
  <si>
    <t>オンデマンド</t>
    <phoneticPr fontId="58"/>
  </si>
  <si>
    <t>夏季休業期間</t>
    <rPh sb="0" eb="2">
      <t>カキ</t>
    </rPh>
    <rPh sb="2" eb="4">
      <t>キュウギョウ</t>
    </rPh>
    <rPh sb="4" eb="6">
      <t>キカン</t>
    </rPh>
    <phoneticPr fontId="58"/>
  </si>
  <si>
    <t>夏季休業日中</t>
    <rPh sb="0" eb="2">
      <t>カキ</t>
    </rPh>
    <rPh sb="2" eb="4">
      <t>キュウギョウ</t>
    </rPh>
    <rPh sb="4" eb="5">
      <t>ビ</t>
    </rPh>
    <rPh sb="5" eb="6">
      <t>チュウ</t>
    </rPh>
    <phoneticPr fontId="58"/>
  </si>
  <si>
    <t>紙上</t>
    <rPh sb="0" eb="2">
      <t>シジョウ</t>
    </rPh>
    <phoneticPr fontId="58"/>
  </si>
  <si>
    <t>令和7年5月16日(金)・
5月27日(火)・6月3日(火)
6月24日(火)・9月19日(金)・10月31日(金)</t>
    <rPh sb="0" eb="2">
      <t>レイワ</t>
    </rPh>
    <rPh sb="3" eb="4">
      <t>ネン</t>
    </rPh>
    <rPh sb="5" eb="6">
      <t>ガツ</t>
    </rPh>
    <rPh sb="8" eb="9">
      <t>ニチ</t>
    </rPh>
    <rPh sb="10" eb="11">
      <t>キン</t>
    </rPh>
    <rPh sb="15" eb="16">
      <t>ガツ</t>
    </rPh>
    <rPh sb="18" eb="19">
      <t>ニチ</t>
    </rPh>
    <rPh sb="20" eb="21">
      <t>カ</t>
    </rPh>
    <rPh sb="24" eb="25">
      <t>ガツ</t>
    </rPh>
    <rPh sb="26" eb="27">
      <t>ニチ</t>
    </rPh>
    <rPh sb="28" eb="29">
      <t>カ</t>
    </rPh>
    <rPh sb="32" eb="33">
      <t>ガツ</t>
    </rPh>
    <rPh sb="35" eb="36">
      <t>ニチ</t>
    </rPh>
    <rPh sb="37" eb="38">
      <t>カ</t>
    </rPh>
    <rPh sb="41" eb="42">
      <t>ガツ</t>
    </rPh>
    <rPh sb="44" eb="45">
      <t>ニチ</t>
    </rPh>
    <rPh sb="46" eb="47">
      <t>キン</t>
    </rPh>
    <rPh sb="51" eb="52">
      <t>ガツ</t>
    </rPh>
    <rPh sb="54" eb="55">
      <t>ニチ</t>
    </rPh>
    <rPh sb="56" eb="57">
      <t>キン</t>
    </rPh>
    <phoneticPr fontId="22"/>
  </si>
  <si>
    <t>R07-H05-00-000000</t>
    <phoneticPr fontId="22"/>
  </si>
  <si>
    <t>午前</t>
    <rPh sb="0" eb="2">
      <t>ゴゼン</t>
    </rPh>
    <phoneticPr fontId="22"/>
  </si>
  <si>
    <t>R07-H40-00-000000</t>
    <phoneticPr fontId="22"/>
  </si>
  <si>
    <t>R07-H34-00-000300</t>
    <phoneticPr fontId="22"/>
  </si>
  <si>
    <t>①教務担当者向けの校務支援システムを利用した通知表及び指導要録の作成・設定方法について理解する。②教務担当者向けの校務支援システムの様々な機能について理解し、自分の課題を解決するとともに、自校での活用を図る。</t>
    <phoneticPr fontId="22"/>
  </si>
  <si>
    <t>R07-G32-01-000000</t>
    <phoneticPr fontId="22"/>
  </si>
  <si>
    <t>小学校::中学校::特別支援学校</t>
    <rPh sb="0" eb="3">
      <t>ショウガッコウ</t>
    </rPh>
    <rPh sb="5" eb="8">
      <t>チュウガッコウ</t>
    </rPh>
    <rPh sb="10" eb="16">
      <t>トクベツシエンガッコウ</t>
    </rPh>
    <phoneticPr fontId="22"/>
  </si>
  <si>
    <t>教諭::養護教諭::栄養教諭::司書教諭::事務職員::講師::その他</t>
    <rPh sb="0" eb="2">
      <t>キョウユ</t>
    </rPh>
    <rPh sb="4" eb="8">
      <t>ヨウゴキョウユ</t>
    </rPh>
    <rPh sb="10" eb="14">
      <t>エイヨウキョウユ</t>
    </rPh>
    <rPh sb="16" eb="20">
      <t>シショキョウユ</t>
    </rPh>
    <rPh sb="22" eb="26">
      <t>ジムショクイン</t>
    </rPh>
    <rPh sb="28" eb="30">
      <t>コウシ</t>
    </rPh>
    <rPh sb="34" eb="35">
      <t>タ</t>
    </rPh>
    <phoneticPr fontId="22"/>
  </si>
  <si>
    <t>R07-G32-02-000000</t>
    <phoneticPr fontId="22"/>
  </si>
  <si>
    <t>校長::副校長::教頭::主幹教諭::</t>
  </si>
  <si>
    <t>PM</t>
    <phoneticPr fontId="22"/>
  </si>
  <si>
    <t>副校長::教頭::主幹教諭::教諭::</t>
    <rPh sb="0" eb="3">
      <t>フクコウチョウ</t>
    </rPh>
    <rPh sb="5" eb="7">
      <t>キョウトウ</t>
    </rPh>
    <rPh sb="9" eb="11">
      <t>シュカン</t>
    </rPh>
    <rPh sb="11" eb="13">
      <t>キョウユ</t>
    </rPh>
    <rPh sb="15" eb="17">
      <t>キョウユ</t>
    </rPh>
    <phoneticPr fontId="22"/>
  </si>
  <si>
    <t>R07-G29-01-000000</t>
    <phoneticPr fontId="22"/>
  </si>
  <si>
    <t>R07-G29-02-000000</t>
    <phoneticPr fontId="22"/>
  </si>
  <si>
    <t>R07-G29-03-000000</t>
    <phoneticPr fontId="22"/>
  </si>
  <si>
    <t>R07-G30-01-000000</t>
    <phoneticPr fontId="22"/>
  </si>
  <si>
    <t>小学校::中学校:::特別支援学校</t>
    <rPh sb="0" eb="3">
      <t>ショウガッコウ</t>
    </rPh>
    <rPh sb="5" eb="8">
      <t>チュウガッコウ</t>
    </rPh>
    <rPh sb="11" eb="17">
      <t>トクベツシエンガッコウ</t>
    </rPh>
    <phoneticPr fontId="22"/>
  </si>
  <si>
    <t>6/17,6/18,6/20,6/24,6/25（選択）</t>
    <phoneticPr fontId="22"/>
  </si>
  <si>
    <t>R07-G30-02-000000</t>
    <phoneticPr fontId="22"/>
  </si>
  <si>
    <t>11/18,11/19,11/21,11/25,11/26（選択）</t>
    <phoneticPr fontId="22"/>
  </si>
  <si>
    <t>R07-H03-00-000000</t>
    <phoneticPr fontId="22"/>
  </si>
  <si>
    <t>R07-H04-00-000000</t>
    <phoneticPr fontId="22"/>
  </si>
  <si>
    <t>オンデマンド</t>
    <phoneticPr fontId="22"/>
  </si>
  <si>
    <t>AM</t>
    <phoneticPr fontId="22"/>
  </si>
  <si>
    <t>教諭::養護教諭::栄養教諭</t>
    <rPh sb="0" eb="2">
      <t>キョウユ</t>
    </rPh>
    <rPh sb="4" eb="8">
      <t>ヨウゴキョウユ</t>
    </rPh>
    <rPh sb="10" eb="14">
      <t>エイヨウキョウユ</t>
    </rPh>
    <phoneticPr fontId="22"/>
  </si>
  <si>
    <t>小学校</t>
    <rPh sb="0" eb="3">
      <t>ショウガッコウ</t>
    </rPh>
    <phoneticPr fontId="22"/>
  </si>
  <si>
    <t>令和7年8月7日（木）</t>
    <rPh sb="0" eb="2">
      <t>レイワ</t>
    </rPh>
    <rPh sb="3" eb="4">
      <t>ネン</t>
    </rPh>
    <rPh sb="5" eb="6">
      <t>ガツ</t>
    </rPh>
    <rPh sb="7" eb="8">
      <t>ヒ</t>
    </rPh>
    <rPh sb="9" eb="10">
      <t>キ</t>
    </rPh>
    <phoneticPr fontId="22"/>
  </si>
  <si>
    <t>令和7年6月20日（金）</t>
    <rPh sb="0" eb="2">
      <t>レイワ</t>
    </rPh>
    <rPh sb="3" eb="4">
      <t>ネン</t>
    </rPh>
    <rPh sb="5" eb="6">
      <t>ガツ</t>
    </rPh>
    <rPh sb="8" eb="9">
      <t>ヒ</t>
    </rPh>
    <rPh sb="10" eb="11">
      <t>キン</t>
    </rPh>
    <phoneticPr fontId="22"/>
  </si>
  <si>
    <t>小学校::その他</t>
    <rPh sb="0" eb="3">
      <t>ショウガッコウ</t>
    </rPh>
    <rPh sb="7" eb="8">
      <t>タ</t>
    </rPh>
    <phoneticPr fontId="22"/>
  </si>
  <si>
    <t>副校長::教頭::主幹教諭::教諭::その他</t>
    <rPh sb="0" eb="3">
      <t>フクコウチョウ</t>
    </rPh>
    <rPh sb="5" eb="7">
      <t>キョウトウ</t>
    </rPh>
    <rPh sb="9" eb="11">
      <t>シュカン</t>
    </rPh>
    <rPh sb="11" eb="13">
      <t>キョウユ</t>
    </rPh>
    <rPh sb="15" eb="17">
      <t>キョウユ</t>
    </rPh>
    <rPh sb="21" eb="22">
      <t>タ</t>
    </rPh>
    <phoneticPr fontId="22"/>
  </si>
  <si>
    <t>新任教務担当者研修会【オンライン】</t>
    <phoneticPr fontId="22"/>
  </si>
  <si>
    <t>新任学年主任研修会【オンライン】</t>
    <phoneticPr fontId="22"/>
  </si>
  <si>
    <t>新任校内研究主任研修会【オンライン】</t>
    <phoneticPr fontId="22"/>
  </si>
  <si>
    <t>初めて小学校1年生を担任する先生のための研修会【オンライン】</t>
    <phoneticPr fontId="22"/>
  </si>
  <si>
    <t>令和7年4月11日（金）</t>
    <rPh sb="0" eb="2">
      <t>レイワ</t>
    </rPh>
    <rPh sb="3" eb="4">
      <t>ネン</t>
    </rPh>
    <rPh sb="5" eb="6">
      <t>ガツ</t>
    </rPh>
    <rPh sb="8" eb="9">
      <t>ヒ</t>
    </rPh>
    <rPh sb="10" eb="11">
      <t>キン</t>
    </rPh>
    <phoneticPr fontId="22"/>
  </si>
  <si>
    <r>
      <t>５年経験者とともに研究協議及び講義・演習を通して、</t>
    </r>
    <r>
      <rPr>
        <sz val="11"/>
        <rFont val="游ゴシック"/>
        <family val="3"/>
        <charset val="128"/>
      </rPr>
      <t>授業づくりの基礎を学ぶ。</t>
    </r>
    <rPh sb="34" eb="35">
      <t>マナ</t>
    </rPh>
    <phoneticPr fontId="43"/>
  </si>
  <si>
    <t>所属校（オンライン）</t>
    <rPh sb="0" eb="2">
      <t>ショゾク</t>
    </rPh>
    <rPh sb="2" eb="3">
      <t>コウ</t>
    </rPh>
    <phoneticPr fontId="0"/>
  </si>
  <si>
    <t>その他</t>
    <rPh sb="2" eb="3">
      <t>ホカ</t>
    </rPh>
    <phoneticPr fontId="0"/>
  </si>
  <si>
    <t>小学校</t>
    <rPh sb="0" eb="3">
      <t>ショウガッコウ</t>
    </rPh>
    <phoneticPr fontId="0"/>
  </si>
  <si>
    <t>教諭::養護教諭::栄養教諭</t>
    <rPh sb="0" eb="2">
      <t>キョウユ</t>
    </rPh>
    <rPh sb="4" eb="8">
      <t>ヨウゴキョウユ</t>
    </rPh>
    <rPh sb="10" eb="14">
      <t>エイヨウキョウユ</t>
    </rPh>
    <phoneticPr fontId="0"/>
  </si>
  <si>
    <t>教諭</t>
    <rPh sb="0" eb="2">
      <t>キョウユ</t>
    </rPh>
    <phoneticPr fontId="0"/>
  </si>
  <si>
    <t>初めて特別支援教育に携わる先生のための研修会（さいたま市の特別支援教育）</t>
    <phoneticPr fontId="22"/>
  </si>
  <si>
    <t>先輩教員による実践発表や、基本的な教科指導の方法についての講義・演習を通して、授業づくりの基礎を知り、児童生徒の実態に応じた授業展開の方法を理解する。</t>
    <phoneticPr fontId="22"/>
  </si>
  <si>
    <t>令和7年8月1日（金）</t>
    <rPh sb="0" eb="2">
      <t>レイワ</t>
    </rPh>
    <rPh sb="3" eb="4">
      <t>ネン</t>
    </rPh>
    <rPh sb="5" eb="6">
      <t>ガツ</t>
    </rPh>
    <rPh sb="7" eb="8">
      <t>ニチ</t>
    </rPh>
    <rPh sb="9" eb="10">
      <t>キン</t>
    </rPh>
    <phoneticPr fontId="22"/>
  </si>
  <si>
    <t>令和7年7月30日（水）</t>
    <rPh sb="0" eb="2">
      <t>レイワ</t>
    </rPh>
    <rPh sb="3" eb="4">
      <t>ネン</t>
    </rPh>
    <rPh sb="5" eb="6">
      <t>ガツ</t>
    </rPh>
    <rPh sb="8" eb="9">
      <t>ニチ</t>
    </rPh>
    <rPh sb="10" eb="11">
      <t>スイ</t>
    </rPh>
    <phoneticPr fontId="22"/>
  </si>
  <si>
    <t>R07-K01-00-000000</t>
  </si>
  <si>
    <t>小学校::中学校::特別支援学校</t>
    <rPh sb="0" eb="3">
      <t>ショウガッコウ</t>
    </rPh>
    <rPh sb="5" eb="8">
      <t>チュウガッコウ</t>
    </rPh>
    <rPh sb="10" eb="16">
      <t>トクベツシエンガッコウ</t>
    </rPh>
    <phoneticPr fontId="0"/>
  </si>
  <si>
    <t>中学校::高等学校::中等教育学校</t>
    <rPh sb="0" eb="3">
      <t>チュウガッコウ</t>
    </rPh>
    <rPh sb="3" eb="6">
      <t>ショウチュウガッコウ</t>
    </rPh>
    <rPh sb="5" eb="9">
      <t>コウトウガッコウ</t>
    </rPh>
    <rPh sb="11" eb="15">
      <t>チュウトウキョウイク</t>
    </rPh>
    <rPh sb="15" eb="17">
      <t>ガッコウ</t>
    </rPh>
    <phoneticPr fontId="22"/>
  </si>
  <si>
    <t>校長::副校長::教頭::主幹教諭::教諭::養護教諭::栄養教諭</t>
    <rPh sb="0" eb="2">
      <t>コウチョウ</t>
    </rPh>
    <rPh sb="4" eb="7">
      <t>フクコウチョウ</t>
    </rPh>
    <rPh sb="9" eb="11">
      <t>キョウトウ</t>
    </rPh>
    <rPh sb="13" eb="15">
      <t>シュカン</t>
    </rPh>
    <rPh sb="15" eb="17">
      <t>キョウユ</t>
    </rPh>
    <rPh sb="19" eb="21">
      <t>キョウユ</t>
    </rPh>
    <rPh sb="23" eb="27">
      <t>ヨウゴキョウユ</t>
    </rPh>
    <rPh sb="29" eb="33">
      <t>エイヨウキョウユ</t>
    </rPh>
    <phoneticPr fontId="22"/>
  </si>
  <si>
    <t>先輩教員による実践発表や、基本的な教科指導の方法についての講義・演習を通して、授業づくりの基礎を学び、生徒の実態に応じた授業展開の方法を理解する。</t>
    <phoneticPr fontId="22"/>
  </si>
  <si>
    <t>音楽の指導について、講義や演習を通して、指導のポイントや授業改善に向けての具体的な方法を理解する。</t>
    <phoneticPr fontId="22"/>
  </si>
  <si>
    <t>音楽の指導について、講義や演習を通して、指導のポイントや授業改善に向けての具体的な方法を理解する。</t>
    <phoneticPr fontId="22"/>
  </si>
  <si>
    <t>授業の達人大公開【B会場】</t>
    <phoneticPr fontId="22"/>
  </si>
  <si>
    <t>授業の達人大公開【D会場】</t>
    <phoneticPr fontId="22"/>
  </si>
  <si>
    <t>授業の達人大公開【E会場】</t>
    <phoneticPr fontId="22"/>
  </si>
  <si>
    <t>授業の達人大公開【F会場】</t>
    <phoneticPr fontId="22"/>
  </si>
  <si>
    <t>小学校::中学校::高等学校::中等教育学校::特別支援学校::その他</t>
    <rPh sb="0" eb="3">
      <t>ショウガッコウ</t>
    </rPh>
    <rPh sb="5" eb="8">
      <t>チュウガッコウ</t>
    </rPh>
    <rPh sb="10" eb="14">
      <t>コウトウガッコウ</t>
    </rPh>
    <rPh sb="16" eb="20">
      <t>チュウトウキョウイク</t>
    </rPh>
    <rPh sb="20" eb="22">
      <t>ガッコウ</t>
    </rPh>
    <rPh sb="24" eb="30">
      <t>トクベツシエンガッコウ</t>
    </rPh>
    <rPh sb="34" eb="35">
      <t>タ</t>
    </rPh>
    <phoneticPr fontId="0"/>
  </si>
  <si>
    <t>オンデマンド</t>
  </si>
  <si>
    <t>さいたま市学校教育の一層の充実を図るために、優秀教職員表彰者による公開授業の参観や協議を通して、指導方法について理解し、教科の専門性を高める。</t>
  </si>
  <si>
    <t>令和7年4月18日（金）</t>
    <rPh sb="0" eb="2">
      <t>レイワ</t>
    </rPh>
    <rPh sb="3" eb="4">
      <t>ネン</t>
    </rPh>
    <rPh sb="5" eb="6">
      <t>ガツ</t>
    </rPh>
    <rPh sb="8" eb="9">
      <t>ニチ</t>
    </rPh>
    <rPh sb="10" eb="11">
      <t>キン</t>
    </rPh>
    <phoneticPr fontId="22"/>
  </si>
  <si>
    <t>令和7年5月27日（火）</t>
    <rPh sb="0" eb="2">
      <t>レイワ</t>
    </rPh>
    <rPh sb="3" eb="4">
      <t>ネン</t>
    </rPh>
    <rPh sb="5" eb="6">
      <t>ガツ</t>
    </rPh>
    <rPh sb="8" eb="9">
      <t>ニチ</t>
    </rPh>
    <rPh sb="10" eb="11">
      <t>カ</t>
    </rPh>
    <phoneticPr fontId="22"/>
  </si>
  <si>
    <t>令和7年9月1日（月）～</t>
    <rPh sb="0" eb="2">
      <t>レイワ</t>
    </rPh>
    <rPh sb="3" eb="4">
      <t>ネン</t>
    </rPh>
    <rPh sb="5" eb="6">
      <t>ガツ</t>
    </rPh>
    <rPh sb="7" eb="8">
      <t>ニチ</t>
    </rPh>
    <rPh sb="9" eb="10">
      <t>ツキ</t>
    </rPh>
    <phoneticPr fontId="22"/>
  </si>
  <si>
    <t>小学校::中学校::高等学校::中等教育学校</t>
    <rPh sb="0" eb="3">
      <t>ショウガッコウ</t>
    </rPh>
    <rPh sb="5" eb="8">
      <t>チュウガッコウ</t>
    </rPh>
    <rPh sb="10" eb="14">
      <t>コウトウガッコウ</t>
    </rPh>
    <rPh sb="16" eb="20">
      <t>チュウトウキョウイク</t>
    </rPh>
    <rPh sb="20" eb="22">
      <t>ガッコウ</t>
    </rPh>
    <phoneticPr fontId="22"/>
  </si>
  <si>
    <t>小学校::中学校::中等教育学校::特別支援学校::埼大附属小中::浦和ルーテル学院</t>
    <rPh sb="0" eb="3">
      <t>ショウガッコウ</t>
    </rPh>
    <rPh sb="5" eb="8">
      <t>チュウガッコウ</t>
    </rPh>
    <rPh sb="10" eb="14">
      <t>チュウトウキョウイク</t>
    </rPh>
    <rPh sb="14" eb="16">
      <t>ガッコウ</t>
    </rPh>
    <rPh sb="18" eb="24">
      <t>トクベツシエンガッコウ</t>
    </rPh>
    <rPh sb="26" eb="28">
      <t>サイダイ</t>
    </rPh>
    <rPh sb="28" eb="30">
      <t>フゾク</t>
    </rPh>
    <rPh sb="30" eb="32">
      <t>ショウチュウ</t>
    </rPh>
    <rPh sb="34" eb="36">
      <t>ウラワ</t>
    </rPh>
    <rPh sb="40" eb="42">
      <t>ガクイン</t>
    </rPh>
    <phoneticPr fontId="22"/>
  </si>
  <si>
    <t>R07-H27-01-000000</t>
    <phoneticPr fontId="22"/>
  </si>
  <si>
    <t>R07-H27-02-000000</t>
    <phoneticPr fontId="22"/>
  </si>
  <si>
    <t>【共催】ICT×教科の授業づくり基礎アップ研修会【オンライン】</t>
    <phoneticPr fontId="22"/>
  </si>
  <si>
    <t>2025/8/19
2025/8/25</t>
  </si>
  <si>
    <t>2025/5/13
2025/5/14</t>
  </si>
  <si>
    <t>教頭::主幹教諭::教諭</t>
    <rPh sb="0" eb="2">
      <t>キョウトウ</t>
    </rPh>
    <rPh sb="4" eb="6">
      <t>シュカン</t>
    </rPh>
    <rPh sb="6" eb="8">
      <t>キョウユ</t>
    </rPh>
    <rPh sb="10" eb="12">
      <t>キョウユ</t>
    </rPh>
    <phoneticPr fontId="0"/>
  </si>
  <si>
    <t>その他</t>
    <rPh sb="2" eb="3">
      <t>ホカ</t>
    </rPh>
    <phoneticPr fontId="0"/>
  </si>
  <si>
    <t>小学校::中学校::高等学校::中等教育学校::特別支援学校</t>
    <rPh sb="0" eb="3">
      <t>ショウガッコウ</t>
    </rPh>
    <rPh sb="5" eb="8">
      <t>チュウガッコウ</t>
    </rPh>
    <rPh sb="10" eb="14">
      <t>コウトウガッコウ</t>
    </rPh>
    <rPh sb="16" eb="20">
      <t>チュウトウキョウイク</t>
    </rPh>
    <rPh sb="20" eb="22">
      <t>ガッコウ</t>
    </rPh>
    <rPh sb="24" eb="30">
      <t>トクベツシエンガッコウ</t>
    </rPh>
    <phoneticPr fontId="0"/>
  </si>
  <si>
    <t>校長::副校長::教頭</t>
    <rPh sb="0" eb="2">
      <t>コウチョウ</t>
    </rPh>
    <rPh sb="4" eb="7">
      <t>フクコウチョウ</t>
    </rPh>
    <rPh sb="9" eb="11">
      <t>キョウトウ</t>
    </rPh>
    <phoneticPr fontId="0"/>
  </si>
  <si>
    <t>未定</t>
    <rPh sb="0" eb="2">
      <t>ミテイ</t>
    </rPh>
    <phoneticPr fontId="0"/>
  </si>
  <si>
    <t>R07-G31-03-000001</t>
    <phoneticPr fontId="22"/>
  </si>
  <si>
    <t>R07-G31-03-000002</t>
    <phoneticPr fontId="22"/>
  </si>
  <si>
    <t>学校DX推進研修Ⅲ（中学校会場予定）</t>
    <rPh sb="0" eb="2">
      <t>ガッコウ</t>
    </rPh>
    <rPh sb="4" eb="8">
      <t>スイシンケンシュウ</t>
    </rPh>
    <rPh sb="10" eb="13">
      <t>チュウガッコウ</t>
    </rPh>
    <rPh sb="13" eb="15">
      <t>カイジョウ</t>
    </rPh>
    <rPh sb="15" eb="17">
      <t>ヨテイ</t>
    </rPh>
    <phoneticPr fontId="0"/>
  </si>
  <si>
    <t>学校DX推進研修Ⅲ（小学校会場予定）</t>
    <rPh sb="0" eb="2">
      <t>ガッコウ</t>
    </rPh>
    <rPh sb="4" eb="8">
      <t>スイシンケンシュウ</t>
    </rPh>
    <rPh sb="10" eb="13">
      <t>ショウガッコウ</t>
    </rPh>
    <rPh sb="13" eb="15">
      <t>カイジョウ</t>
    </rPh>
    <rPh sb="15" eb="17">
      <t>ヨテイ</t>
    </rPh>
    <phoneticPr fontId="0"/>
  </si>
  <si>
    <t>教諭</t>
    <rPh sb="0" eb="2">
      <t>キョウユ</t>
    </rPh>
    <phoneticPr fontId="0"/>
  </si>
  <si>
    <t>各校において、現行の学習指導要領の着実な実施、「令和の日本型学校教育」の実現、教育DXを推進する。各校でデジタル学習基盤を前提とした新たな時代にふさわしい学びや教師の指導性の向上を目指す</t>
    <phoneticPr fontId="22"/>
  </si>
  <si>
    <t>学習指導要領の確実な実施に向けて、個別最適な学びと協働的な学びの一体的な充実を図り、探究的な学びと情報活用能力の関連について理解し、児童生徒に学習の基盤である情報活用能力を身に付けさせるための方策を考える。</t>
    <rPh sb="17" eb="19">
      <t>コベツ</t>
    </rPh>
    <rPh sb="19" eb="21">
      <t>サイテキ</t>
    </rPh>
    <rPh sb="22" eb="23">
      <t>マナ</t>
    </rPh>
    <rPh sb="25" eb="28">
      <t>キョウドウテキ</t>
    </rPh>
    <rPh sb="29" eb="30">
      <t>マナ</t>
    </rPh>
    <rPh sb="32" eb="35">
      <t>イッタイテキ</t>
    </rPh>
    <rPh sb="36" eb="38">
      <t>ジュウジツ</t>
    </rPh>
    <rPh sb="39" eb="40">
      <t>ハカ</t>
    </rPh>
    <rPh sb="42" eb="45">
      <t>タンキュウテキ</t>
    </rPh>
    <rPh sb="46" eb="47">
      <t>マナ</t>
    </rPh>
    <phoneticPr fontId="22"/>
  </si>
  <si>
    <t>先進的な取組を行っている学校の事例を聞いたり、授業や研修のデザインについて考える機会を通して、現行の学習指導要領の着実な実施、「令和の日本型学校教育」の実現、教育DXを推進するための自校の見通しをもつ。各校でデジタル学習基盤を前提とした新たな時代にふさわしい学びや教師の指導性の向上を目指す</t>
    <rPh sb="0" eb="3">
      <t>センシンテキ</t>
    </rPh>
    <rPh sb="4" eb="6">
      <t>トリクミ</t>
    </rPh>
    <rPh sb="7" eb="8">
      <t>オコナ</t>
    </rPh>
    <rPh sb="12" eb="14">
      <t>ガッコウ</t>
    </rPh>
    <rPh sb="15" eb="17">
      <t>ジレイ</t>
    </rPh>
    <rPh sb="18" eb="19">
      <t>キ</t>
    </rPh>
    <rPh sb="23" eb="25">
      <t>ジュギョウ</t>
    </rPh>
    <rPh sb="26" eb="28">
      <t>ケンシュウ</t>
    </rPh>
    <rPh sb="37" eb="38">
      <t>カンガ</t>
    </rPh>
    <rPh sb="40" eb="42">
      <t>キカイ</t>
    </rPh>
    <rPh sb="43" eb="44">
      <t>トオ</t>
    </rPh>
    <rPh sb="91" eb="93">
      <t>ジコウ</t>
    </rPh>
    <rPh sb="94" eb="96">
      <t>ミトオ</t>
    </rPh>
    <phoneticPr fontId="22"/>
  </si>
  <si>
    <t xml:space="preserve">令和６年度第５回エバンジェリスト研修兼リーディングDXスクール指定校公開授業・研修会
【目的】
リーディングＤＸスクール事業指定校の授業公開・研修会へ参加し、授業参観や参加者どうしの協議等を通して、各校の授業改善に生かす。
〇　開会行事　　　　　　　　　　　　１２：４５～１２：５０
１　情報交換　　　　　　　　　　　　１２：５０～１３：４０
２　授業視察５校時【全学級公開】　　１３：４０～１４：２５
３　授業視察６校時【全学級公開】　　１４：３０～１５：１５
　＜　感想入力・休憩・協議　＞
４　全体会　　　　　　　　　　　　　１５：４０～１６：３０※オンライン配信有
〇　閉会行事　　　　　　　　　　　　１６：３０～１６：４０
５　情報交換会（任意参加）　　　　　１６：４５～
※オンライン配信は「４　全体会」の様子を配信します。
全体会講師：学校DX戦略アドバイザー　山梨大学准教授　三井一希 氏
【確認事項】
①オンラインで視聴される方もPlantから研修の申込みを行ってください。
②対面で参加される方は出席フォームに御回答ください。
　https://forms.office.com/r/q2aPYTAYWz
③会場の詳細につきましては、9月27日発出の通知を御確認ください。　 
④研修会の中でMicrosoft teamsチャットを使用します。教職員用コンピュータの持ち出しに際しては、事前に校長の承認を得て、「情報機器校外持出管理簿」に記入するよう御確認ください。 </t>
    <phoneticPr fontId="22"/>
  </si>
  <si>
    <t>LDXスクール事業指定校の取組を、推進者として確認する。
教育DXに係る国や他自治体の動向を踏まえ、これから目指す「学び方改革」「教え方改革」の具体的な姿を把握し、学校内における教育 DX の推進者としての識見を養い、資質の向上を図る。</t>
    <rPh sb="17" eb="20">
      <t>スイシンシャ</t>
    </rPh>
    <rPh sb="23" eb="25">
      <t>カクニン</t>
    </rPh>
    <phoneticPr fontId="22"/>
  </si>
  <si>
    <t>学び方改革推進リーダー養成講座生の発表を聞き、自校の取組と比較しながら、現行の学習指導要領の着実な実施、「令和の日本型学校教育」の実現、教育DXを推進するための見通しをもつ。各校でデジタル学習基盤を前提とした新たな時代にふさわしい学びや教師の指導性の向上を目指す</t>
    <rPh sb="0" eb="1">
      <t>マナ</t>
    </rPh>
    <rPh sb="2" eb="3">
      <t>カタ</t>
    </rPh>
    <rPh sb="3" eb="5">
      <t>カイカク</t>
    </rPh>
    <rPh sb="5" eb="7">
      <t>スイシン</t>
    </rPh>
    <rPh sb="11" eb="15">
      <t>ヨウセイコウザ</t>
    </rPh>
    <rPh sb="15" eb="16">
      <t>セイ</t>
    </rPh>
    <rPh sb="17" eb="19">
      <t>ハッピョウ</t>
    </rPh>
    <rPh sb="20" eb="21">
      <t>キ</t>
    </rPh>
    <rPh sb="23" eb="25">
      <t>ジコウ</t>
    </rPh>
    <rPh sb="26" eb="28">
      <t>トリクミ</t>
    </rPh>
    <rPh sb="29" eb="31">
      <t>ヒカク</t>
    </rPh>
    <rPh sb="80" eb="82">
      <t>ミトオ</t>
    </rPh>
    <phoneticPr fontId="22"/>
  </si>
  <si>
    <t>推薦</t>
    <rPh sb="0" eb="2">
      <t>スイセン</t>
    </rPh>
    <phoneticPr fontId="0"/>
  </si>
  <si>
    <t>R07-D06-01-000000</t>
  </si>
  <si>
    <t>R07-D06-02-000000</t>
    <phoneticPr fontId="22"/>
  </si>
  <si>
    <t>R07-D06-03-000000</t>
    <phoneticPr fontId="22"/>
  </si>
  <si>
    <t>R07-D06-04-000000</t>
    <phoneticPr fontId="22"/>
  </si>
  <si>
    <t>R07-D06-05-000000</t>
    <phoneticPr fontId="22"/>
  </si>
  <si>
    <t>R07-D06-07-000000</t>
    <phoneticPr fontId="22"/>
  </si>
  <si>
    <t>R07-D06-06-000001</t>
    <phoneticPr fontId="22"/>
  </si>
  <si>
    <t>R07-D06-06-000002</t>
    <phoneticPr fontId="22"/>
  </si>
  <si>
    <t>R07-D06-08-000000</t>
    <phoneticPr fontId="22"/>
  </si>
  <si>
    <t>学び方改革推進リーダー養成講座Ⅰ</t>
    <phoneticPr fontId="22"/>
  </si>
  <si>
    <t>学び方改革推進リーダー養成講座Ⅲ</t>
    <phoneticPr fontId="22"/>
  </si>
  <si>
    <t>学び方改革推進リーダー養成講座Ⅳ</t>
    <phoneticPr fontId="22"/>
  </si>
  <si>
    <t>学び方改革推進リーダー養成講座Ⅴ</t>
    <phoneticPr fontId="22"/>
  </si>
  <si>
    <t>学び方改革推進リーダー養成講座Ⅵ</t>
    <phoneticPr fontId="22"/>
  </si>
  <si>
    <t>学び方改革推進リーダー養成講座Ⅶ</t>
    <phoneticPr fontId="22"/>
  </si>
  <si>
    <t>学び方改革推進リーダー養成講座Ⅷ</t>
    <phoneticPr fontId="22"/>
  </si>
  <si>
    <t>６月予定</t>
    <rPh sb="1" eb="2">
      <t>ガツ</t>
    </rPh>
    <rPh sb="2" eb="4">
      <t>ヨテイ</t>
    </rPh>
    <phoneticPr fontId="22"/>
  </si>
  <si>
    <t>10月予定</t>
    <rPh sb="2" eb="3">
      <t>ガツ</t>
    </rPh>
    <rPh sb="3" eb="5">
      <t>ヨテイ</t>
    </rPh>
    <phoneticPr fontId="22"/>
  </si>
  <si>
    <t>教育研究所</t>
    <rPh sb="0" eb="2">
      <t>キョウイク</t>
    </rPh>
    <rPh sb="2" eb="5">
      <t>ケンキュウジョ</t>
    </rPh>
    <phoneticPr fontId="22"/>
  </si>
  <si>
    <t>受講生同士で公開授業・研究会を行い、現行の学習指導要領の着実な実施、「令和の日本型学校教育」の実現、教育DXを推進について検討する。
学んだことを具体的に日々の授業に生かす。</t>
    <rPh sb="0" eb="3">
      <t>ジュコウセイ</t>
    </rPh>
    <rPh sb="3" eb="5">
      <t>ドウシ</t>
    </rPh>
    <rPh sb="6" eb="10">
      <t>コウカイジュギョウ</t>
    </rPh>
    <rPh sb="11" eb="14">
      <t>ケンキュウカイ</t>
    </rPh>
    <rPh sb="15" eb="16">
      <t>オコナ</t>
    </rPh>
    <rPh sb="61" eb="63">
      <t>ケントウ</t>
    </rPh>
    <rPh sb="67" eb="68">
      <t>マナ</t>
    </rPh>
    <rPh sb="73" eb="76">
      <t>グタイテキ</t>
    </rPh>
    <rPh sb="77" eb="79">
      <t>ヒビ</t>
    </rPh>
    <rPh sb="80" eb="82">
      <t>ジュギョウ</t>
    </rPh>
    <rPh sb="83" eb="84">
      <t>イ</t>
    </rPh>
    <phoneticPr fontId="5"/>
  </si>
  <si>
    <t>授業や研修のデザインについて考える機会を通して、現行の学習指導要領の着実な実施、「令和の日本型学校教育」の実現、教育DXを推進するための自校の見通しをもつ。各校でデジタル学習基盤を前提とした新たな時代にふさわしい学びや教師の指導性の向上を目指す</t>
    <phoneticPr fontId="5"/>
  </si>
  <si>
    <t>１年間の取組をまとめ、発表したり協議したりする活動を通して、来年度の目標を設定する。
教育DXに係る国や他自治体の動向を踏まえ、これから目指す「学び方改革」「教え方改革」の具体的な姿を把握し、学校内における教育 DX の推進者としての識見を養い、資質の向上を図る。</t>
    <rPh sb="1" eb="3">
      <t>ネンカン</t>
    </rPh>
    <rPh sb="4" eb="6">
      <t>トリクミ</t>
    </rPh>
    <rPh sb="11" eb="13">
      <t>ハッピョウ</t>
    </rPh>
    <rPh sb="16" eb="18">
      <t>キョウギ</t>
    </rPh>
    <rPh sb="23" eb="25">
      <t>カツドウ</t>
    </rPh>
    <rPh sb="26" eb="27">
      <t>トオ</t>
    </rPh>
    <rPh sb="30" eb="33">
      <t>ライネンド</t>
    </rPh>
    <rPh sb="34" eb="36">
      <t>モクヒョウ</t>
    </rPh>
    <rPh sb="37" eb="39">
      <t>セッテイ</t>
    </rPh>
    <phoneticPr fontId="22"/>
  </si>
  <si>
    <t>午前</t>
    <rPh sb="0" eb="2">
      <t>ゴゼン</t>
    </rPh>
    <phoneticPr fontId="5"/>
  </si>
  <si>
    <t>令和7年7月28日(月)予定</t>
    <rPh sb="0" eb="2">
      <t>レイワ</t>
    </rPh>
    <rPh sb="3" eb="4">
      <t>ネン</t>
    </rPh>
    <rPh sb="5" eb="6">
      <t>ガツ</t>
    </rPh>
    <rPh sb="8" eb="9">
      <t>ニチ</t>
    </rPh>
    <rPh sb="10" eb="11">
      <t>ツキ</t>
    </rPh>
    <rPh sb="12" eb="14">
      <t>ヨテイ</t>
    </rPh>
    <phoneticPr fontId="5"/>
  </si>
  <si>
    <t>小学校::中学校::高等学校::中等教育学校::特別支援学校</t>
    <rPh sb="0" eb="3">
      <t>ショウガッコウ</t>
    </rPh>
    <rPh sb="5" eb="8">
      <t>チュウガッコウ</t>
    </rPh>
    <rPh sb="10" eb="14">
      <t>コウトウガッコウ</t>
    </rPh>
    <rPh sb="16" eb="20">
      <t>チュウトウキョウイク</t>
    </rPh>
    <rPh sb="20" eb="22">
      <t>ガッコウ</t>
    </rPh>
    <rPh sb="24" eb="30">
      <t>トクベツシエンガッコウ</t>
    </rPh>
    <phoneticPr fontId="0"/>
  </si>
  <si>
    <t>教育経営研修４【オンライン】</t>
  </si>
  <si>
    <t>教育経営研修５【オンライン】</t>
  </si>
  <si>
    <t>教育経営研修６【オンライン】</t>
  </si>
  <si>
    <t>小学校::中学校::高等学校::中等教育学校::特別支援学校</t>
    <rPh sb="0" eb="3">
      <t>ショウガッコウ</t>
    </rPh>
    <rPh sb="5" eb="8">
      <t>チュウガッコウ</t>
    </rPh>
    <rPh sb="10" eb="14">
      <t>コウトウガッコウ</t>
    </rPh>
    <rPh sb="16" eb="20">
      <t>チュウトウキョウイク</t>
    </rPh>
    <rPh sb="20" eb="22">
      <t>ガッコウ</t>
    </rPh>
    <rPh sb="24" eb="26">
      <t>トクベツ</t>
    </rPh>
    <rPh sb="26" eb="28">
      <t>シエン</t>
    </rPh>
    <rPh sb="28" eb="30">
      <t>ガッコウ</t>
    </rPh>
    <phoneticPr fontId="22"/>
  </si>
  <si>
    <t>小学校</t>
    <rPh sb="0" eb="3">
      <t>ショウガッコウ</t>
    </rPh>
    <phoneticPr fontId="0"/>
  </si>
  <si>
    <t>特別支援学校</t>
    <rPh sb="0" eb="6">
      <t>トクベツシエンガッコウ</t>
    </rPh>
    <phoneticPr fontId="0"/>
  </si>
  <si>
    <t>副校長::教頭::主幹教諭::教諭</t>
    <rPh sb="0" eb="3">
      <t>フクコウチョウ</t>
    </rPh>
    <rPh sb="5" eb="7">
      <t>キョウトウ</t>
    </rPh>
    <rPh sb="9" eb="11">
      <t>シュカン</t>
    </rPh>
    <rPh sb="11" eb="13">
      <t>キョウユ</t>
    </rPh>
    <rPh sb="15" eb="17">
      <t>キョウユ</t>
    </rPh>
    <phoneticPr fontId="0"/>
  </si>
  <si>
    <t>主幹教諭::教諭::講師</t>
    <rPh sb="0" eb="2">
      <t>シュカン</t>
    </rPh>
    <rPh sb="2" eb="4">
      <t>キョウユ</t>
    </rPh>
    <rPh sb="6" eb="8">
      <t>キョウユ</t>
    </rPh>
    <rPh sb="10" eb="12">
      <t>コウシ</t>
    </rPh>
    <phoneticPr fontId="22"/>
  </si>
  <si>
    <t>小学校::中学校::中等教育学校::特別支援学校</t>
    <rPh sb="0" eb="3">
      <t>ショウガッコウ</t>
    </rPh>
    <rPh sb="5" eb="8">
      <t>チュウガッコウ</t>
    </rPh>
    <rPh sb="10" eb="14">
      <t>チュウトウキョウイク</t>
    </rPh>
    <rPh sb="14" eb="16">
      <t>ガッコウ</t>
    </rPh>
    <rPh sb="18" eb="24">
      <t>トクベツシエンガッコウ</t>
    </rPh>
    <phoneticPr fontId="22"/>
  </si>
  <si>
    <t>主幹教諭::教諭::講師</t>
    <rPh sb="0" eb="2">
      <t>フクシュカン</t>
    </rPh>
    <rPh sb="2" eb="4">
      <t>キョウユ</t>
    </rPh>
    <rPh sb="6" eb="8">
      <t>キョウユ</t>
    </rPh>
    <rPh sb="10" eb="12">
      <t>コウシ</t>
    </rPh>
    <phoneticPr fontId="22"/>
  </si>
  <si>
    <t>校長::副校長::教頭::主幹教諭::教諭</t>
    <rPh sb="0" eb="2">
      <t>コウチョウ</t>
    </rPh>
    <rPh sb="4" eb="7">
      <t>フクコウチョウ</t>
    </rPh>
    <rPh sb="9" eb="11">
      <t>キョウトウ</t>
    </rPh>
    <rPh sb="13" eb="15">
      <t>シュカン</t>
    </rPh>
    <rPh sb="15" eb="17">
      <t>キョウユ</t>
    </rPh>
    <rPh sb="19" eb="21">
      <t>キョウユ</t>
    </rPh>
    <phoneticPr fontId="0"/>
  </si>
  <si>
    <t>令和7年7月30日（水）、8月1日（金）</t>
    <rPh sb="0" eb="2">
      <t>レイワ</t>
    </rPh>
    <rPh sb="3" eb="4">
      <t>ネン</t>
    </rPh>
    <rPh sb="5" eb="6">
      <t>ガツ</t>
    </rPh>
    <rPh sb="8" eb="9">
      <t>ニチ</t>
    </rPh>
    <rPh sb="10" eb="11">
      <t>スイ</t>
    </rPh>
    <rPh sb="14" eb="15">
      <t>ガツ</t>
    </rPh>
    <rPh sb="16" eb="17">
      <t>ニチ</t>
    </rPh>
    <rPh sb="18" eb="19">
      <t>キン</t>
    </rPh>
    <phoneticPr fontId="22"/>
  </si>
  <si>
    <t>中堅教諭等資質向上研修６（小）</t>
  </si>
  <si>
    <t>中堅教諭等資質向上研修６（特）</t>
  </si>
  <si>
    <t>「個別最適な学び」と「協働的な学び」研修会Ⅰ～授業デザイン　探求のプロセス編～</t>
    <phoneticPr fontId="22"/>
  </si>
  <si>
    <t>校長::副校長::教頭::主幹教諭::教諭::講師</t>
    <rPh sb="0" eb="2">
      <t>コウチョウ</t>
    </rPh>
    <rPh sb="4" eb="7">
      <t>フクコウチョウ</t>
    </rPh>
    <rPh sb="9" eb="11">
      <t>キョウトウ</t>
    </rPh>
    <rPh sb="13" eb="15">
      <t>シュカン</t>
    </rPh>
    <rPh sb="15" eb="17">
      <t>キョウユ</t>
    </rPh>
    <rPh sb="19" eb="21">
      <t>キョウユ</t>
    </rPh>
    <rPh sb="23" eb="25">
      <t>コウシ</t>
    </rPh>
    <phoneticPr fontId="22"/>
  </si>
  <si>
    <t xml:space="preserve"> 「個別最適な学び」と「協働的な学び」研修会Ⅱ～情報活用能力の育成編～</t>
    <phoneticPr fontId="22"/>
  </si>
  <si>
    <t>校長::副校長::教頭::主幹教諭::教諭::養護教諭::栄養教諭::司書教諭</t>
    <rPh sb="0" eb="2">
      <t>コウチョウ</t>
    </rPh>
    <rPh sb="4" eb="7">
      <t>フクコウチョウ</t>
    </rPh>
    <rPh sb="9" eb="11">
      <t>キョウトウ</t>
    </rPh>
    <rPh sb="13" eb="15">
      <t>シュカン</t>
    </rPh>
    <rPh sb="15" eb="17">
      <t>キョウユ</t>
    </rPh>
    <rPh sb="19" eb="21">
      <t>キョウユ</t>
    </rPh>
    <rPh sb="23" eb="27">
      <t>ヨウゴキョウユ</t>
    </rPh>
    <rPh sb="29" eb="33">
      <t>エイヨウキョウユ</t>
    </rPh>
    <rPh sb="35" eb="39">
      <t>シショキョウユ</t>
    </rPh>
    <phoneticPr fontId="22"/>
  </si>
  <si>
    <t>教諭</t>
    <rPh sb="0" eb="2">
      <t>キョウユ</t>
    </rPh>
    <phoneticPr fontId="0"/>
  </si>
  <si>
    <t>校長::副校長::教頭::主幹教諭::教諭::養護教諭::栄養教諭::司書教諭::事務職員::講師</t>
    <rPh sb="0" eb="2">
      <t>コウチョウ</t>
    </rPh>
    <rPh sb="4" eb="7">
      <t>フクコウチョウ</t>
    </rPh>
    <rPh sb="9" eb="11">
      <t>キョウトウ</t>
    </rPh>
    <rPh sb="13" eb="15">
      <t>シュカン</t>
    </rPh>
    <rPh sb="15" eb="17">
      <t>キョウユ</t>
    </rPh>
    <rPh sb="19" eb="21">
      <t>キョウユ</t>
    </rPh>
    <rPh sb="23" eb="27">
      <t>ヨウゴキョウユ</t>
    </rPh>
    <rPh sb="29" eb="33">
      <t>エイヨウキョウユ</t>
    </rPh>
    <rPh sb="35" eb="39">
      <t>シショキョウユ</t>
    </rPh>
    <rPh sb="41" eb="45">
      <t>ジムショクイン</t>
    </rPh>
    <rPh sb="47" eb="49">
      <t>コウシ</t>
    </rPh>
    <phoneticPr fontId="0"/>
  </si>
  <si>
    <t>小学校::中学校::中等教育学校::特別支援学校</t>
    <rPh sb="0" eb="3">
      <t>ショウガッコウ</t>
    </rPh>
    <rPh sb="5" eb="8">
      <t>チュウガッコウ</t>
    </rPh>
    <rPh sb="18" eb="24">
      <t>トクベツシエンガッコウ</t>
    </rPh>
    <phoneticPr fontId="0"/>
  </si>
  <si>
    <t>校長::副校長::教頭::主幹教諭::教諭</t>
    <rPh sb="0" eb="2">
      <t>コウチョウ</t>
    </rPh>
    <rPh sb="4" eb="7">
      <t>フクコウチョウ</t>
    </rPh>
    <rPh sb="9" eb="11">
      <t>キョウトウ</t>
    </rPh>
    <rPh sb="13" eb="15">
      <t>シュカン</t>
    </rPh>
    <rPh sb="15" eb="17">
      <t>キョウユ</t>
    </rPh>
    <rPh sb="19" eb="21">
      <t>キョウユ</t>
    </rPh>
    <phoneticPr fontId="0"/>
  </si>
  <si>
    <t>５年経験者研修２（小・国）</t>
    <rPh sb="11" eb="12">
      <t>コク</t>
    </rPh>
    <phoneticPr fontId="0"/>
  </si>
  <si>
    <t>５年経験者研修２（小・算）</t>
    <rPh sb="11" eb="12">
      <t>サン</t>
    </rPh>
    <phoneticPr fontId="0"/>
  </si>
  <si>
    <t>小学校::中学校::中等教育学校::特別支援学校</t>
    <rPh sb="0" eb="3">
      <t>ショウガッコウ</t>
    </rPh>
    <rPh sb="5" eb="8">
      <t>チュウガッコウ</t>
    </rPh>
    <rPh sb="10" eb="14">
      <t>チュウトウキョウイク</t>
    </rPh>
    <rPh sb="14" eb="16">
      <t>ガッコウ</t>
    </rPh>
    <rPh sb="18" eb="24">
      <t>トクベツシエンガッコウ</t>
    </rPh>
    <phoneticPr fontId="0"/>
  </si>
  <si>
    <t>主幹教諭::教諭</t>
    <rPh sb="0" eb="2">
      <t>シュカン</t>
    </rPh>
    <rPh sb="2" eb="4">
      <t>キョウユ</t>
    </rPh>
    <rPh sb="6" eb="8">
      <t>キョウユ</t>
    </rPh>
    <phoneticPr fontId="0"/>
  </si>
  <si>
    <t>令和7年10月17日（金）</t>
    <rPh sb="0" eb="2">
      <t>レイワ</t>
    </rPh>
    <rPh sb="3" eb="4">
      <t>ネン</t>
    </rPh>
    <rPh sb="6" eb="7">
      <t>ガツ</t>
    </rPh>
    <rPh sb="9" eb="10">
      <t>ニチ</t>
    </rPh>
    <rPh sb="11" eb="12">
      <t>キン</t>
    </rPh>
    <phoneticPr fontId="0"/>
  </si>
  <si>
    <t>初任者研修１２（小）国語低　</t>
  </si>
  <si>
    <t>初任者研修１２（小）国語中高　</t>
  </si>
  <si>
    <t>初任者研修１２（小）社会　</t>
  </si>
  <si>
    <t>初任者研修１２（小）算数低　</t>
  </si>
  <si>
    <t>初任者研修１２（小）算数高　</t>
  </si>
  <si>
    <t>初任者研修１２（小）理科　</t>
  </si>
  <si>
    <t>初任者研修１２（小）音楽　</t>
  </si>
  <si>
    <t>初任者研修１２（小）体育　</t>
  </si>
  <si>
    <t>初任者研修１２（小）G・S　</t>
  </si>
  <si>
    <t>初任者研修１２（小）道徳　</t>
  </si>
  <si>
    <t>臨任教員のための授業づくり講座（特別支援教育）【オンライン】</t>
    <rPh sb="16" eb="18">
      <t>トクベツ</t>
    </rPh>
    <rPh sb="18" eb="20">
      <t>シエン</t>
    </rPh>
    <rPh sb="20" eb="22">
      <t>キョウイク</t>
    </rPh>
    <phoneticPr fontId="0"/>
  </si>
  <si>
    <t>臨任教員のための授業づくり講座（小）【オンライン】</t>
  </si>
  <si>
    <t>臨任教員のための授業づくり講座（中）【オンライン】</t>
  </si>
  <si>
    <t>中学校::高等学校::中等教育学校</t>
    <rPh sb="0" eb="3">
      <t>チュウガッコウ</t>
    </rPh>
    <rPh sb="3" eb="6">
      <t>ショウチュウガッコウ</t>
    </rPh>
    <rPh sb="5" eb="9">
      <t>コウトウガッコウ</t>
    </rPh>
    <rPh sb="11" eb="15">
      <t>チュウトウキョウイク</t>
    </rPh>
    <rPh sb="15" eb="17">
      <t>ガッコウ</t>
    </rPh>
    <phoneticPr fontId="0"/>
  </si>
  <si>
    <r>
      <t>学校DX推進研修</t>
    </r>
    <r>
      <rPr>
        <sz val="18"/>
        <color theme="1"/>
        <rFont val="游ゴシック"/>
        <family val="3"/>
        <charset val="128"/>
      </rPr>
      <t>Ⅰ【オンライン】</t>
    </r>
    <rPh sb="0" eb="2">
      <t>ガッコウ</t>
    </rPh>
    <rPh sb="4" eb="8">
      <t>スイシンケンシュウ</t>
    </rPh>
    <phoneticPr fontId="45"/>
  </si>
  <si>
    <r>
      <t>学校DX推進研修</t>
    </r>
    <r>
      <rPr>
        <sz val="18"/>
        <color theme="1"/>
        <rFont val="游ゴシック"/>
        <family val="3"/>
        <charset val="128"/>
      </rPr>
      <t>Ⅱ【オンライン】</t>
    </r>
    <rPh sb="0" eb="2">
      <t>ガッコウ</t>
    </rPh>
    <rPh sb="4" eb="8">
      <t>スイシンケンシュウ</t>
    </rPh>
    <phoneticPr fontId="45"/>
  </si>
  <si>
    <t>学校DX推進研修Ⅳ【オンライン】</t>
    <rPh sb="0" eb="2">
      <t>ガッコウ</t>
    </rPh>
    <rPh sb="4" eb="8">
      <t>スイシンケンシュウ</t>
    </rPh>
    <phoneticPr fontId="0"/>
  </si>
  <si>
    <t>社会科好きな子どもを育てる授業づくりの基礎・基本研修会【オンライン】</t>
    <phoneticPr fontId="22"/>
  </si>
  <si>
    <t>名人に学ぼう研修会（算数編）【オンライン】</t>
    <phoneticPr fontId="22"/>
  </si>
  <si>
    <t>【共催】算数・数学科　授業づくり研修会【オンライン】</t>
    <phoneticPr fontId="5"/>
  </si>
  <si>
    <t>データサイエンス研修会【オンライン】</t>
    <phoneticPr fontId="5"/>
  </si>
  <si>
    <t>臨任教員のための生徒指導と教育相談講座（小・中・特）【オンデマンド】</t>
    <rPh sb="20" eb="21">
      <t>ショウ</t>
    </rPh>
    <rPh sb="22" eb="23">
      <t>チュウ</t>
    </rPh>
    <rPh sb="24" eb="25">
      <t>トク</t>
    </rPh>
    <phoneticPr fontId="5"/>
  </si>
  <si>
    <t>自ら学ぶ子ども・教職員を育てるコーチング研修会１【オンライン】</t>
    <phoneticPr fontId="5"/>
  </si>
  <si>
    <t>自ら学ぶ子ども・教職員を育てるコーチング研修会２【オンライン】</t>
    <phoneticPr fontId="5"/>
  </si>
  <si>
    <t>R07-H23-01-000000</t>
    <phoneticPr fontId="5"/>
  </si>
  <si>
    <t>R07-H24-01-000000</t>
    <phoneticPr fontId="5"/>
  </si>
  <si>
    <t>片山</t>
    <rPh sb="0" eb="2">
      <t>カタヤマ</t>
    </rPh>
    <phoneticPr fontId="0"/>
  </si>
  <si>
    <t>管理職</t>
    <rPh sb="0" eb="3">
      <t>カンリショク</t>
    </rPh>
    <phoneticPr fontId="0"/>
  </si>
  <si>
    <t>所属校（オンライン）</t>
    <rPh sb="0" eb="2">
      <t>ショゾク</t>
    </rPh>
    <rPh sb="2" eb="3">
      <t>コウ</t>
    </rPh>
    <phoneticPr fontId="0"/>
  </si>
  <si>
    <t>R07-E04-01-000001</t>
  </si>
  <si>
    <t>未定</t>
    <rPh sb="0" eb="2">
      <t>ミテイ</t>
    </rPh>
    <phoneticPr fontId="0"/>
  </si>
  <si>
    <t>小学校::中学校::高等学校::中等教育学校::特別支援学校</t>
    <rPh sb="0" eb="3">
      <t>ショウガッコウ</t>
    </rPh>
    <rPh sb="5" eb="8">
      <t>チュウガッコウ</t>
    </rPh>
    <rPh sb="10" eb="14">
      <t>コウトウガッコウ</t>
    </rPh>
    <rPh sb="16" eb="20">
      <t>チュウトウキョウイク</t>
    </rPh>
    <rPh sb="20" eb="22">
      <t>ガッコウ</t>
    </rPh>
    <rPh sb="24" eb="30">
      <t>トクベツシエンガッコウ</t>
    </rPh>
    <phoneticPr fontId="0"/>
  </si>
  <si>
    <t>校長::副校長::教頭</t>
    <rPh sb="0" eb="2">
      <t>コウチョウ</t>
    </rPh>
    <rPh sb="4" eb="7">
      <t>フクコウチョウ</t>
    </rPh>
    <rPh sb="9" eb="11">
      <t>キョウトウ</t>
    </rPh>
    <phoneticPr fontId="0"/>
  </si>
  <si>
    <t>各校において、現行の学習指導要領の着実な実施、「令和の日本型学校教育」の実現、教育DXを推進する。各校でデジタル学習基盤を前提とした新たな時代にふさわしい学びや教師の指導性の向上を目指す。</t>
    <phoneticPr fontId="5"/>
  </si>
  <si>
    <t>端末の適切な管理や情報セキュリティ遵守の重要性について理解し、自校における適切な管理体制を構築するための意識を高めることができるようにする。</t>
    <phoneticPr fontId="5"/>
  </si>
  <si>
    <t>学習者用タブレットの更新のスケジュールや留意点を理解し、自校における適切な管理体制を構築するための意識を高めることができるようにする。</t>
    <phoneticPr fontId="5"/>
  </si>
  <si>
    <t>学習者用タブレット更新に伴って変更される学びのプラットフォーム（GoogleWorkSpace）の基本的な操作方法を理解し、授業づくりに向けた意識を高めることができるようにする。</t>
    <phoneticPr fontId="5"/>
  </si>
  <si>
    <t>学習者用タブレット更新に伴って変更される端末の基本的な操作方法を理解し、授業づくりに向けた意識を高めることができるようにする。</t>
    <phoneticPr fontId="5"/>
  </si>
  <si>
    <t>見直し</t>
    <rPh sb="0" eb="2">
      <t>ミナオ</t>
    </rPh>
    <phoneticPr fontId="5"/>
  </si>
  <si>
    <t>【共催】道徳教育研修会は市教研道徳部の計画によるもののため、変更点はなし。</t>
    <phoneticPr fontId="5"/>
  </si>
  <si>
    <t>本研修は、生徒指導課に動画の作成を依頼し、内容についても任せている。生徒指導提要に沿ったいじめ問題への対応の仕方の伝達的な内容となっているため、R6との変更はなし。</t>
    <phoneticPr fontId="5"/>
  </si>
  <si>
    <t>「学習状況調査の円滑な運営」と「学習状況調査の結果分析・活用」の両者を含んだ目的・内容だったものを、前者のみに精選した。これにより、参加対象となる学習状況調査の学校担当者を主語にした、目標・内容となるよう修正した。また、教育委員会からの説明等にあたる部分は動画にして研修会の事前・事後に繰り返して視聴できるようにし、研修会では十分確保された時間で協議を行うことができるような研修過程・方法に見直した。</t>
    <phoneticPr fontId="5"/>
  </si>
  <si>
    <t>令和７年度に初めて受講する教員や研修内容に係る知識等に乏しい参加教員もいれば、令和６年度に引き続いて受講する教員や既にある程度の知識等を有する参加教員もいることを鑑みて、入門編・基礎編にあたる第１部と、発展編・応用編にあたる第２部のいずれか（または両方）を選択して参加することができるように変更した。</t>
    <phoneticPr fontId="5"/>
  </si>
  <si>
    <t>本研修会は、「学習状況調査の円滑な運営」と「学習状況調査の結果分析・活用」の両者を含んだ「学習状況調査研修会」の目的・内容を前者のみに精選したことを受け、後者の目的・内容に係るものとして新設したものである。このため、「令和６年度における研修との変更点」は無いが、実施期間の冒頭や長期休業中など、学校別の「学力向上カウンセリング」の申込が集中する時期にウェビナー版として開催することで、学校側のニーズに応えやすくしている。この点において参加者を主語にした研修になることを企図している。</t>
    <phoneticPr fontId="5"/>
  </si>
  <si>
    <t>研修の内容については、教育課程指導課と幼児政策課で現在検討している段階のため、現時点で大きな変更点はないが、より幼保小の具体的な連携が進むような内容に変えていく予定。</t>
    <phoneticPr fontId="5"/>
  </si>
  <si>
    <t>大きな変更点なし。すでに参加者が主語になる研修運営（ワークショップ中心）を実施しているため。</t>
    <phoneticPr fontId="5"/>
  </si>
  <si>
    <t>大きな変更点なし。９０分のオンライン研修だが、今年度も約３分の２の時間を協議の時間として確保し、参加者が主語になる研修運営を実施しているため。</t>
    <phoneticPr fontId="5"/>
  </si>
  <si>
    <t>特に変更していません。（学校の実際のネットワーク構成に基づき、基本的な知識を身に付けてもらうとともに、トラブル事例を通して学ぶことで、トラブル時の対応の仕方が分かり、行動できるようにしている。）</t>
    <phoneticPr fontId="5"/>
  </si>
  <si>
    <t>令和６年度、参加者主体の学びとなるよう、「情報活用能力とは何か」の基礎知識や国の動向等を伝達した上で、自校の児童生徒の情報活用能力の育成の基とするため、参加者が実際に育成方法について体験できるような内容（「探究プロセス」に沿った学び）で実施した。そのため、令和７年度も同様の研修計画を立てている。（研修会名称のみ、より実態に合ったものに変更した。）</t>
    <phoneticPr fontId="5"/>
  </si>
  <si>
    <t>変更していません。</t>
    <phoneticPr fontId="5"/>
  </si>
  <si>
    <t>研修目標の一部変更</t>
    <phoneticPr fontId="5"/>
  </si>
  <si>
    <t>新設研修ですが、次回の研修までに取り組む視点を示し、振り返る時間を確保することで、研修間の学びや各研修の繋がりをもたせるようにしました。</t>
    <phoneticPr fontId="5"/>
  </si>
  <si>
    <t>新設研修ですが、最初に児童生徒の立場で操作を体験し、その後に授業者として必要な準備や設定等を学ぶようにすることで、児童生徒の目線に立った授業デザインを継続してできるように意識しました。</t>
    <phoneticPr fontId="5"/>
  </si>
  <si>
    <t>教職員の業務上で想定される具体的な問題等を取り上げることで、日常の業務遂行における情報セキュリティに対する問題意識を高められるようにするようにしました。</t>
    <phoneticPr fontId="5"/>
  </si>
  <si>
    <t>小グループで協議する時間を設定することで、現在の実践に関する共有や、今後の授業づくりにおいて児童生徒が「社会的な見方・考え方」を働かせられるようにするための手立てを考えられるようにしました。</t>
    <phoneticPr fontId="5"/>
  </si>
  <si>
    <t>受講者の教育実践の特徴や枠組みについて、気づきがあるように、目標を変更した。</t>
    <phoneticPr fontId="5"/>
  </si>
  <si>
    <t>特になし</t>
    <phoneticPr fontId="5"/>
  </si>
  <si>
    <t>変更なし</t>
    <phoneticPr fontId="5"/>
  </si>
  <si>
    <t>「児童が安全に観察・実験に取り組める環境を整備できる教員」を目指し、注意点と予備実験の重要性について講義を行い、教科書に掲載されている実験を事例として取り上げ、どのような注意点があるかを個人で考えたのち、共有した。また、実際に実験も行い、どのような視点をもって予備実験に取り組むべきか、体験の中から学んだ。</t>
    <phoneticPr fontId="5"/>
  </si>
  <si>
    <t>講師が研修場所の職員であり、研修内容についても講師が定めているため、変更点はない。</t>
    <phoneticPr fontId="5"/>
  </si>
  <si>
    <t>講師を外部講師に依頼しており、研修内容についても講師が定めているため、変更点はない。</t>
    <phoneticPr fontId="5"/>
  </si>
  <si>
    <t>市教研との共催のため、研修の進行は市教研にお任せしているところがあります。目標については変更しています。生活科・総合的な学習の時間研修会では「生活科や総合的な学習の時間の授業づくりの理論や実践に触れることで、自身の授業や教育活動への生かそうとする意欲を高める。」に変更。教育心理・教育相談研修会は「今日的な課題の一つである通常の学級に在籍する特別な配慮を必要とする児童生徒への具体的な対応について学ぶとともに、児童生徒、保護者や家族と関係をはぐくむ関わりについて理解する。」に変更した。研修内容や研修過程・方法については、市教研の各部会にお任せしています。</t>
    <phoneticPr fontId="5"/>
  </si>
  <si>
    <t>石川</t>
    <rPh sb="0" eb="2">
      <t>イシカワ</t>
    </rPh>
    <phoneticPr fontId="5"/>
  </si>
  <si>
    <t>そもそもエバンジェリスト研修からの発展型なので、研修の全体を変更した。
対象：授業改善において学校の中核となる教員と、マネジメントを行う者（管理職or教務）
目標：大きな変更はない。研修の時間でもインプットをするが、日々の授業改善を小さいサイクルでまわしていく。
内容：大きな変更はない。SSSPにおける「学び方」「教え方」改革を中心に行う。
過程・方法：大きな変更はない。原則オンラインでのインプットと参会者の協議、LDX校の授業や研修を参観する。</t>
    <phoneticPr fontId="5"/>
  </si>
  <si>
    <t>大きな変更はしていない。市教研と共催のため、来年度の担当者と相談しながら適宜変更していく。</t>
    <phoneticPr fontId="5"/>
  </si>
  <si>
    <t>今年度と大きな変更はない。１５０名を超える参加者だったため、午前午後の２部制にした。
目標：基本的なインプットと、先進的な事例について学び、自己の授業と比較する
内容：デジタル学習基盤を活用した授業デザインやそのポイント、事例
過程・方法：体験型の研修。演習を通して実践的な理解を図る。</t>
    <phoneticPr fontId="5"/>
  </si>
  <si>
    <t>学校DX推進研修と同様、エバンジェリスト研修の発展研修とした。
目標：新しい時代にふさわしい学びや教師の指導性の向上を図る。研修を通して、自身や校内の授業改善につなげ、自走していく学校集団を形成する。
内容：デジタル学習基盤の活用、学習者主体の学びについて、演習や授業見学を通して実践力を身に付ける
過程・方法：研修の時間では、協議や授業見学など、参集することでしか行えない内容を中心に学び、研修が行われてない時間は、動画視聴によるインプットや、授業実践を行って振り返るOODAループを意識して取組む。</t>
    <phoneticPr fontId="5"/>
  </si>
  <si>
    <t>初めて教職に就く臨時的任用教員研修の第１回目を録画し、９月よりオンデマンドで実施する。
大きな変更はない。</t>
    <phoneticPr fontId="5"/>
  </si>
  <si>
    <t>対面からオンラインに変更し、普段からの授業づくりについて自分事として改めて捉えることができ、他の受講生の授業の内容や工夫を知り、共有することにより、その後の授業の改善に生かすことができる。</t>
    <phoneticPr fontId="5"/>
  </si>
  <si>
    <t>初めて教職に就く臨時的任用教員研修の第３回を録画し、９月よりオンデマンドで実施する。
大きな変更はない。</t>
    <phoneticPr fontId="5"/>
  </si>
  <si>
    <t>令和７年度変更はありません。</t>
    <phoneticPr fontId="5"/>
  </si>
  <si>
    <t>日本の音楽（和楽器）の研修を例年行っていましたが、クラウド環境を生かした音楽授業づくりと隔年で実施予定です。ワークショップ形式やクラウド環境を生かして、授業者同士が主体的に学べる研修にしました。</t>
    <phoneticPr fontId="5"/>
  </si>
  <si>
    <t>令和７年度から変更はありません。</t>
    <phoneticPr fontId="5"/>
  </si>
  <si>
    <t>令和７年度から内容の変更はありません。クラウド共有するため、持ち物に教職員コンピュータの持参を加えました。</t>
    <phoneticPr fontId="5"/>
  </si>
  <si>
    <t>令和６年度から、参加者を主語とした研修の参観と協議会（対話型授業検討会）に変更しました。学校のインターネット環境をふまえて、可能な限りクラウドによる意見共有も行いました。協議会（対話型授業検討会）の進行も、参加者の気付きを中心としながら協議を進めました。令和７年度は、変更はありません。</t>
    <phoneticPr fontId="5"/>
  </si>
  <si>
    <t>オンライン・オンデマンド研修の増加</t>
    <phoneticPr fontId="5"/>
  </si>
  <si>
    <t>安全面においての知識やスキルを新しく知り、自らの教育実践の特徴や考えの枠組みについて気付きが深まるような目標を設定した。</t>
    <rPh sb="0" eb="3">
      <t>アンゼンメン</t>
    </rPh>
    <rPh sb="8" eb="10">
      <t>チシキ</t>
    </rPh>
    <rPh sb="15" eb="16">
      <t>アタラ</t>
    </rPh>
    <rPh sb="18" eb="19">
      <t>シ</t>
    </rPh>
    <rPh sb="21" eb="22">
      <t>ミズカ</t>
    </rPh>
    <rPh sb="24" eb="28">
      <t>キョウイクジッセン</t>
    </rPh>
    <rPh sb="29" eb="31">
      <t>トクチョウ</t>
    </rPh>
    <rPh sb="32" eb="33">
      <t>カンガ</t>
    </rPh>
    <rPh sb="35" eb="37">
      <t>ワクグ</t>
    </rPh>
    <rPh sb="42" eb="44">
      <t>キヅ</t>
    </rPh>
    <rPh sb="46" eb="47">
      <t>フカ</t>
    </rPh>
    <rPh sb="52" eb="54">
      <t>モクヒョウ</t>
    </rPh>
    <rPh sb="55" eb="57">
      <t>セッテイ</t>
    </rPh>
    <phoneticPr fontId="5"/>
  </si>
  <si>
    <t>実技においての知識やスキルを新しく知り、自らの教育実践の特徴や考えの枠組みについて気付きが深まるような目標を設定した。</t>
    <rPh sb="0" eb="2">
      <t>ジツギ</t>
    </rPh>
    <phoneticPr fontId="5"/>
  </si>
  <si>
    <t>研究主任として見通しをもって校務が進められるよう、知識を新しく知り、自己の「在り方」や「役割」について気付きが深まるような目標を設定した。</t>
    <rPh sb="0" eb="4">
      <t>ケンキュウシュニン</t>
    </rPh>
    <rPh sb="7" eb="9">
      <t>ミトオ</t>
    </rPh>
    <rPh sb="14" eb="16">
      <t>コウム</t>
    </rPh>
    <rPh sb="17" eb="18">
      <t>スス</t>
    </rPh>
    <rPh sb="34" eb="36">
      <t>ジコ</t>
    </rPh>
    <rPh sb="38" eb="39">
      <t>ア</t>
    </rPh>
    <rPh sb="40" eb="41">
      <t>カタ</t>
    </rPh>
    <rPh sb="44" eb="46">
      <t>ヤクワリ</t>
    </rPh>
    <rPh sb="51" eb="53">
      <t>キヅ</t>
    </rPh>
    <phoneticPr fontId="5"/>
  </si>
  <si>
    <t>コーチングマインドについての知識やスキルを新しく知り、自らの教育実践の特徴や考えの枠組みについて気付きが深まるような目標を設定した。</t>
    <rPh sb="27" eb="28">
      <t>ミズカ</t>
    </rPh>
    <rPh sb="30" eb="34">
      <t>キョウイクジッセン</t>
    </rPh>
    <rPh sb="35" eb="37">
      <t>トクチョウ</t>
    </rPh>
    <rPh sb="38" eb="39">
      <t>カンガ</t>
    </rPh>
    <rPh sb="41" eb="43">
      <t>ワクグ</t>
    </rPh>
    <phoneticPr fontId="5"/>
  </si>
  <si>
    <t>コーチングマインドについての教育実践を振り返り、自己の「在り方」について気付きが深まるような目標を設定した。</t>
    <rPh sb="14" eb="16">
      <t>キョウイク</t>
    </rPh>
    <rPh sb="16" eb="18">
      <t>ジッセン</t>
    </rPh>
    <rPh sb="19" eb="20">
      <t>フ</t>
    </rPh>
    <rPh sb="21" eb="22">
      <t>カエ</t>
    </rPh>
    <rPh sb="24" eb="26">
      <t>ジコ</t>
    </rPh>
    <rPh sb="28" eb="29">
      <t>ア</t>
    </rPh>
    <rPh sb="30" eb="31">
      <t>カタ</t>
    </rPh>
    <phoneticPr fontId="5"/>
  </si>
  <si>
    <t>別途通知</t>
    <rPh sb="0" eb="4">
      <t>ベットツウチ</t>
    </rPh>
    <phoneticPr fontId="5"/>
  </si>
  <si>
    <t>渡會</t>
    <rPh sb="0" eb="2">
      <t>ワタライ</t>
    </rPh>
    <phoneticPr fontId="24"/>
  </si>
  <si>
    <t>学校DX推進研修と同様、エバンジェリスト研修の発展研修とした。
目標：新しい時代にふさわしい学びや教師の指導性の向上を図る。研修を通して、自身や校内の授業改善につなげ、自走していく学校集団を形成する。
内容：デジタル学習基盤の活用、学習者主体の学びについて、演習や授業見学を通して実践力を身に付ける
過程・方法：研修の時間では、協議や授業見学など、参集することでしか行えない内容を中心に学び、研修が行われてない時間は、動画視聴によるインプットや、授業実践を行って振り返るOODAループを意識して取組む。</t>
    <phoneticPr fontId="5"/>
  </si>
  <si>
    <t>教職員の業務上で想定される具体的な問題等を取り上げることで、日常の業務遂行における情報セキュリティに対する問題意識を高められるようにするようにしました。</t>
    <phoneticPr fontId="5"/>
  </si>
  <si>
    <t>主体的に学び続けられるように、地域を教材化する際の見方・考え方をはぐくめるようにしました。</t>
    <phoneticPr fontId="5"/>
  </si>
  <si>
    <t>すでに前年度から３要素を含んだものになっていた。</t>
    <phoneticPr fontId="5"/>
  </si>
  <si>
    <t>今年度のSSSPの取組の方向性を、管理職として確認する。
教育DXに係る国や他自治体の動向を踏まえ、これから目指す「学び方改革」「教え方改革」「働き方改革」の具体的な姿を把握し、学校内における教育 DX の推進者としての識見を養い、資質の向上を図る。</t>
    <phoneticPr fontId="5"/>
  </si>
  <si>
    <t>教諭::養護教諭</t>
    <rPh sb="0" eb="2">
      <t>キョウユ</t>
    </rPh>
    <rPh sb="4" eb="8">
      <t>ヨウゴキョウユ</t>
    </rPh>
    <phoneticPr fontId="22"/>
  </si>
  <si>
    <t>専門的知見のある講師の講義や、研究指定校等の実践発表を通して、優れた実践や授業の分析方法、効果的な指導方法の工夫改善について学ぶ。</t>
    <phoneticPr fontId="5"/>
  </si>
  <si>
    <t>小学校::特別支援学校</t>
    <rPh sb="0" eb="3">
      <t>ショウガッコウ</t>
    </rPh>
    <rPh sb="5" eb="11">
      <t>トクベツシエンガッコウ</t>
    </rPh>
    <phoneticPr fontId="22"/>
  </si>
  <si>
    <t>【対面参加】第２回SSSP管理職研修【中学校会場】</t>
    <rPh sb="19" eb="20">
      <t>チュウ</t>
    </rPh>
    <phoneticPr fontId="22"/>
  </si>
  <si>
    <t>【オンデマンド視聴】第２回SSSP管理職研修【中学校会場】</t>
    <phoneticPr fontId="5"/>
  </si>
  <si>
    <t>【対面参加】第２回SSSP管理職研修【小学校会場】</t>
    <phoneticPr fontId="5"/>
  </si>
  <si>
    <t>【オンデマンド視聴】第２回SSSP管理職研修【小学校会場】</t>
    <phoneticPr fontId="5"/>
  </si>
  <si>
    <t>聖学院大学東教授からロバートローランド准教授（さいたま市でALT経験あり）に変更し、小中一貫英会話からの積み上げや教科化による専科教員と担任との連携などについてより深く学ぶ研修とする。</t>
    <phoneticPr fontId="5"/>
  </si>
  <si>
    <t>文教大学教授金森教授の講義は２年目となり、より主体的にGS授業の展開を工夫する、生成AIを活用した教材づくりなどの視点を含める。</t>
    <phoneticPr fontId="5"/>
  </si>
  <si>
    <t>SSSP校長研修からSSSP管理職研修とした。</t>
    <rPh sb="4" eb="6">
      <t>コウチョウ</t>
    </rPh>
    <rPh sb="6" eb="8">
      <t>ケンシュウ</t>
    </rPh>
    <rPh sb="14" eb="16">
      <t>カンリ</t>
    </rPh>
    <rPh sb="16" eb="17">
      <t>ショク</t>
    </rPh>
    <rPh sb="17" eb="19">
      <t>ケンシュウ</t>
    </rPh>
    <phoneticPr fontId="5"/>
  </si>
  <si>
    <t>目標</t>
    <rPh sb="0" eb="2">
      <t>モクヒョウ</t>
    </rPh>
    <phoneticPr fontId="5"/>
  </si>
  <si>
    <t>内容</t>
    <rPh sb="0" eb="2">
      <t>ナイヨウ</t>
    </rPh>
    <phoneticPr fontId="5"/>
  </si>
  <si>
    <t>過程
方法</t>
    <rPh sb="0" eb="2">
      <t>カテイ</t>
    </rPh>
    <rPh sb="3" eb="5">
      <t>ホウホウ</t>
    </rPh>
    <phoneticPr fontId="5"/>
  </si>
  <si>
    <t>なし</t>
    <phoneticPr fontId="5"/>
  </si>
  <si>
    <t>〇</t>
    <phoneticPr fontId="5"/>
  </si>
  <si>
    <t>学習指導／養護教諭の職務／栄養教諭の職務</t>
    <phoneticPr fontId="5"/>
  </si>
  <si>
    <t>希望</t>
    <rPh sb="0" eb="2">
      <t>キボウ</t>
    </rPh>
    <phoneticPr fontId="5"/>
  </si>
  <si>
    <t>別途通知</t>
    <rPh sb="0" eb="4">
      <t>ベットツウチ</t>
    </rPh>
    <phoneticPr fontId="22"/>
  </si>
  <si>
    <t>R07-H49-03-000000</t>
    <phoneticPr fontId="5"/>
  </si>
  <si>
    <t>授業の達人大公開【Ｃ会場】</t>
    <phoneticPr fontId="22"/>
  </si>
  <si>
    <t>R07-H49-01-000000</t>
    <phoneticPr fontId="5"/>
  </si>
  <si>
    <t>授業の達人大公開【Ａ会場】</t>
    <phoneticPr fontId="22"/>
  </si>
  <si>
    <t>令和７年度から変更はありません。</t>
    <phoneticPr fontId="5"/>
  </si>
  <si>
    <t>情報モラル教育研修会【オンライン】</t>
    <rPh sb="0" eb="2">
      <t>ジョウホウ</t>
    </rPh>
    <phoneticPr fontId="0"/>
  </si>
  <si>
    <t>情報モラル教育の充実に向けて、基本的な考え方について理解し、学校での取組や実践のための方策を理解する。</t>
    <rPh sb="0" eb="2">
      <t>ジョウホウ</t>
    </rPh>
    <rPh sb="5" eb="7">
      <t>キョウイク</t>
    </rPh>
    <rPh sb="8" eb="10">
      <t>ジュウジツ</t>
    </rPh>
    <rPh sb="30" eb="32">
      <t>ガッコウ</t>
    </rPh>
    <rPh sb="46" eb="48">
      <t>リカイ</t>
    </rPh>
    <phoneticPr fontId="0"/>
  </si>
  <si>
    <t>校長</t>
    <rPh sb="0" eb="2">
      <t>コウチョウ</t>
    </rPh>
    <phoneticPr fontId="22"/>
  </si>
  <si>
    <t>演習を通して、学校組織を活性化するためのコーチングマインド及びコーチングスキルへの理解を深め、学校の教育力を最大化するための指導力及び組織マネジメント力の向上を図る。</t>
    <phoneticPr fontId="5"/>
  </si>
  <si>
    <t>中堅教諭等資質向上研修６（小専・中）G・S</t>
    <rPh sb="14" eb="15">
      <t>セン</t>
    </rPh>
    <phoneticPr fontId="0"/>
  </si>
  <si>
    <t>中堅教諭等資質向上研修６（小専・中）音楽</t>
    <rPh sb="14" eb="15">
      <t>セン</t>
    </rPh>
    <phoneticPr fontId="0"/>
  </si>
  <si>
    <t>５年経験者研修２（小専・中）G・S</t>
    <rPh sb="10" eb="11">
      <t>セン</t>
    </rPh>
    <phoneticPr fontId="0"/>
  </si>
  <si>
    <t>５年経験者研修２（小専・中）音楽</t>
    <rPh sb="10" eb="11">
      <t>セン</t>
    </rPh>
    <phoneticPr fontId="0"/>
  </si>
  <si>
    <t>初任者研修１（小・中・特）</t>
  </si>
  <si>
    <t>初任者研修２（小・中・特）【オンライン】</t>
  </si>
  <si>
    <t>初任者研修６（小専・中）　教科別研修Ⅱ　音楽</t>
  </si>
  <si>
    <t>初任者研修６（小専・中）　教科別研修Ⅱ　G・S</t>
  </si>
  <si>
    <t>初任者研修７（小専・中）　教科別研修Ⅲ　音楽</t>
  </si>
  <si>
    <t>初任者研修７（小専・中）　教科別研修Ⅲ　G・S</t>
  </si>
  <si>
    <t>初任者研修８（小専、中）</t>
  </si>
  <si>
    <t>初任者研修９（小・中・特）【オンライン】</t>
  </si>
  <si>
    <t>初任者研修１１（小専・中）　教科別研修Ⅳ　研究授業・研究協議　音楽</t>
  </si>
  <si>
    <t>初任者研修１１（小専・中）　教科別研修Ⅳ　研究授業・研究協議　G・S</t>
  </si>
  <si>
    <t>初任者研修１３（小専・中）音楽</t>
  </si>
  <si>
    <t>初任者研修１３（小専・中）G・S</t>
  </si>
  <si>
    <t>初任者研修１４（小専・中）　教科別研修Ⅴ　音楽</t>
  </si>
  <si>
    <t>初任者研修１４（小専・中）　教科別研修Ⅴ　G・S</t>
  </si>
  <si>
    <t>初任者研修１５（小・中・特）</t>
  </si>
  <si>
    <t>運動好きの児童をはぐくむ学校体育を考える研修会（小学校対象）【オンライン】</t>
    <phoneticPr fontId="5"/>
  </si>
  <si>
    <t>小学校教師のための英語スキルアップ講座【オンライン】</t>
    <phoneticPr fontId="5"/>
  </si>
  <si>
    <t>【共催】中学校グローバル・スタディ科教師のための指導力スキルアップ講座【オンライン】</t>
    <phoneticPr fontId="22"/>
  </si>
  <si>
    <t>初めて特別支援教育に携わる先生のための研修会（授業づくり）【オンライン】</t>
    <rPh sb="23" eb="25">
      <t>ジュギョウ</t>
    </rPh>
    <phoneticPr fontId="22"/>
  </si>
  <si>
    <t>第１回ウェビナー版学力向上カウンセリング研修【オンライン】</t>
    <rPh sb="0" eb="1">
      <t>ダイ</t>
    </rPh>
    <rPh sb="2" eb="3">
      <t>カイ</t>
    </rPh>
    <rPh sb="8" eb="9">
      <t>バン</t>
    </rPh>
    <rPh sb="20" eb="22">
      <t>ケンシュウ</t>
    </rPh>
    <phoneticPr fontId="0"/>
  </si>
  <si>
    <t>第２回ウェビナー版学力向上カウンセリング研修【オンライン】</t>
    <rPh sb="0" eb="1">
      <t>ダイ</t>
    </rPh>
    <rPh sb="2" eb="3">
      <t>カイ</t>
    </rPh>
    <rPh sb="8" eb="9">
      <t>バン</t>
    </rPh>
    <rPh sb="20" eb="22">
      <t>ケンシュウ</t>
    </rPh>
    <phoneticPr fontId="0"/>
  </si>
  <si>
    <t>第３回ウェビナー版学力向上カウンセリング研修【オンライン】</t>
    <rPh sb="0" eb="1">
      <t>ダイ</t>
    </rPh>
    <rPh sb="2" eb="3">
      <t>カイ</t>
    </rPh>
    <rPh sb="8" eb="9">
      <t>バン</t>
    </rPh>
    <rPh sb="20" eb="22">
      <t>ケンシュウ</t>
    </rPh>
    <phoneticPr fontId="0"/>
  </si>
  <si>
    <t>臨任教員のための基礎講座（小）服務と学級経営【オンデマンド】</t>
    <phoneticPr fontId="5"/>
  </si>
  <si>
    <t>臨任教員のための基礎講座（中）服務と教科指導【オンデマンド】</t>
    <phoneticPr fontId="5"/>
  </si>
  <si>
    <t>臨任教員のための基礎講座（特）服務と特別支援教育【オンデマンド】</t>
    <phoneticPr fontId="5"/>
  </si>
  <si>
    <t>小中学校::高等学校::中等教育学校</t>
    <rPh sb="0" eb="1">
      <t>ショウ</t>
    </rPh>
    <rPh sb="1" eb="4">
      <t>チュウガッコウ</t>
    </rPh>
    <rPh sb="6" eb="10">
      <t>コウトウガッコウ</t>
    </rPh>
    <rPh sb="12" eb="16">
      <t>チュウトウキョウイク</t>
    </rPh>
    <rPh sb="16" eb="18">
      <t>ガッコウ</t>
    </rPh>
    <phoneticPr fontId="22"/>
  </si>
  <si>
    <t>いじめ問題とその対応研修会【オンデマンド】</t>
    <phoneticPr fontId="5"/>
  </si>
  <si>
    <t>片山</t>
    <rPh sb="0" eb="2">
      <t>カタヤマ</t>
    </rPh>
    <phoneticPr fontId="0"/>
  </si>
  <si>
    <t>管理職</t>
    <rPh sb="0" eb="3">
      <t>カンリショク</t>
    </rPh>
    <phoneticPr fontId="0"/>
  </si>
  <si>
    <t>未定</t>
    <rPh sb="0" eb="2">
      <t>ミテイ</t>
    </rPh>
    <phoneticPr fontId="0"/>
  </si>
  <si>
    <t>教育研究所</t>
    <rPh sb="0" eb="2">
      <t>キョウイク</t>
    </rPh>
    <rPh sb="2" eb="4">
      <t>ケンキュウ</t>
    </rPh>
    <rPh sb="4" eb="5">
      <t>ジョ</t>
    </rPh>
    <phoneticPr fontId="0"/>
  </si>
  <si>
    <t>小学校::中学校::高等学校::中等教育学校::特別支援学校</t>
    <rPh sb="0" eb="3">
      <t>ショウガッコウ</t>
    </rPh>
    <rPh sb="5" eb="8">
      <t>チュウガッコウ</t>
    </rPh>
    <rPh sb="10" eb="14">
      <t>コウトウガッコウ</t>
    </rPh>
    <rPh sb="16" eb="20">
      <t>チュウトウキョウイク</t>
    </rPh>
    <rPh sb="20" eb="22">
      <t>ガッコウ</t>
    </rPh>
    <rPh sb="24" eb="30">
      <t>トクベツシエンガッコウ</t>
    </rPh>
    <phoneticPr fontId="0"/>
  </si>
  <si>
    <t>校長::副校長::教頭</t>
    <rPh sb="0" eb="2">
      <t>コウチョウ</t>
    </rPh>
    <rPh sb="4" eb="7">
      <t>フクコウチョウ</t>
    </rPh>
    <rPh sb="9" eb="11">
      <t>キョウトウ</t>
    </rPh>
    <phoneticPr fontId="0"/>
  </si>
  <si>
    <t>今年度のSSSPの取組の方向性を、管理職として確認する。
教育DXに係る国や他自治体の動向を踏まえ、これから目指す「学び方改革」「教え方改革」「働き方改革」の具体的な姿を把握し、学校内における教育 DX の推進者としての識見を養い、資質の向上を図る。</t>
  </si>
  <si>
    <t>〇</t>
  </si>
  <si>
    <t>SSSP校長研修からSSSP管理職研修とした。</t>
    <rPh sb="4" eb="6">
      <t>コウチョウ</t>
    </rPh>
    <rPh sb="6" eb="8">
      <t>ケンシュウ</t>
    </rPh>
    <rPh sb="14" eb="16">
      <t>カンリ</t>
    </rPh>
    <rPh sb="16" eb="17">
      <t>ショク</t>
    </rPh>
    <rPh sb="17" eb="19">
      <t>ケンシュウ</t>
    </rPh>
    <phoneticPr fontId="0"/>
  </si>
  <si>
    <t>【対面参加】第１回SSSP管理職研修</t>
    <rPh sb="6" eb="7">
      <t>ダイ</t>
    </rPh>
    <rPh sb="8" eb="9">
      <t>カイ</t>
    </rPh>
    <rPh sb="13" eb="15">
      <t>カンリ</t>
    </rPh>
    <rPh sb="15" eb="16">
      <t>ショク</t>
    </rPh>
    <phoneticPr fontId="0"/>
  </si>
  <si>
    <t>その他</t>
    <rPh sb="2" eb="3">
      <t>ホカ</t>
    </rPh>
    <phoneticPr fontId="0"/>
  </si>
  <si>
    <t>【オンデマンド視聴】第１回SSSP管理職研修</t>
    <rPh sb="10" eb="11">
      <t>ダイ</t>
    </rPh>
    <rPh sb="12" eb="13">
      <t>カイ</t>
    </rPh>
    <rPh sb="17" eb="19">
      <t>カンリ</t>
    </rPh>
    <rPh sb="19" eb="20">
      <t>ショク</t>
    </rPh>
    <phoneticPr fontId="0"/>
  </si>
  <si>
    <t>R07-E04-01-000002</t>
  </si>
  <si>
    <t>その他</t>
    <rPh sb="2" eb="3">
      <t>ホカ</t>
    </rPh>
    <phoneticPr fontId="4"/>
  </si>
  <si>
    <t>所属校（オンライン）</t>
    <rPh sb="0" eb="2">
      <t>ショゾク</t>
    </rPh>
    <rPh sb="2" eb="3">
      <t>コウ</t>
    </rPh>
    <phoneticPr fontId="0"/>
  </si>
  <si>
    <t>若手・臨任教員のための授業力UP講座（小専・中）G・S</t>
    <rPh sb="20" eb="21">
      <t>セン</t>
    </rPh>
    <phoneticPr fontId="0"/>
  </si>
  <si>
    <t>若手・臨任教員のための授業力UP講座（小専・中）音楽</t>
    <rPh sb="20" eb="21">
      <t>セン</t>
    </rPh>
    <phoneticPr fontId="0"/>
  </si>
  <si>
    <t>情報セキュリティ研修（新規管理職向け）【オンデマンド】</t>
    <rPh sb="0" eb="2">
      <t>ジョウホウ</t>
    </rPh>
    <rPh sb="8" eb="10">
      <t>ケンシュウ</t>
    </rPh>
    <rPh sb="11" eb="17">
      <t>シンキカンリショクム</t>
    </rPh>
    <phoneticPr fontId="0"/>
  </si>
  <si>
    <t>情報セキュリティ研修(新規教職員向け)【オンデマンド】</t>
    <rPh sb="0" eb="2">
      <t>ジョウホウ</t>
    </rPh>
    <rPh sb="8" eb="10">
      <t>ケンシュウ</t>
    </rPh>
    <rPh sb="11" eb="13">
      <t>シンキ</t>
    </rPh>
    <rPh sb="13" eb="16">
      <t>キョウショクイン</t>
    </rPh>
    <rPh sb="16" eb="17">
      <t>ム</t>
    </rPh>
    <phoneticPr fontId="0"/>
  </si>
  <si>
    <t>第３回学習状況調査研修会【オンライン】</t>
  </si>
  <si>
    <t>第１回学習状況調査研修会【オンライン】</t>
  </si>
  <si>
    <t>第２回学習状況調査研修会【オンライン】</t>
  </si>
  <si>
    <t>学び方改革推進リーダー養成講座Ⅱ【オンライン】</t>
  </si>
  <si>
    <t>R07-H44-00-000000</t>
    <phoneticPr fontId="5"/>
  </si>
  <si>
    <t>R07-H43-01-000000
R07-H43-02-000000</t>
    <phoneticPr fontId="5"/>
  </si>
  <si>
    <t>通し
番号</t>
    <rPh sb="0" eb="1">
      <t>トオ</t>
    </rPh>
    <rPh sb="3" eb="5">
      <t>バンゴウ</t>
    </rPh>
    <phoneticPr fontId="62"/>
  </si>
  <si>
    <t>研修の種類</t>
    <rPh sb="0" eb="2">
      <t>ケンシュウ</t>
    </rPh>
    <rPh sb="3" eb="5">
      <t>シュルイ</t>
    </rPh>
    <phoneticPr fontId="62"/>
  </si>
  <si>
    <t>研修会番号</t>
    <rPh sb="0" eb="2">
      <t>ケンシュウ</t>
    </rPh>
    <rPh sb="2" eb="3">
      <t>カイ</t>
    </rPh>
    <rPh sb="3" eb="5">
      <t>バンゴウ</t>
    </rPh>
    <phoneticPr fontId="62"/>
  </si>
  <si>
    <t>分類</t>
    <rPh sb="0" eb="2">
      <t>ブンルイ</t>
    </rPh>
    <phoneticPr fontId="62"/>
  </si>
  <si>
    <t>形態</t>
    <phoneticPr fontId="62"/>
  </si>
  <si>
    <t>R７担当</t>
    <rPh sb="2" eb="4">
      <t>タントウ</t>
    </rPh>
    <phoneticPr fontId="62"/>
  </si>
  <si>
    <t>日付</t>
    <rPh sb="0" eb="2">
      <t>ヒヅケ</t>
    </rPh>
    <phoneticPr fontId="62"/>
  </si>
  <si>
    <t>参加
予定
人数</t>
    <rPh sb="0" eb="2">
      <t>サンカ</t>
    </rPh>
    <rPh sb="3" eb="5">
      <t>ヨテイ</t>
    </rPh>
    <rPh sb="6" eb="7">
      <t>ヒト</t>
    </rPh>
    <rPh sb="7" eb="8">
      <t>カズ</t>
    </rPh>
    <phoneticPr fontId="62"/>
  </si>
  <si>
    <t>研修会参加人数</t>
    <rPh sb="0" eb="3">
      <t>ケンシュウカイ</t>
    </rPh>
    <rPh sb="3" eb="5">
      <t>サンカ</t>
    </rPh>
    <rPh sb="5" eb="7">
      <t>ニンズウ</t>
    </rPh>
    <phoneticPr fontId="62"/>
  </si>
  <si>
    <t>欠席</t>
    <rPh sb="0" eb="2">
      <t>ケッセキ</t>
    </rPh>
    <phoneticPr fontId="62"/>
  </si>
  <si>
    <t>キャリアnavi（人数）</t>
    <phoneticPr fontId="62"/>
  </si>
  <si>
    <t>主体的な
学び（人数）</t>
    <rPh sb="0" eb="2">
      <t>シュタイ</t>
    </rPh>
    <rPh sb="2" eb="3">
      <t>テキ</t>
    </rPh>
    <rPh sb="5" eb="6">
      <t>マナ</t>
    </rPh>
    <rPh sb="8" eb="10">
      <t>ニンズウ</t>
    </rPh>
    <phoneticPr fontId="62"/>
  </si>
  <si>
    <t>主体的な
学び（％）</t>
    <phoneticPr fontId="62"/>
  </si>
  <si>
    <t>理解度（人数）</t>
    <rPh sb="0" eb="3">
      <t>リカイド</t>
    </rPh>
    <rPh sb="2" eb="3">
      <t>ド</t>
    </rPh>
    <rPh sb="4" eb="6">
      <t>ニンズウ</t>
    </rPh>
    <phoneticPr fontId="62"/>
  </si>
  <si>
    <t>理解度（％）</t>
    <rPh sb="0" eb="2">
      <t>リカイ</t>
    </rPh>
    <rPh sb="2" eb="3">
      <t>ド</t>
    </rPh>
    <phoneticPr fontId="62"/>
  </si>
  <si>
    <t>成果</t>
    <rPh sb="0" eb="2">
      <t>セイカ</t>
    </rPh>
    <phoneticPr fontId="62"/>
  </si>
  <si>
    <t>課題と改善策</t>
    <rPh sb="0" eb="2">
      <t>カダイ</t>
    </rPh>
    <rPh sb="3" eb="6">
      <t>カイゼンサク</t>
    </rPh>
    <phoneticPr fontId="62"/>
  </si>
  <si>
    <t>その他
引継ぎ事項</t>
    <rPh sb="2" eb="3">
      <t>タ</t>
    </rPh>
    <rPh sb="4" eb="6">
      <t>ヒキツ</t>
    </rPh>
    <rPh sb="7" eb="9">
      <t>ジコウ</t>
    </rPh>
    <phoneticPr fontId="62"/>
  </si>
  <si>
    <t>小学校</t>
    <rPh sb="0" eb="3">
      <t>ショウガッコウ</t>
    </rPh>
    <phoneticPr fontId="62"/>
  </si>
  <si>
    <t>中学校</t>
    <rPh sb="0" eb="3">
      <t>チュウガッコウ</t>
    </rPh>
    <phoneticPr fontId="62"/>
  </si>
  <si>
    <t>中等教育学校</t>
    <rPh sb="0" eb="6">
      <t>チュウトウキョウイクガッコウ</t>
    </rPh>
    <phoneticPr fontId="62"/>
  </si>
  <si>
    <t>高等学校</t>
    <rPh sb="0" eb="2">
      <t>コウトウ</t>
    </rPh>
    <rPh sb="2" eb="4">
      <t>ガッコウ</t>
    </rPh>
    <phoneticPr fontId="62"/>
  </si>
  <si>
    <t>特支学校(年次研は特支）</t>
    <rPh sb="0" eb="1">
      <t>トク</t>
    </rPh>
    <rPh sb="1" eb="2">
      <t>シ</t>
    </rPh>
    <rPh sb="2" eb="4">
      <t>ガッコウ</t>
    </rPh>
    <rPh sb="5" eb="7">
      <t>ネンジ</t>
    </rPh>
    <rPh sb="7" eb="8">
      <t>ケン</t>
    </rPh>
    <rPh sb="9" eb="10">
      <t>トク</t>
    </rPh>
    <rPh sb="10" eb="11">
      <t>ササ</t>
    </rPh>
    <phoneticPr fontId="62"/>
  </si>
  <si>
    <t>幼稚園</t>
    <rPh sb="0" eb="3">
      <t>ヨウチエン</t>
    </rPh>
    <phoneticPr fontId="62"/>
  </si>
  <si>
    <t>他</t>
    <rPh sb="0" eb="1">
      <t>ホカ</t>
    </rPh>
    <phoneticPr fontId="62"/>
  </si>
  <si>
    <t>合計
（参加人数）</t>
    <rPh sb="0" eb="2">
      <t>ゴウケイ</t>
    </rPh>
    <rPh sb="4" eb="6">
      <t>サンカ</t>
    </rPh>
    <rPh sb="6" eb="8">
      <t>ニンズウ</t>
    </rPh>
    <phoneticPr fontId="62"/>
  </si>
  <si>
    <t>Ａ</t>
    <phoneticPr fontId="62"/>
  </si>
  <si>
    <t>Ｂ</t>
    <phoneticPr fontId="62"/>
  </si>
  <si>
    <t>Ｃ</t>
    <phoneticPr fontId="62"/>
  </si>
  <si>
    <t>Ｄ</t>
    <phoneticPr fontId="62"/>
  </si>
  <si>
    <t>未記入</t>
    <rPh sb="0" eb="3">
      <t>ミキニュウ</t>
    </rPh>
    <phoneticPr fontId="62"/>
  </si>
  <si>
    <t>「B」「C」「Ｄ」を選んだ主な評価理由</t>
    <rPh sb="13" eb="14">
      <t>オモ</t>
    </rPh>
    <phoneticPr fontId="22"/>
  </si>
  <si>
    <t>初任研</t>
    <rPh sb="0" eb="2">
      <t>ショニン</t>
    </rPh>
    <rPh sb="2" eb="3">
      <t>ケン</t>
    </rPh>
    <phoneticPr fontId="62"/>
  </si>
  <si>
    <t>法定</t>
    <rPh sb="0" eb="2">
      <t>ホウテイ</t>
    </rPh>
    <phoneticPr fontId="62"/>
  </si>
  <si>
    <t>対面</t>
    <rPh sb="0" eb="2">
      <t>タイメン</t>
    </rPh>
    <phoneticPr fontId="22"/>
  </si>
  <si>
    <t>十倍佐野</t>
    <rPh sb="0" eb="2">
      <t>ジュウバイ</t>
    </rPh>
    <rPh sb="2" eb="4">
      <t>サノ</t>
    </rPh>
    <phoneticPr fontId="69"/>
  </si>
  <si>
    <t>運営の計画が前年度中に済んでいたため、スムーズに運営が行えた。</t>
    <rPh sb="0" eb="2">
      <t>ウンエイ</t>
    </rPh>
    <rPh sb="3" eb="5">
      <t>ケイカク</t>
    </rPh>
    <rPh sb="6" eb="9">
      <t>ゼンネンド</t>
    </rPh>
    <rPh sb="9" eb="10">
      <t>チュウ</t>
    </rPh>
    <rPh sb="11" eb="12">
      <t>ス</t>
    </rPh>
    <rPh sb="24" eb="26">
      <t>ウンエイ</t>
    </rPh>
    <rPh sb="27" eb="28">
      <t>オコナ</t>
    </rPh>
    <phoneticPr fontId="22"/>
  </si>
  <si>
    <t>講義・講演がほぼ全てのため、開講式も含めオンライン研修にするとよい。</t>
    <rPh sb="0" eb="2">
      <t>コウギ</t>
    </rPh>
    <rPh sb="3" eb="5">
      <t>コウエン</t>
    </rPh>
    <rPh sb="8" eb="9">
      <t>スベ</t>
    </rPh>
    <rPh sb="14" eb="17">
      <t>カイコウシキ</t>
    </rPh>
    <rPh sb="18" eb="19">
      <t>フク</t>
    </rPh>
    <rPh sb="25" eb="27">
      <t>ケンシュウ</t>
    </rPh>
    <phoneticPr fontId="22"/>
  </si>
  <si>
    <t>リアルタイム・オンライン</t>
  </si>
  <si>
    <t>十倍
佐野</t>
    <rPh sb="0" eb="2">
      <t>ジュウバイ</t>
    </rPh>
    <rPh sb="3" eb="5">
      <t>サノ</t>
    </rPh>
    <phoneticPr fontId="69"/>
  </si>
  <si>
    <t>初任者がチャット機能やエクセルを使用し、クラウド活用を体験することができた。</t>
    <rPh sb="0" eb="3">
      <t>ショニンシャ</t>
    </rPh>
    <rPh sb="8" eb="10">
      <t>キノウ</t>
    </rPh>
    <rPh sb="16" eb="18">
      <t>シヨウ</t>
    </rPh>
    <rPh sb="24" eb="26">
      <t>カツヨウ</t>
    </rPh>
    <rPh sb="27" eb="29">
      <t>タイケン</t>
    </rPh>
    <phoneticPr fontId="22"/>
  </si>
  <si>
    <t>TEAMSのアカウント切り替えがうまくいかず、入室できない中等教育・高等学校の受講者がいた。３００人を超えなければ、ZOOMでの開催が望ましい。</t>
    <rPh sb="11" eb="12">
      <t>キ</t>
    </rPh>
    <rPh sb="13" eb="14">
      <t>カ</t>
    </rPh>
    <rPh sb="23" eb="25">
      <t>ニュウシツ</t>
    </rPh>
    <rPh sb="29" eb="31">
      <t>チュウトウ</t>
    </rPh>
    <rPh sb="31" eb="33">
      <t>キョウイク</t>
    </rPh>
    <rPh sb="34" eb="36">
      <t>コウトウ</t>
    </rPh>
    <rPh sb="36" eb="38">
      <t>ガッコウ</t>
    </rPh>
    <rPh sb="39" eb="42">
      <t>ジュコウシャ</t>
    </rPh>
    <rPh sb="49" eb="50">
      <t>ニン</t>
    </rPh>
    <rPh sb="51" eb="52">
      <t>コ</t>
    </rPh>
    <rPh sb="64" eb="66">
      <t>カイサイ</t>
    </rPh>
    <rPh sb="67" eb="68">
      <t>ノゾ</t>
    </rPh>
    <phoneticPr fontId="22"/>
  </si>
  <si>
    <t>高校教育課と確認し、研修で使用するTEAMSのアカウントの周知徹底を図る。</t>
    <rPh sb="0" eb="2">
      <t>コウコウ</t>
    </rPh>
    <rPh sb="2" eb="4">
      <t>キョウイク</t>
    </rPh>
    <rPh sb="4" eb="5">
      <t>カ</t>
    </rPh>
    <rPh sb="6" eb="8">
      <t>カクニン</t>
    </rPh>
    <rPh sb="10" eb="12">
      <t>ケンシュウ</t>
    </rPh>
    <rPh sb="13" eb="15">
      <t>シヨウ</t>
    </rPh>
    <rPh sb="29" eb="31">
      <t>シュウチ</t>
    </rPh>
    <rPh sb="31" eb="33">
      <t>テッテイ</t>
    </rPh>
    <rPh sb="34" eb="35">
      <t>ハカ</t>
    </rPh>
    <phoneticPr fontId="22"/>
  </si>
  <si>
    <t>佐野</t>
    <rPh sb="0" eb="2">
      <t>サノ</t>
    </rPh>
    <phoneticPr fontId="69"/>
  </si>
  <si>
    <t>初任者が教職員用コンピュータを持参することで、チャット機能やエクセルを使用し、クラウド活用を体験することができた。</t>
    <rPh sb="4" eb="8">
      <t>キョウショクインヨウ</t>
    </rPh>
    <rPh sb="15" eb="17">
      <t>ジサン</t>
    </rPh>
    <phoneticPr fontId="22"/>
  </si>
  <si>
    <t>演習の課題が終わり、手持ち無沙汰になったグループもあったため、その後の活動も明示しておく。</t>
    <rPh sb="0" eb="2">
      <t>エンシュウ</t>
    </rPh>
    <rPh sb="3" eb="5">
      <t>カダイ</t>
    </rPh>
    <rPh sb="6" eb="7">
      <t>オ</t>
    </rPh>
    <rPh sb="10" eb="12">
      <t>テモ</t>
    </rPh>
    <rPh sb="13" eb="16">
      <t>ブサタ</t>
    </rPh>
    <rPh sb="33" eb="34">
      <t>ゴ</t>
    </rPh>
    <rPh sb="35" eb="37">
      <t>カツドウ</t>
    </rPh>
    <rPh sb="38" eb="40">
      <t>メイジ</t>
    </rPh>
    <phoneticPr fontId="22"/>
  </si>
  <si>
    <t>十倍</t>
    <rPh sb="0" eb="2">
      <t>ジュウバイ</t>
    </rPh>
    <phoneticPr fontId="22"/>
  </si>
  <si>
    <t>十倍</t>
    <rPh sb="0" eb="2">
      <t>ジュウバイ</t>
    </rPh>
    <phoneticPr fontId="69"/>
  </si>
  <si>
    <t>初任者研修３（中）</t>
    <rPh sb="7" eb="8">
      <t>チュウ</t>
    </rPh>
    <phoneticPr fontId="60"/>
  </si>
  <si>
    <t>研修のテーマを「地域の課題発見」とし、活動を絞り、行うことを明確にしたため、時間内に演習課題を達成するグループがほぼ全てであった。主体的に活動に取り組めている初任者が多く見られた。</t>
    <rPh sb="19" eb="21">
      <t>カツドウ</t>
    </rPh>
    <rPh sb="22" eb="23">
      <t>シボ</t>
    </rPh>
    <rPh sb="25" eb="26">
      <t>オコナ</t>
    </rPh>
    <rPh sb="30" eb="32">
      <t>メイカク</t>
    </rPh>
    <rPh sb="38" eb="40">
      <t>ジカン</t>
    </rPh>
    <rPh sb="40" eb="41">
      <t>ナイ</t>
    </rPh>
    <rPh sb="42" eb="44">
      <t>エンシュウ</t>
    </rPh>
    <rPh sb="44" eb="46">
      <t>カダイ</t>
    </rPh>
    <rPh sb="47" eb="49">
      <t>タッセイ</t>
    </rPh>
    <rPh sb="58" eb="59">
      <t>スベ</t>
    </rPh>
    <rPh sb="65" eb="68">
      <t>シュタイテキ</t>
    </rPh>
    <rPh sb="69" eb="71">
      <t>カツドウ</t>
    </rPh>
    <rPh sb="72" eb="73">
      <t>ト</t>
    </rPh>
    <rPh sb="74" eb="75">
      <t>ク</t>
    </rPh>
    <rPh sb="79" eb="82">
      <t>ショニンシャ</t>
    </rPh>
    <rPh sb="83" eb="84">
      <t>オオ</t>
    </rPh>
    <rPh sb="85" eb="86">
      <t>ミ</t>
    </rPh>
    <phoneticPr fontId="22"/>
  </si>
  <si>
    <t>計画立案、準備が後手に回り、運営準備が前日の深夜に及んだ。他課への情報共有・連絡も遅れた。
また、当日雨天により、後日体調を崩した受講者の報告があった。
開催時期や内容の抜本的変更が必要。</t>
    <rPh sb="0" eb="2">
      <t>ケイカク</t>
    </rPh>
    <rPh sb="2" eb="4">
      <t>リツアン</t>
    </rPh>
    <rPh sb="5" eb="7">
      <t>ジュンビ</t>
    </rPh>
    <rPh sb="8" eb="10">
      <t>ゴテ</t>
    </rPh>
    <rPh sb="11" eb="12">
      <t>マワ</t>
    </rPh>
    <rPh sb="14" eb="16">
      <t>ウンエイ</t>
    </rPh>
    <rPh sb="16" eb="18">
      <t>ジュンビ</t>
    </rPh>
    <rPh sb="19" eb="21">
      <t>ゼンジツ</t>
    </rPh>
    <rPh sb="22" eb="24">
      <t>シンヤ</t>
    </rPh>
    <rPh sb="25" eb="26">
      <t>オヨ</t>
    </rPh>
    <rPh sb="29" eb="30">
      <t>タ</t>
    </rPh>
    <rPh sb="30" eb="31">
      <t>カ</t>
    </rPh>
    <rPh sb="33" eb="35">
      <t>ジョウホウ</t>
    </rPh>
    <rPh sb="35" eb="37">
      <t>キョウユウ</t>
    </rPh>
    <rPh sb="38" eb="40">
      <t>レンラク</t>
    </rPh>
    <rPh sb="41" eb="42">
      <t>オク</t>
    </rPh>
    <rPh sb="49" eb="51">
      <t>トウジツ</t>
    </rPh>
    <rPh sb="51" eb="53">
      <t>ウテン</t>
    </rPh>
    <rPh sb="57" eb="59">
      <t>ゴジツ</t>
    </rPh>
    <rPh sb="59" eb="61">
      <t>タイチョウ</t>
    </rPh>
    <rPh sb="62" eb="63">
      <t>クズ</t>
    </rPh>
    <rPh sb="65" eb="68">
      <t>ジュコウシャ</t>
    </rPh>
    <rPh sb="69" eb="71">
      <t>ホウコク</t>
    </rPh>
    <rPh sb="77" eb="79">
      <t>カイサイ</t>
    </rPh>
    <rPh sb="79" eb="81">
      <t>ジキ</t>
    </rPh>
    <rPh sb="82" eb="84">
      <t>ナイヨウ</t>
    </rPh>
    <rPh sb="85" eb="88">
      <t>バッポンテキ</t>
    </rPh>
    <rPh sb="88" eb="90">
      <t>ヘンコウ</t>
    </rPh>
    <rPh sb="91" eb="93">
      <t>ヒツヨウ</t>
    </rPh>
    <phoneticPr fontId="22"/>
  </si>
  <si>
    <t>初任者研修３（特）</t>
    <rPh sb="7" eb="8">
      <t>トク</t>
    </rPh>
    <phoneticPr fontId="60"/>
  </si>
  <si>
    <t>初任者研修４（小）</t>
    <rPh sb="7" eb="8">
      <t>ショウ</t>
    </rPh>
    <phoneticPr fontId="60"/>
  </si>
  <si>
    <t>𠮷野山</t>
    <rPh sb="0" eb="3">
      <t>ヨシノ</t>
    </rPh>
    <rPh sb="3" eb="4">
      <t>ヤマ</t>
    </rPh>
    <phoneticPr fontId="69"/>
  </si>
  <si>
    <t>初任者研修４（中）　教科別研修Ⅰ　国語</t>
    <rPh sb="10" eb="15">
      <t>キョウカベツケンシュウ</t>
    </rPh>
    <phoneticPr fontId="74"/>
  </si>
  <si>
    <t>研修のテーマを「学習者主体の授業づくり①」とし、講義だけではなく、研修生同士での話し合いも多く取り入れてた。講師の話を聞きながら、グループ討議等で主体的に活動に取り組めている初任者が多く見られた。</t>
    <rPh sb="24" eb="26">
      <t>コウギ</t>
    </rPh>
    <rPh sb="33" eb="35">
      <t>ケンシュウ</t>
    </rPh>
    <rPh sb="35" eb="36">
      <t>セイ</t>
    </rPh>
    <rPh sb="36" eb="38">
      <t>ドウシ</t>
    </rPh>
    <rPh sb="40" eb="41">
      <t>ハナ</t>
    </rPh>
    <rPh sb="42" eb="43">
      <t>ア</t>
    </rPh>
    <rPh sb="45" eb="46">
      <t>オオ</t>
    </rPh>
    <rPh sb="47" eb="48">
      <t>ト</t>
    </rPh>
    <rPh sb="49" eb="50">
      <t>イ</t>
    </rPh>
    <rPh sb="54" eb="56">
      <t>コウシ</t>
    </rPh>
    <rPh sb="57" eb="58">
      <t>ハナシ</t>
    </rPh>
    <rPh sb="59" eb="60">
      <t>キ</t>
    </rPh>
    <rPh sb="69" eb="71">
      <t>トウギ</t>
    </rPh>
    <rPh sb="71" eb="72">
      <t>トウ</t>
    </rPh>
    <rPh sb="73" eb="76">
      <t>シュタイテキ</t>
    </rPh>
    <rPh sb="77" eb="79">
      <t>カツドウ</t>
    </rPh>
    <rPh sb="80" eb="81">
      <t>ト</t>
    </rPh>
    <rPh sb="82" eb="83">
      <t>ク</t>
    </rPh>
    <rPh sb="87" eb="90">
      <t>ショニンシャ</t>
    </rPh>
    <rPh sb="91" eb="92">
      <t>オオ</t>
    </rPh>
    <rPh sb="93" eb="94">
      <t>ミ</t>
    </rPh>
    <phoneticPr fontId="22"/>
  </si>
  <si>
    <t>昨年度中学校国語の研修を担当していた阿部教頭先生のおかけで、何とか無事に終了することができた。教科の専門ではない指導主事が担当になると、年度当初の運営は厳しいと思う。</t>
    <rPh sb="0" eb="3">
      <t>サクネンド</t>
    </rPh>
    <rPh sb="3" eb="6">
      <t>チュウガッコウ</t>
    </rPh>
    <rPh sb="6" eb="8">
      <t>コクゴ</t>
    </rPh>
    <rPh sb="9" eb="11">
      <t>ケンシュウ</t>
    </rPh>
    <rPh sb="12" eb="14">
      <t>タントウ</t>
    </rPh>
    <rPh sb="18" eb="20">
      <t>アベ</t>
    </rPh>
    <rPh sb="20" eb="22">
      <t>キョウトウ</t>
    </rPh>
    <rPh sb="22" eb="24">
      <t>センセイ</t>
    </rPh>
    <rPh sb="30" eb="31">
      <t>ナン</t>
    </rPh>
    <rPh sb="33" eb="35">
      <t>ブジ</t>
    </rPh>
    <rPh sb="36" eb="38">
      <t>シュウリョウ</t>
    </rPh>
    <rPh sb="47" eb="49">
      <t>キョウカ</t>
    </rPh>
    <rPh sb="50" eb="52">
      <t>センモン</t>
    </rPh>
    <rPh sb="56" eb="60">
      <t>シドウシュジ</t>
    </rPh>
    <rPh sb="61" eb="63">
      <t>タントウ</t>
    </rPh>
    <rPh sb="68" eb="70">
      <t>ネンド</t>
    </rPh>
    <rPh sb="70" eb="72">
      <t>トウショ</t>
    </rPh>
    <rPh sb="73" eb="75">
      <t>ウンエイ</t>
    </rPh>
    <rPh sb="76" eb="77">
      <t>キビ</t>
    </rPh>
    <rPh sb="80" eb="81">
      <t>オモ</t>
    </rPh>
    <phoneticPr fontId="22"/>
  </si>
  <si>
    <t>なるべく教科の専門性のある指導主事が、研修を担当する。</t>
    <rPh sb="4" eb="6">
      <t>キョウカ</t>
    </rPh>
    <rPh sb="7" eb="10">
      <t>センモンセイ</t>
    </rPh>
    <rPh sb="13" eb="15">
      <t>シドウ</t>
    </rPh>
    <rPh sb="15" eb="17">
      <t>シュジ</t>
    </rPh>
    <rPh sb="19" eb="21">
      <t>ケンシュウ</t>
    </rPh>
    <rPh sb="22" eb="24">
      <t>タントウ</t>
    </rPh>
    <phoneticPr fontId="22"/>
  </si>
  <si>
    <t>坂口</t>
    <rPh sb="0" eb="2">
      <t>サカグチ</t>
    </rPh>
    <phoneticPr fontId="74"/>
  </si>
  <si>
    <t>教科指導における基礎的事項を確認しつつ、教材研究における各初任者が大切にしていること等をグループチャットに投稿し共有することで、授業デザインの引き出しを増やすことにつながった。</t>
    <rPh sb="0" eb="2">
      <t>キョウカ</t>
    </rPh>
    <rPh sb="2" eb="4">
      <t>シドウ</t>
    </rPh>
    <rPh sb="8" eb="11">
      <t>キソテキ</t>
    </rPh>
    <rPh sb="11" eb="13">
      <t>ジコウ</t>
    </rPh>
    <rPh sb="14" eb="16">
      <t>カクニン</t>
    </rPh>
    <rPh sb="20" eb="22">
      <t>キョウザイ</t>
    </rPh>
    <rPh sb="22" eb="24">
      <t>ケンキュウ</t>
    </rPh>
    <rPh sb="28" eb="29">
      <t>カク</t>
    </rPh>
    <rPh sb="29" eb="32">
      <t>ショニンシャ</t>
    </rPh>
    <rPh sb="33" eb="35">
      <t>タイセツ</t>
    </rPh>
    <rPh sb="42" eb="43">
      <t>ナド</t>
    </rPh>
    <rPh sb="53" eb="55">
      <t>トウコウ</t>
    </rPh>
    <rPh sb="56" eb="58">
      <t>キョウユウ</t>
    </rPh>
    <rPh sb="64" eb="66">
      <t>ジュギョウ</t>
    </rPh>
    <rPh sb="71" eb="72">
      <t>ヒ</t>
    </rPh>
    <rPh sb="73" eb="74">
      <t>ダ</t>
    </rPh>
    <rPh sb="76" eb="77">
      <t>フ</t>
    </rPh>
    <phoneticPr fontId="22"/>
  </si>
  <si>
    <t>リフレクションの時間を確保できなかった。</t>
    <rPh sb="8" eb="10">
      <t>ジカン</t>
    </rPh>
    <rPh sb="11" eb="13">
      <t>カクホ</t>
    </rPh>
    <phoneticPr fontId="22"/>
  </si>
  <si>
    <t>丸橋</t>
    <rPh sb="0" eb="2">
      <t>マルハシ</t>
    </rPh>
    <phoneticPr fontId="69"/>
  </si>
  <si>
    <t>Excelの共同編集を活用して研修を行ったので初任者の授業への活用のイメージが作れたとの意見があった。</t>
    <rPh sb="6" eb="8">
      <t>キョウドウ</t>
    </rPh>
    <rPh sb="8" eb="10">
      <t>ヘンシュウ</t>
    </rPh>
    <rPh sb="11" eb="13">
      <t>カツヨウ</t>
    </rPh>
    <rPh sb="15" eb="17">
      <t>ケンシュウ</t>
    </rPh>
    <rPh sb="18" eb="19">
      <t>オコナ</t>
    </rPh>
    <rPh sb="23" eb="26">
      <t>ショニンシャ</t>
    </rPh>
    <rPh sb="27" eb="29">
      <t>ジュギョウ</t>
    </rPh>
    <rPh sb="31" eb="33">
      <t>カツヨウ</t>
    </rPh>
    <rPh sb="39" eb="40">
      <t>ツク</t>
    </rPh>
    <rPh sb="44" eb="46">
      <t>イケン</t>
    </rPh>
    <phoneticPr fontId="22"/>
  </si>
  <si>
    <t>特になし</t>
    <rPh sb="0" eb="1">
      <t>トク</t>
    </rPh>
    <phoneticPr fontId="22"/>
  </si>
  <si>
    <t>矢部</t>
    <rPh sb="0" eb="2">
      <t>ヤベ</t>
    </rPh>
    <phoneticPr fontId="69"/>
  </si>
  <si>
    <t>予備実験の重要性をしっかりと理解させることができた。
グループでの協議を行うことによって、考え方が広がり、横のつながりを気づくことができた。</t>
    <rPh sb="0" eb="2">
      <t>ヨビ</t>
    </rPh>
    <rPh sb="2" eb="4">
      <t>ジッケン</t>
    </rPh>
    <rPh sb="5" eb="8">
      <t>ジュウヨウセイ</t>
    </rPh>
    <rPh sb="14" eb="16">
      <t>リカイ</t>
    </rPh>
    <rPh sb="33" eb="35">
      <t>キョウギ</t>
    </rPh>
    <rPh sb="36" eb="37">
      <t>オコナ</t>
    </rPh>
    <rPh sb="45" eb="46">
      <t>カンガ</t>
    </rPh>
    <rPh sb="47" eb="48">
      <t>カタ</t>
    </rPh>
    <rPh sb="49" eb="50">
      <t>ヒロ</t>
    </rPh>
    <rPh sb="53" eb="54">
      <t>ヨコ</t>
    </rPh>
    <rPh sb="60" eb="61">
      <t>キ</t>
    </rPh>
    <phoneticPr fontId="22"/>
  </si>
  <si>
    <t>講義が主体になり、理解は深まったが、実習的な取り組みがあるとさらに効果的であったと感じる。
高校籍の初任者に対しては、どんな内容が興味、関心が高いかをリサーチしておくと内容の充実につながると感じる。</t>
    <rPh sb="0" eb="2">
      <t>コウギ</t>
    </rPh>
    <rPh sb="3" eb="5">
      <t>シュタイ</t>
    </rPh>
    <rPh sb="9" eb="11">
      <t>リカイ</t>
    </rPh>
    <rPh sb="12" eb="13">
      <t>フカ</t>
    </rPh>
    <rPh sb="18" eb="20">
      <t>ジッシュウ</t>
    </rPh>
    <rPh sb="20" eb="21">
      <t>テキ</t>
    </rPh>
    <rPh sb="22" eb="23">
      <t>ト</t>
    </rPh>
    <rPh sb="24" eb="25">
      <t>ク</t>
    </rPh>
    <rPh sb="33" eb="36">
      <t>コウカテキ</t>
    </rPh>
    <rPh sb="41" eb="42">
      <t>カン</t>
    </rPh>
    <rPh sb="46" eb="48">
      <t>コウコウ</t>
    </rPh>
    <rPh sb="48" eb="49">
      <t>セキ</t>
    </rPh>
    <rPh sb="50" eb="53">
      <t>ショニンシャ</t>
    </rPh>
    <rPh sb="54" eb="55">
      <t>タイ</t>
    </rPh>
    <rPh sb="62" eb="64">
      <t>ナイヨウ</t>
    </rPh>
    <rPh sb="65" eb="67">
      <t>キョウミ</t>
    </rPh>
    <rPh sb="68" eb="70">
      <t>カンシン</t>
    </rPh>
    <rPh sb="71" eb="72">
      <t>タカ</t>
    </rPh>
    <rPh sb="84" eb="86">
      <t>ナイヨウ</t>
    </rPh>
    <rPh sb="87" eb="89">
      <t>ジュウジツ</t>
    </rPh>
    <rPh sb="95" eb="96">
      <t>カン</t>
    </rPh>
    <phoneticPr fontId="22"/>
  </si>
  <si>
    <t>初任者研修４（小専・中）　教科別研修Ⅰ　音楽</t>
  </si>
  <si>
    <t>予備実験の重要性について、改めて理解できた受講者が多く、今後の授業で、具体的なイメージを持つことができたと感じた。また、グループ協議で受講生お互いの考えや課題を共有できたことがよかった。</t>
    <rPh sb="0" eb="2">
      <t>ヨビ</t>
    </rPh>
    <rPh sb="2" eb="4">
      <t>ジッケン</t>
    </rPh>
    <rPh sb="5" eb="8">
      <t>ジュウヨウセイ</t>
    </rPh>
    <rPh sb="13" eb="14">
      <t>アラタ</t>
    </rPh>
    <rPh sb="16" eb="18">
      <t>リカイ</t>
    </rPh>
    <rPh sb="21" eb="24">
      <t>ジュコウシャ</t>
    </rPh>
    <rPh sb="25" eb="26">
      <t>オオ</t>
    </rPh>
    <rPh sb="28" eb="30">
      <t>コンゴ</t>
    </rPh>
    <rPh sb="31" eb="33">
      <t>ジュギョウ</t>
    </rPh>
    <rPh sb="35" eb="38">
      <t>グタイテキ</t>
    </rPh>
    <rPh sb="44" eb="45">
      <t>モ</t>
    </rPh>
    <rPh sb="53" eb="54">
      <t>カン</t>
    </rPh>
    <rPh sb="64" eb="66">
      <t>キョウギ</t>
    </rPh>
    <rPh sb="67" eb="70">
      <t>ジュコウセイ</t>
    </rPh>
    <rPh sb="71" eb="72">
      <t>タガ</t>
    </rPh>
    <rPh sb="74" eb="75">
      <t>カンガ</t>
    </rPh>
    <rPh sb="77" eb="79">
      <t>カダイ</t>
    </rPh>
    <rPh sb="80" eb="82">
      <t>キョウユウ</t>
    </rPh>
    <phoneticPr fontId="22"/>
  </si>
  <si>
    <t>講師主導の研修であった。講師の経験を伝えられたことは受講生にとって良かったと感じたが、受講者からの質問や意見を言いやすい環境になるとより主体的な研修になると感じた。</t>
    <rPh sb="0" eb="2">
      <t>コウシ</t>
    </rPh>
    <rPh sb="2" eb="4">
      <t>シュドウ</t>
    </rPh>
    <rPh sb="5" eb="7">
      <t>ケンシュウ</t>
    </rPh>
    <rPh sb="12" eb="14">
      <t>コウシ</t>
    </rPh>
    <rPh sb="15" eb="17">
      <t>ケイケン</t>
    </rPh>
    <rPh sb="18" eb="19">
      <t>ツタ</t>
    </rPh>
    <rPh sb="26" eb="29">
      <t>ジュコウセイ</t>
    </rPh>
    <rPh sb="33" eb="34">
      <t>ヨ</t>
    </rPh>
    <rPh sb="38" eb="39">
      <t>カン</t>
    </rPh>
    <rPh sb="43" eb="46">
      <t>ジュコウシャ</t>
    </rPh>
    <rPh sb="49" eb="51">
      <t>シツモン</t>
    </rPh>
    <rPh sb="52" eb="54">
      <t>イケン</t>
    </rPh>
    <rPh sb="55" eb="56">
      <t>イ</t>
    </rPh>
    <rPh sb="60" eb="62">
      <t>カンキョウ</t>
    </rPh>
    <rPh sb="68" eb="71">
      <t>シュタイテキ</t>
    </rPh>
    <rPh sb="72" eb="74">
      <t>ケンシュウ</t>
    </rPh>
    <rPh sb="78" eb="79">
      <t>カン</t>
    </rPh>
    <phoneticPr fontId="22"/>
  </si>
  <si>
    <t>石川</t>
    <rPh sb="0" eb="2">
      <t>イシカワ</t>
    </rPh>
    <phoneticPr fontId="69"/>
  </si>
  <si>
    <t>同じ美術科の初任者同士が交流することで、今後横の連携を取りながら研修や日々の授業を取り組むことができると感じていた。</t>
    <rPh sb="0" eb="1">
      <t>オナ</t>
    </rPh>
    <rPh sb="2" eb="4">
      <t>ビジュツ</t>
    </rPh>
    <rPh sb="6" eb="9">
      <t>ショニンシャ</t>
    </rPh>
    <rPh sb="9" eb="11">
      <t>ドウシ</t>
    </rPh>
    <rPh sb="12" eb="14">
      <t>コウリュウ</t>
    </rPh>
    <rPh sb="20" eb="22">
      <t>コンゴ</t>
    </rPh>
    <rPh sb="22" eb="23">
      <t>ヨコ</t>
    </rPh>
    <rPh sb="24" eb="26">
      <t>レンケイ</t>
    </rPh>
    <rPh sb="27" eb="28">
      <t>ト</t>
    </rPh>
    <rPh sb="32" eb="34">
      <t>ケンシュウ</t>
    </rPh>
    <rPh sb="35" eb="37">
      <t>ヒビ</t>
    </rPh>
    <rPh sb="38" eb="40">
      <t>ジュギョウ</t>
    </rPh>
    <rPh sb="41" eb="42">
      <t>ト</t>
    </rPh>
    <rPh sb="43" eb="44">
      <t>ク</t>
    </rPh>
    <rPh sb="52" eb="53">
      <t>カン</t>
    </rPh>
    <phoneticPr fontId="22"/>
  </si>
  <si>
    <t>講師主導型の研修になってしまっていた。
初任者の活動（考えや疑問のアウトプット等）時間を確保し、主体的な学びとなるようにする必要がある。</t>
    <rPh sb="0" eb="2">
      <t>コウシ</t>
    </rPh>
    <rPh sb="2" eb="4">
      <t>シュドウ</t>
    </rPh>
    <rPh sb="4" eb="5">
      <t>ガタ</t>
    </rPh>
    <rPh sb="6" eb="8">
      <t>ケンシュウ</t>
    </rPh>
    <rPh sb="20" eb="23">
      <t>ショニンシャ</t>
    </rPh>
    <rPh sb="24" eb="26">
      <t>カツドウ</t>
    </rPh>
    <rPh sb="27" eb="28">
      <t>カンガ</t>
    </rPh>
    <rPh sb="30" eb="32">
      <t>ギモン</t>
    </rPh>
    <rPh sb="39" eb="40">
      <t>ナド</t>
    </rPh>
    <rPh sb="41" eb="43">
      <t>ジカン</t>
    </rPh>
    <rPh sb="44" eb="46">
      <t>カクホ</t>
    </rPh>
    <rPh sb="48" eb="51">
      <t>シュタイテキ</t>
    </rPh>
    <rPh sb="52" eb="53">
      <t>マナ</t>
    </rPh>
    <rPh sb="62" eb="64">
      <t>ヒツヨウ</t>
    </rPh>
    <phoneticPr fontId="22"/>
  </si>
  <si>
    <t>講師：指導課</t>
    <rPh sb="0" eb="2">
      <t>コウシ</t>
    </rPh>
    <rPh sb="3" eb="6">
      <t>シドウカ</t>
    </rPh>
    <phoneticPr fontId="22"/>
  </si>
  <si>
    <t>白田</t>
    <rPh sb="0" eb="2">
      <t>シラタ</t>
    </rPh>
    <phoneticPr fontId="69"/>
  </si>
  <si>
    <t>初めての教科別研修であったため、グループでの協議の時間を多く確保した。これにより、同じ悩みや不安を抱えている初任者同士の不安解消に大きな成果があった。
保健体育科におけるICT機器の活用を考える際に、グループごとに協議いただいたことを共有できるよう共同編集を活用し、協議が効率的・効果的に実施できるようにした。</t>
    <rPh sb="0" eb="1">
      <t>ハジ</t>
    </rPh>
    <rPh sb="4" eb="7">
      <t>キョウカベツ</t>
    </rPh>
    <rPh sb="7" eb="9">
      <t>ケンシュウ</t>
    </rPh>
    <rPh sb="25" eb="27">
      <t>ジカン</t>
    </rPh>
    <rPh sb="28" eb="29">
      <t>オオ</t>
    </rPh>
    <rPh sb="30" eb="32">
      <t>カクホ</t>
    </rPh>
    <rPh sb="54" eb="57">
      <t>ショニンシャ</t>
    </rPh>
    <rPh sb="76" eb="78">
      <t>ホケン</t>
    </rPh>
    <rPh sb="78" eb="80">
      <t>タイイク</t>
    </rPh>
    <rPh sb="80" eb="81">
      <t>カ</t>
    </rPh>
    <rPh sb="88" eb="90">
      <t>キキ</t>
    </rPh>
    <rPh sb="91" eb="93">
      <t>カツヨウ</t>
    </rPh>
    <rPh sb="94" eb="95">
      <t>カンガ</t>
    </rPh>
    <rPh sb="97" eb="98">
      <t>サイ</t>
    </rPh>
    <rPh sb="107" eb="109">
      <t>キョウギ</t>
    </rPh>
    <rPh sb="117" eb="119">
      <t>キョウユウ</t>
    </rPh>
    <rPh sb="124" eb="126">
      <t>キョウドウ</t>
    </rPh>
    <rPh sb="126" eb="128">
      <t>ヘンシュウ</t>
    </rPh>
    <rPh sb="129" eb="131">
      <t>カツヨウ</t>
    </rPh>
    <rPh sb="133" eb="135">
      <t>キョウギ</t>
    </rPh>
    <rPh sb="136" eb="139">
      <t>コウリツテキ</t>
    </rPh>
    <rPh sb="140" eb="143">
      <t>コウカテキ</t>
    </rPh>
    <rPh sb="144" eb="146">
      <t>ジッシ</t>
    </rPh>
    <phoneticPr fontId="25"/>
  </si>
  <si>
    <t>PC持参はとても良かった。ただ、高校の方は持ち出しができないとのことで、今後どのように対応するか検討が必要。⇒和室のPCで対応が可能？？</t>
    <phoneticPr fontId="22"/>
  </si>
  <si>
    <t>秋永</t>
    <rPh sb="0" eb="2">
      <t>アキナガ</t>
    </rPh>
    <phoneticPr fontId="22"/>
  </si>
  <si>
    <t>秋永</t>
    <rPh sb="0" eb="2">
      <t>アキナガ</t>
    </rPh>
    <phoneticPr fontId="69"/>
  </si>
  <si>
    <t>初めての教科別研修で同じ立場の初任者と顔を合わせたり、市の家庭科部を牽引している指導者の指導を受けたりしたことで、学校で１人職であることの不安や疑問が解消できた。また、指導者より学習指導要領解説の読み方を具体的に御指導いただき、今後の授業づくりの方向性が明確になったと感じられる研修であった。</t>
    <rPh sb="84" eb="87">
      <t>シドウシャ</t>
    </rPh>
    <rPh sb="89" eb="91">
      <t>ガクシュウ</t>
    </rPh>
    <rPh sb="91" eb="93">
      <t>シドウ</t>
    </rPh>
    <rPh sb="93" eb="95">
      <t>ヨウリョウ</t>
    </rPh>
    <rPh sb="95" eb="97">
      <t>カイセツ</t>
    </rPh>
    <rPh sb="98" eb="99">
      <t>ヨ</t>
    </rPh>
    <rPh sb="100" eb="101">
      <t>カタ</t>
    </rPh>
    <rPh sb="102" eb="105">
      <t>グタイテキ</t>
    </rPh>
    <rPh sb="106" eb="109">
      <t>ゴシドウ</t>
    </rPh>
    <rPh sb="114" eb="116">
      <t>コンゴ</t>
    </rPh>
    <rPh sb="117" eb="119">
      <t>ジュギョウ</t>
    </rPh>
    <rPh sb="123" eb="126">
      <t>ホウコウセイ</t>
    </rPh>
    <rPh sb="127" eb="129">
      <t>メイカク</t>
    </rPh>
    <rPh sb="134" eb="135">
      <t>カン</t>
    </rPh>
    <rPh sb="139" eb="141">
      <t>ケンシュウ</t>
    </rPh>
    <phoneticPr fontId="22"/>
  </si>
  <si>
    <t>技術科の指導者の確保が難しい。</t>
    <rPh sb="0" eb="2">
      <t>ギジュツ</t>
    </rPh>
    <rPh sb="2" eb="3">
      <t>カ</t>
    </rPh>
    <rPh sb="4" eb="7">
      <t>シドウシャ</t>
    </rPh>
    <rPh sb="8" eb="10">
      <t>カクホ</t>
    </rPh>
    <rPh sb="11" eb="12">
      <t>ムズカ</t>
    </rPh>
    <phoneticPr fontId="22"/>
  </si>
  <si>
    <t>初めての教科別研修で同じ立場の初任者と顔を合わせたり、市の家庭科部を牽引している指導者の指導を受けたりしたことで、学校で１人職であることの不安や疑問が解消できた。また、指導者の好意によりチャットグループを作ることができたことが今後の安心材料になったと感じられる。</t>
    <rPh sb="0" eb="1">
      <t>ハジ</t>
    </rPh>
    <rPh sb="4" eb="6">
      <t>キョウカ</t>
    </rPh>
    <rPh sb="6" eb="7">
      <t>ベツ</t>
    </rPh>
    <rPh sb="7" eb="9">
      <t>ケンシュウ</t>
    </rPh>
    <rPh sb="10" eb="11">
      <t>オナ</t>
    </rPh>
    <rPh sb="12" eb="14">
      <t>タチバ</t>
    </rPh>
    <rPh sb="15" eb="18">
      <t>ショニンシャ</t>
    </rPh>
    <rPh sb="19" eb="20">
      <t>カオ</t>
    </rPh>
    <rPh sb="21" eb="22">
      <t>ア</t>
    </rPh>
    <rPh sb="27" eb="28">
      <t>シ</t>
    </rPh>
    <rPh sb="29" eb="32">
      <t>カテイカ</t>
    </rPh>
    <rPh sb="32" eb="33">
      <t>ブ</t>
    </rPh>
    <rPh sb="34" eb="36">
      <t>ケンイン</t>
    </rPh>
    <rPh sb="40" eb="43">
      <t>シドウシャ</t>
    </rPh>
    <rPh sb="44" eb="46">
      <t>シドウ</t>
    </rPh>
    <rPh sb="47" eb="48">
      <t>ウ</t>
    </rPh>
    <rPh sb="57" eb="59">
      <t>ガッコウ</t>
    </rPh>
    <rPh sb="60" eb="62">
      <t>ヒトリ</t>
    </rPh>
    <rPh sb="62" eb="63">
      <t>ショク</t>
    </rPh>
    <rPh sb="69" eb="71">
      <t>フアン</t>
    </rPh>
    <rPh sb="72" eb="74">
      <t>ギモン</t>
    </rPh>
    <rPh sb="75" eb="77">
      <t>カイショウ</t>
    </rPh>
    <rPh sb="84" eb="87">
      <t>シドウシャ</t>
    </rPh>
    <rPh sb="88" eb="90">
      <t>コウイ</t>
    </rPh>
    <rPh sb="102" eb="103">
      <t>ツク</t>
    </rPh>
    <rPh sb="113" eb="115">
      <t>コンゴ</t>
    </rPh>
    <rPh sb="116" eb="118">
      <t>アンシン</t>
    </rPh>
    <rPh sb="118" eb="120">
      <t>ザイリョウ</t>
    </rPh>
    <rPh sb="125" eb="126">
      <t>カン</t>
    </rPh>
    <phoneticPr fontId="22"/>
  </si>
  <si>
    <t>技術家庭科は少人数になりがちで、実践共有も広がらないので、他の年次研等と連携できるとよい。</t>
    <rPh sb="0" eb="1">
      <t>ギ</t>
    </rPh>
    <rPh sb="1" eb="2">
      <t>ジュツ</t>
    </rPh>
    <rPh sb="2" eb="4">
      <t>カテイ</t>
    </rPh>
    <rPh sb="4" eb="5">
      <t>カ</t>
    </rPh>
    <rPh sb="6" eb="9">
      <t>ショウニンズウ</t>
    </rPh>
    <rPh sb="16" eb="18">
      <t>ジッセン</t>
    </rPh>
    <rPh sb="18" eb="20">
      <t>キョウユウ</t>
    </rPh>
    <rPh sb="21" eb="22">
      <t>ヒロ</t>
    </rPh>
    <rPh sb="29" eb="30">
      <t>ホカ</t>
    </rPh>
    <rPh sb="31" eb="33">
      <t>ネンジ</t>
    </rPh>
    <rPh sb="33" eb="34">
      <t>ケン</t>
    </rPh>
    <rPh sb="34" eb="35">
      <t>トウ</t>
    </rPh>
    <rPh sb="36" eb="38">
      <t>レンケイ</t>
    </rPh>
    <phoneticPr fontId="22"/>
  </si>
  <si>
    <t>星野</t>
    <rPh sb="0" eb="2">
      <t>ホシノ</t>
    </rPh>
    <phoneticPr fontId="69"/>
  </si>
  <si>
    <t>初任者研修４（小専・中）　教科別研修Ⅰ　G・S</t>
  </si>
  <si>
    <t>英語科とグローバル・スタディ科の同じところ・違うところを再確認し、さいたま市のグローバル・スタディ科の教員としての心がまえを持たせることができた。また、コミュニケーションとは何かを考え、話を続ける難しさや続く話とはどういいうものかを具体的に知ることができた。
なお、現状での疑問点や悩んでいることに対してアドバイスをすることができた。</t>
    <rPh sb="0" eb="2">
      <t>エイゴ</t>
    </rPh>
    <rPh sb="2" eb="3">
      <t>カ</t>
    </rPh>
    <rPh sb="14" eb="15">
      <t>カ</t>
    </rPh>
    <rPh sb="16" eb="17">
      <t>オナ</t>
    </rPh>
    <rPh sb="22" eb="23">
      <t>チガ</t>
    </rPh>
    <rPh sb="28" eb="31">
      <t>サイカクニン</t>
    </rPh>
    <rPh sb="37" eb="38">
      <t>シ</t>
    </rPh>
    <rPh sb="49" eb="50">
      <t>カ</t>
    </rPh>
    <rPh sb="51" eb="53">
      <t>キョウイン</t>
    </rPh>
    <rPh sb="57" eb="58">
      <t>ココロ</t>
    </rPh>
    <rPh sb="62" eb="63">
      <t>モ</t>
    </rPh>
    <rPh sb="87" eb="88">
      <t>ナニ</t>
    </rPh>
    <rPh sb="90" eb="91">
      <t>カンガ</t>
    </rPh>
    <rPh sb="93" eb="94">
      <t>ハナシ</t>
    </rPh>
    <rPh sb="95" eb="96">
      <t>ツヅ</t>
    </rPh>
    <rPh sb="98" eb="99">
      <t>ムズカ</t>
    </rPh>
    <rPh sb="102" eb="103">
      <t>ツヅ</t>
    </rPh>
    <rPh sb="104" eb="105">
      <t>ハナシ</t>
    </rPh>
    <rPh sb="116" eb="119">
      <t>グタイテキ</t>
    </rPh>
    <rPh sb="120" eb="121">
      <t>シ</t>
    </rPh>
    <rPh sb="133" eb="135">
      <t>ゲンジョウ</t>
    </rPh>
    <rPh sb="137" eb="140">
      <t>ギモンテン</t>
    </rPh>
    <rPh sb="141" eb="142">
      <t>ナヤ</t>
    </rPh>
    <rPh sb="149" eb="150">
      <t>タイ</t>
    </rPh>
    <phoneticPr fontId="22"/>
  </si>
  <si>
    <t>高校籍の新任教員がネットワークに入れず、苦労したこと。研修のデザインの三角形を遂行するためにもその基盤となる受講体制は事前にしっかりと整えておくべき。教科ごとに対応するべき事項ではない。
目標・内容に関しては十分満たした。しかし研修方法については、限られた時間の中で「主体的・対話的で深い学び」にするための時間は十分にとることができなかった。</t>
    <rPh sb="0" eb="2">
      <t>コウコウ</t>
    </rPh>
    <rPh sb="2" eb="3">
      <t>セキ</t>
    </rPh>
    <rPh sb="4" eb="6">
      <t>シンニン</t>
    </rPh>
    <rPh sb="6" eb="8">
      <t>キョウイン</t>
    </rPh>
    <rPh sb="16" eb="17">
      <t>ハイ</t>
    </rPh>
    <rPh sb="20" eb="22">
      <t>クロウ</t>
    </rPh>
    <rPh sb="27" eb="29">
      <t>ケンシュウ</t>
    </rPh>
    <rPh sb="35" eb="38">
      <t>サンカクケイ</t>
    </rPh>
    <rPh sb="39" eb="41">
      <t>スイコウ</t>
    </rPh>
    <rPh sb="49" eb="51">
      <t>キバン</t>
    </rPh>
    <rPh sb="54" eb="56">
      <t>ジュコウ</t>
    </rPh>
    <rPh sb="56" eb="58">
      <t>タイセイ</t>
    </rPh>
    <rPh sb="59" eb="61">
      <t>ジゼン</t>
    </rPh>
    <rPh sb="67" eb="68">
      <t>トトノ</t>
    </rPh>
    <rPh sb="75" eb="77">
      <t>キョウカ</t>
    </rPh>
    <rPh sb="80" eb="82">
      <t>タイオウ</t>
    </rPh>
    <rPh sb="86" eb="88">
      <t>ジコウ</t>
    </rPh>
    <rPh sb="94" eb="96">
      <t>モクヒョウ</t>
    </rPh>
    <rPh sb="97" eb="99">
      <t>ナイヨウ</t>
    </rPh>
    <rPh sb="100" eb="101">
      <t>カン</t>
    </rPh>
    <rPh sb="104" eb="106">
      <t>ジュウブン</t>
    </rPh>
    <rPh sb="106" eb="107">
      <t>ミ</t>
    </rPh>
    <rPh sb="114" eb="116">
      <t>ケンシュウ</t>
    </rPh>
    <rPh sb="116" eb="118">
      <t>ホウホウ</t>
    </rPh>
    <rPh sb="124" eb="125">
      <t>カギ</t>
    </rPh>
    <rPh sb="128" eb="130">
      <t>ジカン</t>
    </rPh>
    <rPh sb="131" eb="132">
      <t>ナカ</t>
    </rPh>
    <rPh sb="134" eb="137">
      <t>シュタイテキ</t>
    </rPh>
    <rPh sb="138" eb="141">
      <t>タイワテキ</t>
    </rPh>
    <rPh sb="142" eb="143">
      <t>フカ</t>
    </rPh>
    <rPh sb="144" eb="145">
      <t>マナ</t>
    </rPh>
    <rPh sb="153" eb="155">
      <t>ジカン</t>
    </rPh>
    <rPh sb="156" eb="158">
      <t>ジュウブン</t>
    </rPh>
    <phoneticPr fontId="22"/>
  </si>
  <si>
    <t>昨年度・今年と（その前はわからない）担当が実際にグローバル・スタディのカリキュラムを使って子ともに指導したことがない者が指導しているのに無理がある。根本は外国語教育なので同じではあるが、さいたま市として力を入れている教科なのであれば、もっとエキスパートを入れて新任教員の研修に当たらせるべき。</t>
    <rPh sb="0" eb="3">
      <t>サクネンド</t>
    </rPh>
    <rPh sb="4" eb="6">
      <t>コトシ</t>
    </rPh>
    <rPh sb="10" eb="11">
      <t>マエ</t>
    </rPh>
    <rPh sb="18" eb="20">
      <t>タントウ</t>
    </rPh>
    <rPh sb="21" eb="23">
      <t>ジッサイ</t>
    </rPh>
    <rPh sb="42" eb="43">
      <t>ツカ</t>
    </rPh>
    <rPh sb="45" eb="46">
      <t>コ</t>
    </rPh>
    <rPh sb="49" eb="51">
      <t>シドウ</t>
    </rPh>
    <rPh sb="58" eb="59">
      <t>モノ</t>
    </rPh>
    <rPh sb="60" eb="62">
      <t>シドウ</t>
    </rPh>
    <rPh sb="68" eb="70">
      <t>ムリ</t>
    </rPh>
    <rPh sb="74" eb="76">
      <t>コンポン</t>
    </rPh>
    <rPh sb="77" eb="80">
      <t>ガイコクゴ</t>
    </rPh>
    <rPh sb="80" eb="82">
      <t>キョウイク</t>
    </rPh>
    <rPh sb="85" eb="86">
      <t>オナ</t>
    </rPh>
    <rPh sb="97" eb="98">
      <t>シ</t>
    </rPh>
    <rPh sb="101" eb="102">
      <t>チカラ</t>
    </rPh>
    <rPh sb="103" eb="104">
      <t>イ</t>
    </rPh>
    <rPh sb="108" eb="110">
      <t>キョウカ</t>
    </rPh>
    <rPh sb="127" eb="128">
      <t>イ</t>
    </rPh>
    <rPh sb="130" eb="132">
      <t>シンニン</t>
    </rPh>
    <rPh sb="132" eb="134">
      <t>キョウイン</t>
    </rPh>
    <rPh sb="135" eb="137">
      <t>ケンシュウ</t>
    </rPh>
    <rPh sb="138" eb="139">
      <t>ア</t>
    </rPh>
    <phoneticPr fontId="22"/>
  </si>
  <si>
    <t>井上</t>
    <rPh sb="0" eb="2">
      <t>イノウエ</t>
    </rPh>
    <phoneticPr fontId="69"/>
  </si>
  <si>
    <t>受講者（初任者）は、教育課程と教科における指導について、現場（児童・生徒）の実態に合わせて柔軟な対応ができることを学び、特別な教育課程の編成について理解を深めることができた。</t>
    <rPh sb="0" eb="3">
      <t>ジュコウシャ</t>
    </rPh>
    <rPh sb="4" eb="7">
      <t>ショニンシャ</t>
    </rPh>
    <rPh sb="10" eb="12">
      <t>キョウイク</t>
    </rPh>
    <rPh sb="12" eb="14">
      <t>カテイ</t>
    </rPh>
    <rPh sb="15" eb="17">
      <t>キョウカ</t>
    </rPh>
    <rPh sb="21" eb="23">
      <t>シドウ</t>
    </rPh>
    <rPh sb="28" eb="30">
      <t>ゲンバ</t>
    </rPh>
    <rPh sb="31" eb="33">
      <t>ジドウ</t>
    </rPh>
    <rPh sb="34" eb="36">
      <t>セイト</t>
    </rPh>
    <rPh sb="38" eb="40">
      <t>ジッタイ</t>
    </rPh>
    <rPh sb="41" eb="42">
      <t>ア</t>
    </rPh>
    <rPh sb="45" eb="47">
      <t>ジュウナン</t>
    </rPh>
    <rPh sb="48" eb="50">
      <t>タイオウ</t>
    </rPh>
    <rPh sb="57" eb="58">
      <t>マナ</t>
    </rPh>
    <rPh sb="60" eb="62">
      <t>トクベツ</t>
    </rPh>
    <rPh sb="63" eb="67">
      <t>キョウイクカテイ</t>
    </rPh>
    <rPh sb="68" eb="70">
      <t>ヘンセイ</t>
    </rPh>
    <rPh sb="74" eb="76">
      <t>リカイ</t>
    </rPh>
    <rPh sb="77" eb="78">
      <t>フカ</t>
    </rPh>
    <phoneticPr fontId="22"/>
  </si>
  <si>
    <t>グループワークの時間を十分に確保したため、受講者同士の情報共有が活発に行われたが、日々の苦労話（愚痴）になりがちで、前向きな話題が乏しいのが残念であった。初任者が希望を持って職務に当たれるような「前向きなテーマ」をいくつか用意しておく必要があるのではないか。</t>
    <rPh sb="8" eb="10">
      <t>ジカン</t>
    </rPh>
    <rPh sb="11" eb="12">
      <t>ト</t>
    </rPh>
    <rPh sb="12" eb="15">
      <t>ジュコウシャ</t>
    </rPh>
    <rPh sb="15" eb="17">
      <t>ドウシ</t>
    </rPh>
    <rPh sb="18" eb="22">
      <t>ジョウホウキョウユウ</t>
    </rPh>
    <rPh sb="23" eb="25">
      <t>カッパツ</t>
    </rPh>
    <rPh sb="26" eb="27">
      <t>オコナ</t>
    </rPh>
    <rPh sb="41" eb="43">
      <t>ヒビ</t>
    </rPh>
    <rPh sb="44" eb="46">
      <t>クロウ</t>
    </rPh>
    <rPh sb="46" eb="47">
      <t>バナシ</t>
    </rPh>
    <rPh sb="48" eb="50">
      <t>グチ</t>
    </rPh>
    <rPh sb="58" eb="60">
      <t>マエム</t>
    </rPh>
    <rPh sb="62" eb="64">
      <t>ワダイ</t>
    </rPh>
    <rPh sb="65" eb="66">
      <t>トボ</t>
    </rPh>
    <rPh sb="70" eb="72">
      <t>ザンネン</t>
    </rPh>
    <rPh sb="77" eb="80">
      <t>ショニンシャ</t>
    </rPh>
    <rPh sb="81" eb="83">
      <t>キボウ</t>
    </rPh>
    <rPh sb="84" eb="85">
      <t>モ</t>
    </rPh>
    <rPh sb="87" eb="89">
      <t>ショクム</t>
    </rPh>
    <rPh sb="90" eb="91">
      <t>ア</t>
    </rPh>
    <rPh sb="98" eb="100">
      <t>マエム</t>
    </rPh>
    <rPh sb="111" eb="113">
      <t>ヨウイ</t>
    </rPh>
    <rPh sb="117" eb="119">
      <t>ヒツヨウ</t>
    </rPh>
    <phoneticPr fontId="60"/>
  </si>
  <si>
    <t>初任者が教職員用コンピュータを持参することで、チャット機能で、気付きを共有しながら研修を行うことができた。</t>
    <rPh sb="31" eb="33">
      <t>キヅ</t>
    </rPh>
    <rPh sb="35" eb="37">
      <t>キョウユウ</t>
    </rPh>
    <rPh sb="41" eb="43">
      <t>ケンシュウ</t>
    </rPh>
    <rPh sb="44" eb="45">
      <t>オコナ</t>
    </rPh>
    <phoneticPr fontId="22"/>
  </si>
  <si>
    <t>学級目標の設定を終えていた初任者が７割程度であったため、時期を早められるとよい。</t>
    <rPh sb="0" eb="2">
      <t>ガッキュウ</t>
    </rPh>
    <rPh sb="2" eb="4">
      <t>モクヒョウ</t>
    </rPh>
    <rPh sb="5" eb="7">
      <t>セッテイ</t>
    </rPh>
    <rPh sb="8" eb="9">
      <t>オ</t>
    </rPh>
    <rPh sb="13" eb="16">
      <t>ショニンシャ</t>
    </rPh>
    <rPh sb="18" eb="19">
      <t>ワリ</t>
    </rPh>
    <rPh sb="19" eb="21">
      <t>テイド</t>
    </rPh>
    <rPh sb="28" eb="30">
      <t>ジキ</t>
    </rPh>
    <rPh sb="31" eb="32">
      <t>ハヤ</t>
    </rPh>
    <phoneticPr fontId="22"/>
  </si>
  <si>
    <t>初任者研修５（中）【オンライン】</t>
  </si>
  <si>
    <t>講師が現地からオンライン参加をすることで、運営側・講師それぞれの負担軽減につながった。</t>
    <rPh sb="0" eb="2">
      <t>コウシ</t>
    </rPh>
    <rPh sb="3" eb="5">
      <t>ゲンチ</t>
    </rPh>
    <rPh sb="12" eb="14">
      <t>サンカ</t>
    </rPh>
    <rPh sb="21" eb="23">
      <t>ウンエイ</t>
    </rPh>
    <rPh sb="23" eb="24">
      <t>ガワ</t>
    </rPh>
    <rPh sb="25" eb="27">
      <t>コウシ</t>
    </rPh>
    <rPh sb="32" eb="34">
      <t>フタン</t>
    </rPh>
    <rPh sb="34" eb="36">
      <t>ケイゲン</t>
    </rPh>
    <phoneticPr fontId="22"/>
  </si>
  <si>
    <t>総合教育相談室より、学校担当の指導主事と・心理職がそれぞれの担当区に合わせて分科会を持ちたいという意向があり、４グループに分けて実施したが、１グループで行うことで、担当を４人から１人にすることができる。</t>
    <rPh sb="76" eb="77">
      <t>オコナ</t>
    </rPh>
    <rPh sb="82" eb="84">
      <t>タントウ</t>
    </rPh>
    <rPh sb="86" eb="87">
      <t>ニン</t>
    </rPh>
    <rPh sb="90" eb="91">
      <t>ニン</t>
    </rPh>
    <phoneticPr fontId="22"/>
  </si>
  <si>
    <t>初任者研修５（特）【オンライン】</t>
  </si>
  <si>
    <t>初任者研修６（小）【オンライン】</t>
  </si>
  <si>
    <t>研修のテーマを「学習者主体の授業づくり②」」とし、講義だけではなく、研修生同士での話し合いも多く取り入れてた。講師の話を聞きながら、グループ討議等で主体的に活動に取り組めている初任者が多く見られた。
１回目と講師を違う方にお願いしたが、前回の研修を踏まえながら、実施してくれた。</t>
    <rPh sb="25" eb="27">
      <t>コウギ</t>
    </rPh>
    <rPh sb="34" eb="36">
      <t>ケンシュウ</t>
    </rPh>
    <rPh sb="36" eb="37">
      <t>セイ</t>
    </rPh>
    <rPh sb="37" eb="39">
      <t>ドウシ</t>
    </rPh>
    <rPh sb="41" eb="42">
      <t>ハナ</t>
    </rPh>
    <rPh sb="43" eb="44">
      <t>ア</t>
    </rPh>
    <rPh sb="46" eb="47">
      <t>オオ</t>
    </rPh>
    <rPh sb="48" eb="49">
      <t>ト</t>
    </rPh>
    <rPh sb="50" eb="51">
      <t>イ</t>
    </rPh>
    <rPh sb="55" eb="57">
      <t>コウシ</t>
    </rPh>
    <rPh sb="58" eb="59">
      <t>ハナシ</t>
    </rPh>
    <rPh sb="60" eb="61">
      <t>キ</t>
    </rPh>
    <rPh sb="70" eb="72">
      <t>トウギ</t>
    </rPh>
    <rPh sb="72" eb="73">
      <t>トウ</t>
    </rPh>
    <rPh sb="74" eb="77">
      <t>シュタイテキ</t>
    </rPh>
    <rPh sb="78" eb="80">
      <t>カツドウ</t>
    </rPh>
    <rPh sb="81" eb="82">
      <t>ト</t>
    </rPh>
    <rPh sb="83" eb="84">
      <t>ク</t>
    </rPh>
    <rPh sb="88" eb="91">
      <t>ショニンシャ</t>
    </rPh>
    <rPh sb="92" eb="93">
      <t>オオ</t>
    </rPh>
    <rPh sb="94" eb="95">
      <t>ミ</t>
    </rPh>
    <rPh sb="101" eb="103">
      <t>カイメ</t>
    </rPh>
    <rPh sb="104" eb="106">
      <t>コウシ</t>
    </rPh>
    <rPh sb="107" eb="108">
      <t>チガ</t>
    </rPh>
    <rPh sb="109" eb="110">
      <t>カタ</t>
    </rPh>
    <rPh sb="112" eb="113">
      <t>ネガ</t>
    </rPh>
    <rPh sb="118" eb="120">
      <t>ゼンカイ</t>
    </rPh>
    <rPh sb="121" eb="123">
      <t>ケンシュウ</t>
    </rPh>
    <rPh sb="124" eb="125">
      <t>フ</t>
    </rPh>
    <rPh sb="131" eb="133">
      <t>ジッシ</t>
    </rPh>
    <phoneticPr fontId="22"/>
  </si>
  <si>
    <t>特になし。</t>
    <rPh sb="0" eb="1">
      <t>トク</t>
    </rPh>
    <phoneticPr fontId="22"/>
  </si>
  <si>
    <t>自身の評価資料を持ち寄り、どう評価しているかを意見交換することで、新たな評価方法等を知る機会となった。</t>
    <rPh sb="0" eb="2">
      <t>ジシン</t>
    </rPh>
    <rPh sb="3" eb="5">
      <t>ヒョウカ</t>
    </rPh>
    <rPh sb="5" eb="7">
      <t>シリョウ</t>
    </rPh>
    <rPh sb="8" eb="9">
      <t>モ</t>
    </rPh>
    <rPh sb="10" eb="11">
      <t>ヨ</t>
    </rPh>
    <rPh sb="15" eb="17">
      <t>ヒョウカ</t>
    </rPh>
    <rPh sb="23" eb="25">
      <t>イケン</t>
    </rPh>
    <rPh sb="25" eb="27">
      <t>コウカン</t>
    </rPh>
    <rPh sb="33" eb="34">
      <t>アラ</t>
    </rPh>
    <rPh sb="36" eb="38">
      <t>ヒョウカ</t>
    </rPh>
    <rPh sb="38" eb="40">
      <t>ホウホウ</t>
    </rPh>
    <rPh sb="40" eb="41">
      <t>ナド</t>
    </rPh>
    <rPh sb="42" eb="43">
      <t>シ</t>
    </rPh>
    <rPh sb="44" eb="46">
      <t>キカイ</t>
    </rPh>
    <phoneticPr fontId="22"/>
  </si>
  <si>
    <t>学習評価の付け方で自身や勤務校での相違があって2学期に向けて意識して授業改善を行っていくという意見があった。</t>
    <rPh sb="0" eb="2">
      <t>ガクシュウ</t>
    </rPh>
    <rPh sb="2" eb="4">
      <t>ヒョウカ</t>
    </rPh>
    <rPh sb="5" eb="6">
      <t>ツ</t>
    </rPh>
    <rPh sb="7" eb="8">
      <t>カタ</t>
    </rPh>
    <rPh sb="9" eb="11">
      <t>ジシン</t>
    </rPh>
    <rPh sb="12" eb="14">
      <t>キンム</t>
    </rPh>
    <rPh sb="14" eb="15">
      <t>コウ</t>
    </rPh>
    <rPh sb="17" eb="19">
      <t>ソウイ</t>
    </rPh>
    <rPh sb="24" eb="26">
      <t>ガッキ</t>
    </rPh>
    <rPh sb="27" eb="28">
      <t>ム</t>
    </rPh>
    <rPh sb="30" eb="32">
      <t>イシキ</t>
    </rPh>
    <rPh sb="34" eb="36">
      <t>ジュギョウ</t>
    </rPh>
    <rPh sb="36" eb="38">
      <t>カイゼン</t>
    </rPh>
    <rPh sb="39" eb="40">
      <t>オコナ</t>
    </rPh>
    <rPh sb="47" eb="49">
      <t>イケン</t>
    </rPh>
    <phoneticPr fontId="22"/>
  </si>
  <si>
    <t>学期末でもあり、研修内容に対する学習評価の軌道修正が難しいと感じた。そのため、1学期の早い段階での研修への移行が必要ではないか。</t>
    <rPh sb="0" eb="2">
      <t>ガッキ</t>
    </rPh>
    <rPh sb="2" eb="3">
      <t>マツ</t>
    </rPh>
    <rPh sb="8" eb="10">
      <t>ケンシュウ</t>
    </rPh>
    <rPh sb="10" eb="12">
      <t>ナイヨウ</t>
    </rPh>
    <rPh sb="13" eb="14">
      <t>タイ</t>
    </rPh>
    <rPh sb="16" eb="18">
      <t>ガクシュウ</t>
    </rPh>
    <rPh sb="18" eb="20">
      <t>ヒョウカ</t>
    </rPh>
    <rPh sb="21" eb="23">
      <t>キドウ</t>
    </rPh>
    <rPh sb="23" eb="25">
      <t>シュウセイ</t>
    </rPh>
    <rPh sb="26" eb="27">
      <t>ムズカ</t>
    </rPh>
    <rPh sb="30" eb="31">
      <t>カン</t>
    </rPh>
    <rPh sb="40" eb="42">
      <t>ガッキ</t>
    </rPh>
    <rPh sb="43" eb="44">
      <t>ハヤ</t>
    </rPh>
    <rPh sb="45" eb="47">
      <t>ダンカイ</t>
    </rPh>
    <rPh sb="49" eb="51">
      <t>ケンシュウ</t>
    </rPh>
    <rPh sb="53" eb="55">
      <t>イコウ</t>
    </rPh>
    <rPh sb="56" eb="58">
      <t>ヒツヨウ</t>
    </rPh>
    <phoneticPr fontId="22"/>
  </si>
  <si>
    <t>評価について内容を前倒しが必要ではないか。</t>
    <rPh sb="0" eb="2">
      <t>ヒョウカ</t>
    </rPh>
    <rPh sb="6" eb="8">
      <t>ナイヨウ</t>
    </rPh>
    <rPh sb="9" eb="11">
      <t>マエダオ</t>
    </rPh>
    <rPh sb="13" eb="15">
      <t>ヒツヨウ</t>
    </rPh>
    <phoneticPr fontId="22"/>
  </si>
  <si>
    <t>宇宙科学館を利用することで、天体望遠鏡の実習やプラネタリウムを使った星空観察を行うことができた。また、最新の望遠鏡の紹介もあり、天体への学習の可能性を高めることができたと感じる。また近世モデルの作成もあり、教材政策への意識も高まったように思う。</t>
    <rPh sb="0" eb="2">
      <t>ウチュウ</t>
    </rPh>
    <rPh sb="2" eb="4">
      <t>カガク</t>
    </rPh>
    <rPh sb="4" eb="5">
      <t>カン</t>
    </rPh>
    <rPh sb="6" eb="8">
      <t>リヨウ</t>
    </rPh>
    <rPh sb="14" eb="16">
      <t>テンタイ</t>
    </rPh>
    <rPh sb="16" eb="19">
      <t>ボウエンキョウ</t>
    </rPh>
    <rPh sb="20" eb="22">
      <t>ジッシュウ</t>
    </rPh>
    <rPh sb="31" eb="32">
      <t>ツカ</t>
    </rPh>
    <rPh sb="34" eb="36">
      <t>ホシゾラ</t>
    </rPh>
    <rPh sb="36" eb="38">
      <t>カンサツ</t>
    </rPh>
    <rPh sb="39" eb="40">
      <t>オコナ</t>
    </rPh>
    <rPh sb="51" eb="53">
      <t>サイシン</t>
    </rPh>
    <rPh sb="54" eb="57">
      <t>ボウエンキョウ</t>
    </rPh>
    <rPh sb="58" eb="60">
      <t>ショウカイ</t>
    </rPh>
    <rPh sb="64" eb="66">
      <t>テンタイ</t>
    </rPh>
    <rPh sb="68" eb="70">
      <t>ガクシュウ</t>
    </rPh>
    <rPh sb="71" eb="74">
      <t>カノウセイ</t>
    </rPh>
    <rPh sb="75" eb="76">
      <t>タカ</t>
    </rPh>
    <rPh sb="85" eb="86">
      <t>カン</t>
    </rPh>
    <rPh sb="91" eb="93">
      <t>キンセイ</t>
    </rPh>
    <rPh sb="97" eb="99">
      <t>サクセイ</t>
    </rPh>
    <rPh sb="103" eb="105">
      <t>キョウザイ</t>
    </rPh>
    <rPh sb="105" eb="107">
      <t>セイサク</t>
    </rPh>
    <rPh sb="109" eb="111">
      <t>イシキ</t>
    </rPh>
    <rPh sb="112" eb="113">
      <t>タカ</t>
    </rPh>
    <rPh sb="119" eb="120">
      <t>オモ</t>
    </rPh>
    <phoneticPr fontId="22"/>
  </si>
  <si>
    <t>内容的に科学館の指導主事にお任せになっているので、事前の打ち合わせがもう少し会ってもよいかと感じた。</t>
    <rPh sb="0" eb="3">
      <t>ナイヨウテキ</t>
    </rPh>
    <rPh sb="4" eb="7">
      <t>カガクカン</t>
    </rPh>
    <rPh sb="8" eb="10">
      <t>シドウ</t>
    </rPh>
    <rPh sb="10" eb="12">
      <t>シュジ</t>
    </rPh>
    <rPh sb="14" eb="15">
      <t>マカ</t>
    </rPh>
    <rPh sb="25" eb="27">
      <t>ジゼン</t>
    </rPh>
    <rPh sb="28" eb="29">
      <t>ウ</t>
    </rPh>
    <rPh sb="30" eb="31">
      <t>ア</t>
    </rPh>
    <rPh sb="36" eb="37">
      <t>スコ</t>
    </rPh>
    <rPh sb="38" eb="39">
      <t>ア</t>
    </rPh>
    <rPh sb="46" eb="47">
      <t>カン</t>
    </rPh>
    <phoneticPr fontId="22"/>
  </si>
  <si>
    <t>評価の基本やルーブリック評価の重要性を理解し、ICT活用の実践例を共有することで授業改善への意欲が高まった。協働的な学びの場を通じて、他者の実践から多くの刺激を受け、授業づくりへの視野が広がった。</t>
    <phoneticPr fontId="22"/>
  </si>
  <si>
    <t>ルーブリック評価やICT活用に対する理解や実践力に個人差があり、継続的な支援が必要である。
評価とICT活用に関する段階的な研修を設け、実践例やテンプレートを提示することで理解と活用を促進していく。教材研究と評価設計を連動させた研修を実施し、協働的な学びの場を継続・拡充する。</t>
    <phoneticPr fontId="22"/>
  </si>
  <si>
    <t>１学期の授業の振り返り、この後行われる評価について学ぶことができた。</t>
    <rPh sb="1" eb="3">
      <t>ガッキ</t>
    </rPh>
    <rPh sb="4" eb="6">
      <t>ジュギョウ</t>
    </rPh>
    <rPh sb="7" eb="8">
      <t>フ</t>
    </rPh>
    <rPh sb="9" eb="10">
      <t>カエ</t>
    </rPh>
    <rPh sb="14" eb="15">
      <t>アト</t>
    </rPh>
    <rPh sb="15" eb="16">
      <t>オコナ</t>
    </rPh>
    <rPh sb="19" eb="21">
      <t>ヒョウカ</t>
    </rPh>
    <rPh sb="25" eb="26">
      <t>マナ</t>
    </rPh>
    <phoneticPr fontId="22"/>
  </si>
  <si>
    <t>１回目同様、講師主導型の研修になってしまっていた。
初任者の活動（考えや疑問のアウトプット等）時間を確保し、主体的な学びとなるようにする必要がある。</t>
    <rPh sb="1" eb="3">
      <t>カイメ</t>
    </rPh>
    <rPh sb="3" eb="5">
      <t>ドウヨウ</t>
    </rPh>
    <rPh sb="6" eb="8">
      <t>コウシ</t>
    </rPh>
    <rPh sb="8" eb="10">
      <t>シュドウ</t>
    </rPh>
    <rPh sb="10" eb="11">
      <t>ガタ</t>
    </rPh>
    <rPh sb="12" eb="14">
      <t>ケンシュウ</t>
    </rPh>
    <rPh sb="26" eb="29">
      <t>ショニンシャ</t>
    </rPh>
    <rPh sb="30" eb="32">
      <t>カツドウ</t>
    </rPh>
    <rPh sb="33" eb="34">
      <t>カンガ</t>
    </rPh>
    <rPh sb="36" eb="38">
      <t>ギモン</t>
    </rPh>
    <rPh sb="45" eb="46">
      <t>ナド</t>
    </rPh>
    <rPh sb="47" eb="49">
      <t>ジカン</t>
    </rPh>
    <rPh sb="50" eb="52">
      <t>カクホ</t>
    </rPh>
    <rPh sb="54" eb="57">
      <t>シュタイテキ</t>
    </rPh>
    <rPh sb="58" eb="59">
      <t>マナ</t>
    </rPh>
    <rPh sb="68" eb="70">
      <t>ヒツヨウ</t>
    </rPh>
    <phoneticPr fontId="22"/>
  </si>
  <si>
    <t>講師：廣田教頭先生</t>
    <rPh sb="0" eb="2">
      <t>コウシ</t>
    </rPh>
    <rPh sb="3" eb="5">
      <t>ヒロタ</t>
    </rPh>
    <rPh sb="5" eb="7">
      <t>キョウトウ</t>
    </rPh>
    <rPh sb="7" eb="9">
      <t>センセイ</t>
    </rPh>
    <phoneticPr fontId="22"/>
  </si>
  <si>
    <t>体育実技の授業の中で、ICT機器をどのように使うかを考え授業実践をしてきたことを協議することで、お互いに良い刺激を受けていた。評価について悩んでいる初任者も多く、今回の研修で指導と評価の一体化も重要性について学び、これまでの実践を振り返る良い機会となった。</t>
    <phoneticPr fontId="22"/>
  </si>
  <si>
    <t>資料やPCをもってきていない初任者が数名おり、前日に持ち物や資料の確認をするように再度伝達をした。</t>
    <rPh sb="0" eb="2">
      <t>シリョウ</t>
    </rPh>
    <rPh sb="14" eb="17">
      <t>ショニンシャ</t>
    </rPh>
    <rPh sb="18" eb="20">
      <t>スウメイ</t>
    </rPh>
    <rPh sb="23" eb="25">
      <t>ゼンジツ</t>
    </rPh>
    <rPh sb="26" eb="27">
      <t>モ</t>
    </rPh>
    <rPh sb="28" eb="29">
      <t>モノ</t>
    </rPh>
    <rPh sb="30" eb="32">
      <t>シリョウ</t>
    </rPh>
    <rPh sb="33" eb="35">
      <t>カクニン</t>
    </rPh>
    <rPh sb="41" eb="43">
      <t>サイド</t>
    </rPh>
    <rPh sb="43" eb="45">
      <t>デンタツ</t>
    </rPh>
    <phoneticPr fontId="22"/>
  </si>
  <si>
    <t>実践資料（略案）を作成する際に、高校については、市教委より例が出されていない。そのため、小・中学校教諭に示している指導案作成例（さいたま市の学校体育）を共有する必要がある。加えて、国研が示している指導と評価の一体化も案内するとよい。
→高校教育課　大澤さんに確認済み（６/２７）</t>
    <rPh sb="0" eb="4">
      <t>ジッセンシリョウ</t>
    </rPh>
    <rPh sb="5" eb="7">
      <t>リャクアン</t>
    </rPh>
    <rPh sb="9" eb="11">
      <t>サクセイ</t>
    </rPh>
    <rPh sb="13" eb="14">
      <t>サイ</t>
    </rPh>
    <rPh sb="16" eb="18">
      <t>コウコウ</t>
    </rPh>
    <rPh sb="24" eb="27">
      <t>シキョウイ</t>
    </rPh>
    <rPh sb="29" eb="30">
      <t>レイ</t>
    </rPh>
    <rPh sb="31" eb="32">
      <t>ダ</t>
    </rPh>
    <rPh sb="44" eb="45">
      <t>ショウ</t>
    </rPh>
    <rPh sb="46" eb="48">
      <t>チュウガク</t>
    </rPh>
    <rPh sb="48" eb="49">
      <t>コウ</t>
    </rPh>
    <rPh sb="49" eb="51">
      <t>キョウユ</t>
    </rPh>
    <rPh sb="52" eb="53">
      <t>シメ</t>
    </rPh>
    <rPh sb="57" eb="60">
      <t>シドウアン</t>
    </rPh>
    <rPh sb="60" eb="62">
      <t>サクセイ</t>
    </rPh>
    <rPh sb="62" eb="63">
      <t>レイ</t>
    </rPh>
    <rPh sb="68" eb="69">
      <t>シ</t>
    </rPh>
    <rPh sb="70" eb="74">
      <t>ガッコウタイイク</t>
    </rPh>
    <rPh sb="76" eb="78">
      <t>キョウユウ</t>
    </rPh>
    <rPh sb="80" eb="82">
      <t>ヒツヨウ</t>
    </rPh>
    <rPh sb="86" eb="87">
      <t>クワ</t>
    </rPh>
    <rPh sb="90" eb="92">
      <t>コッケン</t>
    </rPh>
    <rPh sb="93" eb="94">
      <t>シメ</t>
    </rPh>
    <rPh sb="98" eb="100">
      <t>シドウ</t>
    </rPh>
    <rPh sb="101" eb="103">
      <t>ヒョウカ</t>
    </rPh>
    <rPh sb="104" eb="107">
      <t>イッタイカ</t>
    </rPh>
    <rPh sb="108" eb="110">
      <t>アンナイ</t>
    </rPh>
    <rPh sb="118" eb="123">
      <t>コウコウキョウイクカ</t>
    </rPh>
    <rPh sb="124" eb="126">
      <t>オオサワ</t>
    </rPh>
    <rPh sb="129" eb="132">
      <t>カクニンズ</t>
    </rPh>
    <phoneticPr fontId="22"/>
  </si>
  <si>
    <t>市の技術分野を牽引している指導者から授業づくりに関する基本的な考えや豊富な実践事例を示され授業づくりへの意欲を高めることができていた。</t>
    <rPh sb="0" eb="1">
      <t>シ</t>
    </rPh>
    <rPh sb="2" eb="4">
      <t>ギジュツ</t>
    </rPh>
    <rPh sb="4" eb="6">
      <t>ブンヤ</t>
    </rPh>
    <rPh sb="7" eb="9">
      <t>ケンイン</t>
    </rPh>
    <rPh sb="13" eb="16">
      <t>シドウシャ</t>
    </rPh>
    <rPh sb="18" eb="20">
      <t>ジュギョウ</t>
    </rPh>
    <rPh sb="24" eb="25">
      <t>カン</t>
    </rPh>
    <rPh sb="27" eb="30">
      <t>キホンテキ</t>
    </rPh>
    <rPh sb="31" eb="32">
      <t>カンガ</t>
    </rPh>
    <rPh sb="34" eb="36">
      <t>ホウフ</t>
    </rPh>
    <rPh sb="37" eb="39">
      <t>ジッセン</t>
    </rPh>
    <rPh sb="39" eb="41">
      <t>ジレイ</t>
    </rPh>
    <rPh sb="42" eb="43">
      <t>シメ</t>
    </rPh>
    <rPh sb="45" eb="47">
      <t>ジュギョウ</t>
    </rPh>
    <rPh sb="52" eb="54">
      <t>イヨク</t>
    </rPh>
    <rPh sb="55" eb="56">
      <t>タカ</t>
    </rPh>
    <phoneticPr fontId="22"/>
  </si>
  <si>
    <t>少人数であることの利を生かして、授業づくりについて、初任者が課題や悩みを十分に共有し、指導者からの指導を受けることができていた。</t>
    <rPh sb="0" eb="3">
      <t>ショウニンズウ</t>
    </rPh>
    <rPh sb="9" eb="10">
      <t>リ</t>
    </rPh>
    <rPh sb="11" eb="12">
      <t>イ</t>
    </rPh>
    <rPh sb="16" eb="18">
      <t>ジュギョウ</t>
    </rPh>
    <rPh sb="26" eb="29">
      <t>ショニンシャ</t>
    </rPh>
    <rPh sb="30" eb="32">
      <t>カダイ</t>
    </rPh>
    <rPh sb="33" eb="34">
      <t>ナヤ</t>
    </rPh>
    <rPh sb="36" eb="38">
      <t>ジュウブン</t>
    </rPh>
    <rPh sb="39" eb="41">
      <t>キョウユウ</t>
    </rPh>
    <rPh sb="43" eb="46">
      <t>シドウシャ</t>
    </rPh>
    <rPh sb="49" eb="51">
      <t>シドウ</t>
    </rPh>
    <rPh sb="52" eb="53">
      <t>ウ</t>
    </rPh>
    <phoneticPr fontId="22"/>
  </si>
  <si>
    <t>主体的に学習する態度及び指導と評価の一体化について理解できた。また、グループワークではチャット機能を利用して書き込みをしたので自分の所属する以外のグループ員の考えも共有でき、深めることができた。</t>
    <rPh sb="0" eb="3">
      <t>シュタイテキ</t>
    </rPh>
    <rPh sb="4" eb="6">
      <t>ガクシュウ</t>
    </rPh>
    <rPh sb="8" eb="10">
      <t>タイド</t>
    </rPh>
    <rPh sb="10" eb="11">
      <t>オヨ</t>
    </rPh>
    <rPh sb="12" eb="14">
      <t>シドウ</t>
    </rPh>
    <rPh sb="15" eb="17">
      <t>ヒョウカ</t>
    </rPh>
    <rPh sb="18" eb="21">
      <t>イッタイカ</t>
    </rPh>
    <rPh sb="25" eb="27">
      <t>リカイ</t>
    </rPh>
    <rPh sb="47" eb="49">
      <t>キノウ</t>
    </rPh>
    <rPh sb="50" eb="52">
      <t>リヨウ</t>
    </rPh>
    <rPh sb="54" eb="55">
      <t>カ</t>
    </rPh>
    <rPh sb="56" eb="57">
      <t>コ</t>
    </rPh>
    <rPh sb="63" eb="65">
      <t>ジブン</t>
    </rPh>
    <rPh sb="66" eb="68">
      <t>ショゾク</t>
    </rPh>
    <rPh sb="70" eb="72">
      <t>イガイ</t>
    </rPh>
    <rPh sb="77" eb="78">
      <t>イン</t>
    </rPh>
    <rPh sb="79" eb="80">
      <t>カンガ</t>
    </rPh>
    <rPh sb="82" eb="84">
      <t>キョウユウ</t>
    </rPh>
    <rPh sb="87" eb="88">
      <t>フカ</t>
    </rPh>
    <phoneticPr fontId="22"/>
  </si>
  <si>
    <t>新採用となって３か月過ぎたところでの悩みなどをもっとみんなで共有し話し合わせたかったが、研修の限りある時間の中では講師側からアドバイスを一方的に与えるしかなかった。せっかくの縁で同じ年に新採用となったもので悩みや教えることに対する技能などお互いに高めあえる機会をもちたい。</t>
    <rPh sb="0" eb="3">
      <t>シンサイヨウ</t>
    </rPh>
    <rPh sb="9" eb="10">
      <t>ゲツ</t>
    </rPh>
    <rPh sb="10" eb="11">
      <t>ス</t>
    </rPh>
    <rPh sb="18" eb="19">
      <t>ナヤ</t>
    </rPh>
    <rPh sb="30" eb="32">
      <t>キョウユウ</t>
    </rPh>
    <rPh sb="33" eb="34">
      <t>ハナ</t>
    </rPh>
    <rPh sb="35" eb="36">
      <t>ア</t>
    </rPh>
    <rPh sb="44" eb="46">
      <t>ケンシュウ</t>
    </rPh>
    <rPh sb="47" eb="48">
      <t>カギ</t>
    </rPh>
    <rPh sb="51" eb="53">
      <t>ジカン</t>
    </rPh>
    <rPh sb="54" eb="55">
      <t>ナカ</t>
    </rPh>
    <rPh sb="57" eb="59">
      <t>コウシ</t>
    </rPh>
    <rPh sb="59" eb="60">
      <t>ガワ</t>
    </rPh>
    <rPh sb="68" eb="71">
      <t>イッポウテキ</t>
    </rPh>
    <rPh sb="72" eb="73">
      <t>アタ</t>
    </rPh>
    <rPh sb="87" eb="88">
      <t>エン</t>
    </rPh>
    <rPh sb="89" eb="90">
      <t>オナ</t>
    </rPh>
    <rPh sb="91" eb="92">
      <t>トシ</t>
    </rPh>
    <rPh sb="93" eb="96">
      <t>シンサイヨウ</t>
    </rPh>
    <rPh sb="103" eb="104">
      <t>ナヤ</t>
    </rPh>
    <rPh sb="106" eb="107">
      <t>オシ</t>
    </rPh>
    <rPh sb="112" eb="113">
      <t>タイ</t>
    </rPh>
    <rPh sb="115" eb="117">
      <t>ギノウ</t>
    </rPh>
    <rPh sb="120" eb="121">
      <t>タガ</t>
    </rPh>
    <rPh sb="123" eb="124">
      <t>タカ</t>
    </rPh>
    <rPh sb="128" eb="130">
      <t>キカイ</t>
    </rPh>
    <phoneticPr fontId="22"/>
  </si>
  <si>
    <t>研修の講師としての技能を高める必要がある。教師としての経験だけでなく講師としてどう指導するか、新しい技術をもって視聴覚機器（AIやコンピュータを含む）をどう効果的に使うか、どのようなことまで指導の補助として使えるのか、講師側の研修がとても必要であると感じた。上手な講師の研修方法を見てみたい。</t>
    <rPh sb="0" eb="2">
      <t>ケンシュウ</t>
    </rPh>
    <rPh sb="3" eb="5">
      <t>コウシ</t>
    </rPh>
    <rPh sb="9" eb="11">
      <t>ギノウ</t>
    </rPh>
    <rPh sb="12" eb="13">
      <t>タカ</t>
    </rPh>
    <rPh sb="15" eb="17">
      <t>ヒツヨウ</t>
    </rPh>
    <rPh sb="21" eb="23">
      <t>キョウシ</t>
    </rPh>
    <rPh sb="27" eb="29">
      <t>ケイケン</t>
    </rPh>
    <rPh sb="34" eb="36">
      <t>コウシ</t>
    </rPh>
    <rPh sb="41" eb="43">
      <t>シドウ</t>
    </rPh>
    <rPh sb="47" eb="48">
      <t>アタラ</t>
    </rPh>
    <rPh sb="50" eb="52">
      <t>ギジュツ</t>
    </rPh>
    <rPh sb="56" eb="59">
      <t>シチョウカク</t>
    </rPh>
    <rPh sb="59" eb="61">
      <t>キキ</t>
    </rPh>
    <rPh sb="72" eb="73">
      <t>フク</t>
    </rPh>
    <rPh sb="78" eb="81">
      <t>コウカテキ</t>
    </rPh>
    <rPh sb="82" eb="83">
      <t>ツカ</t>
    </rPh>
    <rPh sb="95" eb="97">
      <t>シドウ</t>
    </rPh>
    <rPh sb="98" eb="100">
      <t>ホジョ</t>
    </rPh>
    <rPh sb="103" eb="104">
      <t>ツカ</t>
    </rPh>
    <rPh sb="109" eb="111">
      <t>コウシ</t>
    </rPh>
    <rPh sb="111" eb="112">
      <t>ガワ</t>
    </rPh>
    <rPh sb="113" eb="115">
      <t>ケンシュウ</t>
    </rPh>
    <rPh sb="119" eb="121">
      <t>ヒツヨウ</t>
    </rPh>
    <rPh sb="125" eb="126">
      <t>カン</t>
    </rPh>
    <rPh sb="129" eb="131">
      <t>ジョウズ</t>
    </rPh>
    <rPh sb="132" eb="134">
      <t>コウシ</t>
    </rPh>
    <rPh sb="135" eb="137">
      <t>ケンシュウ</t>
    </rPh>
    <rPh sb="137" eb="139">
      <t>ホウホウ</t>
    </rPh>
    <rPh sb="140" eb="141">
      <t>ミ</t>
    </rPh>
    <phoneticPr fontId="22"/>
  </si>
  <si>
    <t>各教科を合わせた指導（生活単元学習）についての講義の後に、対面でのグループワークを行った。どのグループでも講義内容に則った授業計画が立てられ、研修の成果をリアルタイムで実感することができた。</t>
    <rPh sb="0" eb="3">
      <t>カクキョウカ</t>
    </rPh>
    <rPh sb="4" eb="5">
      <t>ア</t>
    </rPh>
    <rPh sb="8" eb="10">
      <t>シドウ</t>
    </rPh>
    <rPh sb="11" eb="13">
      <t>セイカツ</t>
    </rPh>
    <rPh sb="13" eb="15">
      <t>タンゲン</t>
    </rPh>
    <rPh sb="15" eb="17">
      <t>ガクシュウ</t>
    </rPh>
    <rPh sb="23" eb="25">
      <t>コウギ</t>
    </rPh>
    <rPh sb="26" eb="27">
      <t>アト</t>
    </rPh>
    <rPh sb="29" eb="31">
      <t>タイメン</t>
    </rPh>
    <rPh sb="41" eb="42">
      <t>オコナ</t>
    </rPh>
    <rPh sb="53" eb="55">
      <t>コウギ</t>
    </rPh>
    <rPh sb="55" eb="57">
      <t>ナイヨウ</t>
    </rPh>
    <rPh sb="58" eb="59">
      <t>ノット</t>
    </rPh>
    <rPh sb="61" eb="63">
      <t>ジュギョウ</t>
    </rPh>
    <rPh sb="63" eb="65">
      <t>ケイカク</t>
    </rPh>
    <rPh sb="66" eb="67">
      <t>タ</t>
    </rPh>
    <rPh sb="71" eb="73">
      <t>ケンシュウ</t>
    </rPh>
    <rPh sb="74" eb="76">
      <t>セイカ</t>
    </rPh>
    <rPh sb="84" eb="86">
      <t>ジッカン</t>
    </rPh>
    <phoneticPr fontId="22"/>
  </si>
  <si>
    <t>対面での研修は、特別支援教育担当者の横のつながりが深まるというメリットがある反面、学校を留守にすることへの不安を感じるという感想もあった。</t>
    <rPh sb="0" eb="2">
      <t>タイメン</t>
    </rPh>
    <rPh sb="4" eb="6">
      <t>ケンシュウ</t>
    </rPh>
    <rPh sb="8" eb="10">
      <t>トクベツ</t>
    </rPh>
    <rPh sb="10" eb="12">
      <t>シエン</t>
    </rPh>
    <rPh sb="12" eb="14">
      <t>キョウイク</t>
    </rPh>
    <rPh sb="14" eb="17">
      <t>タントウシャ</t>
    </rPh>
    <rPh sb="18" eb="19">
      <t>ヨコ</t>
    </rPh>
    <rPh sb="25" eb="26">
      <t>フカ</t>
    </rPh>
    <rPh sb="38" eb="40">
      <t>ハンメン</t>
    </rPh>
    <rPh sb="41" eb="43">
      <t>ガッコウ</t>
    </rPh>
    <rPh sb="44" eb="46">
      <t>ルス</t>
    </rPh>
    <rPh sb="53" eb="55">
      <t>フアン</t>
    </rPh>
    <rPh sb="56" eb="57">
      <t>カン</t>
    </rPh>
    <rPh sb="62" eb="64">
      <t>カンソウ</t>
    </rPh>
    <phoneticPr fontId="22"/>
  </si>
  <si>
    <t xml:space="preserve">演習を多く入れたことで、体験しながら学級活動の流れをつかむことができた。道徳と道徳教育の違い等初任者に適切な内容の研修となった。
</t>
    <rPh sb="0" eb="2">
      <t>エンシュウ</t>
    </rPh>
    <rPh sb="3" eb="4">
      <t>オオ</t>
    </rPh>
    <rPh sb="5" eb="6">
      <t>イ</t>
    </rPh>
    <rPh sb="12" eb="14">
      <t>タイケン</t>
    </rPh>
    <rPh sb="18" eb="20">
      <t>ガッキュウ</t>
    </rPh>
    <rPh sb="20" eb="22">
      <t>カツドウ</t>
    </rPh>
    <rPh sb="23" eb="24">
      <t>ナガ</t>
    </rPh>
    <rPh sb="36" eb="38">
      <t>ドウトク</t>
    </rPh>
    <rPh sb="39" eb="41">
      <t>ドウトク</t>
    </rPh>
    <rPh sb="41" eb="43">
      <t>キョウイク</t>
    </rPh>
    <rPh sb="44" eb="45">
      <t>チガ</t>
    </rPh>
    <rPh sb="46" eb="47">
      <t>トウ</t>
    </rPh>
    <rPh sb="47" eb="50">
      <t>ショニンシャ</t>
    </rPh>
    <rPh sb="51" eb="53">
      <t>テキセツ</t>
    </rPh>
    <rPh sb="54" eb="56">
      <t>ナイヨウ</t>
    </rPh>
    <rPh sb="57" eb="59">
      <t>ケンシュウ</t>
    </rPh>
    <phoneticPr fontId="22"/>
  </si>
  <si>
    <t>初任者の人数が今年度は少なかったため、午前午後に行わなず、半日にまとめて行うこともできた。</t>
    <rPh sb="0" eb="3">
      <t>ショニンシャ</t>
    </rPh>
    <rPh sb="4" eb="6">
      <t>ニンズウ</t>
    </rPh>
    <rPh sb="7" eb="10">
      <t>コンネンド</t>
    </rPh>
    <rPh sb="11" eb="12">
      <t>スク</t>
    </rPh>
    <rPh sb="19" eb="21">
      <t>ゴゼン</t>
    </rPh>
    <rPh sb="21" eb="23">
      <t>ゴゴ</t>
    </rPh>
    <rPh sb="24" eb="25">
      <t>オコナ</t>
    </rPh>
    <rPh sb="29" eb="31">
      <t>ハンニチ</t>
    </rPh>
    <rPh sb="36" eb="37">
      <t>オコナ</t>
    </rPh>
    <phoneticPr fontId="22"/>
  </si>
  <si>
    <t>「大宮国際中等学校の実践を通じて、教材「で」学ぶことについて考える機会となった。今回ご紹介いただいた実践は、『竹取物語』を切り口にして長年読み継がれる作品の概念を構築するといったものだった。教材「を」学ぶのではなく、教材「で」、「概念」を学ぶ、この学びの重要性は理解しているつもりでもなかなか実践するには、自分自身の学びや考え方が甘いと感じた。探求的な学びや概念的な学びを実践しているIB校での教育は通常のカリキュラムの学校の教育を考えるうえで示唆に富んでいるといえるだろう。授業を考える際に、IB校はどのような実践をしているのかを勉強することはとても価値のあることだと考えた。」こちらのねらい通りのアンケート結果がもらえた。</t>
    <rPh sb="297" eb="298">
      <t>ドオ</t>
    </rPh>
    <rPh sb="305" eb="307">
      <t>ケッカ</t>
    </rPh>
    <phoneticPr fontId="22"/>
  </si>
  <si>
    <t>この時期に、学校現場の先生を招聘しようとすると、打合せや研修資料の提出などが、学期末の成績処理の時期と被ってしまうので、調整がたいへんだった。</t>
    <rPh sb="2" eb="4">
      <t>ジキ</t>
    </rPh>
    <rPh sb="6" eb="8">
      <t>ガッコウ</t>
    </rPh>
    <rPh sb="8" eb="10">
      <t>ゲンバ</t>
    </rPh>
    <rPh sb="11" eb="13">
      <t>センセイ</t>
    </rPh>
    <rPh sb="14" eb="16">
      <t>ショウヘイ</t>
    </rPh>
    <rPh sb="24" eb="26">
      <t>ウチアワ</t>
    </rPh>
    <rPh sb="28" eb="30">
      <t>ケンシュウ</t>
    </rPh>
    <rPh sb="30" eb="32">
      <t>シリョウ</t>
    </rPh>
    <rPh sb="33" eb="35">
      <t>テイシュツ</t>
    </rPh>
    <rPh sb="39" eb="41">
      <t>ガッキ</t>
    </rPh>
    <rPh sb="41" eb="42">
      <t>マツ</t>
    </rPh>
    <rPh sb="43" eb="45">
      <t>セイセキ</t>
    </rPh>
    <rPh sb="45" eb="47">
      <t>ショリ</t>
    </rPh>
    <rPh sb="48" eb="50">
      <t>ジキ</t>
    </rPh>
    <rPh sb="51" eb="52">
      <t>カブ</t>
    </rPh>
    <rPh sb="60" eb="62">
      <t>チョウセイ</t>
    </rPh>
    <phoneticPr fontId="22"/>
  </si>
  <si>
    <t>学校現場の先生には、新たに資料を作成してもらうのではなく、実際に授業で使用している資料中心にしてもらい、負担を極力無くす。</t>
    <rPh sb="0" eb="4">
      <t>ガッコウゲンバ</t>
    </rPh>
    <rPh sb="5" eb="7">
      <t>センセイ</t>
    </rPh>
    <rPh sb="10" eb="11">
      <t>アラ</t>
    </rPh>
    <rPh sb="13" eb="15">
      <t>シリョウ</t>
    </rPh>
    <rPh sb="16" eb="18">
      <t>サクセイ</t>
    </rPh>
    <rPh sb="29" eb="31">
      <t>ジッサイ</t>
    </rPh>
    <rPh sb="32" eb="34">
      <t>ジュギョウ</t>
    </rPh>
    <rPh sb="35" eb="37">
      <t>シヨウ</t>
    </rPh>
    <rPh sb="41" eb="43">
      <t>シリョウ</t>
    </rPh>
    <rPh sb="43" eb="45">
      <t>チュウシン</t>
    </rPh>
    <rPh sb="52" eb="54">
      <t>フタン</t>
    </rPh>
    <rPh sb="55" eb="57">
      <t>キョクリョク</t>
    </rPh>
    <rPh sb="57" eb="58">
      <t>ナ</t>
    </rPh>
    <phoneticPr fontId="22"/>
  </si>
  <si>
    <t>初任者それぞれの実践を発表（模擬授業）したことで、自身にはない視点や授業の進め方等を学び合うことができた。</t>
    <rPh sb="0" eb="3">
      <t>ショニンシャ</t>
    </rPh>
    <rPh sb="8" eb="10">
      <t>ジッセン</t>
    </rPh>
    <rPh sb="11" eb="13">
      <t>ハッピョウ</t>
    </rPh>
    <rPh sb="14" eb="16">
      <t>モギ</t>
    </rPh>
    <rPh sb="16" eb="18">
      <t>ジュギョウ</t>
    </rPh>
    <rPh sb="25" eb="27">
      <t>ジシン</t>
    </rPh>
    <rPh sb="31" eb="33">
      <t>シテン</t>
    </rPh>
    <rPh sb="34" eb="36">
      <t>ジュギョウ</t>
    </rPh>
    <rPh sb="37" eb="38">
      <t>スス</t>
    </rPh>
    <rPh sb="39" eb="40">
      <t>カタ</t>
    </rPh>
    <rPh sb="40" eb="41">
      <t>ナド</t>
    </rPh>
    <rPh sb="42" eb="43">
      <t>マナ</t>
    </rPh>
    <rPh sb="44" eb="45">
      <t>ア</t>
    </rPh>
    <phoneticPr fontId="60"/>
  </si>
  <si>
    <t>模擬授業を実施する前の説明が長くなってしまい、模擬授業そのものに時間をあまり割けない初任者もいた。模擬授業の時間を確保するために、説明については、チャットグループで事前に共有しておけるとよかった。</t>
    <rPh sb="23" eb="25">
      <t>モギ</t>
    </rPh>
    <rPh sb="25" eb="27">
      <t>ジュギョウ</t>
    </rPh>
    <rPh sb="32" eb="34">
      <t>ジカン</t>
    </rPh>
    <rPh sb="38" eb="39">
      <t>サ</t>
    </rPh>
    <rPh sb="42" eb="45">
      <t>ショニンシャ</t>
    </rPh>
    <rPh sb="49" eb="51">
      <t>モギ</t>
    </rPh>
    <rPh sb="51" eb="53">
      <t>ジュギョウ</t>
    </rPh>
    <rPh sb="54" eb="56">
      <t>ジカン</t>
    </rPh>
    <rPh sb="57" eb="59">
      <t>カクホ</t>
    </rPh>
    <rPh sb="65" eb="67">
      <t>セツメイ</t>
    </rPh>
    <rPh sb="82" eb="84">
      <t>ジゼン</t>
    </rPh>
    <rPh sb="85" eb="87">
      <t>キョウユウ</t>
    </rPh>
    <phoneticPr fontId="60"/>
  </si>
  <si>
    <t>Canvaのホワイトボードを活用して成果や課題の共有とともに授業への活用のイメージにつながったという意見があった。</t>
    <rPh sb="14" eb="16">
      <t>カツヨウ</t>
    </rPh>
    <rPh sb="18" eb="20">
      <t>セイカ</t>
    </rPh>
    <rPh sb="21" eb="23">
      <t>カダイ</t>
    </rPh>
    <rPh sb="24" eb="26">
      <t>キョウユウ</t>
    </rPh>
    <rPh sb="30" eb="32">
      <t>ジュギョウ</t>
    </rPh>
    <rPh sb="34" eb="36">
      <t>カツヨウ</t>
    </rPh>
    <rPh sb="50" eb="52">
      <t>イケン</t>
    </rPh>
    <phoneticPr fontId="22"/>
  </si>
  <si>
    <t>1学期の成果や課題を出し合う活動だったが、午後の研修と内容が重なるものだったので事前に確認が必要であった。</t>
    <rPh sb="1" eb="3">
      <t>ガッキ</t>
    </rPh>
    <rPh sb="4" eb="6">
      <t>セイカ</t>
    </rPh>
    <rPh sb="7" eb="9">
      <t>カダイ</t>
    </rPh>
    <rPh sb="10" eb="11">
      <t>ダ</t>
    </rPh>
    <rPh sb="12" eb="13">
      <t>ア</t>
    </rPh>
    <rPh sb="14" eb="16">
      <t>カツドウ</t>
    </rPh>
    <rPh sb="21" eb="23">
      <t>ゴゴ</t>
    </rPh>
    <rPh sb="24" eb="26">
      <t>ケンシュウ</t>
    </rPh>
    <rPh sb="27" eb="29">
      <t>ナイヨウ</t>
    </rPh>
    <rPh sb="30" eb="31">
      <t>カサ</t>
    </rPh>
    <rPh sb="40" eb="42">
      <t>ジゼン</t>
    </rPh>
    <rPh sb="43" eb="45">
      <t>カクニン</t>
    </rPh>
    <rPh sb="46" eb="48">
      <t>ヒツヨウ</t>
    </rPh>
    <phoneticPr fontId="22"/>
  </si>
  <si>
    <t>1日研修の研修内容を確認する。</t>
    <rPh sb="1" eb="2">
      <t>ニチ</t>
    </rPh>
    <rPh sb="2" eb="4">
      <t>ケンシュウ</t>
    </rPh>
    <rPh sb="5" eb="7">
      <t>ケンシュウ</t>
    </rPh>
    <rPh sb="7" eb="9">
      <t>ナイヨウ</t>
    </rPh>
    <rPh sb="10" eb="12">
      <t>カクニン</t>
    </rPh>
    <phoneticPr fontId="22"/>
  </si>
  <si>
    <t>佐久間校長を講師に迎え、化学と」生物の実験を初任者に実際に行わせることができた。教科書とは、見方を変えた手法で、結果の示しk他等の工夫を初任者に考えさせるきっかけになったと感じる。</t>
    <rPh sb="0" eb="3">
      <t>サクマ</t>
    </rPh>
    <rPh sb="3" eb="5">
      <t>コウチョウ</t>
    </rPh>
    <rPh sb="6" eb="8">
      <t>コウシ</t>
    </rPh>
    <rPh sb="9" eb="10">
      <t>ムカ</t>
    </rPh>
    <rPh sb="12" eb="14">
      <t>カガク</t>
    </rPh>
    <rPh sb="16" eb="18">
      <t>セイブツ</t>
    </rPh>
    <rPh sb="19" eb="21">
      <t>ジッケン</t>
    </rPh>
    <rPh sb="22" eb="25">
      <t>ショニンシャ</t>
    </rPh>
    <rPh sb="26" eb="28">
      <t>ジッサイ</t>
    </rPh>
    <rPh sb="29" eb="30">
      <t>オコナ</t>
    </rPh>
    <rPh sb="40" eb="43">
      <t>キョウカショ</t>
    </rPh>
    <rPh sb="46" eb="48">
      <t>ミカタ</t>
    </rPh>
    <rPh sb="49" eb="50">
      <t>カ</t>
    </rPh>
    <rPh sb="52" eb="54">
      <t>シュホウ</t>
    </rPh>
    <rPh sb="56" eb="58">
      <t>ケッカ</t>
    </rPh>
    <rPh sb="59" eb="60">
      <t>シメ</t>
    </rPh>
    <rPh sb="62" eb="63">
      <t>タ</t>
    </rPh>
    <rPh sb="63" eb="64">
      <t>トウ</t>
    </rPh>
    <rPh sb="65" eb="67">
      <t>クフウ</t>
    </rPh>
    <rPh sb="68" eb="71">
      <t>ショニンシャ</t>
    </rPh>
    <rPh sb="72" eb="73">
      <t>カンガ</t>
    </rPh>
    <rPh sb="86" eb="87">
      <t>カン</t>
    </rPh>
    <phoneticPr fontId="22"/>
  </si>
  <si>
    <t>講師との打ち合わせが直接取ることが難しく、準備をしたもののその場で必要な用具が出てきたり、煩雑になった部分があった。高校でh、実験助手がいて、実験の進め方が安定して行えている状況ということで、その手法を伝える場面を持てるとよいと感じた。</t>
    <rPh sb="0" eb="2">
      <t>コウシ</t>
    </rPh>
    <rPh sb="4" eb="5">
      <t>ウ</t>
    </rPh>
    <rPh sb="6" eb="7">
      <t>ア</t>
    </rPh>
    <rPh sb="10" eb="12">
      <t>チョクセツ</t>
    </rPh>
    <rPh sb="12" eb="13">
      <t>ト</t>
    </rPh>
    <rPh sb="17" eb="18">
      <t>ムズカ</t>
    </rPh>
    <rPh sb="21" eb="23">
      <t>ジュンビ</t>
    </rPh>
    <rPh sb="31" eb="32">
      <t>バ</t>
    </rPh>
    <rPh sb="33" eb="35">
      <t>ヒツヨウ</t>
    </rPh>
    <rPh sb="36" eb="38">
      <t>ヨウグ</t>
    </rPh>
    <rPh sb="39" eb="40">
      <t>デ</t>
    </rPh>
    <rPh sb="45" eb="47">
      <t>ハンザツ</t>
    </rPh>
    <rPh sb="51" eb="53">
      <t>ブブン</t>
    </rPh>
    <rPh sb="58" eb="60">
      <t>コウコウ</t>
    </rPh>
    <rPh sb="63" eb="65">
      <t>ジッケン</t>
    </rPh>
    <rPh sb="65" eb="67">
      <t>ジョシュ</t>
    </rPh>
    <rPh sb="71" eb="73">
      <t>ジッケン</t>
    </rPh>
    <rPh sb="74" eb="75">
      <t>スス</t>
    </rPh>
    <rPh sb="76" eb="77">
      <t>カタ</t>
    </rPh>
    <rPh sb="78" eb="80">
      <t>アンテイ</t>
    </rPh>
    <rPh sb="82" eb="83">
      <t>オコナ</t>
    </rPh>
    <rPh sb="87" eb="89">
      <t>ジョウキョウ</t>
    </rPh>
    <rPh sb="98" eb="100">
      <t>シュホウ</t>
    </rPh>
    <rPh sb="101" eb="102">
      <t>ツタ</t>
    </rPh>
    <rPh sb="104" eb="106">
      <t>バメン</t>
    </rPh>
    <rPh sb="107" eb="108">
      <t>モ</t>
    </rPh>
    <rPh sb="114" eb="115">
      <t>カン</t>
    </rPh>
    <phoneticPr fontId="22"/>
  </si>
  <si>
    <t>箏の基礎的な奏法や授業での扱い方を学び、苦手意識のある児童への配慮やアレンジの工夫など、実践的な視点が養われた。合奏や協働的な活動を通じて、音楽づくりの楽しさや授業への意欲が高まり、今後の授業に活かしたいという前向きな姿勢が見られた。</t>
    <phoneticPr fontId="22"/>
  </si>
  <si>
    <t>児童の多様な習熟度への対応や、授業での具体的な展開方法についてさらなる支援が必要であり、継続的な学びの場の提供が求められる。
次年度も箏の実践指導研修を設け、実践例等を活用して具体的な授業イメージを共有していく。</t>
    <rPh sb="69" eb="71">
      <t>ジッセン</t>
    </rPh>
    <rPh sb="82" eb="83">
      <t>トウ</t>
    </rPh>
    <phoneticPr fontId="22"/>
  </si>
  <si>
    <t>初任者研修７（中）　教科別研修Ⅲ　美術</t>
  </si>
  <si>
    <t>美術教育において、教科書だけでなく本物の作品に触れる機会の重要性を改めて実感し、アートカードや美術館との連携など、これまで敷居が高いと感じていた手法について具体的な活用方法を学ぶことができた。同期との意見交換を通じて新たなアイデアも得られ、絵本を題材にした授業展開や、俳句やかるた形式での鑑賞活動など、教科横断的な授業への可能性が広がった。</t>
    <phoneticPr fontId="22"/>
  </si>
  <si>
    <t>講師：指導主事（うらわ美術館）
美術館で実施</t>
    <rPh sb="0" eb="2">
      <t>コウシ</t>
    </rPh>
    <rPh sb="3" eb="7">
      <t>シドウシュジ</t>
    </rPh>
    <rPh sb="11" eb="14">
      <t>ビジュツカン</t>
    </rPh>
    <rPh sb="16" eb="19">
      <t>ビジュツカン</t>
    </rPh>
    <rPh sb="20" eb="22">
      <t>ジッシ</t>
    </rPh>
    <phoneticPr fontId="22"/>
  </si>
  <si>
    <t>6人という少人数のため、それぞれの実践について感じたことや改善点、疑問等を、お互いにぶつけながら協議を進めることができていた。</t>
    <phoneticPr fontId="22"/>
  </si>
  <si>
    <t>体育理論における実践については、年間で各学年3時間程度ということもあり、実践の広がりに乏しかったため、学年等に分かれて授業案を初任者同士で組み立てる（考える）時間をとるのも良いと感じた。</t>
    <rPh sb="0" eb="4">
      <t>タイイクリロン</t>
    </rPh>
    <rPh sb="8" eb="10">
      <t>ジッセン</t>
    </rPh>
    <rPh sb="16" eb="18">
      <t>ネンカン</t>
    </rPh>
    <rPh sb="19" eb="22">
      <t>カクガクネン</t>
    </rPh>
    <rPh sb="23" eb="27">
      <t>ジカンテイド</t>
    </rPh>
    <rPh sb="36" eb="38">
      <t>ジッセン</t>
    </rPh>
    <rPh sb="39" eb="40">
      <t>ヒロ</t>
    </rPh>
    <rPh sb="43" eb="44">
      <t>トボ</t>
    </rPh>
    <rPh sb="51" eb="53">
      <t>ガクネン</t>
    </rPh>
    <rPh sb="53" eb="54">
      <t>トウ</t>
    </rPh>
    <rPh sb="55" eb="56">
      <t>ワ</t>
    </rPh>
    <rPh sb="59" eb="62">
      <t>ジュギョウアン</t>
    </rPh>
    <rPh sb="63" eb="68">
      <t>ショニンシャドウシ</t>
    </rPh>
    <rPh sb="69" eb="70">
      <t>ク</t>
    </rPh>
    <rPh sb="71" eb="72">
      <t>タ</t>
    </rPh>
    <rPh sb="75" eb="76">
      <t>カンガ</t>
    </rPh>
    <rPh sb="79" eb="81">
      <t>ジカン</t>
    </rPh>
    <rPh sb="86" eb="87">
      <t>ヨ</t>
    </rPh>
    <rPh sb="89" eb="90">
      <t>カン</t>
    </rPh>
    <phoneticPr fontId="22"/>
  </si>
  <si>
    <t>2回目までとは指導者が変わったが、違う目線で初任者の協議を評価していただくことができるなど、初任者にとって新たな気付きや学びの機会となった。</t>
    <rPh sb="1" eb="3">
      <t>カイメ</t>
    </rPh>
    <rPh sb="7" eb="10">
      <t>シドウシャ</t>
    </rPh>
    <rPh sb="11" eb="12">
      <t>カ</t>
    </rPh>
    <rPh sb="17" eb="18">
      <t>チガ</t>
    </rPh>
    <rPh sb="19" eb="21">
      <t>メセン</t>
    </rPh>
    <rPh sb="22" eb="25">
      <t>ショニンシャ</t>
    </rPh>
    <rPh sb="26" eb="28">
      <t>キョウギ</t>
    </rPh>
    <rPh sb="29" eb="31">
      <t>ヒョウカ</t>
    </rPh>
    <rPh sb="46" eb="49">
      <t>ショニンシャ</t>
    </rPh>
    <rPh sb="53" eb="54">
      <t>アラ</t>
    </rPh>
    <rPh sb="56" eb="58">
      <t>キヅ</t>
    </rPh>
    <rPh sb="60" eb="61">
      <t>マナ</t>
    </rPh>
    <rPh sb="63" eb="65">
      <t>キカイ</t>
    </rPh>
    <phoneticPr fontId="22"/>
  </si>
  <si>
    <t>午後の研修があるため、初任者が会場を移動する必要があった。負担軽減のため、できれば研究所で実施をし、教育課程指導課の指導主事に指導をしてもらえるようにしたい。</t>
    <rPh sb="0" eb="2">
      <t>ゴゴ</t>
    </rPh>
    <rPh sb="3" eb="5">
      <t>ケンシュウ</t>
    </rPh>
    <rPh sb="11" eb="13">
      <t>ショニン</t>
    </rPh>
    <rPh sb="13" eb="14">
      <t>シャ</t>
    </rPh>
    <rPh sb="15" eb="17">
      <t>カイジョウ</t>
    </rPh>
    <rPh sb="18" eb="20">
      <t>イドウ</t>
    </rPh>
    <rPh sb="22" eb="24">
      <t>ヒツヨウ</t>
    </rPh>
    <rPh sb="29" eb="31">
      <t>フタン</t>
    </rPh>
    <rPh sb="31" eb="33">
      <t>ケイゲン</t>
    </rPh>
    <rPh sb="41" eb="43">
      <t>ケンキュウ</t>
    </rPh>
    <rPh sb="43" eb="44">
      <t>ジョ</t>
    </rPh>
    <rPh sb="45" eb="47">
      <t>ジッシ</t>
    </rPh>
    <rPh sb="50" eb="52">
      <t>キョウイク</t>
    </rPh>
    <rPh sb="52" eb="54">
      <t>カテイ</t>
    </rPh>
    <rPh sb="54" eb="57">
      <t>シドウカ</t>
    </rPh>
    <rPh sb="58" eb="60">
      <t>シドウ</t>
    </rPh>
    <rPh sb="60" eb="62">
      <t>シュジ</t>
    </rPh>
    <rPh sb="63" eb="65">
      <t>シドウ</t>
    </rPh>
    <phoneticPr fontId="22"/>
  </si>
  <si>
    <t>実際に調理をすることで、生徒に指導するべき安全面の指導や学びのポイント等に気付くことができていた。</t>
    <rPh sb="0" eb="2">
      <t>ジッサイ</t>
    </rPh>
    <rPh sb="3" eb="5">
      <t>チョウリ</t>
    </rPh>
    <rPh sb="12" eb="14">
      <t>セイト</t>
    </rPh>
    <rPh sb="15" eb="17">
      <t>シドウ</t>
    </rPh>
    <rPh sb="21" eb="24">
      <t>アンゼンメン</t>
    </rPh>
    <rPh sb="25" eb="27">
      <t>シドウ</t>
    </rPh>
    <rPh sb="28" eb="29">
      <t>マナ</t>
    </rPh>
    <rPh sb="35" eb="36">
      <t>トウ</t>
    </rPh>
    <rPh sb="37" eb="39">
      <t>キヅ</t>
    </rPh>
    <phoneticPr fontId="22"/>
  </si>
  <si>
    <t>指導者と事前に食材について打合せをしていたため、余裕をもって準備することができた。直前に清宮成果から準備できないものがあることが知らされたため、小売店で購入するものもあった。</t>
    <rPh sb="0" eb="3">
      <t>シドウシャ</t>
    </rPh>
    <rPh sb="4" eb="6">
      <t>ジゼン</t>
    </rPh>
    <rPh sb="7" eb="9">
      <t>ショクザイ</t>
    </rPh>
    <rPh sb="13" eb="15">
      <t>ウチアワ</t>
    </rPh>
    <rPh sb="24" eb="26">
      <t>ヨユウ</t>
    </rPh>
    <rPh sb="30" eb="32">
      <t>ジュンビ</t>
    </rPh>
    <rPh sb="41" eb="43">
      <t>チョクゼン</t>
    </rPh>
    <rPh sb="44" eb="46">
      <t>キヨミヤ</t>
    </rPh>
    <rPh sb="46" eb="48">
      <t>セイカ</t>
    </rPh>
    <rPh sb="50" eb="52">
      <t>ジュンビ</t>
    </rPh>
    <rPh sb="64" eb="65">
      <t>シ</t>
    </rPh>
    <rPh sb="72" eb="74">
      <t>コウリ</t>
    </rPh>
    <rPh sb="74" eb="75">
      <t>テン</t>
    </rPh>
    <rPh sb="76" eb="78">
      <t>コウニュウ</t>
    </rPh>
    <phoneticPr fontId="22"/>
  </si>
  <si>
    <t>受講者が用意したそれぞれの新出事項導入の模擬授業や今期作成したテスト問題の解説などを話し合い、それぞれの長所や短所をお互いに考察した。他人の視点を共有することで授業の幅が広がったように思われる。</t>
    <rPh sb="0" eb="3">
      <t>ジュコウシャ</t>
    </rPh>
    <rPh sb="4" eb="6">
      <t>ヨウイ</t>
    </rPh>
    <rPh sb="13" eb="15">
      <t>シンシュツ</t>
    </rPh>
    <rPh sb="15" eb="17">
      <t>ジコウ</t>
    </rPh>
    <rPh sb="17" eb="19">
      <t>ドウニュウ</t>
    </rPh>
    <rPh sb="20" eb="22">
      <t>モギ</t>
    </rPh>
    <rPh sb="22" eb="24">
      <t>ジュギョウ</t>
    </rPh>
    <rPh sb="25" eb="27">
      <t>コンキ</t>
    </rPh>
    <rPh sb="27" eb="29">
      <t>サクセイ</t>
    </rPh>
    <rPh sb="34" eb="36">
      <t>モンダイ</t>
    </rPh>
    <rPh sb="37" eb="39">
      <t>カイセツ</t>
    </rPh>
    <rPh sb="42" eb="43">
      <t>ハナ</t>
    </rPh>
    <rPh sb="44" eb="45">
      <t>ア</t>
    </rPh>
    <rPh sb="52" eb="54">
      <t>チョウショ</t>
    </rPh>
    <rPh sb="55" eb="57">
      <t>タンショ</t>
    </rPh>
    <rPh sb="59" eb="60">
      <t>タガ</t>
    </rPh>
    <rPh sb="62" eb="64">
      <t>コウサツ</t>
    </rPh>
    <rPh sb="67" eb="69">
      <t>タニン</t>
    </rPh>
    <rPh sb="70" eb="72">
      <t>シテン</t>
    </rPh>
    <rPh sb="73" eb="75">
      <t>キョウユウ</t>
    </rPh>
    <rPh sb="80" eb="82">
      <t>ジュギョウ</t>
    </rPh>
    <rPh sb="83" eb="84">
      <t>ハバ</t>
    </rPh>
    <rPh sb="85" eb="86">
      <t>ヒロ</t>
    </rPh>
    <rPh sb="92" eb="93">
      <t>オモ</t>
    </rPh>
    <phoneticPr fontId="22"/>
  </si>
  <si>
    <t>前半のグループで行った模擬授業は、もう少し時間を取って全員で一斉に考察を行いたかった。皆で意見の交換を行うことにより、良い授業を行う時の視点を持たせることができると考える。実際は、教育課程指導課推薦の授業の上手な先輩の授業を見ることのほうがより効果的である。そのような内容を実施すべきと考える</t>
    <rPh sb="0" eb="2">
      <t>ゼンハン</t>
    </rPh>
    <rPh sb="8" eb="9">
      <t>オコナ</t>
    </rPh>
    <rPh sb="11" eb="13">
      <t>モギ</t>
    </rPh>
    <rPh sb="13" eb="15">
      <t>ジュギョウ</t>
    </rPh>
    <rPh sb="19" eb="20">
      <t>スコ</t>
    </rPh>
    <rPh sb="21" eb="23">
      <t>ジカン</t>
    </rPh>
    <rPh sb="24" eb="25">
      <t>ト</t>
    </rPh>
    <rPh sb="27" eb="29">
      <t>ゼンイン</t>
    </rPh>
    <rPh sb="30" eb="32">
      <t>イッセイ</t>
    </rPh>
    <rPh sb="33" eb="35">
      <t>コウサツ</t>
    </rPh>
    <rPh sb="36" eb="37">
      <t>オコナ</t>
    </rPh>
    <rPh sb="43" eb="44">
      <t>ミナ</t>
    </rPh>
    <rPh sb="45" eb="47">
      <t>イケン</t>
    </rPh>
    <rPh sb="48" eb="50">
      <t>コウカン</t>
    </rPh>
    <rPh sb="51" eb="52">
      <t>オコナ</t>
    </rPh>
    <rPh sb="59" eb="60">
      <t>ヨ</t>
    </rPh>
    <rPh sb="61" eb="63">
      <t>ジュギョウ</t>
    </rPh>
    <rPh sb="64" eb="65">
      <t>オコナ</t>
    </rPh>
    <rPh sb="66" eb="67">
      <t>トキ</t>
    </rPh>
    <rPh sb="68" eb="70">
      <t>シテン</t>
    </rPh>
    <rPh sb="71" eb="72">
      <t>モ</t>
    </rPh>
    <rPh sb="82" eb="83">
      <t>カンガ</t>
    </rPh>
    <rPh sb="86" eb="88">
      <t>ジッサイ</t>
    </rPh>
    <rPh sb="90" eb="97">
      <t>キョウイクカテイシドウカ</t>
    </rPh>
    <rPh sb="97" eb="99">
      <t>スイセン</t>
    </rPh>
    <rPh sb="100" eb="102">
      <t>ジュギョウ</t>
    </rPh>
    <rPh sb="103" eb="105">
      <t>ジョウズ</t>
    </rPh>
    <rPh sb="106" eb="108">
      <t>センパイ</t>
    </rPh>
    <rPh sb="109" eb="111">
      <t>ジュギョウ</t>
    </rPh>
    <rPh sb="112" eb="113">
      <t>ミ</t>
    </rPh>
    <rPh sb="122" eb="125">
      <t>コウカテキ</t>
    </rPh>
    <rPh sb="134" eb="136">
      <t>ナイヨウ</t>
    </rPh>
    <rPh sb="137" eb="139">
      <t>ジッシ</t>
    </rPh>
    <rPh sb="143" eb="144">
      <t>カンガ</t>
    </rPh>
    <phoneticPr fontId="22"/>
  </si>
  <si>
    <t>改善策にも書いたが、授業の上手な教員の授業を見る。百聞は一見に如かず。学芸大金谷先生の長期研修の内容は全国で有名な先生の授業をまずは見ることであったと聞く。研究発表の機会が減り、上手な授業を見る機会が減っているので研修の一環として見せたい。</t>
    <rPh sb="0" eb="2">
      <t>カイゼン</t>
    </rPh>
    <rPh sb="2" eb="3">
      <t>サク</t>
    </rPh>
    <rPh sb="5" eb="6">
      <t>カ</t>
    </rPh>
    <rPh sb="10" eb="12">
      <t>ジュギョウ</t>
    </rPh>
    <rPh sb="13" eb="15">
      <t>ジョウズ</t>
    </rPh>
    <rPh sb="16" eb="18">
      <t>キョウイン</t>
    </rPh>
    <rPh sb="19" eb="21">
      <t>ジュギョウ</t>
    </rPh>
    <rPh sb="22" eb="23">
      <t>ミ</t>
    </rPh>
    <rPh sb="25" eb="27">
      <t>ヒャクブン</t>
    </rPh>
    <rPh sb="28" eb="30">
      <t>イッケン</t>
    </rPh>
    <rPh sb="31" eb="32">
      <t>シ</t>
    </rPh>
    <rPh sb="35" eb="38">
      <t>ガクゲイダイ</t>
    </rPh>
    <rPh sb="38" eb="40">
      <t>カナタニ</t>
    </rPh>
    <rPh sb="40" eb="42">
      <t>センセイ</t>
    </rPh>
    <rPh sb="43" eb="45">
      <t>チョウキ</t>
    </rPh>
    <rPh sb="45" eb="47">
      <t>ケンシュウ</t>
    </rPh>
    <rPh sb="48" eb="50">
      <t>ナイヨウ</t>
    </rPh>
    <rPh sb="51" eb="53">
      <t>ゼンコク</t>
    </rPh>
    <rPh sb="54" eb="56">
      <t>ユウメイ</t>
    </rPh>
    <rPh sb="57" eb="59">
      <t>センセイ</t>
    </rPh>
    <rPh sb="60" eb="62">
      <t>ジュギョウ</t>
    </rPh>
    <rPh sb="66" eb="67">
      <t>ミ</t>
    </rPh>
    <rPh sb="75" eb="76">
      <t>キ</t>
    </rPh>
    <rPh sb="78" eb="80">
      <t>ケンキュウ</t>
    </rPh>
    <rPh sb="80" eb="82">
      <t>ハッピョウ</t>
    </rPh>
    <rPh sb="83" eb="85">
      <t>キカイ</t>
    </rPh>
    <rPh sb="86" eb="87">
      <t>ヘ</t>
    </rPh>
    <rPh sb="89" eb="91">
      <t>ジョウズ</t>
    </rPh>
    <rPh sb="92" eb="94">
      <t>ジュギョウ</t>
    </rPh>
    <rPh sb="95" eb="96">
      <t>ミ</t>
    </rPh>
    <rPh sb="97" eb="99">
      <t>キカイ</t>
    </rPh>
    <rPh sb="100" eb="101">
      <t>ヘ</t>
    </rPh>
    <rPh sb="107" eb="109">
      <t>ケンシュウ</t>
    </rPh>
    <rPh sb="110" eb="112">
      <t>イッカン</t>
    </rPh>
    <rPh sb="115" eb="116">
      <t>ミ</t>
    </rPh>
    <phoneticPr fontId="22"/>
  </si>
  <si>
    <t>実態把握における4つの側面についてグループ協議を行う中で、明日からの実践に生かせる具体的な手立てを学ぶことができ、受講した先生方の意欲と自信につながった。</t>
    <rPh sb="0" eb="2">
      <t>ジッタイ</t>
    </rPh>
    <rPh sb="2" eb="4">
      <t>ハアク</t>
    </rPh>
    <rPh sb="11" eb="13">
      <t>ソクメン</t>
    </rPh>
    <rPh sb="21" eb="23">
      <t>キョウギ</t>
    </rPh>
    <rPh sb="24" eb="25">
      <t>オコナ</t>
    </rPh>
    <rPh sb="26" eb="27">
      <t>ナカ</t>
    </rPh>
    <rPh sb="29" eb="31">
      <t>アス</t>
    </rPh>
    <rPh sb="34" eb="36">
      <t>ジッセン</t>
    </rPh>
    <rPh sb="37" eb="38">
      <t>イ</t>
    </rPh>
    <rPh sb="41" eb="44">
      <t>グタイテキ</t>
    </rPh>
    <rPh sb="45" eb="47">
      <t>テダ</t>
    </rPh>
    <rPh sb="49" eb="50">
      <t>マナ</t>
    </rPh>
    <rPh sb="57" eb="59">
      <t>ジュコウ</t>
    </rPh>
    <rPh sb="61" eb="64">
      <t>センセイガタ</t>
    </rPh>
    <rPh sb="65" eb="67">
      <t>イヨク</t>
    </rPh>
    <rPh sb="68" eb="70">
      <t>ジシン</t>
    </rPh>
    <phoneticPr fontId="60"/>
  </si>
  <si>
    <t>第7回（午前）、第8回（午後）の研修は一日研修であった。
授業日に設定するのは難しいが、長期休業日を活用し、1日研修にまとめることで、研修の回数（出張の数）を減らせるのではないか。</t>
    <rPh sb="0" eb="1">
      <t>ダイ</t>
    </rPh>
    <rPh sb="2" eb="3">
      <t>カイ</t>
    </rPh>
    <rPh sb="4" eb="6">
      <t>ゴゼン</t>
    </rPh>
    <rPh sb="8" eb="9">
      <t>ダイ</t>
    </rPh>
    <rPh sb="10" eb="11">
      <t>カイ</t>
    </rPh>
    <rPh sb="12" eb="14">
      <t>ゴゴ</t>
    </rPh>
    <rPh sb="16" eb="18">
      <t>ケンシュウ</t>
    </rPh>
    <rPh sb="19" eb="21">
      <t>イチニチ</t>
    </rPh>
    <rPh sb="21" eb="23">
      <t>ケンシュウ</t>
    </rPh>
    <rPh sb="29" eb="31">
      <t>ジュギョウ</t>
    </rPh>
    <rPh sb="31" eb="32">
      <t>ビ</t>
    </rPh>
    <rPh sb="33" eb="35">
      <t>セッテイ</t>
    </rPh>
    <rPh sb="39" eb="40">
      <t>ムズカ</t>
    </rPh>
    <rPh sb="44" eb="46">
      <t>チョウキ</t>
    </rPh>
    <rPh sb="46" eb="48">
      <t>キュウギョウ</t>
    </rPh>
    <rPh sb="48" eb="49">
      <t>ビ</t>
    </rPh>
    <rPh sb="50" eb="52">
      <t>カツヨウ</t>
    </rPh>
    <rPh sb="55" eb="56">
      <t>ニチ</t>
    </rPh>
    <rPh sb="56" eb="58">
      <t>ケンシュウ</t>
    </rPh>
    <rPh sb="67" eb="69">
      <t>ケンシュウ</t>
    </rPh>
    <rPh sb="70" eb="72">
      <t>カイスウ</t>
    </rPh>
    <rPh sb="73" eb="75">
      <t>シュッチョウ</t>
    </rPh>
    <rPh sb="76" eb="77">
      <t>カズ</t>
    </rPh>
    <rPh sb="79" eb="80">
      <t>ヘ</t>
    </rPh>
    <phoneticPr fontId="60"/>
  </si>
  <si>
    <t>中堅教諭との研修の前に初任者同士の話合いがあったことで要点を整理したうえで中堅教諭に相談をすることができた。</t>
    <rPh sb="0" eb="2">
      <t>チュウケン</t>
    </rPh>
    <rPh sb="2" eb="4">
      <t>キョウユ</t>
    </rPh>
    <rPh sb="6" eb="8">
      <t>ケンシュウ</t>
    </rPh>
    <rPh sb="9" eb="10">
      <t>マエ</t>
    </rPh>
    <rPh sb="11" eb="14">
      <t>ショニンシャ</t>
    </rPh>
    <rPh sb="14" eb="16">
      <t>ドウシ</t>
    </rPh>
    <rPh sb="17" eb="19">
      <t>ハナシア</t>
    </rPh>
    <rPh sb="27" eb="29">
      <t>ヨウテン</t>
    </rPh>
    <rPh sb="30" eb="32">
      <t>セイリ</t>
    </rPh>
    <rPh sb="37" eb="39">
      <t>チュウケン</t>
    </rPh>
    <rPh sb="39" eb="41">
      <t>キョウユ</t>
    </rPh>
    <rPh sb="42" eb="44">
      <t>ソウダン</t>
    </rPh>
    <phoneticPr fontId="22"/>
  </si>
  <si>
    <t>端末の持参を忘れた初任者が数名見られたので夏季休業中のの研修に入る前に再周知が必要。</t>
    <rPh sb="0" eb="2">
      <t>タンマツ</t>
    </rPh>
    <rPh sb="3" eb="5">
      <t>ジサン</t>
    </rPh>
    <rPh sb="6" eb="7">
      <t>ワス</t>
    </rPh>
    <rPh sb="9" eb="12">
      <t>ショニンシャ</t>
    </rPh>
    <rPh sb="13" eb="15">
      <t>スウメイ</t>
    </rPh>
    <rPh sb="15" eb="16">
      <t>ミ</t>
    </rPh>
    <rPh sb="21" eb="23">
      <t>カキ</t>
    </rPh>
    <rPh sb="23" eb="26">
      <t>キュウギョウチュウ</t>
    </rPh>
    <rPh sb="28" eb="30">
      <t>ケンシュウ</t>
    </rPh>
    <rPh sb="31" eb="32">
      <t>ハイ</t>
    </rPh>
    <rPh sb="33" eb="34">
      <t>マエ</t>
    </rPh>
    <rPh sb="35" eb="36">
      <t>サイ</t>
    </rPh>
    <rPh sb="36" eb="38">
      <t>シュウチ</t>
    </rPh>
    <rPh sb="39" eb="41">
      <t>ヒツヨウ</t>
    </rPh>
    <phoneticPr fontId="22"/>
  </si>
  <si>
    <t>持ち物の周知不足。</t>
    <rPh sb="0" eb="1">
      <t>モ</t>
    </rPh>
    <rPh sb="2" eb="3">
      <t>モノ</t>
    </rPh>
    <rPh sb="4" eb="8">
      <t>シュウチブソク</t>
    </rPh>
    <phoneticPr fontId="22"/>
  </si>
  <si>
    <t>端末の持参を忘れた初任者が数名見られたので夏季休業中のの研修に入る前に再周知が必要。
手引きの毎回の持ち物に教職員用コンピュータがあるが、それが伝わっていない。</t>
    <rPh sb="0" eb="2">
      <t>タンマツ</t>
    </rPh>
    <rPh sb="3" eb="5">
      <t>ジサン</t>
    </rPh>
    <rPh sb="6" eb="7">
      <t>ワス</t>
    </rPh>
    <rPh sb="9" eb="12">
      <t>ショニンシャ</t>
    </rPh>
    <rPh sb="13" eb="15">
      <t>スウメイ</t>
    </rPh>
    <rPh sb="15" eb="16">
      <t>ミ</t>
    </rPh>
    <rPh sb="21" eb="23">
      <t>カキ</t>
    </rPh>
    <rPh sb="23" eb="26">
      <t>キュウギョウチュウ</t>
    </rPh>
    <rPh sb="28" eb="30">
      <t>ケンシュウ</t>
    </rPh>
    <rPh sb="31" eb="32">
      <t>ハイ</t>
    </rPh>
    <rPh sb="33" eb="34">
      <t>マエ</t>
    </rPh>
    <rPh sb="35" eb="36">
      <t>サイ</t>
    </rPh>
    <rPh sb="36" eb="38">
      <t>シュウチ</t>
    </rPh>
    <rPh sb="39" eb="41">
      <t>ヒツヨウ</t>
    </rPh>
    <rPh sb="43" eb="45">
      <t>テビ</t>
    </rPh>
    <rPh sb="47" eb="49">
      <t>マイカイ</t>
    </rPh>
    <rPh sb="50" eb="51">
      <t>モ</t>
    </rPh>
    <rPh sb="52" eb="53">
      <t>モノ</t>
    </rPh>
    <rPh sb="54" eb="58">
      <t>キョウショクインヨウ</t>
    </rPh>
    <rPh sb="72" eb="73">
      <t>ツタ</t>
    </rPh>
    <phoneticPr fontId="22"/>
  </si>
  <si>
    <t>キャンバの操作が分からない。
丁寧な説明が欲しい。</t>
    <rPh sb="5" eb="7">
      <t>ソウサ</t>
    </rPh>
    <rPh sb="8" eb="9">
      <t>ワ</t>
    </rPh>
    <rPh sb="15" eb="17">
      <t>テイネイ</t>
    </rPh>
    <rPh sb="18" eb="20">
      <t>セツメイ</t>
    </rPh>
    <rPh sb="21" eb="22">
      <t>ホ</t>
    </rPh>
    <phoneticPr fontId="22"/>
  </si>
  <si>
    <t>講義の前後に確認テストを行うことで、自身の知識と研修を受けた効果を実感し、さいたま市情報セキュリティポリシーを意識し、遵守することへの意識を高めることができた。「クラウドを効果的に活用した授業づくり」の枠を９０分確保したため、ハンズオンの演習を十分に「行うことができた。</t>
    <rPh sb="0" eb="2">
      <t>コウギ</t>
    </rPh>
    <rPh sb="3" eb="5">
      <t>ゼンゴ</t>
    </rPh>
    <rPh sb="6" eb="8">
      <t>カクニン</t>
    </rPh>
    <rPh sb="12" eb="13">
      <t>オコナ</t>
    </rPh>
    <rPh sb="18" eb="20">
      <t>ジシン</t>
    </rPh>
    <rPh sb="21" eb="23">
      <t>チシキ</t>
    </rPh>
    <rPh sb="24" eb="26">
      <t>ケンシュウ</t>
    </rPh>
    <rPh sb="27" eb="28">
      <t>ウ</t>
    </rPh>
    <rPh sb="30" eb="32">
      <t>コウカ</t>
    </rPh>
    <rPh sb="33" eb="35">
      <t>ジッカン</t>
    </rPh>
    <rPh sb="55" eb="57">
      <t>イシキ</t>
    </rPh>
    <rPh sb="101" eb="102">
      <t>ワク</t>
    </rPh>
    <rPh sb="105" eb="106">
      <t>フン</t>
    </rPh>
    <rPh sb="106" eb="108">
      <t>カクホ</t>
    </rPh>
    <rPh sb="119" eb="121">
      <t>エンシュウ</t>
    </rPh>
    <rPh sb="122" eb="124">
      <t>ジュウブン</t>
    </rPh>
    <rPh sb="126" eb="127">
      <t>オコナ</t>
    </rPh>
    <phoneticPr fontId="22"/>
  </si>
  <si>
    <t>特別支援の研修教職員が操作で戸惑っていたため、普段の研修でスキルを高めておくことが必要。</t>
    <rPh sb="0" eb="2">
      <t>トクベツ</t>
    </rPh>
    <rPh sb="2" eb="4">
      <t>シエン</t>
    </rPh>
    <rPh sb="5" eb="7">
      <t>ケンシュウ</t>
    </rPh>
    <rPh sb="7" eb="10">
      <t>キョウショクイン</t>
    </rPh>
    <rPh sb="11" eb="13">
      <t>ソウサ</t>
    </rPh>
    <rPh sb="14" eb="16">
      <t>トマド</t>
    </rPh>
    <rPh sb="23" eb="25">
      <t>フダン</t>
    </rPh>
    <rPh sb="26" eb="28">
      <t>ケンシュウ</t>
    </rPh>
    <rPh sb="33" eb="34">
      <t>タカ</t>
    </rPh>
    <rPh sb="41" eb="43">
      <t>ヒツヨウ</t>
    </rPh>
    <phoneticPr fontId="22"/>
  </si>
  <si>
    <t>初任者研修１０（小・中）【オンライン】</t>
    <rPh sb="10" eb="11">
      <t>チュウ</t>
    </rPh>
    <phoneticPr fontId="60"/>
  </si>
  <si>
    <t>講師との打ち合わせの中で、ブレイクアウトルームやチャット機能の活用を提案し、当日、講師と受講者、受講者同士といった双方向のやり取りを行いながら、研修を実施することができた。</t>
    <rPh sb="0" eb="2">
      <t>コウシ</t>
    </rPh>
    <rPh sb="4" eb="5">
      <t>ウ</t>
    </rPh>
    <rPh sb="6" eb="7">
      <t>ア</t>
    </rPh>
    <rPh sb="10" eb="11">
      <t>ナカ</t>
    </rPh>
    <rPh sb="28" eb="30">
      <t>キノウ</t>
    </rPh>
    <rPh sb="31" eb="33">
      <t>カツヨウ</t>
    </rPh>
    <rPh sb="34" eb="36">
      <t>テイアン</t>
    </rPh>
    <rPh sb="38" eb="40">
      <t>トウジツ</t>
    </rPh>
    <rPh sb="41" eb="43">
      <t>コウシ</t>
    </rPh>
    <rPh sb="44" eb="47">
      <t>ジュコウシャ</t>
    </rPh>
    <rPh sb="48" eb="51">
      <t>ジュコウシャ</t>
    </rPh>
    <rPh sb="51" eb="53">
      <t>ドウシ</t>
    </rPh>
    <rPh sb="57" eb="60">
      <t>ソウホウコウ</t>
    </rPh>
    <rPh sb="63" eb="64">
      <t>ト</t>
    </rPh>
    <rPh sb="66" eb="67">
      <t>オコナ</t>
    </rPh>
    <rPh sb="72" eb="74">
      <t>ケンシュウ</t>
    </rPh>
    <rPh sb="75" eb="77">
      <t>ジッシ</t>
    </rPh>
    <phoneticPr fontId="22"/>
  </si>
  <si>
    <t>講師主導の時間がまだ大半を占めているため、演習等受講者が主体的に研修を行える手立てを運営側が用意する。</t>
    <rPh sb="5" eb="7">
      <t>ジカン</t>
    </rPh>
    <rPh sb="10" eb="12">
      <t>タイハン</t>
    </rPh>
    <rPh sb="13" eb="14">
      <t>シ</t>
    </rPh>
    <rPh sb="21" eb="23">
      <t>エンシュウ</t>
    </rPh>
    <rPh sb="23" eb="24">
      <t>トウ</t>
    </rPh>
    <rPh sb="24" eb="27">
      <t>ジュコウシャ</t>
    </rPh>
    <rPh sb="28" eb="31">
      <t>シュタイテキ</t>
    </rPh>
    <rPh sb="32" eb="34">
      <t>ケンシュウ</t>
    </rPh>
    <rPh sb="35" eb="36">
      <t>オコナ</t>
    </rPh>
    <rPh sb="38" eb="40">
      <t>テダ</t>
    </rPh>
    <rPh sb="42" eb="44">
      <t>ウンエイ</t>
    </rPh>
    <rPh sb="44" eb="45">
      <t>ガワ</t>
    </rPh>
    <rPh sb="46" eb="48">
      <t>ヨウイ</t>
    </rPh>
    <phoneticPr fontId="22"/>
  </si>
  <si>
    <t>始業式当日の研修であったため、２名の校長先生、４名の初任者から次年度の見直しを求める旨の声が挙がった。</t>
    <rPh sb="0" eb="2">
      <t>シギョウ</t>
    </rPh>
    <rPh sb="2" eb="3">
      <t>シキ</t>
    </rPh>
    <rPh sb="3" eb="5">
      <t>トウジツ</t>
    </rPh>
    <rPh sb="6" eb="8">
      <t>ケンシュウ</t>
    </rPh>
    <rPh sb="16" eb="17">
      <t>メイ</t>
    </rPh>
    <rPh sb="18" eb="20">
      <t>コウチョウ</t>
    </rPh>
    <rPh sb="20" eb="22">
      <t>センセイ</t>
    </rPh>
    <rPh sb="24" eb="25">
      <t>メイ</t>
    </rPh>
    <rPh sb="26" eb="29">
      <t>ショニンシャ</t>
    </rPh>
    <rPh sb="31" eb="34">
      <t>ジネンド</t>
    </rPh>
    <rPh sb="35" eb="37">
      <t>ミナオ</t>
    </rPh>
    <rPh sb="39" eb="40">
      <t>モト</t>
    </rPh>
    <rPh sb="42" eb="43">
      <t>ムネ</t>
    </rPh>
    <rPh sb="44" eb="45">
      <t>コエ</t>
    </rPh>
    <rPh sb="46" eb="47">
      <t>ア</t>
    </rPh>
    <phoneticPr fontId="22"/>
  </si>
  <si>
    <t>初任者研修１０（特）【オンライン】</t>
  </si>
  <si>
    <t>十倍𠮷野山</t>
    <rPh sb="0" eb="2">
      <t>ジュウバイ</t>
    </rPh>
    <rPh sb="4" eb="6">
      <t>アキヨシ</t>
    </rPh>
    <rPh sb="5" eb="6">
      <t>ヤマ</t>
    </rPh>
    <phoneticPr fontId="69"/>
  </si>
  <si>
    <t>初任者研修１１（中）　教科別研修Ⅳ　研究授業・研究協議　国語</t>
    <rPh sb="11" eb="16">
      <t>キョウカベツケンシュウ</t>
    </rPh>
    <rPh sb="18" eb="22">
      <t>ケンキュウジュギョウ</t>
    </rPh>
    <rPh sb="23" eb="27">
      <t>ケンキュウキョウギ</t>
    </rPh>
    <phoneticPr fontId="74"/>
  </si>
  <si>
    <t>十倍
坂口</t>
    <rPh sb="3" eb="5">
      <t>サカグチ</t>
    </rPh>
    <phoneticPr fontId="74"/>
  </si>
  <si>
    <t>十倍
丸橋</t>
    <rPh sb="3" eb="5">
      <t>マルハシ</t>
    </rPh>
    <phoneticPr fontId="69"/>
  </si>
  <si>
    <t>十倍
矢部</t>
    <rPh sb="3" eb="5">
      <t>ヤベ</t>
    </rPh>
    <phoneticPr fontId="69"/>
  </si>
  <si>
    <t>十倍
石川</t>
    <rPh sb="3" eb="5">
      <t>イシカワ</t>
    </rPh>
    <phoneticPr fontId="69"/>
  </si>
  <si>
    <t>十倍
白田</t>
    <rPh sb="3" eb="5">
      <t>シラタ</t>
    </rPh>
    <phoneticPr fontId="69"/>
  </si>
  <si>
    <t>アルティメットを題材に、課題の明確化、学習形態の工夫などに視点を置いた授業公開をしていただいた。協議会では、この領域の内容では、どの場面でどんなICT活用が効果的なのかについても話合いがなされ活発な協議ができた。前日に授業の視点を初任者に知らせたこと、共同編集で他グループで何が話合われたかを共有できたこともよかった。</t>
    <rPh sb="12" eb="14">
      <t>カダイ</t>
    </rPh>
    <rPh sb="15" eb="18">
      <t>メイカクカ</t>
    </rPh>
    <rPh sb="19" eb="23">
      <t>ガクシュウケイタイ</t>
    </rPh>
    <rPh sb="24" eb="26">
      <t>クフウ</t>
    </rPh>
    <rPh sb="29" eb="31">
      <t>シテン</t>
    </rPh>
    <rPh sb="32" eb="33">
      <t>オ</t>
    </rPh>
    <rPh sb="35" eb="39">
      <t>ジュギョウコウカイ</t>
    </rPh>
    <rPh sb="48" eb="51">
      <t>キョウギカイ</t>
    </rPh>
    <rPh sb="56" eb="58">
      <t>リョウイキ</t>
    </rPh>
    <rPh sb="59" eb="61">
      <t>ナイヨウ</t>
    </rPh>
    <rPh sb="66" eb="68">
      <t>バメン</t>
    </rPh>
    <rPh sb="75" eb="77">
      <t>カツヨウ</t>
    </rPh>
    <rPh sb="78" eb="81">
      <t>コウカテキ</t>
    </rPh>
    <rPh sb="89" eb="91">
      <t>ハナシア</t>
    </rPh>
    <rPh sb="96" eb="98">
      <t>カッパツ</t>
    </rPh>
    <rPh sb="99" eb="101">
      <t>キョウギ</t>
    </rPh>
    <rPh sb="119" eb="120">
      <t>シ</t>
    </rPh>
    <rPh sb="126" eb="130">
      <t>キョウドウヘンシュウ</t>
    </rPh>
    <rPh sb="131" eb="132">
      <t>タ</t>
    </rPh>
    <rPh sb="137" eb="138">
      <t>ナニ</t>
    </rPh>
    <rPh sb="139" eb="140">
      <t>ハナシ</t>
    </rPh>
    <rPh sb="140" eb="141">
      <t>ア</t>
    </rPh>
    <rPh sb="146" eb="148">
      <t>キョウユウ</t>
    </rPh>
    <phoneticPr fontId="25"/>
  </si>
  <si>
    <t>授業の関係で10分程度遅刻してきた初任者がいた。余裕をもって研修に参加できるように、学校体制を含め、研修者への事前指導が必要であった。申し訳ございません。</t>
    <rPh sb="0" eb="2">
      <t>ジュギョウ</t>
    </rPh>
    <rPh sb="3" eb="5">
      <t>カンケイ</t>
    </rPh>
    <rPh sb="8" eb="11">
      <t>フンテイド</t>
    </rPh>
    <rPh sb="11" eb="13">
      <t>チコク</t>
    </rPh>
    <rPh sb="17" eb="20">
      <t>ショニンシャ</t>
    </rPh>
    <rPh sb="24" eb="26">
      <t>ヨユウ</t>
    </rPh>
    <rPh sb="30" eb="32">
      <t>ケンシュウ</t>
    </rPh>
    <rPh sb="33" eb="35">
      <t>サンカ</t>
    </rPh>
    <rPh sb="42" eb="46">
      <t>ガッコウタイセイ</t>
    </rPh>
    <rPh sb="47" eb="48">
      <t>フク</t>
    </rPh>
    <rPh sb="50" eb="53">
      <t>ケンシュウシャ</t>
    </rPh>
    <rPh sb="55" eb="59">
      <t>ジゼンシドウ</t>
    </rPh>
    <rPh sb="60" eb="62">
      <t>ヒツヨウ</t>
    </rPh>
    <rPh sb="67" eb="68">
      <t>モウ</t>
    </rPh>
    <rPh sb="69" eb="70">
      <t>ワケ</t>
    </rPh>
    <phoneticPr fontId="22"/>
  </si>
  <si>
    <t>十倍
秋永</t>
    <rPh sb="3" eb="5">
      <t>アキナガ</t>
    </rPh>
    <phoneticPr fontId="69"/>
  </si>
  <si>
    <t>十倍
星野</t>
    <rPh sb="3" eb="5">
      <t>ホシノ</t>
    </rPh>
    <phoneticPr fontId="69"/>
  </si>
  <si>
    <t>十倍
佐野
井上</t>
    <rPh sb="0" eb="2">
      <t>ジュウバイ</t>
    </rPh>
    <rPh sb="3" eb="5">
      <t>サノ</t>
    </rPh>
    <rPh sb="6" eb="8">
      <t>イノウエ</t>
    </rPh>
    <phoneticPr fontId="69"/>
  </si>
  <si>
    <t>佐野
𣘺本</t>
    <rPh sb="0" eb="2">
      <t>サノ</t>
    </rPh>
    <rPh sb="5" eb="6">
      <t>モト</t>
    </rPh>
    <phoneticPr fontId="69"/>
  </si>
  <si>
    <t>佐野
𠮷野山</t>
    <rPh sb="0" eb="2">
      <t>サノ</t>
    </rPh>
    <rPh sb="5" eb="7">
      <t>ノヤマ</t>
    </rPh>
    <phoneticPr fontId="69"/>
  </si>
  <si>
    <t>佐野
渡會</t>
    <rPh sb="0" eb="2">
      <t>サノ</t>
    </rPh>
    <rPh sb="3" eb="5">
      <t>ワタライ</t>
    </rPh>
    <phoneticPr fontId="69"/>
  </si>
  <si>
    <t>佐野
天野</t>
    <rPh sb="0" eb="2">
      <t>サノ</t>
    </rPh>
    <rPh sb="3" eb="5">
      <t>アマノ</t>
    </rPh>
    <phoneticPr fontId="69"/>
  </si>
  <si>
    <t>佐野
丸橋</t>
    <rPh sb="0" eb="2">
      <t>サノ</t>
    </rPh>
    <rPh sb="3" eb="5">
      <t>マルハシ</t>
    </rPh>
    <phoneticPr fontId="69"/>
  </si>
  <si>
    <t>佐野
矢部</t>
    <rPh sb="0" eb="2">
      <t>サノ</t>
    </rPh>
    <rPh sb="3" eb="5">
      <t>ヤベ</t>
    </rPh>
    <phoneticPr fontId="69"/>
  </si>
  <si>
    <t>佐野
白田</t>
    <rPh sb="0" eb="2">
      <t>サノ</t>
    </rPh>
    <rPh sb="3" eb="5">
      <t>シラタ</t>
    </rPh>
    <phoneticPr fontId="69"/>
  </si>
  <si>
    <t>跳び箱運動を題材に、課題解決のための工夫、意欲的に取り組むための工夫を視点に授業参観、研究協議を行っていただいた。授業者は授業計画の段階から、児童の実態をとらえ、ゴールイメージをもち、そのためにどんな手立てをとっていくのかを考えていたため、授業後の研究協議も深まっていた。</t>
    <rPh sb="0" eb="1">
      <t>ト</t>
    </rPh>
    <rPh sb="2" eb="3">
      <t>バコ</t>
    </rPh>
    <rPh sb="3" eb="5">
      <t>ウンドウ</t>
    </rPh>
    <rPh sb="6" eb="8">
      <t>ダイザイ</t>
    </rPh>
    <rPh sb="10" eb="14">
      <t>カダイカイケツ</t>
    </rPh>
    <rPh sb="18" eb="20">
      <t>クフウ</t>
    </rPh>
    <rPh sb="21" eb="23">
      <t>イヨク</t>
    </rPh>
    <rPh sb="23" eb="24">
      <t>テキ</t>
    </rPh>
    <rPh sb="25" eb="26">
      <t>ト</t>
    </rPh>
    <rPh sb="27" eb="28">
      <t>ク</t>
    </rPh>
    <rPh sb="32" eb="34">
      <t>クフウ</t>
    </rPh>
    <rPh sb="35" eb="37">
      <t>シテン</t>
    </rPh>
    <rPh sb="38" eb="40">
      <t>ジュギョウ</t>
    </rPh>
    <rPh sb="40" eb="42">
      <t>サンカン</t>
    </rPh>
    <rPh sb="43" eb="47">
      <t>ケンキュウキョウギ</t>
    </rPh>
    <rPh sb="48" eb="49">
      <t>オコナ</t>
    </rPh>
    <rPh sb="57" eb="60">
      <t>ジュギョウシャ</t>
    </rPh>
    <rPh sb="61" eb="65">
      <t>ジュギョウケイカク</t>
    </rPh>
    <rPh sb="66" eb="68">
      <t>ダンカイ</t>
    </rPh>
    <rPh sb="71" eb="73">
      <t>ジドウ</t>
    </rPh>
    <rPh sb="74" eb="76">
      <t>ジッタイ</t>
    </rPh>
    <rPh sb="100" eb="102">
      <t>テダ</t>
    </rPh>
    <rPh sb="112" eb="113">
      <t>カンガ</t>
    </rPh>
    <rPh sb="120" eb="123">
      <t>ジュギョウゴ</t>
    </rPh>
    <rPh sb="124" eb="126">
      <t>ケンキュウ</t>
    </rPh>
    <rPh sb="126" eb="128">
      <t>キョウギ</t>
    </rPh>
    <rPh sb="129" eb="130">
      <t>フカ</t>
    </rPh>
    <phoneticPr fontId="25"/>
  </si>
  <si>
    <t>特になし</t>
    <rPh sb="0" eb="1">
      <t>トク</t>
    </rPh>
    <phoneticPr fontId="25"/>
  </si>
  <si>
    <t>教科のチャットグループを作成いただいたおかげで、事前の連絡や、当日の共同編集（協議会資料）などスムーズに実施することができたました。ありがとうございました。</t>
    <rPh sb="0" eb="2">
      <t>キョウカ</t>
    </rPh>
    <rPh sb="12" eb="14">
      <t>サクセイ</t>
    </rPh>
    <rPh sb="24" eb="26">
      <t>ジゼン</t>
    </rPh>
    <rPh sb="27" eb="29">
      <t>レンラク</t>
    </rPh>
    <rPh sb="31" eb="33">
      <t>トウジツ</t>
    </rPh>
    <rPh sb="34" eb="38">
      <t>キョウドウヘンシュウ</t>
    </rPh>
    <rPh sb="39" eb="42">
      <t>キョウギカイ</t>
    </rPh>
    <rPh sb="42" eb="44">
      <t>シリョウ</t>
    </rPh>
    <rPh sb="52" eb="54">
      <t>ジッシ</t>
    </rPh>
    <phoneticPr fontId="22"/>
  </si>
  <si>
    <t>佐野
星野</t>
    <rPh sb="0" eb="2">
      <t>サノ</t>
    </rPh>
    <rPh sb="3" eb="5">
      <t>ホシノ</t>
    </rPh>
    <phoneticPr fontId="69"/>
  </si>
  <si>
    <t>初任者研修１２（小専・中）【オンライン】</t>
  </si>
  <si>
    <t>初任者研修１２（特）【オンライン】</t>
  </si>
  <si>
    <t>令和7年11月5日(水)【中央・桜・浦和・南・  緑区の小学校】
令和7年11月12日(水)【西・北・大宮・見沼・ 岩槻区の小学校】</t>
  </si>
  <si>
    <t>十倍
𠮷野山</t>
    <rPh sb="0" eb="2">
      <t>ジュウバイ</t>
    </rPh>
    <rPh sb="5" eb="7">
      <t>アキヨシ</t>
    </rPh>
    <rPh sb="6" eb="7">
      <t>ヤマ</t>
    </rPh>
    <phoneticPr fontId="69"/>
  </si>
  <si>
    <t>令和7年11月5日(水).11月12日(水).11月19日(水)のいずれか１日</t>
    <rPh sb="0" eb="2">
      <t>レイワ</t>
    </rPh>
    <rPh sb="3" eb="4">
      <t>ネン</t>
    </rPh>
    <rPh sb="6" eb="7">
      <t>ガツ</t>
    </rPh>
    <rPh sb="8" eb="9">
      <t>ニチ</t>
    </rPh>
    <rPh sb="10" eb="11">
      <t>スイ</t>
    </rPh>
    <rPh sb="15" eb="16">
      <t>ガツ</t>
    </rPh>
    <rPh sb="18" eb="19">
      <t>ニチ</t>
    </rPh>
    <rPh sb="20" eb="21">
      <t>スイ</t>
    </rPh>
    <rPh sb="25" eb="26">
      <t>ガツ</t>
    </rPh>
    <rPh sb="28" eb="29">
      <t>ニチ</t>
    </rPh>
    <rPh sb="30" eb="31">
      <t>スイ</t>
    </rPh>
    <rPh sb="38" eb="39">
      <t>ニチ</t>
    </rPh>
    <phoneticPr fontId="74"/>
  </si>
  <si>
    <t>初任者研修１４（中）　教科別研修Ⅴ　国語</t>
    <rPh sb="11" eb="16">
      <t>キョウカベツケンシュウ</t>
    </rPh>
    <phoneticPr fontId="74"/>
  </si>
  <si>
    <t>中堅研</t>
  </si>
  <si>
    <t>R07-A02-01-000000</t>
    <phoneticPr fontId="22"/>
  </si>
  <si>
    <t>教育長の講話を聞くことにより、さいたま市の目指す学校教育の方向性を理解し、自身の学級経営が学校運営に生かしたいという意欲をもつことができていた。また、キャリアの振返りをすることにより、自身のキャリア形成のために本研修を有効に活用したいという意欲をもたせることができた。</t>
    <rPh sb="0" eb="3">
      <t>キョウイクチョウ</t>
    </rPh>
    <rPh sb="4" eb="6">
      <t>コウワ</t>
    </rPh>
    <rPh sb="7" eb="8">
      <t>キ</t>
    </rPh>
    <rPh sb="19" eb="20">
      <t>シ</t>
    </rPh>
    <rPh sb="21" eb="23">
      <t>メザ</t>
    </rPh>
    <rPh sb="24" eb="26">
      <t>ガッコウ</t>
    </rPh>
    <rPh sb="26" eb="28">
      <t>キョウイク</t>
    </rPh>
    <rPh sb="29" eb="32">
      <t>ホウコウセイ</t>
    </rPh>
    <rPh sb="33" eb="35">
      <t>リカイ</t>
    </rPh>
    <rPh sb="37" eb="39">
      <t>ジシン</t>
    </rPh>
    <rPh sb="40" eb="42">
      <t>ガッキュウ</t>
    </rPh>
    <rPh sb="42" eb="44">
      <t>ケイエイ</t>
    </rPh>
    <rPh sb="45" eb="47">
      <t>ガッコウ</t>
    </rPh>
    <rPh sb="47" eb="49">
      <t>ウンエイ</t>
    </rPh>
    <rPh sb="50" eb="51">
      <t>イ</t>
    </rPh>
    <rPh sb="58" eb="60">
      <t>イヨク</t>
    </rPh>
    <rPh sb="80" eb="82">
      <t>フリカエ</t>
    </rPh>
    <rPh sb="92" eb="94">
      <t>ジシン</t>
    </rPh>
    <rPh sb="99" eb="101">
      <t>ケイセイ</t>
    </rPh>
    <rPh sb="105" eb="106">
      <t>ホン</t>
    </rPh>
    <rPh sb="106" eb="108">
      <t>ケンシュウ</t>
    </rPh>
    <rPh sb="109" eb="111">
      <t>ユウコウ</t>
    </rPh>
    <rPh sb="112" eb="114">
      <t>カツヨウ</t>
    </rPh>
    <rPh sb="120" eb="122">
      <t>イヨク</t>
    </rPh>
    <phoneticPr fontId="22"/>
  </si>
  <si>
    <t>本人の意識不足や校内の連携不足からか研修の開催を失念する学校が複数あった（特に中学校）。周知方法について検討したい。</t>
    <rPh sb="0" eb="2">
      <t>ホンニン</t>
    </rPh>
    <rPh sb="3" eb="5">
      <t>イシキ</t>
    </rPh>
    <rPh sb="5" eb="7">
      <t>ブソク</t>
    </rPh>
    <rPh sb="8" eb="10">
      <t>コウナイ</t>
    </rPh>
    <rPh sb="11" eb="13">
      <t>レンケイ</t>
    </rPh>
    <rPh sb="13" eb="15">
      <t>ブソク</t>
    </rPh>
    <rPh sb="18" eb="20">
      <t>ケンシュウ</t>
    </rPh>
    <rPh sb="21" eb="23">
      <t>カイサイ</t>
    </rPh>
    <rPh sb="24" eb="26">
      <t>シツネン</t>
    </rPh>
    <rPh sb="28" eb="30">
      <t>ガッコウ</t>
    </rPh>
    <rPh sb="31" eb="33">
      <t>フクスウ</t>
    </rPh>
    <rPh sb="37" eb="38">
      <t>トク</t>
    </rPh>
    <rPh sb="39" eb="42">
      <t>チュウガッコウ</t>
    </rPh>
    <rPh sb="44" eb="46">
      <t>シュウチ</t>
    </rPh>
    <rPh sb="46" eb="48">
      <t>ホウホウ</t>
    </rPh>
    <rPh sb="52" eb="54">
      <t>ケントウ</t>
    </rPh>
    <phoneticPr fontId="22"/>
  </si>
  <si>
    <t>コーチング研修を始めて受ける教員が多く、自身の指導法を見直すきっかけとなったという感想や今後の人材育製に生かしたいという思いをもたせることができた。また、コミュニティスクール事業について知り、学校運営を中で働く教員だけでなく地域や外部と連携して行うという視点をもたせることができた。</t>
    <rPh sb="5" eb="7">
      <t>ケンシュウ</t>
    </rPh>
    <rPh sb="8" eb="9">
      <t>ハジ</t>
    </rPh>
    <rPh sb="11" eb="12">
      <t>ウ</t>
    </rPh>
    <rPh sb="14" eb="16">
      <t>キョウイン</t>
    </rPh>
    <rPh sb="17" eb="18">
      <t>オオ</t>
    </rPh>
    <rPh sb="20" eb="22">
      <t>ジシン</t>
    </rPh>
    <rPh sb="23" eb="25">
      <t>シドウ</t>
    </rPh>
    <rPh sb="25" eb="26">
      <t>ホウ</t>
    </rPh>
    <rPh sb="27" eb="29">
      <t>ミナオ</t>
    </rPh>
    <rPh sb="41" eb="43">
      <t>カンソウ</t>
    </rPh>
    <rPh sb="44" eb="46">
      <t>コンゴ</t>
    </rPh>
    <rPh sb="47" eb="49">
      <t>ジンザイ</t>
    </rPh>
    <rPh sb="49" eb="50">
      <t>イク</t>
    </rPh>
    <rPh sb="50" eb="51">
      <t>セイ</t>
    </rPh>
    <rPh sb="52" eb="53">
      <t>イ</t>
    </rPh>
    <rPh sb="60" eb="61">
      <t>オモ</t>
    </rPh>
    <rPh sb="87" eb="89">
      <t>ジギョウ</t>
    </rPh>
    <rPh sb="93" eb="94">
      <t>シ</t>
    </rPh>
    <rPh sb="96" eb="98">
      <t>ガッコウ</t>
    </rPh>
    <rPh sb="98" eb="100">
      <t>ウンエイ</t>
    </rPh>
    <rPh sb="101" eb="102">
      <t>ナカ</t>
    </rPh>
    <rPh sb="103" eb="104">
      <t>ハタラ</t>
    </rPh>
    <rPh sb="105" eb="107">
      <t>キョウイン</t>
    </rPh>
    <rPh sb="112" eb="114">
      <t>チイキ</t>
    </rPh>
    <rPh sb="115" eb="117">
      <t>ガイブ</t>
    </rPh>
    <rPh sb="118" eb="120">
      <t>レンケイ</t>
    </rPh>
    <rPh sb="122" eb="123">
      <t>オコナ</t>
    </rPh>
    <rPh sb="127" eb="129">
      <t>シテン</t>
    </rPh>
    <phoneticPr fontId="22"/>
  </si>
  <si>
    <t>コーチング研修は講師が話す時間が長く、単調になってしまう部分が多いため、講師に活動の時間をもう少し設けるようにお願いしたい。</t>
    <rPh sb="5" eb="7">
      <t>ケンシュウ</t>
    </rPh>
    <rPh sb="8" eb="10">
      <t>コウシ</t>
    </rPh>
    <rPh sb="11" eb="12">
      <t>ハナ</t>
    </rPh>
    <rPh sb="13" eb="15">
      <t>ジカン</t>
    </rPh>
    <rPh sb="16" eb="17">
      <t>ナガ</t>
    </rPh>
    <rPh sb="19" eb="21">
      <t>タンチョウ</t>
    </rPh>
    <rPh sb="28" eb="30">
      <t>ブブン</t>
    </rPh>
    <rPh sb="31" eb="32">
      <t>オオ</t>
    </rPh>
    <rPh sb="36" eb="38">
      <t>コウシ</t>
    </rPh>
    <rPh sb="39" eb="41">
      <t>カツドウ</t>
    </rPh>
    <rPh sb="42" eb="44">
      <t>ジカン</t>
    </rPh>
    <rPh sb="47" eb="48">
      <t>スコ</t>
    </rPh>
    <rPh sb="49" eb="50">
      <t>モウ</t>
    </rPh>
    <rPh sb="56" eb="57">
      <t>ネガ</t>
    </rPh>
    <phoneticPr fontId="22"/>
  </si>
  <si>
    <t>令和7年7月31日(木)(区によって午前・午後と異なる)</t>
    <rPh sb="0" eb="2">
      <t>レイワ</t>
    </rPh>
    <rPh sb="3" eb="4">
      <t>ネン</t>
    </rPh>
    <rPh sb="5" eb="6">
      <t>ガツ</t>
    </rPh>
    <rPh sb="8" eb="9">
      <t>ニチ</t>
    </rPh>
    <rPh sb="10" eb="11">
      <t>モク</t>
    </rPh>
    <rPh sb="13" eb="14">
      <t>ク</t>
    </rPh>
    <rPh sb="18" eb="20">
      <t>ゴゼン</t>
    </rPh>
    <rPh sb="21" eb="23">
      <t>ゴゴ</t>
    </rPh>
    <rPh sb="24" eb="25">
      <t>コト</t>
    </rPh>
    <phoneticPr fontId="74"/>
  </si>
  <si>
    <t>メンター・メンティ研修では、初任者の課題や悩みによりそうことで自信の日頃に指導を見直し、2学期に指導改善をしたいという思いをもつ受講者の声が多くあった。</t>
    <rPh sb="9" eb="11">
      <t>ケンシュウ</t>
    </rPh>
    <rPh sb="14" eb="17">
      <t>ショニンシャ</t>
    </rPh>
    <rPh sb="18" eb="20">
      <t>カダイ</t>
    </rPh>
    <rPh sb="21" eb="22">
      <t>ナヤ</t>
    </rPh>
    <rPh sb="31" eb="33">
      <t>ジシン</t>
    </rPh>
    <rPh sb="34" eb="36">
      <t>ヒゴロ</t>
    </rPh>
    <rPh sb="37" eb="39">
      <t>シドウ</t>
    </rPh>
    <rPh sb="40" eb="42">
      <t>ミナオ</t>
    </rPh>
    <rPh sb="45" eb="47">
      <t>ガッキ</t>
    </rPh>
    <rPh sb="48" eb="50">
      <t>シドウ</t>
    </rPh>
    <rPh sb="50" eb="52">
      <t>カイゼン</t>
    </rPh>
    <rPh sb="59" eb="60">
      <t>オモ</t>
    </rPh>
    <rPh sb="64" eb="67">
      <t>ジュコウシャ</t>
    </rPh>
    <rPh sb="68" eb="69">
      <t>コエ</t>
    </rPh>
    <rPh sb="70" eb="71">
      <t>オオ</t>
    </rPh>
    <phoneticPr fontId="60"/>
  </si>
  <si>
    <t>コーチングの手法を十分に理解せずに一方的に話している中堅がいたため、開始前に再度コーチングについて指導をするべきであったと感じた。</t>
    <rPh sb="6" eb="8">
      <t>シュホウ</t>
    </rPh>
    <rPh sb="9" eb="11">
      <t>ジュウブン</t>
    </rPh>
    <rPh sb="12" eb="14">
      <t>リカイ</t>
    </rPh>
    <rPh sb="17" eb="20">
      <t>イッポウテキ</t>
    </rPh>
    <rPh sb="21" eb="22">
      <t>ハナ</t>
    </rPh>
    <rPh sb="26" eb="28">
      <t>チュウケン</t>
    </rPh>
    <rPh sb="34" eb="37">
      <t>カイシマエ</t>
    </rPh>
    <rPh sb="38" eb="40">
      <t>サイド</t>
    </rPh>
    <rPh sb="49" eb="51">
      <t>シドウ</t>
    </rPh>
    <rPh sb="61" eb="62">
      <t>カン</t>
    </rPh>
    <phoneticPr fontId="60"/>
  </si>
  <si>
    <t>SSSPで目指していることや情報セキュリティを遵守すること、学習者主体の授業づくりについて真摯に受け止め、これを機会に学び、自身の実践に生かす意欲を高めることができた。</t>
    <rPh sb="5" eb="7">
      <t>メザ</t>
    </rPh>
    <rPh sb="14" eb="16">
      <t>ジョウホウ</t>
    </rPh>
    <rPh sb="23" eb="25">
      <t>ジュンシュ</t>
    </rPh>
    <rPh sb="30" eb="33">
      <t>ガクシュウシャ</t>
    </rPh>
    <rPh sb="33" eb="35">
      <t>シュタイ</t>
    </rPh>
    <rPh sb="36" eb="38">
      <t>ジュギョウ</t>
    </rPh>
    <rPh sb="45" eb="47">
      <t>シンシ</t>
    </rPh>
    <rPh sb="48" eb="49">
      <t>ウ</t>
    </rPh>
    <rPh sb="50" eb="51">
      <t>ト</t>
    </rPh>
    <rPh sb="56" eb="58">
      <t>キカイ</t>
    </rPh>
    <rPh sb="59" eb="60">
      <t>マナ</t>
    </rPh>
    <rPh sb="62" eb="64">
      <t>ジシン</t>
    </rPh>
    <rPh sb="65" eb="67">
      <t>ジッセン</t>
    </rPh>
    <rPh sb="68" eb="69">
      <t>イ</t>
    </rPh>
    <rPh sb="71" eb="73">
      <t>イヨク</t>
    </rPh>
    <rPh sb="74" eb="75">
      <t>タカ</t>
    </rPh>
    <phoneticPr fontId="60"/>
  </si>
  <si>
    <t>中堅教諭でもSSSPの実現や情報セキュリティ遵守への意識があまり高くないことがわかった。教育委員会として更なる周知が必要と感じた。</t>
    <rPh sb="0" eb="2">
      <t>チュウケン</t>
    </rPh>
    <rPh sb="2" eb="4">
      <t>キョウユ</t>
    </rPh>
    <rPh sb="11" eb="13">
      <t>ジツゲン</t>
    </rPh>
    <rPh sb="14" eb="16">
      <t>ジョウホウ</t>
    </rPh>
    <rPh sb="22" eb="24">
      <t>ジュンシュ</t>
    </rPh>
    <rPh sb="26" eb="28">
      <t>イシキ</t>
    </rPh>
    <rPh sb="32" eb="33">
      <t>タカ</t>
    </rPh>
    <rPh sb="44" eb="46">
      <t>キョウイク</t>
    </rPh>
    <rPh sb="46" eb="49">
      <t>イインカイ</t>
    </rPh>
    <rPh sb="52" eb="53">
      <t>サラ</t>
    </rPh>
    <rPh sb="55" eb="57">
      <t>シュウチ</t>
    </rPh>
    <rPh sb="58" eb="60">
      <t>ヒツヨウ</t>
    </rPh>
    <rPh sb="61" eb="62">
      <t>カン</t>
    </rPh>
    <phoneticPr fontId="60"/>
  </si>
  <si>
    <t>R07-A02-03-030000</t>
    <phoneticPr fontId="22"/>
  </si>
  <si>
    <t>中堅教諭等資質向上研修３（特）</t>
    <phoneticPr fontId="22"/>
  </si>
  <si>
    <t>情報セキュリティについて直接ICT教育推進係からの講義を受け、自身が理解したり、危機意識をもったりするだけでなく、その校内でどのように危機意識を高めるかを考えさせることで、より自分事として</t>
    <rPh sb="0" eb="2">
      <t>ジョウホウ</t>
    </rPh>
    <rPh sb="12" eb="14">
      <t>チョクセツ</t>
    </rPh>
    <rPh sb="17" eb="19">
      <t>キョウイク</t>
    </rPh>
    <rPh sb="19" eb="21">
      <t>スイシン</t>
    </rPh>
    <rPh sb="21" eb="22">
      <t>カカリ</t>
    </rPh>
    <rPh sb="25" eb="27">
      <t>コウギ</t>
    </rPh>
    <rPh sb="28" eb="29">
      <t>ウ</t>
    </rPh>
    <rPh sb="31" eb="33">
      <t>ジシン</t>
    </rPh>
    <rPh sb="34" eb="36">
      <t>リカイ</t>
    </rPh>
    <rPh sb="40" eb="42">
      <t>キキ</t>
    </rPh>
    <rPh sb="42" eb="44">
      <t>イシキ</t>
    </rPh>
    <rPh sb="59" eb="61">
      <t>コウナイ</t>
    </rPh>
    <rPh sb="67" eb="69">
      <t>キキ</t>
    </rPh>
    <rPh sb="69" eb="71">
      <t>イシキ</t>
    </rPh>
    <rPh sb="72" eb="73">
      <t>タカ</t>
    </rPh>
    <rPh sb="77" eb="78">
      <t>カンガ</t>
    </rPh>
    <rPh sb="88" eb="91">
      <t>ジブンゴト</t>
    </rPh>
    <phoneticPr fontId="22"/>
  </si>
  <si>
    <t>端末を使ったが、、忘れる者が数名いた。貸出をしたが、忘れた際の対応について要検討が必要。</t>
    <rPh sb="0" eb="2">
      <t>タンマツ</t>
    </rPh>
    <rPh sb="3" eb="4">
      <t>ツカ</t>
    </rPh>
    <rPh sb="9" eb="10">
      <t>ワス</t>
    </rPh>
    <rPh sb="12" eb="13">
      <t>モノ</t>
    </rPh>
    <rPh sb="14" eb="16">
      <t>スウメイ</t>
    </rPh>
    <rPh sb="19" eb="21">
      <t>カシダシ</t>
    </rPh>
    <rPh sb="26" eb="27">
      <t>ワス</t>
    </rPh>
    <rPh sb="29" eb="30">
      <t>サイ</t>
    </rPh>
    <rPh sb="31" eb="33">
      <t>タイオウ</t>
    </rPh>
    <rPh sb="37" eb="38">
      <t>ヨウ</t>
    </rPh>
    <rPh sb="38" eb="40">
      <t>ケントウ</t>
    </rPh>
    <rPh sb="41" eb="43">
      <t>ヒツヨウ</t>
    </rPh>
    <phoneticPr fontId="22"/>
  </si>
  <si>
    <t>R07-A02-04-000000・R07-A02-05-000000</t>
  </si>
  <si>
    <t>夏季休業期間中</t>
    <rPh sb="0" eb="2">
      <t>カキ</t>
    </rPh>
    <rPh sb="2" eb="4">
      <t>キュウギョウ</t>
    </rPh>
    <rPh sb="4" eb="6">
      <t>キカン</t>
    </rPh>
    <rPh sb="6" eb="7">
      <t>チュウ</t>
    </rPh>
    <phoneticPr fontId="74"/>
  </si>
  <si>
    <t>令和7年11月5日(水)~令和7年11月12日(水)</t>
    <rPh sb="0" eb="2">
      <t>レイワ</t>
    </rPh>
    <rPh sb="3" eb="4">
      <t>ネン</t>
    </rPh>
    <rPh sb="6" eb="7">
      <t>ガツ</t>
    </rPh>
    <rPh sb="8" eb="9">
      <t>ニチ</t>
    </rPh>
    <rPh sb="10" eb="11">
      <t>スイ</t>
    </rPh>
    <rPh sb="13" eb="15">
      <t>レイワ</t>
    </rPh>
    <rPh sb="16" eb="17">
      <t>ネン</t>
    </rPh>
    <rPh sb="19" eb="20">
      <t>ガツ</t>
    </rPh>
    <rPh sb="22" eb="23">
      <t>ニチ</t>
    </rPh>
    <rPh sb="24" eb="25">
      <t>スイ</t>
    </rPh>
    <phoneticPr fontId="60"/>
  </si>
  <si>
    <t>秋永
𠮷野山</t>
    <rPh sb="0" eb="2">
      <t>アキナガ</t>
    </rPh>
    <rPh sb="5" eb="7">
      <t>ノヤマ</t>
    </rPh>
    <phoneticPr fontId="69"/>
  </si>
  <si>
    <t>秋永
坂口</t>
    <rPh sb="0" eb="2">
      <t>アキナガ</t>
    </rPh>
    <rPh sb="3" eb="5">
      <t>サカグチ</t>
    </rPh>
    <phoneticPr fontId="69"/>
  </si>
  <si>
    <t>秋永
丸橋</t>
    <rPh sb="0" eb="2">
      <t>アキナガ</t>
    </rPh>
    <rPh sb="3" eb="5">
      <t>マルハシ</t>
    </rPh>
    <phoneticPr fontId="69"/>
  </si>
  <si>
    <t>秋永
矢部</t>
    <rPh sb="0" eb="2">
      <t>アキナガ</t>
    </rPh>
    <rPh sb="3" eb="5">
      <t>ヤベ</t>
    </rPh>
    <phoneticPr fontId="69"/>
  </si>
  <si>
    <t>秋永
十倍</t>
    <rPh sb="0" eb="2">
      <t>アキナガ</t>
    </rPh>
    <rPh sb="3" eb="5">
      <t>ジュウバイ</t>
    </rPh>
    <phoneticPr fontId="69"/>
  </si>
  <si>
    <t>中堅教諭等資質向上研修６（小専・中）音楽</t>
    <rPh sb="14" eb="15">
      <t>セン</t>
    </rPh>
    <phoneticPr fontId="60"/>
  </si>
  <si>
    <t>秋永
石川</t>
    <rPh sb="0" eb="2">
      <t>アキナガ</t>
    </rPh>
    <rPh sb="3" eb="5">
      <t>イシカワ</t>
    </rPh>
    <phoneticPr fontId="69"/>
  </si>
  <si>
    <t>秋永
白田</t>
    <rPh sb="0" eb="2">
      <t>アキナガ</t>
    </rPh>
    <rPh sb="3" eb="5">
      <t>シラタ</t>
    </rPh>
    <phoneticPr fontId="69"/>
  </si>
  <si>
    <t>秋永
星野</t>
    <rPh sb="0" eb="2">
      <t>アキナガ</t>
    </rPh>
    <rPh sb="3" eb="5">
      <t>ホシノ</t>
    </rPh>
    <phoneticPr fontId="69"/>
  </si>
  <si>
    <t>中堅教諭等資質向上研修６（小専・中）G・S</t>
    <rPh sb="14" eb="15">
      <t>セン</t>
    </rPh>
    <phoneticPr fontId="60"/>
  </si>
  <si>
    <t>５年研</t>
    <rPh sb="1" eb="2">
      <t>ネン</t>
    </rPh>
    <rPh sb="2" eb="3">
      <t>ケン</t>
    </rPh>
    <phoneticPr fontId="62"/>
  </si>
  <si>
    <t>R07-B02-01-000000</t>
    <phoneticPr fontId="62"/>
  </si>
  <si>
    <t>年次</t>
    <rPh sb="0" eb="2">
      <t>ネンジ</t>
    </rPh>
    <phoneticPr fontId="62"/>
  </si>
  <si>
    <t>天野</t>
    <rPh sb="0" eb="2">
      <t>アマノ</t>
    </rPh>
    <phoneticPr fontId="69"/>
  </si>
  <si>
    <t>５年経験者研修１【オンライン】</t>
  </si>
  <si>
    <t>令和7年5月13日(火)</t>
    <rPh sb="0" eb="2">
      <t>レイワ</t>
    </rPh>
    <rPh sb="3" eb="4">
      <t>ネン</t>
    </rPh>
    <rPh sb="5" eb="6">
      <t>ガツ</t>
    </rPh>
    <rPh sb="8" eb="9">
      <t>ヒ</t>
    </rPh>
    <rPh sb="10" eb="11">
      <t>ヒ</t>
    </rPh>
    <phoneticPr fontId="74"/>
  </si>
  <si>
    <t>自分自身の働き方改革がうまくできず、改善策が見つかっていないから。</t>
    <rPh sb="18" eb="21">
      <t>カイゼンサク</t>
    </rPh>
    <rPh sb="22" eb="23">
      <t>ミ</t>
    </rPh>
    <phoneticPr fontId="22"/>
  </si>
  <si>
    <t>教育長講話により、研修の意義を理解したり、資質向上に向けた意識を高めたりすることができた。自身のキャリアを振り返り、今年度高めたい資質について考えることができた。</t>
    <rPh sb="0" eb="3">
      <t>キョウイクチョウ</t>
    </rPh>
    <rPh sb="3" eb="5">
      <t>コウワ</t>
    </rPh>
    <rPh sb="9" eb="11">
      <t>ケンシュウ</t>
    </rPh>
    <rPh sb="12" eb="14">
      <t>イギ</t>
    </rPh>
    <rPh sb="15" eb="17">
      <t>リカイ</t>
    </rPh>
    <rPh sb="21" eb="23">
      <t>シシツ</t>
    </rPh>
    <rPh sb="23" eb="25">
      <t>コウジョウ</t>
    </rPh>
    <rPh sb="26" eb="27">
      <t>ム</t>
    </rPh>
    <rPh sb="29" eb="31">
      <t>イシキ</t>
    </rPh>
    <rPh sb="32" eb="33">
      <t>タカ</t>
    </rPh>
    <rPh sb="45" eb="47">
      <t>ジシン</t>
    </rPh>
    <rPh sb="53" eb="54">
      <t>フ</t>
    </rPh>
    <rPh sb="55" eb="56">
      <t>カエ</t>
    </rPh>
    <rPh sb="58" eb="61">
      <t>コンネンド</t>
    </rPh>
    <rPh sb="61" eb="62">
      <t>タカ</t>
    </rPh>
    <rPh sb="65" eb="67">
      <t>シシツ</t>
    </rPh>
    <rPh sb="71" eb="72">
      <t>カンガ</t>
    </rPh>
    <phoneticPr fontId="22"/>
  </si>
  <si>
    <t>時間に限りがあり、各講座が一方向の講義形式になってしまった。受講者同士の学び合いの場にデザインする必要がある。</t>
    <rPh sb="0" eb="2">
      <t>ジカン</t>
    </rPh>
    <rPh sb="3" eb="4">
      <t>カギ</t>
    </rPh>
    <rPh sb="9" eb="12">
      <t>カクコウザ</t>
    </rPh>
    <rPh sb="13" eb="16">
      <t>イチホウコウ</t>
    </rPh>
    <rPh sb="17" eb="19">
      <t>コウギ</t>
    </rPh>
    <rPh sb="19" eb="21">
      <t>ケイシキ</t>
    </rPh>
    <rPh sb="30" eb="33">
      <t>ジュコウシャ</t>
    </rPh>
    <rPh sb="33" eb="35">
      <t>ドウシ</t>
    </rPh>
    <rPh sb="36" eb="37">
      <t>マナ</t>
    </rPh>
    <rPh sb="38" eb="39">
      <t>ア</t>
    </rPh>
    <rPh sb="41" eb="42">
      <t>バ</t>
    </rPh>
    <rPh sb="49" eb="51">
      <t>ヒツヨウ</t>
    </rPh>
    <phoneticPr fontId="22"/>
  </si>
  <si>
    <t>教育長から第１回は対面研修で行った方がよいと指導があった。本研修は全研修教員が対面で集まる機会がないため。受講申請失念、欠席者多数、オンラインということで受講者の把握が困難であった。</t>
    <rPh sb="0" eb="3">
      <t>キョウイクチョウ</t>
    </rPh>
    <rPh sb="5" eb="6">
      <t>ダイ</t>
    </rPh>
    <rPh sb="7" eb="8">
      <t>カイ</t>
    </rPh>
    <rPh sb="9" eb="11">
      <t>タイメン</t>
    </rPh>
    <rPh sb="11" eb="13">
      <t>ケンシュウ</t>
    </rPh>
    <rPh sb="14" eb="15">
      <t>オコナ</t>
    </rPh>
    <rPh sb="17" eb="18">
      <t>ホウ</t>
    </rPh>
    <rPh sb="22" eb="24">
      <t>シドウ</t>
    </rPh>
    <rPh sb="29" eb="32">
      <t>ホンケンシュウ</t>
    </rPh>
    <rPh sb="33" eb="34">
      <t>ゼン</t>
    </rPh>
    <rPh sb="34" eb="38">
      <t>ケンシュウキョウイン</t>
    </rPh>
    <rPh sb="39" eb="41">
      <t>タイメン</t>
    </rPh>
    <rPh sb="42" eb="43">
      <t>アツ</t>
    </rPh>
    <rPh sb="45" eb="47">
      <t>キカイ</t>
    </rPh>
    <rPh sb="53" eb="55">
      <t>ジュコウ</t>
    </rPh>
    <rPh sb="55" eb="57">
      <t>シンセイ</t>
    </rPh>
    <rPh sb="57" eb="59">
      <t>シツネン</t>
    </rPh>
    <rPh sb="60" eb="63">
      <t>ケッセキシャ</t>
    </rPh>
    <rPh sb="63" eb="65">
      <t>タスウ</t>
    </rPh>
    <rPh sb="77" eb="80">
      <t>ジュコウシャ</t>
    </rPh>
    <rPh sb="81" eb="83">
      <t>ハアク</t>
    </rPh>
    <rPh sb="84" eb="86">
      <t>コンナン</t>
    </rPh>
    <phoneticPr fontId="22"/>
  </si>
  <si>
    <t>橋本</t>
    <rPh sb="0" eb="2">
      <t>ハシモト</t>
    </rPh>
    <phoneticPr fontId="69"/>
  </si>
  <si>
    <t>５年経験者研修２（小・国）</t>
    <rPh sb="11" eb="12">
      <t>コク</t>
    </rPh>
    <phoneticPr fontId="60"/>
  </si>
  <si>
    <t>令和7年7月30日(水)</t>
    <rPh sb="0" eb="2">
      <t>レイワ</t>
    </rPh>
    <rPh sb="3" eb="4">
      <t>ネン</t>
    </rPh>
    <rPh sb="5" eb="6">
      <t>ガツ</t>
    </rPh>
    <rPh sb="8" eb="9">
      <t>ヒ</t>
    </rPh>
    <rPh sb="10" eb="11">
      <t>スイ</t>
    </rPh>
    <phoneticPr fontId="74"/>
  </si>
  <si>
    <t>教科担任制により教科指導から離れているため。</t>
    <phoneticPr fontId="22"/>
  </si>
  <si>
    <t>「学びが大きかった／刺激になった」「同期・同年次との共有が有益」といった声が多数見られた。「まずは指導要領で目標を確認して本単元で育みたい能力を考えたい」
「指導事項の焦点化・重点化という視点に気付かされた」とポジティブな意見が見られた</t>
    <rPh sb="40" eb="41">
      <t>ミ</t>
    </rPh>
    <rPh sb="111" eb="113">
      <t>イケン</t>
    </rPh>
    <rPh sb="114" eb="115">
      <t>ミ</t>
    </rPh>
    <phoneticPr fontId="22"/>
  </si>
  <si>
    <t>協議の時間が十分とられていたが、事例発表にとどまっているところが多かった。学びあいをするにあたって、別グループと交流するなど、参加者の動きのある研修にすると良いと考える。</t>
    <rPh sb="0" eb="2">
      <t>キョウギ</t>
    </rPh>
    <rPh sb="3" eb="5">
      <t>ジカン</t>
    </rPh>
    <rPh sb="6" eb="8">
      <t>ジュウブン</t>
    </rPh>
    <rPh sb="16" eb="20">
      <t>ジレイハッピョウ</t>
    </rPh>
    <rPh sb="32" eb="33">
      <t>オオ</t>
    </rPh>
    <rPh sb="37" eb="38">
      <t>マナ</t>
    </rPh>
    <rPh sb="50" eb="51">
      <t>ベツ</t>
    </rPh>
    <rPh sb="56" eb="58">
      <t>コウリュウ</t>
    </rPh>
    <rPh sb="63" eb="66">
      <t>サンカシャ</t>
    </rPh>
    <rPh sb="67" eb="68">
      <t>ウゴ</t>
    </rPh>
    <rPh sb="72" eb="74">
      <t>ケンシュウ</t>
    </rPh>
    <rPh sb="78" eb="79">
      <t>ヨ</t>
    </rPh>
    <rPh sb="81" eb="82">
      <t>カンガ</t>
    </rPh>
    <phoneticPr fontId="22"/>
  </si>
  <si>
    <t>講師として教育課程指導課の松村さんに協力していただいた。
先生方には充電ケーブルとともに延長コードも持ってきてもらった。</t>
    <rPh sb="0" eb="2">
      <t>コウシ</t>
    </rPh>
    <rPh sb="5" eb="9">
      <t>キョウイクカテイ</t>
    </rPh>
    <rPh sb="9" eb="12">
      <t>シドウカ</t>
    </rPh>
    <rPh sb="13" eb="15">
      <t>マツムラ</t>
    </rPh>
    <rPh sb="18" eb="20">
      <t>キョウリョク</t>
    </rPh>
    <rPh sb="29" eb="32">
      <t>センセイガタ</t>
    </rPh>
    <rPh sb="34" eb="36">
      <t>ジュウデン</t>
    </rPh>
    <rPh sb="44" eb="46">
      <t>エンチョウ</t>
    </rPh>
    <rPh sb="50" eb="51">
      <t>モ</t>
    </rPh>
    <phoneticPr fontId="22"/>
  </si>
  <si>
    <t>５年経験者研修２（小・算）</t>
    <rPh sb="11" eb="12">
      <t>サン</t>
    </rPh>
    <phoneticPr fontId="60"/>
  </si>
  <si>
    <t>講義によって学習指導要領のめざす算数科の目的、身に付けたい資質・能力等の理解が深まった。同期の教員同士で1つの単元の教材研究をしたり、動画や書籍から学んだりするなど学び方を選ぶ時間を確保した。</t>
    <rPh sb="0" eb="2">
      <t>コウギ</t>
    </rPh>
    <rPh sb="16" eb="19">
      <t>サンスウカ</t>
    </rPh>
    <rPh sb="20" eb="22">
      <t>モクテキ</t>
    </rPh>
    <rPh sb="23" eb="24">
      <t>ミ</t>
    </rPh>
    <rPh sb="25" eb="26">
      <t>ツ</t>
    </rPh>
    <rPh sb="29" eb="31">
      <t>シシツ</t>
    </rPh>
    <rPh sb="32" eb="34">
      <t>ノウリョク</t>
    </rPh>
    <rPh sb="34" eb="35">
      <t>トウ</t>
    </rPh>
    <rPh sb="36" eb="38">
      <t>リカイ</t>
    </rPh>
    <rPh sb="39" eb="40">
      <t>フカ</t>
    </rPh>
    <rPh sb="67" eb="69">
      <t>ドウガ</t>
    </rPh>
    <rPh sb="70" eb="72">
      <t>ショセキ</t>
    </rPh>
    <rPh sb="74" eb="75">
      <t>マナ</t>
    </rPh>
    <rPh sb="95" eb="96">
      <t>ナオドウキキョウインドウシキョウザイケンキュウマナカタエラジカンカクホ</t>
    </rPh>
    <phoneticPr fontId="22"/>
  </si>
  <si>
    <t>時間配分が当初の予定と大きく変わった。講義の時間を長く、個別に学ぶ時間を短くするとよい。</t>
    <rPh sb="0" eb="4">
      <t>ジカンハイブン</t>
    </rPh>
    <rPh sb="5" eb="7">
      <t>トウショ</t>
    </rPh>
    <rPh sb="8" eb="10">
      <t>ヨテイ</t>
    </rPh>
    <rPh sb="11" eb="12">
      <t>オオ</t>
    </rPh>
    <rPh sb="14" eb="15">
      <t>カ</t>
    </rPh>
    <rPh sb="19" eb="21">
      <t>コウギ</t>
    </rPh>
    <rPh sb="22" eb="24">
      <t>ジカン</t>
    </rPh>
    <rPh sb="25" eb="26">
      <t>ナガ</t>
    </rPh>
    <rPh sb="28" eb="30">
      <t>コベツ</t>
    </rPh>
    <rPh sb="31" eb="32">
      <t>マナ</t>
    </rPh>
    <rPh sb="33" eb="35">
      <t>ジカン</t>
    </rPh>
    <rPh sb="36" eb="37">
      <t>ミジカ</t>
    </rPh>
    <phoneticPr fontId="22"/>
  </si>
  <si>
    <t>ある程度自分の型ができている。改めて教科の本質、教材との向き合い方などこれまでの自身の教育観を問い直す仕掛けがあるとよい。</t>
    <rPh sb="2" eb="4">
      <t>テイド</t>
    </rPh>
    <rPh sb="4" eb="6">
      <t>ジブン</t>
    </rPh>
    <rPh sb="7" eb="8">
      <t>カタ</t>
    </rPh>
    <rPh sb="15" eb="16">
      <t>アラタ</t>
    </rPh>
    <rPh sb="18" eb="20">
      <t>キョウカ</t>
    </rPh>
    <rPh sb="21" eb="23">
      <t>ホンシツ</t>
    </rPh>
    <rPh sb="24" eb="26">
      <t>キョウザイ</t>
    </rPh>
    <rPh sb="28" eb="29">
      <t>ム</t>
    </rPh>
    <rPh sb="30" eb="31">
      <t>ア</t>
    </rPh>
    <rPh sb="32" eb="33">
      <t>カタ</t>
    </rPh>
    <rPh sb="40" eb="42">
      <t>ジシン</t>
    </rPh>
    <rPh sb="43" eb="46">
      <t>キョウイクカン</t>
    </rPh>
    <rPh sb="47" eb="48">
      <t>ト</t>
    </rPh>
    <rPh sb="49" eb="50">
      <t>ナオ</t>
    </rPh>
    <rPh sb="51" eb="53">
      <t>シカ</t>
    </rPh>
    <phoneticPr fontId="22"/>
  </si>
  <si>
    <t>𠮷野山</t>
    <rPh sb="2" eb="4">
      <t>ノヤマ</t>
    </rPh>
    <phoneticPr fontId="69"/>
  </si>
  <si>
    <t>令和7年7月28日(月)</t>
    <rPh sb="0" eb="2">
      <t>レイワ</t>
    </rPh>
    <rPh sb="3" eb="4">
      <t>ネン</t>
    </rPh>
    <rPh sb="5" eb="6">
      <t>ガツ</t>
    </rPh>
    <rPh sb="8" eb="9">
      <t>ヒ</t>
    </rPh>
    <rPh sb="10" eb="11">
      <t>ゲツ</t>
    </rPh>
    <phoneticPr fontId="74"/>
  </si>
  <si>
    <t>・未記入</t>
    <rPh sb="1" eb="4">
      <t>ミキニュウ</t>
    </rPh>
    <phoneticPr fontId="22"/>
  </si>
  <si>
    <t>「学習者が主体的に学ぶ授業」の単元計画を含めた指導案について、プレゼンをしてもらい、自分の授業における良さと改善点が明確になった。、</t>
    <rPh sb="1" eb="4">
      <t>ガクシュウシャ</t>
    </rPh>
    <rPh sb="5" eb="7">
      <t>シュタイ</t>
    </rPh>
    <rPh sb="7" eb="8">
      <t>テキ</t>
    </rPh>
    <rPh sb="9" eb="10">
      <t>マナ</t>
    </rPh>
    <rPh sb="11" eb="13">
      <t>ジュギョウ</t>
    </rPh>
    <rPh sb="15" eb="17">
      <t>タンゲン</t>
    </rPh>
    <rPh sb="17" eb="19">
      <t>ケイカク</t>
    </rPh>
    <rPh sb="20" eb="21">
      <t>フク</t>
    </rPh>
    <rPh sb="23" eb="25">
      <t>シドウ</t>
    </rPh>
    <rPh sb="25" eb="26">
      <t>アン</t>
    </rPh>
    <rPh sb="42" eb="44">
      <t>ジブン</t>
    </rPh>
    <rPh sb="45" eb="47">
      <t>ジュギョウ</t>
    </rPh>
    <rPh sb="51" eb="52">
      <t>ヨ</t>
    </rPh>
    <rPh sb="54" eb="57">
      <t>カイゼンテン</t>
    </rPh>
    <rPh sb="58" eb="60">
      <t>メイカク</t>
    </rPh>
    <phoneticPr fontId="22"/>
  </si>
  <si>
    <t>若手の教員がいたことで、グループ協議が授業の悩みやすぐに使えるアイディア等に終始してしまい、授業観を深めるような話にはならなかった。</t>
    <rPh sb="0" eb="2">
      <t>ワカテ</t>
    </rPh>
    <rPh sb="3" eb="5">
      <t>キョウイン</t>
    </rPh>
    <rPh sb="16" eb="18">
      <t>キョウギ</t>
    </rPh>
    <rPh sb="19" eb="21">
      <t>ジュギョウ</t>
    </rPh>
    <rPh sb="22" eb="23">
      <t>ナヤ</t>
    </rPh>
    <rPh sb="28" eb="29">
      <t>ツカ</t>
    </rPh>
    <rPh sb="36" eb="37">
      <t>トウ</t>
    </rPh>
    <rPh sb="38" eb="40">
      <t>シュウシ</t>
    </rPh>
    <rPh sb="46" eb="48">
      <t>ジュギョウ</t>
    </rPh>
    <rPh sb="48" eb="49">
      <t>カン</t>
    </rPh>
    <rPh sb="50" eb="51">
      <t>フカ</t>
    </rPh>
    <rPh sb="56" eb="57">
      <t>ハナシ</t>
    </rPh>
    <phoneticPr fontId="22"/>
  </si>
  <si>
    <t>5年次研修の場合は、若手などの研修は別にすることも検討する。</t>
    <rPh sb="1" eb="3">
      <t>ネンジ</t>
    </rPh>
    <rPh sb="3" eb="5">
      <t>ケンシュウ</t>
    </rPh>
    <rPh sb="6" eb="8">
      <t>バアイ</t>
    </rPh>
    <rPh sb="10" eb="12">
      <t>ワカテ</t>
    </rPh>
    <rPh sb="15" eb="17">
      <t>ケンシュウ</t>
    </rPh>
    <rPh sb="18" eb="19">
      <t>ベツ</t>
    </rPh>
    <rPh sb="25" eb="27">
      <t>ケントウ</t>
    </rPh>
    <phoneticPr fontId="22"/>
  </si>
  <si>
    <t>坂口</t>
    <rPh sb="0" eb="2">
      <t>サカグチ</t>
    </rPh>
    <phoneticPr fontId="69"/>
  </si>
  <si>
    <t>「学習者が主体的に学ぶ授業」の指導案を持ち寄り、プレゼンし合うことで、他者のものと比較することで、自分の授業における良さと改善点が明確になった。、</t>
    <rPh sb="1" eb="4">
      <t>ガクシュウシャ</t>
    </rPh>
    <rPh sb="5" eb="7">
      <t>シュタイ</t>
    </rPh>
    <rPh sb="7" eb="8">
      <t>テキ</t>
    </rPh>
    <rPh sb="9" eb="10">
      <t>マナ</t>
    </rPh>
    <rPh sb="11" eb="13">
      <t>ジュギョウ</t>
    </rPh>
    <rPh sb="15" eb="17">
      <t>シドウ</t>
    </rPh>
    <rPh sb="17" eb="18">
      <t>アン</t>
    </rPh>
    <rPh sb="19" eb="20">
      <t>モ</t>
    </rPh>
    <rPh sb="21" eb="22">
      <t>ヨ</t>
    </rPh>
    <rPh sb="29" eb="30">
      <t>ア</t>
    </rPh>
    <rPh sb="35" eb="37">
      <t>タシャ</t>
    </rPh>
    <rPh sb="41" eb="43">
      <t>ヒカク</t>
    </rPh>
    <rPh sb="49" eb="51">
      <t>ジブン</t>
    </rPh>
    <rPh sb="52" eb="54">
      <t>ジュギョウ</t>
    </rPh>
    <rPh sb="58" eb="59">
      <t>ヨ</t>
    </rPh>
    <rPh sb="61" eb="64">
      <t>カイゼンテン</t>
    </rPh>
    <rPh sb="65" eb="67">
      <t>メイカク</t>
    </rPh>
    <phoneticPr fontId="22"/>
  </si>
  <si>
    <t>授業の方法については、たくさんの学びがあったが、自身の授業観について等の資質に関することを意識させる手立てが少なかった。</t>
    <rPh sb="0" eb="2">
      <t>ジュギョウ</t>
    </rPh>
    <rPh sb="3" eb="5">
      <t>ホウホウ</t>
    </rPh>
    <rPh sb="16" eb="17">
      <t>マナ</t>
    </rPh>
    <rPh sb="24" eb="26">
      <t>ジシン</t>
    </rPh>
    <rPh sb="27" eb="29">
      <t>ジュギョウ</t>
    </rPh>
    <rPh sb="29" eb="30">
      <t>カン</t>
    </rPh>
    <rPh sb="34" eb="35">
      <t>ナド</t>
    </rPh>
    <rPh sb="36" eb="38">
      <t>シシツ</t>
    </rPh>
    <rPh sb="39" eb="40">
      <t>カン</t>
    </rPh>
    <rPh sb="45" eb="47">
      <t>イシキ</t>
    </rPh>
    <rPh sb="50" eb="52">
      <t>テダ</t>
    </rPh>
    <rPh sb="54" eb="55">
      <t>スク</t>
    </rPh>
    <phoneticPr fontId="22"/>
  </si>
  <si>
    <t>・自身の教科指導について見直すきっかけとすることができたから
・未記入</t>
    <rPh sb="33" eb="36">
      <t>ミキニュウ</t>
    </rPh>
    <phoneticPr fontId="22"/>
  </si>
  <si>
    <t>学習指導要領の目標や学習評価について改めて確認できたという意見が多かった。</t>
    <rPh sb="0" eb="2">
      <t>ガクシュウ</t>
    </rPh>
    <rPh sb="2" eb="4">
      <t>シドウ</t>
    </rPh>
    <rPh sb="4" eb="6">
      <t>ヨウリョウ</t>
    </rPh>
    <rPh sb="7" eb="9">
      <t>モクヒョウ</t>
    </rPh>
    <rPh sb="10" eb="12">
      <t>ガクシュウ</t>
    </rPh>
    <rPh sb="12" eb="14">
      <t>ヒョウカ</t>
    </rPh>
    <rPh sb="18" eb="19">
      <t>アラタ</t>
    </rPh>
    <rPh sb="21" eb="23">
      <t>カクニン</t>
    </rPh>
    <rPh sb="29" eb="31">
      <t>イケン</t>
    </rPh>
    <rPh sb="32" eb="33">
      <t>オオ</t>
    </rPh>
    <phoneticPr fontId="22"/>
  </si>
  <si>
    <t>実践報告では、資料は全員で共有はできたが、説明を共有したいという意見があったので、発表方法に工夫が必要である。</t>
    <rPh sb="0" eb="2">
      <t>ジッセン</t>
    </rPh>
    <rPh sb="2" eb="4">
      <t>ホウコク</t>
    </rPh>
    <rPh sb="7" eb="9">
      <t>シリョウ</t>
    </rPh>
    <rPh sb="10" eb="12">
      <t>ゼンイン</t>
    </rPh>
    <rPh sb="13" eb="15">
      <t>キョウユウ</t>
    </rPh>
    <rPh sb="21" eb="23">
      <t>セツメイ</t>
    </rPh>
    <rPh sb="24" eb="26">
      <t>キョウユウ</t>
    </rPh>
    <rPh sb="32" eb="34">
      <t>イケン</t>
    </rPh>
    <rPh sb="41" eb="43">
      <t>ハッピョウ</t>
    </rPh>
    <rPh sb="43" eb="45">
      <t>ホウホウ</t>
    </rPh>
    <rPh sb="46" eb="48">
      <t>クフウ</t>
    </rPh>
    <rPh sb="49" eb="51">
      <t>ヒツヨウ</t>
    </rPh>
    <phoneticPr fontId="22"/>
  </si>
  <si>
    <t>他の教員との協議で、自分自身の授業実践に生かせると感じた教員g多かった。また、若手教員と協議をすることにより、自分の資質向上を意識できたように思う。予備実験の「重要性について、改めて再確認ができたように思う。</t>
    <rPh sb="0" eb="1">
      <t>タ</t>
    </rPh>
    <rPh sb="2" eb="4">
      <t>キョウイン</t>
    </rPh>
    <rPh sb="6" eb="8">
      <t>キョウギ</t>
    </rPh>
    <rPh sb="10" eb="12">
      <t>ジブン</t>
    </rPh>
    <rPh sb="12" eb="14">
      <t>ジシン</t>
    </rPh>
    <rPh sb="15" eb="17">
      <t>ジュギョウ</t>
    </rPh>
    <rPh sb="17" eb="19">
      <t>ジッセン</t>
    </rPh>
    <rPh sb="20" eb="21">
      <t>イ</t>
    </rPh>
    <rPh sb="25" eb="26">
      <t>カン</t>
    </rPh>
    <rPh sb="28" eb="30">
      <t>キョウイン</t>
    </rPh>
    <rPh sb="31" eb="32">
      <t>オオ</t>
    </rPh>
    <rPh sb="39" eb="41">
      <t>ワカテ</t>
    </rPh>
    <rPh sb="41" eb="43">
      <t>キョウイン</t>
    </rPh>
    <rPh sb="44" eb="46">
      <t>キョウギ</t>
    </rPh>
    <rPh sb="55" eb="57">
      <t>ジブン</t>
    </rPh>
    <rPh sb="58" eb="60">
      <t>シシツ</t>
    </rPh>
    <rPh sb="60" eb="62">
      <t>コウジョウ</t>
    </rPh>
    <rPh sb="63" eb="65">
      <t>イシキ</t>
    </rPh>
    <rPh sb="71" eb="72">
      <t>オモ</t>
    </rPh>
    <rPh sb="74" eb="76">
      <t>ヨビ</t>
    </rPh>
    <rPh sb="76" eb="78">
      <t>ジッケン</t>
    </rPh>
    <rPh sb="80" eb="83">
      <t>ジュウヨウセイ</t>
    </rPh>
    <rPh sb="88" eb="89">
      <t>アラタ</t>
    </rPh>
    <rPh sb="91" eb="94">
      <t>サイカクニン</t>
    </rPh>
    <rPh sb="101" eb="102">
      <t>オモ</t>
    </rPh>
    <phoneticPr fontId="22"/>
  </si>
  <si>
    <t>前年度踏襲で計画をしたため、あまり工夫をすることができなかった。指導案の提出についてももっと具体的な指示を出すことによって、協議の視点がはっきりと市、より有効な協議につなげることができたと思う。</t>
    <rPh sb="65" eb="67">
      <t>シテン</t>
    </rPh>
    <rPh sb="73" eb="74">
      <t>シ</t>
    </rPh>
    <rPh sb="77" eb="79">
      <t>ユウコウ</t>
    </rPh>
    <rPh sb="80" eb="82">
      <t>キョウギ</t>
    </rPh>
    <rPh sb="94" eb="95">
      <t>オモ</t>
    </rPh>
    <phoneticPr fontId="22"/>
  </si>
  <si>
    <t>５年経験者研修２（小専・中）音楽</t>
    <rPh sb="10" eb="11">
      <t>セン</t>
    </rPh>
    <phoneticPr fontId="60"/>
  </si>
  <si>
    <t>同期や他校の教員との交流を通じて、授業の導入や展開の工夫、指導案作成のスキルを高めることができた。主体的・対話的で深い学びの視点を再確認し、授業改善への意欲が向上。若手教員への助言を通じて、経験者としての自覚も芽生えた。</t>
    <phoneticPr fontId="22"/>
  </si>
  <si>
    <t>若手教員への支援に対する経験者の不安や、授業づくりにおけるアイデア不足も見られ、継続的な学びと情報共有の場が必要である。</t>
    <phoneticPr fontId="22"/>
  </si>
  <si>
    <t>中学校美術を題材とした研修を通じて、児童の主体性を引き出す指導法やICT・AIの活用、声かけの工夫など、図工授業に応用可能な多くの実践的知見を得ることができました。他校の事例や教材の工夫にも触れ、授業改善への具体的なヒントを得たことで、2学期以降の授業に積極的に取り入れる意欲が高まりました。</t>
    <phoneticPr fontId="22"/>
  </si>
  <si>
    <t>講師主導型の研修になってしまっていた。
受講者の活動（考えや疑問のアウトプット等）時間を確保し、主体的な学びとなるようにする必要がある。</t>
    <rPh sb="0" eb="2">
      <t>コウシ</t>
    </rPh>
    <rPh sb="2" eb="4">
      <t>シュドウ</t>
    </rPh>
    <rPh sb="4" eb="5">
      <t>ガタ</t>
    </rPh>
    <rPh sb="6" eb="8">
      <t>ケンシュウ</t>
    </rPh>
    <rPh sb="20" eb="23">
      <t>ジュコウシャ</t>
    </rPh>
    <rPh sb="24" eb="26">
      <t>カツドウ</t>
    </rPh>
    <rPh sb="27" eb="28">
      <t>カンガ</t>
    </rPh>
    <rPh sb="30" eb="32">
      <t>ギモン</t>
    </rPh>
    <rPh sb="39" eb="40">
      <t>ナド</t>
    </rPh>
    <rPh sb="41" eb="43">
      <t>ジカン</t>
    </rPh>
    <rPh sb="44" eb="46">
      <t>カクホ</t>
    </rPh>
    <rPh sb="48" eb="51">
      <t>シュタイテキ</t>
    </rPh>
    <rPh sb="52" eb="53">
      <t>マナ</t>
    </rPh>
    <rPh sb="62" eb="64">
      <t>ヒツヨウ</t>
    </rPh>
    <phoneticPr fontId="22"/>
  </si>
  <si>
    <t>若手・臨任教員との合同研修であったため、５年時の先生が実践（略案）を用意し、先輩の授業について学ぶ時間を設けたが、５年次は自らの実践を生き生きと伝え、若手は素直に疑問をぶつける様子が見られた。後半も、協議題に沿って日々の実践の中での取組について話し合うことができていた。</t>
    <rPh sb="0" eb="2">
      <t>ワカテ</t>
    </rPh>
    <rPh sb="3" eb="4">
      <t>リン</t>
    </rPh>
    <rPh sb="4" eb="5">
      <t>ニン</t>
    </rPh>
    <rPh sb="5" eb="7">
      <t>キョウイン</t>
    </rPh>
    <rPh sb="9" eb="13">
      <t>ゴウドウケンシュウ</t>
    </rPh>
    <rPh sb="21" eb="22">
      <t>ネン</t>
    </rPh>
    <rPh sb="22" eb="23">
      <t>ジ</t>
    </rPh>
    <rPh sb="24" eb="26">
      <t>センセイ</t>
    </rPh>
    <rPh sb="27" eb="29">
      <t>ジッセン</t>
    </rPh>
    <rPh sb="30" eb="32">
      <t>リャクアン</t>
    </rPh>
    <rPh sb="34" eb="36">
      <t>ヨウイ</t>
    </rPh>
    <rPh sb="38" eb="40">
      <t>センパイ</t>
    </rPh>
    <rPh sb="41" eb="43">
      <t>ジュギョウ</t>
    </rPh>
    <rPh sb="47" eb="48">
      <t>マナ</t>
    </rPh>
    <rPh sb="49" eb="51">
      <t>ジカン</t>
    </rPh>
    <rPh sb="52" eb="53">
      <t>モウ</t>
    </rPh>
    <rPh sb="58" eb="60">
      <t>ネンジ</t>
    </rPh>
    <rPh sb="61" eb="62">
      <t>ミズカ</t>
    </rPh>
    <rPh sb="64" eb="66">
      <t>ジッセン</t>
    </rPh>
    <rPh sb="67" eb="68">
      <t>イ</t>
    </rPh>
    <rPh sb="69" eb="70">
      <t>イ</t>
    </rPh>
    <rPh sb="72" eb="73">
      <t>ツタ</t>
    </rPh>
    <rPh sb="75" eb="77">
      <t>ワカテ</t>
    </rPh>
    <rPh sb="78" eb="80">
      <t>スナオ</t>
    </rPh>
    <rPh sb="81" eb="83">
      <t>ギモン</t>
    </rPh>
    <rPh sb="88" eb="90">
      <t>ヨウス</t>
    </rPh>
    <rPh sb="91" eb="92">
      <t>ミ</t>
    </rPh>
    <rPh sb="96" eb="98">
      <t>コウハン</t>
    </rPh>
    <rPh sb="100" eb="103">
      <t>キョウギダイ</t>
    </rPh>
    <rPh sb="104" eb="105">
      <t>ソ</t>
    </rPh>
    <rPh sb="107" eb="109">
      <t>ヒビ</t>
    </rPh>
    <rPh sb="110" eb="112">
      <t>ジッセン</t>
    </rPh>
    <rPh sb="113" eb="114">
      <t>ナカ</t>
    </rPh>
    <rPh sb="116" eb="118">
      <t>トリクミ</t>
    </rPh>
    <rPh sb="122" eb="123">
      <t>ハナ</t>
    </rPh>
    <rPh sb="124" eb="125">
      <t>ア</t>
    </rPh>
    <phoneticPr fontId="25"/>
  </si>
  <si>
    <t>欠席者の実践課題の扱い。事前提出はなされたが、資料共有を当日おこなうため、印刷して同僚に託すなど対応が必要（今年度は、私のほうで印刷）
→欠席する場合の対処について、5年研チャット等で事前連絡等お願いしたい。</t>
    <rPh sb="0" eb="2">
      <t>ケッセキ</t>
    </rPh>
    <rPh sb="2" eb="3">
      <t>シャ</t>
    </rPh>
    <rPh sb="4" eb="8">
      <t>ジッセンカダイ</t>
    </rPh>
    <rPh sb="9" eb="10">
      <t>アツカ</t>
    </rPh>
    <rPh sb="12" eb="16">
      <t>ジゼンテイシュツ</t>
    </rPh>
    <rPh sb="23" eb="27">
      <t>シリョウキョウユウ</t>
    </rPh>
    <rPh sb="28" eb="30">
      <t>トウジツ</t>
    </rPh>
    <rPh sb="37" eb="39">
      <t>インサツ</t>
    </rPh>
    <rPh sb="41" eb="43">
      <t>ドウリョウ</t>
    </rPh>
    <rPh sb="44" eb="45">
      <t>タク</t>
    </rPh>
    <rPh sb="48" eb="50">
      <t>タイオウ</t>
    </rPh>
    <rPh sb="51" eb="53">
      <t>ヒツヨウ</t>
    </rPh>
    <rPh sb="54" eb="57">
      <t>コンネンド</t>
    </rPh>
    <rPh sb="59" eb="60">
      <t>ワタシ</t>
    </rPh>
    <rPh sb="64" eb="66">
      <t>インサツ</t>
    </rPh>
    <rPh sb="69" eb="71">
      <t>ケッセキ</t>
    </rPh>
    <rPh sb="73" eb="75">
      <t>バアイ</t>
    </rPh>
    <rPh sb="76" eb="78">
      <t>タイショ</t>
    </rPh>
    <rPh sb="84" eb="86">
      <t>ネンケン</t>
    </rPh>
    <rPh sb="90" eb="91">
      <t>トウ</t>
    </rPh>
    <rPh sb="92" eb="97">
      <t>ジゼンレンラクトウ</t>
    </rPh>
    <rPh sb="98" eb="99">
      <t>ネガ</t>
    </rPh>
    <phoneticPr fontId="22"/>
  </si>
  <si>
    <t>R07-B02-02-020900</t>
    <phoneticPr fontId="22"/>
  </si>
  <si>
    <t>５年経験者研修２（中）技術</t>
    <phoneticPr fontId="22"/>
  </si>
  <si>
    <t>対面で実施したことにより、オンラインよりも深く協議ができ、授業づくりへの意欲が高まったという声が多かった。１校で１人配置の教科のため、対面での研修は貴重な機会と言えると感じた。</t>
    <rPh sb="0" eb="2">
      <t>タイメン</t>
    </rPh>
    <rPh sb="3" eb="5">
      <t>ジッシ</t>
    </rPh>
    <rPh sb="21" eb="22">
      <t>フカ</t>
    </rPh>
    <rPh sb="23" eb="25">
      <t>キョウギ</t>
    </rPh>
    <rPh sb="29" eb="31">
      <t>ジュギョウ</t>
    </rPh>
    <rPh sb="36" eb="38">
      <t>イヨク</t>
    </rPh>
    <rPh sb="39" eb="40">
      <t>タカ</t>
    </rPh>
    <rPh sb="46" eb="47">
      <t>コエ</t>
    </rPh>
    <rPh sb="48" eb="49">
      <t>オオ</t>
    </rPh>
    <rPh sb="54" eb="55">
      <t>コウ</t>
    </rPh>
    <rPh sb="56" eb="58">
      <t>ヒトリ</t>
    </rPh>
    <rPh sb="58" eb="60">
      <t>ハイチ</t>
    </rPh>
    <rPh sb="61" eb="63">
      <t>キョウカ</t>
    </rPh>
    <rPh sb="67" eb="69">
      <t>タイメン</t>
    </rPh>
    <rPh sb="71" eb="73">
      <t>ケンシュウ</t>
    </rPh>
    <rPh sb="74" eb="76">
      <t>キチョウ</t>
    </rPh>
    <rPh sb="77" eb="79">
      <t>キカイ</t>
    </rPh>
    <rPh sb="80" eb="81">
      <t>イ</t>
    </rPh>
    <rPh sb="84" eb="85">
      <t>カン</t>
    </rPh>
    <phoneticPr fontId="22"/>
  </si>
  <si>
    <t>R07-B02-02-021000</t>
    <phoneticPr fontId="22"/>
  </si>
  <si>
    <t>５年経験者研修２（中）家庭</t>
    <phoneticPr fontId="22"/>
  </si>
  <si>
    <t>下の年次と一緒に研修をすることで、自身を高めようとする意識をもつ受講者がおり、人材育成の観点からも合同開催の効果を感じることができた。</t>
    <rPh sb="0" eb="1">
      <t>シタ</t>
    </rPh>
    <rPh sb="2" eb="4">
      <t>ネンジ</t>
    </rPh>
    <rPh sb="5" eb="7">
      <t>イッショ</t>
    </rPh>
    <rPh sb="8" eb="10">
      <t>ケンシュウ</t>
    </rPh>
    <rPh sb="17" eb="19">
      <t>ジシン</t>
    </rPh>
    <rPh sb="20" eb="21">
      <t>タカ</t>
    </rPh>
    <rPh sb="27" eb="29">
      <t>イシキ</t>
    </rPh>
    <rPh sb="32" eb="34">
      <t>ジュコウ</t>
    </rPh>
    <rPh sb="34" eb="35">
      <t>シャ</t>
    </rPh>
    <rPh sb="39" eb="41">
      <t>ジンザイ</t>
    </rPh>
    <rPh sb="41" eb="43">
      <t>イクセイ</t>
    </rPh>
    <rPh sb="44" eb="46">
      <t>カンテン</t>
    </rPh>
    <rPh sb="49" eb="51">
      <t>ゴウドウ</t>
    </rPh>
    <rPh sb="51" eb="53">
      <t>カイサイ</t>
    </rPh>
    <rPh sb="54" eb="56">
      <t>コウカ</t>
    </rPh>
    <rPh sb="57" eb="58">
      <t>カン</t>
    </rPh>
    <phoneticPr fontId="22"/>
  </si>
  <si>
    <t>指導者を確保することが難しい。市教研とよくコミュニケーションを取ることを大事にしたい。</t>
    <rPh sb="0" eb="3">
      <t>シドウシャ</t>
    </rPh>
    <rPh sb="4" eb="6">
      <t>カクホ</t>
    </rPh>
    <rPh sb="11" eb="12">
      <t>ムズカ</t>
    </rPh>
    <rPh sb="15" eb="16">
      <t>シ</t>
    </rPh>
    <rPh sb="16" eb="18">
      <t>キョウケン</t>
    </rPh>
    <rPh sb="31" eb="32">
      <t>ト</t>
    </rPh>
    <rPh sb="36" eb="38">
      <t>ダイジ</t>
    </rPh>
    <phoneticPr fontId="22"/>
  </si>
  <si>
    <t>５年経験者研修２（小専・中）G・S</t>
    <rPh sb="10" eb="11">
      <t>セン</t>
    </rPh>
    <phoneticPr fontId="60"/>
  </si>
  <si>
    <t>B：Global Studyに関するより具体的な実践例や最新の情報を紹介してほしい。
C：講義内容に古さを感じる。現代の教育とかけ離れている。実践につながらない。</t>
    <rPh sb="15" eb="16">
      <t>カン</t>
    </rPh>
    <rPh sb="20" eb="23">
      <t>グタイテキ</t>
    </rPh>
    <rPh sb="24" eb="26">
      <t>ジッセン</t>
    </rPh>
    <rPh sb="26" eb="27">
      <t>レイ</t>
    </rPh>
    <rPh sb="28" eb="30">
      <t>サイシン</t>
    </rPh>
    <rPh sb="31" eb="33">
      <t>ジョウホウ</t>
    </rPh>
    <rPh sb="34" eb="36">
      <t>ショウカイ</t>
    </rPh>
    <rPh sb="45" eb="47">
      <t>コウギ</t>
    </rPh>
    <rPh sb="47" eb="49">
      <t>ナイヨウ</t>
    </rPh>
    <rPh sb="50" eb="51">
      <t>フル</t>
    </rPh>
    <rPh sb="53" eb="54">
      <t>カン</t>
    </rPh>
    <rPh sb="57" eb="59">
      <t>ゲンダイ</t>
    </rPh>
    <rPh sb="60" eb="62">
      <t>キョウイク</t>
    </rPh>
    <rPh sb="65" eb="66">
      <t>ハナ</t>
    </rPh>
    <rPh sb="71" eb="73">
      <t>ジッセン</t>
    </rPh>
    <phoneticPr fontId="60"/>
  </si>
  <si>
    <t>校種・年次の違う教員と情報共有、協議を行うことで２学期以降の授業や生徒が主体的にさらに取り組めるような授業のアイデアがもらえた。</t>
    <rPh sb="0" eb="2">
      <t>コウシュ</t>
    </rPh>
    <rPh sb="3" eb="5">
      <t>ネンジ</t>
    </rPh>
    <rPh sb="6" eb="7">
      <t>チガ</t>
    </rPh>
    <rPh sb="8" eb="10">
      <t>キョウイン</t>
    </rPh>
    <rPh sb="11" eb="15">
      <t>ジョウホウキョウユウ</t>
    </rPh>
    <rPh sb="16" eb="18">
      <t>キョウギ</t>
    </rPh>
    <rPh sb="19" eb="20">
      <t>オコナ</t>
    </rPh>
    <rPh sb="25" eb="27">
      <t>ガッキ</t>
    </rPh>
    <rPh sb="27" eb="29">
      <t>イコウ</t>
    </rPh>
    <rPh sb="30" eb="32">
      <t>ジュギョウ</t>
    </rPh>
    <rPh sb="33" eb="35">
      <t>セイト</t>
    </rPh>
    <rPh sb="36" eb="39">
      <t>シュタイテキ</t>
    </rPh>
    <rPh sb="43" eb="44">
      <t>ト</t>
    </rPh>
    <rPh sb="45" eb="46">
      <t>ク</t>
    </rPh>
    <rPh sb="51" eb="53">
      <t>ジュギョウ</t>
    </rPh>
    <phoneticPr fontId="60"/>
  </si>
  <si>
    <t>・講義の内容が過去の話だったので現在のグローバル・スタディ科の具体的な指導方法に関する内容が知りたい。
・持ち物は実際に使用するものを記載してほしい。（PCや教科書）
・グローバル・スタディ科の研修をもっと実施してほしい。
・指導案の交換はデータの格納で共有はどうか。</t>
    <rPh sb="1" eb="3">
      <t>コウギ</t>
    </rPh>
    <rPh sb="4" eb="6">
      <t>ナイヨウ</t>
    </rPh>
    <rPh sb="7" eb="9">
      <t>カコ</t>
    </rPh>
    <rPh sb="10" eb="11">
      <t>ハナシ</t>
    </rPh>
    <rPh sb="16" eb="18">
      <t>ゲンザイ</t>
    </rPh>
    <rPh sb="29" eb="30">
      <t>カ</t>
    </rPh>
    <rPh sb="31" eb="34">
      <t>グタイテキ</t>
    </rPh>
    <rPh sb="35" eb="37">
      <t>シドウ</t>
    </rPh>
    <rPh sb="37" eb="39">
      <t>ホウホウ</t>
    </rPh>
    <rPh sb="40" eb="41">
      <t>カン</t>
    </rPh>
    <rPh sb="43" eb="45">
      <t>ナイヨウ</t>
    </rPh>
    <rPh sb="46" eb="47">
      <t>シ</t>
    </rPh>
    <rPh sb="53" eb="54">
      <t>モ</t>
    </rPh>
    <rPh sb="55" eb="56">
      <t>モノ</t>
    </rPh>
    <rPh sb="57" eb="59">
      <t>ジッサイ</t>
    </rPh>
    <rPh sb="60" eb="62">
      <t>シヨウ</t>
    </rPh>
    <rPh sb="67" eb="69">
      <t>キサイ</t>
    </rPh>
    <rPh sb="79" eb="81">
      <t>キョウカ</t>
    </rPh>
    <rPh sb="81" eb="82">
      <t>ショ</t>
    </rPh>
    <rPh sb="95" eb="96">
      <t>カ</t>
    </rPh>
    <rPh sb="97" eb="99">
      <t>ケンシュウ</t>
    </rPh>
    <rPh sb="103" eb="105">
      <t>ジッシ</t>
    </rPh>
    <rPh sb="113" eb="115">
      <t>シドウ</t>
    </rPh>
    <rPh sb="115" eb="116">
      <t>アン</t>
    </rPh>
    <rPh sb="117" eb="119">
      <t>コウカン</t>
    </rPh>
    <rPh sb="124" eb="126">
      <t>カクノウ</t>
    </rPh>
    <rPh sb="127" eb="129">
      <t>キョウユウ</t>
    </rPh>
    <phoneticPr fontId="60"/>
  </si>
  <si>
    <t>グローバル・スタディ科を実際に指導した経験のある講師に講義をお願いする。</t>
    <rPh sb="10" eb="11">
      <t>カ</t>
    </rPh>
    <rPh sb="12" eb="14">
      <t>ジッサイ</t>
    </rPh>
    <rPh sb="15" eb="17">
      <t>シドウ</t>
    </rPh>
    <rPh sb="19" eb="21">
      <t>ケイケン</t>
    </rPh>
    <rPh sb="24" eb="26">
      <t>コウシ</t>
    </rPh>
    <rPh sb="27" eb="29">
      <t>コウギ</t>
    </rPh>
    <rPh sb="31" eb="32">
      <t>ネガ</t>
    </rPh>
    <phoneticPr fontId="60"/>
  </si>
  <si>
    <t>令和7年7月30日(水)、8月1日(金)</t>
    <rPh sb="0" eb="2">
      <t>レイワ</t>
    </rPh>
    <rPh sb="3" eb="4">
      <t>ネン</t>
    </rPh>
    <rPh sb="5" eb="6">
      <t>ガツ</t>
    </rPh>
    <rPh sb="8" eb="9">
      <t>ニチ</t>
    </rPh>
    <rPh sb="10" eb="11">
      <t>スイ</t>
    </rPh>
    <rPh sb="14" eb="15">
      <t>ガツ</t>
    </rPh>
    <rPh sb="16" eb="17">
      <t>ニチ</t>
    </rPh>
    <rPh sb="18" eb="19">
      <t>キン</t>
    </rPh>
    <phoneticPr fontId="74"/>
  </si>
  <si>
    <t>生徒の自立について、改めて考える機会になった。本校の生徒は障害が重度ではあるが、社会参加、自立に向けて、何が必要で、何を身につけるべきなのかを再度考え、継続的に引き継いでいくことが必要だと感じた。</t>
    <rPh sb="13" eb="14">
      <t>カンガ</t>
    </rPh>
    <phoneticPr fontId="22"/>
  </si>
  <si>
    <t>「うらわ学園」理事長の懇切丁寧な講義内容、ひまわり特別支援学校の先生方による分かり易い講義と演習により、『福祉と学校教育の連携』の大切さを改めて考える良い機会となった。</t>
    <rPh sb="4" eb="6">
      <t>ガクエン</t>
    </rPh>
    <rPh sb="7" eb="10">
      <t>リジチョウ</t>
    </rPh>
    <rPh sb="11" eb="13">
      <t>コンセツ</t>
    </rPh>
    <rPh sb="13" eb="15">
      <t>テイネイ</t>
    </rPh>
    <rPh sb="16" eb="18">
      <t>コウギ</t>
    </rPh>
    <rPh sb="18" eb="20">
      <t>ナイヨウ</t>
    </rPh>
    <rPh sb="25" eb="27">
      <t>トクベツ</t>
    </rPh>
    <rPh sb="27" eb="29">
      <t>シエン</t>
    </rPh>
    <rPh sb="29" eb="31">
      <t>ガッコウ</t>
    </rPh>
    <rPh sb="32" eb="35">
      <t>センセイガタ</t>
    </rPh>
    <rPh sb="38" eb="39">
      <t>ワ</t>
    </rPh>
    <rPh sb="41" eb="42">
      <t>ヤス</t>
    </rPh>
    <rPh sb="43" eb="45">
      <t>コウギ</t>
    </rPh>
    <rPh sb="46" eb="48">
      <t>エンシュウ</t>
    </rPh>
    <rPh sb="53" eb="55">
      <t>フクシ</t>
    </rPh>
    <rPh sb="65" eb="67">
      <t>タイセツ</t>
    </rPh>
    <rPh sb="69" eb="70">
      <t>アラタ</t>
    </rPh>
    <rPh sb="72" eb="73">
      <t>カンガ</t>
    </rPh>
    <rPh sb="75" eb="76">
      <t>ヨ</t>
    </rPh>
    <rPh sb="77" eb="79">
      <t>キカイ</t>
    </rPh>
    <phoneticPr fontId="22"/>
  </si>
  <si>
    <t>・会場（うらわ学園）のキャパシティーの関係で、定員は最大80名である。80名から5年次研対象者を差し引いた数が希望研修定の定員となるが、毎年多くの申し込みがあり選別が難しい。募集する段階で条件（①過去に受講履歴がない②各学校2名まで）を付けることでより多くの先生方に受講機会を与えることができる。</t>
    <rPh sb="1" eb="3">
      <t>カイジョウ</t>
    </rPh>
    <rPh sb="7" eb="9">
      <t>ガクエン</t>
    </rPh>
    <rPh sb="19" eb="21">
      <t>カンケイ</t>
    </rPh>
    <rPh sb="23" eb="25">
      <t>テイイン</t>
    </rPh>
    <rPh sb="26" eb="28">
      <t>サイダイ</t>
    </rPh>
    <rPh sb="30" eb="31">
      <t>メイ</t>
    </rPh>
    <rPh sb="37" eb="38">
      <t>メイ</t>
    </rPh>
    <rPh sb="41" eb="42">
      <t>ネン</t>
    </rPh>
    <rPh sb="42" eb="43">
      <t>ジ</t>
    </rPh>
    <rPh sb="43" eb="44">
      <t>ケン</t>
    </rPh>
    <rPh sb="44" eb="46">
      <t>タイショウ</t>
    </rPh>
    <rPh sb="46" eb="47">
      <t>シャ</t>
    </rPh>
    <rPh sb="48" eb="49">
      <t>サ</t>
    </rPh>
    <rPh sb="50" eb="51">
      <t>ヒ</t>
    </rPh>
    <rPh sb="53" eb="54">
      <t>カズ</t>
    </rPh>
    <rPh sb="55" eb="59">
      <t>キボウケンシュウ</t>
    </rPh>
    <rPh sb="59" eb="60">
      <t>サダム</t>
    </rPh>
    <rPh sb="61" eb="63">
      <t>テイイン</t>
    </rPh>
    <rPh sb="68" eb="70">
      <t>マイトシ</t>
    </rPh>
    <rPh sb="70" eb="71">
      <t>オオ</t>
    </rPh>
    <rPh sb="73" eb="74">
      <t>モウ</t>
    </rPh>
    <rPh sb="75" eb="76">
      <t>コ</t>
    </rPh>
    <rPh sb="80" eb="82">
      <t>センベツ</t>
    </rPh>
    <rPh sb="83" eb="84">
      <t>ムズカ</t>
    </rPh>
    <rPh sb="87" eb="89">
      <t>ボシュウ</t>
    </rPh>
    <rPh sb="91" eb="93">
      <t>ダンカイ</t>
    </rPh>
    <rPh sb="94" eb="96">
      <t>ジョウケン</t>
    </rPh>
    <rPh sb="98" eb="100">
      <t>カコ</t>
    </rPh>
    <rPh sb="101" eb="103">
      <t>ジュコウ</t>
    </rPh>
    <rPh sb="103" eb="105">
      <t>リレキ</t>
    </rPh>
    <rPh sb="109" eb="110">
      <t>カク</t>
    </rPh>
    <rPh sb="110" eb="112">
      <t>ガッコウ</t>
    </rPh>
    <rPh sb="113" eb="114">
      <t>メイ</t>
    </rPh>
    <rPh sb="118" eb="119">
      <t>ツ</t>
    </rPh>
    <rPh sb="126" eb="127">
      <t>オオ</t>
    </rPh>
    <rPh sb="129" eb="132">
      <t>センセイガタ</t>
    </rPh>
    <rPh sb="135" eb="137">
      <t>キカイ</t>
    </rPh>
    <rPh sb="138" eb="139">
      <t>アタ</t>
    </rPh>
    <phoneticPr fontId="22"/>
  </si>
  <si>
    <t>各研修先が示す期日・時間</t>
    <rPh sb="0" eb="3">
      <t>カクケンシュウ</t>
    </rPh>
    <rPh sb="3" eb="4">
      <t>サキ</t>
    </rPh>
    <rPh sb="5" eb="6">
      <t>シメ</t>
    </rPh>
    <rPh sb="7" eb="9">
      <t>キジツ</t>
    </rPh>
    <rPh sb="10" eb="12">
      <t>ジカン</t>
    </rPh>
    <phoneticPr fontId="74"/>
  </si>
  <si>
    <t>一日保育実習を経験しただけでは、連携・協働が当てはまるのかわからない。</t>
    <phoneticPr fontId="22"/>
  </si>
  <si>
    <t>就学前の学びを知り、日々の授業や目の前の児童生徒とのかかわりを問い直す機会になった。</t>
    <rPh sb="4" eb="5">
      <t>マナ</t>
    </rPh>
    <rPh sb="7" eb="8">
      <t>シ</t>
    </rPh>
    <rPh sb="10" eb="12">
      <t>ヒビ</t>
    </rPh>
    <rPh sb="13" eb="15">
      <t>ジュギョウ</t>
    </rPh>
    <rPh sb="16" eb="17">
      <t>メ</t>
    </rPh>
    <rPh sb="18" eb="19">
      <t>マエ</t>
    </rPh>
    <rPh sb="20" eb="24">
      <t>ジドウセイト</t>
    </rPh>
    <rPh sb="31" eb="32">
      <t>ト</t>
    </rPh>
    <rPh sb="33" eb="34">
      <t>ナオ</t>
    </rPh>
    <rPh sb="35" eb="37">
      <t>キカイ</t>
    </rPh>
    <phoneticPr fontId="22"/>
  </si>
  <si>
    <t>実習が１日か２日かわかりづらかった。</t>
    <rPh sb="0" eb="2">
      <t>ジッシュウ</t>
    </rPh>
    <rPh sb="4" eb="5">
      <t>ヒ</t>
    </rPh>
    <rPh sb="7" eb="8">
      <t>ヒ</t>
    </rPh>
    <phoneticPr fontId="22"/>
  </si>
  <si>
    <t>研修実施まで事務手続き、作業が多い。園とのやりとりも丁寧に行う必要がある。</t>
    <rPh sb="0" eb="4">
      <t>ケンシュウジッシ</t>
    </rPh>
    <rPh sb="6" eb="10">
      <t>ジムテツヅ</t>
    </rPh>
    <rPh sb="12" eb="14">
      <t>サギョウ</t>
    </rPh>
    <rPh sb="15" eb="16">
      <t>オオ</t>
    </rPh>
    <rPh sb="18" eb="19">
      <t>エン</t>
    </rPh>
    <rPh sb="26" eb="28">
      <t>テイネイ</t>
    </rPh>
    <rPh sb="29" eb="30">
      <t>オコナ</t>
    </rPh>
    <rPh sb="31" eb="33">
      <t>ヒツヨウ</t>
    </rPh>
    <phoneticPr fontId="22"/>
  </si>
  <si>
    <t>令和7年9月24日(水)、10月3日(金)、7日(火)、17日(金)、21日(火)、28日(火)、11月4日(火)、7日(金)、19日(水)、２５日(火)のうち１日間</t>
    <rPh sb="0" eb="2">
      <t>レイワ</t>
    </rPh>
    <rPh sb="3" eb="4">
      <t>ネン</t>
    </rPh>
    <rPh sb="5" eb="6">
      <t>ガツ</t>
    </rPh>
    <rPh sb="8" eb="9">
      <t>ヒ</t>
    </rPh>
    <rPh sb="10" eb="11">
      <t>スイ</t>
    </rPh>
    <rPh sb="15" eb="16">
      <t>ガツ</t>
    </rPh>
    <rPh sb="17" eb="18">
      <t>ヒ</t>
    </rPh>
    <rPh sb="19" eb="20">
      <t>キン</t>
    </rPh>
    <rPh sb="23" eb="24">
      <t>ヒ</t>
    </rPh>
    <rPh sb="25" eb="26">
      <t>ヒ</t>
    </rPh>
    <rPh sb="30" eb="31">
      <t>ヒ</t>
    </rPh>
    <rPh sb="32" eb="33">
      <t>キン</t>
    </rPh>
    <rPh sb="37" eb="38">
      <t>ヒ</t>
    </rPh>
    <rPh sb="39" eb="40">
      <t>ヒ</t>
    </rPh>
    <rPh sb="44" eb="45">
      <t>ヒ</t>
    </rPh>
    <rPh sb="46" eb="47">
      <t>ヒ</t>
    </rPh>
    <rPh sb="51" eb="52">
      <t>ガツ</t>
    </rPh>
    <rPh sb="53" eb="54">
      <t>ヒ</t>
    </rPh>
    <rPh sb="55" eb="56">
      <t>ヒ</t>
    </rPh>
    <rPh sb="59" eb="60">
      <t>ヒ</t>
    </rPh>
    <rPh sb="61" eb="62">
      <t>キン</t>
    </rPh>
    <rPh sb="66" eb="67">
      <t>ヒ</t>
    </rPh>
    <rPh sb="68" eb="69">
      <t>スイ</t>
    </rPh>
    <rPh sb="73" eb="74">
      <t>ヒ</t>
    </rPh>
    <rPh sb="75" eb="76">
      <t>ヒ</t>
    </rPh>
    <rPh sb="81" eb="82">
      <t>ヒ</t>
    </rPh>
    <rPh sb="82" eb="83">
      <t>カン</t>
    </rPh>
    <phoneticPr fontId="74"/>
  </si>
  <si>
    <t>５年経験者研修５【オンライン】</t>
  </si>
  <si>
    <t>令和8年1月13日(火)</t>
    <rPh sb="0" eb="2">
      <t>レイワ</t>
    </rPh>
    <rPh sb="3" eb="4">
      <t>ネン</t>
    </rPh>
    <rPh sb="5" eb="6">
      <t>ガツ</t>
    </rPh>
    <rPh sb="8" eb="9">
      <t>ヒ</t>
    </rPh>
    <rPh sb="10" eb="11">
      <t>ヒ</t>
    </rPh>
    <phoneticPr fontId="74"/>
  </si>
  <si>
    <t>推薦研修</t>
    <rPh sb="0" eb="2">
      <t>スイセン</t>
    </rPh>
    <rPh sb="2" eb="4">
      <t>ケンシュウ</t>
    </rPh>
    <phoneticPr fontId="62"/>
  </si>
  <si>
    <t>推薦</t>
    <rPh sb="0" eb="2">
      <t>スイセン</t>
    </rPh>
    <phoneticPr fontId="62"/>
  </si>
  <si>
    <t>教職員用コンピュータを必須の持ち物としたため、Canvaを使って共同編集を行ったり、ペーパーレス化が図られた。</t>
    <rPh sb="0" eb="3">
      <t>キョウショクイン</t>
    </rPh>
    <rPh sb="3" eb="4">
      <t>ヨウ</t>
    </rPh>
    <rPh sb="11" eb="13">
      <t>ヒッス</t>
    </rPh>
    <rPh sb="14" eb="15">
      <t>モ</t>
    </rPh>
    <rPh sb="16" eb="17">
      <t>モノ</t>
    </rPh>
    <rPh sb="29" eb="30">
      <t>ツカ</t>
    </rPh>
    <rPh sb="32" eb="34">
      <t>キョウドウ</t>
    </rPh>
    <rPh sb="34" eb="36">
      <t>ヘンシュウ</t>
    </rPh>
    <rPh sb="37" eb="38">
      <t>オコナ</t>
    </rPh>
    <rPh sb="48" eb="49">
      <t>カ</t>
    </rPh>
    <rPh sb="50" eb="51">
      <t>ハカ</t>
    </rPh>
    <phoneticPr fontId="22"/>
  </si>
  <si>
    <t>ガイダンス（日直の役割）を開会行事でできなかったため、この日の日直の先生との打合せを昼休憩に行うことになってしまった。開講式もあり、時間的に午前に日直についての確認ができないので、１回目は担当・副担当で各講座の運営を行ってもいいか。</t>
    <rPh sb="6" eb="8">
      <t>ニッチョク</t>
    </rPh>
    <rPh sb="9" eb="11">
      <t>ヤクワリ</t>
    </rPh>
    <rPh sb="13" eb="15">
      <t>カイカイ</t>
    </rPh>
    <rPh sb="15" eb="17">
      <t>ギョウジ</t>
    </rPh>
    <rPh sb="29" eb="30">
      <t>ヒ</t>
    </rPh>
    <rPh sb="31" eb="33">
      <t>ニッチョク</t>
    </rPh>
    <rPh sb="34" eb="36">
      <t>センセイ</t>
    </rPh>
    <rPh sb="38" eb="40">
      <t>ウチアワ</t>
    </rPh>
    <rPh sb="42" eb="43">
      <t>ヒル</t>
    </rPh>
    <rPh sb="43" eb="45">
      <t>キュウケイ</t>
    </rPh>
    <rPh sb="46" eb="47">
      <t>オコナ</t>
    </rPh>
    <rPh sb="59" eb="61">
      <t>カイコウ</t>
    </rPh>
    <rPh sb="61" eb="62">
      <t>シキ</t>
    </rPh>
    <rPh sb="66" eb="69">
      <t>ジカンテキ</t>
    </rPh>
    <rPh sb="70" eb="72">
      <t>ゴゼン</t>
    </rPh>
    <rPh sb="73" eb="75">
      <t>ニッチョク</t>
    </rPh>
    <rPh sb="80" eb="82">
      <t>カクニン</t>
    </rPh>
    <rPh sb="91" eb="92">
      <t>カイ</t>
    </rPh>
    <rPh sb="92" eb="93">
      <t>メ</t>
    </rPh>
    <rPh sb="94" eb="96">
      <t>タントウ</t>
    </rPh>
    <rPh sb="97" eb="98">
      <t>フク</t>
    </rPh>
    <rPh sb="98" eb="100">
      <t>タントウ</t>
    </rPh>
    <rPh sb="101" eb="104">
      <t>カクコウザ</t>
    </rPh>
    <rPh sb="105" eb="107">
      <t>ウンエイ</t>
    </rPh>
    <rPh sb="108" eb="109">
      <t>オコナ</t>
    </rPh>
    <phoneticPr fontId="22"/>
  </si>
  <si>
    <t>外部講師の方と連絡を取り合い、送迎含め当日の運営は順調に進めることができた。</t>
    <rPh sb="0" eb="2">
      <t>ガイブ</t>
    </rPh>
    <rPh sb="2" eb="4">
      <t>コウシ</t>
    </rPh>
    <rPh sb="5" eb="6">
      <t>カタ</t>
    </rPh>
    <rPh sb="7" eb="9">
      <t>レンラク</t>
    </rPh>
    <rPh sb="10" eb="11">
      <t>ト</t>
    </rPh>
    <rPh sb="12" eb="13">
      <t>ア</t>
    </rPh>
    <rPh sb="15" eb="17">
      <t>ソウゲイ</t>
    </rPh>
    <rPh sb="17" eb="18">
      <t>フク</t>
    </rPh>
    <rPh sb="19" eb="21">
      <t>トウジツ</t>
    </rPh>
    <rPh sb="22" eb="24">
      <t>ウンエイ</t>
    </rPh>
    <rPh sb="25" eb="27">
      <t>ジュンチョウ</t>
    </rPh>
    <rPh sb="28" eb="29">
      <t>スス</t>
    </rPh>
    <phoneticPr fontId="22"/>
  </si>
  <si>
    <t>講師との確認事項が不十分で前日にバタバタしてしまった。講師の方とすぐに連絡がつかないことが多かったので、日程的に余裕をもって講師とのやり取りを行うべきだった。
議会対応が研修日に当日に急に入ってしまった。に日程調整の段階で議会開会期間から余裕を持った日程にすべき。</t>
    <rPh sb="0" eb="2">
      <t>コウシ</t>
    </rPh>
    <rPh sb="4" eb="6">
      <t>カクニン</t>
    </rPh>
    <rPh sb="6" eb="8">
      <t>ジコウ</t>
    </rPh>
    <rPh sb="9" eb="12">
      <t>フジュウブン</t>
    </rPh>
    <rPh sb="13" eb="15">
      <t>ゼンジツ</t>
    </rPh>
    <rPh sb="27" eb="29">
      <t>コウシ</t>
    </rPh>
    <rPh sb="30" eb="31">
      <t>カタ</t>
    </rPh>
    <rPh sb="35" eb="37">
      <t>レンラク</t>
    </rPh>
    <rPh sb="45" eb="46">
      <t>オオ</t>
    </rPh>
    <rPh sb="52" eb="55">
      <t>ニッテイテキ</t>
    </rPh>
    <rPh sb="56" eb="58">
      <t>ヨユウ</t>
    </rPh>
    <rPh sb="62" eb="64">
      <t>コウシ</t>
    </rPh>
    <rPh sb="68" eb="69">
      <t>ト</t>
    </rPh>
    <rPh sb="71" eb="72">
      <t>オコナ</t>
    </rPh>
    <rPh sb="80" eb="82">
      <t>ギカイ</t>
    </rPh>
    <rPh sb="82" eb="84">
      <t>タイオウ</t>
    </rPh>
    <rPh sb="85" eb="87">
      <t>ケンシュウ</t>
    </rPh>
    <rPh sb="87" eb="88">
      <t>ビ</t>
    </rPh>
    <rPh sb="89" eb="91">
      <t>トウジツ</t>
    </rPh>
    <rPh sb="92" eb="93">
      <t>キュウ</t>
    </rPh>
    <rPh sb="94" eb="95">
      <t>ハイ</t>
    </rPh>
    <rPh sb="103" eb="105">
      <t>ニッテイ</t>
    </rPh>
    <rPh sb="105" eb="107">
      <t>チョウセイ</t>
    </rPh>
    <rPh sb="108" eb="110">
      <t>ダンカイ</t>
    </rPh>
    <rPh sb="111" eb="113">
      <t>ギカイ</t>
    </rPh>
    <rPh sb="113" eb="115">
      <t>カイカイ</t>
    </rPh>
    <rPh sb="115" eb="117">
      <t>キカン</t>
    </rPh>
    <rPh sb="119" eb="121">
      <t>ヨユウ</t>
    </rPh>
    <rPh sb="122" eb="123">
      <t>モ</t>
    </rPh>
    <rPh sb="125" eb="127">
      <t>ニッテイ</t>
    </rPh>
    <phoneticPr fontId="22"/>
  </si>
  <si>
    <t>教育経営研修３【オンライン】</t>
  </si>
  <si>
    <t>初のオンラインでの開催だったが、グループ協議をブレイクアウトルームで行うなどして、対面研修と遜色なく実施することができた。</t>
    <rPh sb="0" eb="1">
      <t>ハツ</t>
    </rPh>
    <rPh sb="9" eb="11">
      <t>カイサイ</t>
    </rPh>
    <rPh sb="20" eb="22">
      <t>キョウギ</t>
    </rPh>
    <rPh sb="34" eb="35">
      <t>オコナ</t>
    </rPh>
    <rPh sb="41" eb="43">
      <t>タイメン</t>
    </rPh>
    <rPh sb="43" eb="45">
      <t>ケンシュウ</t>
    </rPh>
    <rPh sb="46" eb="48">
      <t>ソンショク</t>
    </rPh>
    <rPh sb="50" eb="52">
      <t>ジッシ</t>
    </rPh>
    <phoneticPr fontId="22"/>
  </si>
  <si>
    <t>講師の方（人事課主査）がオンラインで研修を実施したことがなく、資料共有などサポートしながら実施したが、その度に少し研修受講者を待たせてしまう時間が生まれ、集中力がかけてしまう要因となってしまった。可能であれば、操作の仕方を事前にレクチャーできるとよかった。</t>
    <rPh sb="0" eb="2">
      <t>コウシ</t>
    </rPh>
    <rPh sb="3" eb="4">
      <t>カタ</t>
    </rPh>
    <rPh sb="5" eb="7">
      <t>ジンジ</t>
    </rPh>
    <rPh sb="7" eb="8">
      <t>カ</t>
    </rPh>
    <rPh sb="8" eb="10">
      <t>シュサ</t>
    </rPh>
    <rPh sb="18" eb="20">
      <t>ケンシュウ</t>
    </rPh>
    <rPh sb="21" eb="23">
      <t>ジッシ</t>
    </rPh>
    <rPh sb="31" eb="33">
      <t>シリョウ</t>
    </rPh>
    <rPh sb="33" eb="35">
      <t>キョウユウ</t>
    </rPh>
    <rPh sb="45" eb="47">
      <t>ジッシ</t>
    </rPh>
    <rPh sb="53" eb="54">
      <t>タビ</t>
    </rPh>
    <rPh sb="55" eb="56">
      <t>スコ</t>
    </rPh>
    <rPh sb="57" eb="59">
      <t>ケンシュウ</t>
    </rPh>
    <rPh sb="59" eb="62">
      <t>ジュコウシャ</t>
    </rPh>
    <rPh sb="63" eb="64">
      <t>マ</t>
    </rPh>
    <rPh sb="70" eb="72">
      <t>ジカン</t>
    </rPh>
    <rPh sb="73" eb="74">
      <t>ウ</t>
    </rPh>
    <rPh sb="77" eb="80">
      <t>シュウチュウリョク</t>
    </rPh>
    <rPh sb="87" eb="89">
      <t>ヨウイン</t>
    </rPh>
    <rPh sb="98" eb="100">
      <t>カノウ</t>
    </rPh>
    <rPh sb="105" eb="107">
      <t>ソウサ</t>
    </rPh>
    <rPh sb="108" eb="110">
      <t>シカタ</t>
    </rPh>
    <rPh sb="111" eb="113">
      <t>ジゼン</t>
    </rPh>
    <phoneticPr fontId="22"/>
  </si>
  <si>
    <t>前回同様、オンラインでの実施だったが、全体的な進行等はしっかりと行えた。</t>
    <rPh sb="0" eb="2">
      <t>ゼンカイ</t>
    </rPh>
    <rPh sb="2" eb="4">
      <t>ドウヨウ</t>
    </rPh>
    <rPh sb="12" eb="14">
      <t>ジッシ</t>
    </rPh>
    <rPh sb="19" eb="22">
      <t>ゼンタイテキ</t>
    </rPh>
    <rPh sb="23" eb="25">
      <t>シンコウ</t>
    </rPh>
    <rPh sb="25" eb="26">
      <t>ナド</t>
    </rPh>
    <rPh sb="32" eb="33">
      <t>オコナ</t>
    </rPh>
    <phoneticPr fontId="22"/>
  </si>
  <si>
    <t>何年も講師をしてくださっている方との打合せにおいて、わかっているものという感覚で応対してしまったため、講座の進め方において認識のずれが生じ、講座を進めながら講師の方とやり取りをしていく場面が生じてしまった。</t>
    <rPh sb="0" eb="2">
      <t>ナンネン</t>
    </rPh>
    <rPh sb="3" eb="5">
      <t>コウシ</t>
    </rPh>
    <rPh sb="15" eb="16">
      <t>カタ</t>
    </rPh>
    <rPh sb="18" eb="20">
      <t>ウチアワ</t>
    </rPh>
    <rPh sb="37" eb="39">
      <t>カンカク</t>
    </rPh>
    <rPh sb="40" eb="42">
      <t>オウタイ</t>
    </rPh>
    <rPh sb="51" eb="53">
      <t>コウザ</t>
    </rPh>
    <rPh sb="54" eb="55">
      <t>スス</t>
    </rPh>
    <rPh sb="56" eb="57">
      <t>カタ</t>
    </rPh>
    <rPh sb="61" eb="63">
      <t>ニンシキ</t>
    </rPh>
    <rPh sb="67" eb="68">
      <t>ショウ</t>
    </rPh>
    <rPh sb="70" eb="72">
      <t>コウザ</t>
    </rPh>
    <rPh sb="73" eb="74">
      <t>スス</t>
    </rPh>
    <rPh sb="78" eb="80">
      <t>コウシ</t>
    </rPh>
    <rPh sb="81" eb="82">
      <t>カタ</t>
    </rPh>
    <rPh sb="85" eb="86">
      <t>ト</t>
    </rPh>
    <rPh sb="92" eb="94">
      <t>バメン</t>
    </rPh>
    <rPh sb="95" eb="96">
      <t>ショウ</t>
    </rPh>
    <phoneticPr fontId="22"/>
  </si>
  <si>
    <t>グループ協議を行う時間設定が短く、受講者の学びが深まらないものがあった。講師との打合せの際にもっと内容や協議時間等を吟味すべきだった。</t>
    <rPh sb="4" eb="6">
      <t>キョウギ</t>
    </rPh>
    <rPh sb="7" eb="8">
      <t>オコナ</t>
    </rPh>
    <rPh sb="9" eb="11">
      <t>ジカン</t>
    </rPh>
    <rPh sb="11" eb="13">
      <t>セッテイ</t>
    </rPh>
    <rPh sb="14" eb="15">
      <t>ミジカ</t>
    </rPh>
    <rPh sb="17" eb="20">
      <t>ジュコウシャ</t>
    </rPh>
    <rPh sb="21" eb="22">
      <t>マナ</t>
    </rPh>
    <rPh sb="24" eb="25">
      <t>フカ</t>
    </rPh>
    <rPh sb="36" eb="38">
      <t>コウシ</t>
    </rPh>
    <rPh sb="40" eb="42">
      <t>ウチアワ</t>
    </rPh>
    <rPh sb="44" eb="45">
      <t>サイ</t>
    </rPh>
    <rPh sb="49" eb="51">
      <t>ナイヨウ</t>
    </rPh>
    <rPh sb="52" eb="54">
      <t>キョウギ</t>
    </rPh>
    <rPh sb="54" eb="56">
      <t>ジカン</t>
    </rPh>
    <rPh sb="56" eb="57">
      <t>ナド</t>
    </rPh>
    <rPh sb="58" eb="60">
      <t>ギンミ</t>
    </rPh>
    <phoneticPr fontId="22"/>
  </si>
  <si>
    <t>講師の方（複数人）がオンラインで研修を実施したことがあまりなく、資料共有などサポートしながら実施したが、その度に少し研修受講者を待たせてしまう時間が生まれ、集中力がかけてしまう要因となってしまった。可能であれば、操作の仕方を事前にレクチャーできるとよかった。</t>
    <rPh sb="0" eb="2">
      <t>コウシ</t>
    </rPh>
    <rPh sb="3" eb="4">
      <t>カタ</t>
    </rPh>
    <rPh sb="5" eb="7">
      <t>フクスウ</t>
    </rPh>
    <rPh sb="7" eb="8">
      <t>ニン</t>
    </rPh>
    <rPh sb="16" eb="18">
      <t>ケンシュウ</t>
    </rPh>
    <rPh sb="19" eb="21">
      <t>ジッシ</t>
    </rPh>
    <rPh sb="32" eb="34">
      <t>シリョウ</t>
    </rPh>
    <rPh sb="34" eb="36">
      <t>キョウユウ</t>
    </rPh>
    <rPh sb="46" eb="48">
      <t>ジッシ</t>
    </rPh>
    <rPh sb="54" eb="55">
      <t>タビ</t>
    </rPh>
    <rPh sb="56" eb="57">
      <t>スコ</t>
    </rPh>
    <rPh sb="58" eb="60">
      <t>ケンシュウ</t>
    </rPh>
    <rPh sb="60" eb="63">
      <t>ジュコウシャ</t>
    </rPh>
    <rPh sb="64" eb="65">
      <t>マ</t>
    </rPh>
    <rPh sb="71" eb="73">
      <t>ジカン</t>
    </rPh>
    <rPh sb="74" eb="75">
      <t>ウ</t>
    </rPh>
    <rPh sb="78" eb="81">
      <t>シュウチュウリョク</t>
    </rPh>
    <rPh sb="88" eb="90">
      <t>ヨウイン</t>
    </rPh>
    <rPh sb="99" eb="101">
      <t>カノウ</t>
    </rPh>
    <rPh sb="106" eb="108">
      <t>ソウサ</t>
    </rPh>
    <rPh sb="109" eb="111">
      <t>シカタ</t>
    </rPh>
    <rPh sb="112" eb="114">
      <t>ジゼン</t>
    </rPh>
    <phoneticPr fontId="22"/>
  </si>
  <si>
    <t>令和7年7月8日(火)</t>
    <rPh sb="0" eb="2">
      <t>レイワ</t>
    </rPh>
    <rPh sb="3" eb="4">
      <t>ネン</t>
    </rPh>
    <rPh sb="5" eb="6">
      <t>ガツ</t>
    </rPh>
    <rPh sb="7" eb="8">
      <t>ヒ</t>
    </rPh>
    <rPh sb="9" eb="10">
      <t>ヒ</t>
    </rPh>
    <phoneticPr fontId="74"/>
  </si>
  <si>
    <t>まだ理解しきれていない部分が多いので、活用できるか不安なため。</t>
    <phoneticPr fontId="22"/>
  </si>
  <si>
    <t>デザイン思考の一連の流れを体験しながらのインプットで、他の受講者とも関わりながら進んで研修に取り組むことができていた。R6マスター８名が各グループに入り、進行を支えていたためスムーズな展開であった。</t>
    <rPh sb="27" eb="28">
      <t>タ</t>
    </rPh>
    <rPh sb="40" eb="41">
      <t>スス</t>
    </rPh>
    <rPh sb="66" eb="67">
      <t>メイ</t>
    </rPh>
    <rPh sb="68" eb="69">
      <t>カク</t>
    </rPh>
    <rPh sb="74" eb="75">
      <t>ハイ</t>
    </rPh>
    <rPh sb="77" eb="79">
      <t>シンコウ</t>
    </rPh>
    <rPh sb="80" eb="81">
      <t>ササ</t>
    </rPh>
    <rPh sb="92" eb="94">
      <t>テンカイ</t>
    </rPh>
    <phoneticPr fontId="22"/>
  </si>
  <si>
    <t>R6マスターに頼るグループがあり、テーブルファシリテーターの役割を全体で確認してもよかった。民間の方がいなかったのでいていただけるとよかった。</t>
    <rPh sb="7" eb="8">
      <t>タヨ</t>
    </rPh>
    <rPh sb="30" eb="32">
      <t>ヤクワリ</t>
    </rPh>
    <rPh sb="33" eb="35">
      <t>ゼンタイ</t>
    </rPh>
    <rPh sb="36" eb="38">
      <t>カクニン</t>
    </rPh>
    <rPh sb="46" eb="48">
      <t>ミンカン</t>
    </rPh>
    <rPh sb="49" eb="50">
      <t>カタ</t>
    </rPh>
    <phoneticPr fontId="22"/>
  </si>
  <si>
    <t>５階ホールで実施し、場づくりはよかった。イントロダクション、リフレクションの時間をもう少し確保して互いの思いや学びを共有することを大切にしたい。</t>
    <rPh sb="1" eb="2">
      <t>カイ</t>
    </rPh>
    <rPh sb="6" eb="8">
      <t>ジッシ</t>
    </rPh>
    <rPh sb="10" eb="11">
      <t>バ</t>
    </rPh>
    <rPh sb="38" eb="40">
      <t>ジカン</t>
    </rPh>
    <rPh sb="43" eb="44">
      <t>スコ</t>
    </rPh>
    <rPh sb="45" eb="47">
      <t>カクホ</t>
    </rPh>
    <rPh sb="49" eb="50">
      <t>タガ</t>
    </rPh>
    <rPh sb="52" eb="53">
      <t>オモ</t>
    </rPh>
    <rPh sb="55" eb="56">
      <t>マナ</t>
    </rPh>
    <rPh sb="58" eb="60">
      <t>キョウユウ</t>
    </rPh>
    <rPh sb="65" eb="67">
      <t>タイセツ</t>
    </rPh>
    <phoneticPr fontId="22"/>
  </si>
  <si>
    <t>令和7年8月7日(木)</t>
    <rPh sb="0" eb="2">
      <t>レイワ</t>
    </rPh>
    <rPh sb="3" eb="4">
      <t>ネン</t>
    </rPh>
    <rPh sb="5" eb="6">
      <t>ガツ</t>
    </rPh>
    <rPh sb="7" eb="8">
      <t>ヒ</t>
    </rPh>
    <rPh sb="9" eb="10">
      <t>キ</t>
    </rPh>
    <phoneticPr fontId="74"/>
  </si>
  <si>
    <t>希望研、企業の方と多様な立場の方とのかかわりができた。受講者はテーブルファシリテーターを務めながらデザイン思考の要素について理解を深めていた。協会の方とR6マスターがメインファシリテーターを務めた。</t>
    <rPh sb="0" eb="3">
      <t>キボウケン</t>
    </rPh>
    <rPh sb="4" eb="6">
      <t>キギョウ</t>
    </rPh>
    <rPh sb="7" eb="8">
      <t>カタ</t>
    </rPh>
    <rPh sb="9" eb="11">
      <t>タヨウ</t>
    </rPh>
    <rPh sb="12" eb="14">
      <t>タチバ</t>
    </rPh>
    <rPh sb="15" eb="16">
      <t>カタ</t>
    </rPh>
    <rPh sb="27" eb="30">
      <t>ジュコウシャ</t>
    </rPh>
    <rPh sb="44" eb="45">
      <t>ツト</t>
    </rPh>
    <rPh sb="53" eb="55">
      <t>シコウ</t>
    </rPh>
    <rPh sb="56" eb="58">
      <t>ヨウソ</t>
    </rPh>
    <rPh sb="62" eb="64">
      <t>リカイ</t>
    </rPh>
    <rPh sb="65" eb="66">
      <t>フカ</t>
    </rPh>
    <rPh sb="71" eb="73">
      <t>キョウカイ</t>
    </rPh>
    <rPh sb="74" eb="75">
      <t>カタ</t>
    </rPh>
    <rPh sb="95" eb="96">
      <t>ツト</t>
    </rPh>
    <phoneticPr fontId="22"/>
  </si>
  <si>
    <t>R7マスターにテーブルファシリテーターとしての役割を共有したが、手ごたえはそれぞれであり、目指す姿を明確にしたいと思った。</t>
    <rPh sb="23" eb="25">
      <t>ヤクワリ</t>
    </rPh>
    <rPh sb="26" eb="28">
      <t>キョウユウ</t>
    </rPh>
    <rPh sb="32" eb="33">
      <t>テ</t>
    </rPh>
    <rPh sb="45" eb="47">
      <t>メザ</t>
    </rPh>
    <rPh sb="48" eb="49">
      <t>スガタ</t>
    </rPh>
    <rPh sb="50" eb="52">
      <t>メイカク</t>
    </rPh>
    <rPh sb="57" eb="58">
      <t>オモ</t>
    </rPh>
    <phoneticPr fontId="22"/>
  </si>
  <si>
    <t>会場は大宮国際中等の多目的室で若干狭かった。コミュニティホールが使用できないなら研究所でよい。</t>
    <rPh sb="0" eb="2">
      <t>カイジョウ</t>
    </rPh>
    <rPh sb="3" eb="9">
      <t>オオミヤコクサイチュウトウ</t>
    </rPh>
    <rPh sb="10" eb="14">
      <t>タモクテキシツ</t>
    </rPh>
    <rPh sb="15" eb="17">
      <t>ジャッカン</t>
    </rPh>
    <rPh sb="17" eb="18">
      <t>セマ</t>
    </rPh>
    <rPh sb="32" eb="34">
      <t>シヨウ</t>
    </rPh>
    <rPh sb="40" eb="43">
      <t>ケンキュウジョ</t>
    </rPh>
    <phoneticPr fontId="22"/>
  </si>
  <si>
    <t>令和7年8月19日(火)</t>
    <rPh sb="0" eb="2">
      <t>レイワ</t>
    </rPh>
    <rPh sb="3" eb="4">
      <t>ネン</t>
    </rPh>
    <rPh sb="5" eb="6">
      <t>ガツ</t>
    </rPh>
    <rPh sb="8" eb="9">
      <t>ヒ</t>
    </rPh>
    <rPh sb="10" eb="11">
      <t>ヒ</t>
    </rPh>
    <phoneticPr fontId="74"/>
  </si>
  <si>
    <t>ファシリテートの会に向けた準備を行い、他者に説明するスキルについても考える中でデザイン思考への理解が深まった。全員が集まる機会が半年後になるため対面で受講者同士のかかわりができてよかった。</t>
    <rPh sb="8" eb="9">
      <t>カイ</t>
    </rPh>
    <rPh sb="10" eb="11">
      <t>ム</t>
    </rPh>
    <rPh sb="34" eb="35">
      <t>カンガ</t>
    </rPh>
    <rPh sb="37" eb="38">
      <t>ナカ</t>
    </rPh>
    <rPh sb="43" eb="45">
      <t>シコウ</t>
    </rPh>
    <rPh sb="50" eb="51">
      <t>フカ</t>
    </rPh>
    <rPh sb="55" eb="57">
      <t>ゼンイン</t>
    </rPh>
    <rPh sb="58" eb="59">
      <t>アツ</t>
    </rPh>
    <rPh sb="61" eb="63">
      <t>キカイ</t>
    </rPh>
    <rPh sb="64" eb="67">
      <t>ハントシゴ</t>
    </rPh>
    <rPh sb="72" eb="74">
      <t>タイメン</t>
    </rPh>
    <rPh sb="75" eb="78">
      <t>ジュコウシャ</t>
    </rPh>
    <rPh sb="78" eb="80">
      <t>ドウシ</t>
    </rPh>
    <phoneticPr fontId="22"/>
  </si>
  <si>
    <t>ペアで活動する時間を増やしたい。講義が長いのでそれぞれが学びたいことを求めていったり、ファシリテートの準備をしたりできるとよい。</t>
    <rPh sb="3" eb="5">
      <t>カツドウ</t>
    </rPh>
    <rPh sb="7" eb="9">
      <t>ジカン</t>
    </rPh>
    <rPh sb="10" eb="11">
      <t>フ</t>
    </rPh>
    <rPh sb="16" eb="18">
      <t>コウギ</t>
    </rPh>
    <rPh sb="19" eb="20">
      <t>ナガ</t>
    </rPh>
    <rPh sb="28" eb="29">
      <t>マナ</t>
    </rPh>
    <rPh sb="35" eb="36">
      <t>モト</t>
    </rPh>
    <rPh sb="51" eb="53">
      <t>ジュンビ</t>
    </rPh>
    <phoneticPr fontId="22"/>
  </si>
  <si>
    <t>リハーサルができるような広い会場にするとよかった。イントロダクション、リフレクションで自身のファシリテーター像を描き、問い直すことができた。</t>
    <rPh sb="12" eb="13">
      <t>ヒロ</t>
    </rPh>
    <rPh sb="14" eb="16">
      <t>カイジョウ</t>
    </rPh>
    <rPh sb="43" eb="45">
      <t>ジシン</t>
    </rPh>
    <rPh sb="54" eb="55">
      <t>ゾウ</t>
    </rPh>
    <rPh sb="56" eb="57">
      <t>エガ</t>
    </rPh>
    <rPh sb="59" eb="60">
      <t>ト</t>
    </rPh>
    <rPh sb="61" eb="62">
      <t>ナオ</t>
    </rPh>
    <phoneticPr fontId="22"/>
  </si>
  <si>
    <t>令和8年2月20日(金)</t>
    <rPh sb="0" eb="2">
      <t>レイワ</t>
    </rPh>
    <rPh sb="3" eb="4">
      <t>ネン</t>
    </rPh>
    <rPh sb="5" eb="6">
      <t>ガツ</t>
    </rPh>
    <rPh sb="8" eb="9">
      <t>ヒ</t>
    </rPh>
    <rPh sb="10" eb="11">
      <t>キン</t>
    </rPh>
    <phoneticPr fontId="74"/>
  </si>
  <si>
    <t>石川</t>
    <rPh sb="0" eb="2">
      <t>イシカワ</t>
    </rPh>
    <phoneticPr fontId="60"/>
  </si>
  <si>
    <t>学び方改革推進リーダー養成講座Ⅰ</t>
  </si>
  <si>
    <t>文部科学省や、大学の有識者を講師としてお招きすることで、国が目指す学び方や教え方に対する知見を深めることができた。</t>
    <rPh sb="0" eb="5">
      <t>モンブカガクショウ</t>
    </rPh>
    <rPh sb="7" eb="9">
      <t>ダイガク</t>
    </rPh>
    <rPh sb="10" eb="13">
      <t>ユウシキシャ</t>
    </rPh>
    <rPh sb="14" eb="16">
      <t>コウシ</t>
    </rPh>
    <rPh sb="20" eb="21">
      <t>マネ</t>
    </rPh>
    <rPh sb="28" eb="29">
      <t>クニ</t>
    </rPh>
    <rPh sb="30" eb="32">
      <t>メザ</t>
    </rPh>
    <rPh sb="33" eb="34">
      <t>マナ</t>
    </rPh>
    <rPh sb="35" eb="36">
      <t>カタ</t>
    </rPh>
    <rPh sb="37" eb="38">
      <t>オシ</t>
    </rPh>
    <rPh sb="39" eb="40">
      <t>カタ</t>
    </rPh>
    <rPh sb="41" eb="42">
      <t>タイ</t>
    </rPh>
    <rPh sb="44" eb="46">
      <t>チケン</t>
    </rPh>
    <rPh sb="47" eb="48">
      <t>フカ</t>
    </rPh>
    <phoneticPr fontId="22"/>
  </si>
  <si>
    <t>講師①文部科学省荒川マネージャー
講師②山梨大学三井一希氏</t>
    <rPh sb="0" eb="2">
      <t>コウシ</t>
    </rPh>
    <rPh sb="3" eb="8">
      <t>モンブカガクショウ</t>
    </rPh>
    <rPh sb="8" eb="10">
      <t>アラカワ</t>
    </rPh>
    <rPh sb="17" eb="19">
      <t>コウシ</t>
    </rPh>
    <rPh sb="20" eb="24">
      <t>ヤマナシダイガク</t>
    </rPh>
    <rPh sb="24" eb="26">
      <t>ミツイ</t>
    </rPh>
    <rPh sb="26" eb="28">
      <t>カズキ</t>
    </rPh>
    <rPh sb="28" eb="29">
      <t>シ</t>
    </rPh>
    <phoneticPr fontId="22"/>
  </si>
  <si>
    <t>R07-D06-02-000000</t>
  </si>
  <si>
    <t>先進的にな取組をしている先生方に実践を共有してもらったり、同中学校区で現状を伝え合うことで、自校の課題や目標を設定することができていた。</t>
    <rPh sb="0" eb="3">
      <t>センシンテキ</t>
    </rPh>
    <rPh sb="5" eb="7">
      <t>トリクミ</t>
    </rPh>
    <rPh sb="12" eb="15">
      <t>センセイガタ</t>
    </rPh>
    <rPh sb="16" eb="18">
      <t>ジッセン</t>
    </rPh>
    <rPh sb="19" eb="21">
      <t>キョウユウ</t>
    </rPh>
    <rPh sb="29" eb="30">
      <t>オナ</t>
    </rPh>
    <rPh sb="30" eb="34">
      <t>チュウガッコウク</t>
    </rPh>
    <rPh sb="35" eb="37">
      <t>ゲンジョウ</t>
    </rPh>
    <rPh sb="38" eb="39">
      <t>ツタ</t>
    </rPh>
    <rPh sb="40" eb="41">
      <t>ア</t>
    </rPh>
    <rPh sb="46" eb="48">
      <t>ジコウ</t>
    </rPh>
    <rPh sb="49" eb="51">
      <t>カダイ</t>
    </rPh>
    <rPh sb="52" eb="54">
      <t>モクヒョウ</t>
    </rPh>
    <rPh sb="55" eb="57">
      <t>セッテイ</t>
    </rPh>
    <phoneticPr fontId="22"/>
  </si>
  <si>
    <t>研修時間が長かった（半日）だったため、もう少し短くすることで、負担なく集中して取り組めたのではないかと思う。</t>
    <rPh sb="0" eb="4">
      <t>ケンシュウジカン</t>
    </rPh>
    <rPh sb="5" eb="6">
      <t>ナガ</t>
    </rPh>
    <rPh sb="10" eb="12">
      <t>ハンニチ</t>
    </rPh>
    <rPh sb="21" eb="22">
      <t>スコ</t>
    </rPh>
    <rPh sb="23" eb="24">
      <t>ミジカ</t>
    </rPh>
    <rPh sb="31" eb="33">
      <t>フタン</t>
    </rPh>
    <rPh sb="35" eb="37">
      <t>シュウチュウ</t>
    </rPh>
    <rPh sb="39" eb="40">
      <t>ト</t>
    </rPh>
    <rPh sb="41" eb="42">
      <t>ク</t>
    </rPh>
    <rPh sb="51" eb="52">
      <t>オモ</t>
    </rPh>
    <phoneticPr fontId="22"/>
  </si>
  <si>
    <t>講師：LDX指定校、元指定校等の教諭と管理職</t>
    <rPh sb="0" eb="2">
      <t>コウシ</t>
    </rPh>
    <rPh sb="6" eb="9">
      <t>シテイコウ</t>
    </rPh>
    <rPh sb="10" eb="11">
      <t>モト</t>
    </rPh>
    <rPh sb="11" eb="14">
      <t>シテイコウ</t>
    </rPh>
    <rPh sb="14" eb="15">
      <t>ナド</t>
    </rPh>
    <rPh sb="16" eb="18">
      <t>キョウユ</t>
    </rPh>
    <rPh sb="19" eb="22">
      <t>カンリショク</t>
    </rPh>
    <phoneticPr fontId="22"/>
  </si>
  <si>
    <t>R07-D06-03-000000</t>
  </si>
  <si>
    <t>学び方改革推進リーダー養成講座Ⅲ</t>
  </si>
  <si>
    <t>代表授業を参観し、その後の協議や演習を通して、国やSSSPが目指す学びの姿のイメージをもつことができた。</t>
    <rPh sb="0" eb="4">
      <t>ダイヒョウジュギョウ</t>
    </rPh>
    <rPh sb="5" eb="7">
      <t>サンカン</t>
    </rPh>
    <rPh sb="11" eb="12">
      <t>ゴ</t>
    </rPh>
    <rPh sb="13" eb="15">
      <t>キョウギ</t>
    </rPh>
    <rPh sb="16" eb="18">
      <t>エンシュウ</t>
    </rPh>
    <rPh sb="19" eb="20">
      <t>トオ</t>
    </rPh>
    <rPh sb="23" eb="24">
      <t>クニ</t>
    </rPh>
    <rPh sb="30" eb="32">
      <t>メザ</t>
    </rPh>
    <rPh sb="33" eb="34">
      <t>マナ</t>
    </rPh>
    <rPh sb="36" eb="37">
      <t>スガタ</t>
    </rPh>
    <phoneticPr fontId="22"/>
  </si>
  <si>
    <t>第１回目の研修から１か月後の授業公開なので、授業づくりについて、こまめに指導・支援する必要がある。</t>
    <rPh sb="0" eb="1">
      <t>ダイ</t>
    </rPh>
    <rPh sb="2" eb="4">
      <t>カイメ</t>
    </rPh>
    <rPh sb="5" eb="7">
      <t>ケンシュウ</t>
    </rPh>
    <rPh sb="11" eb="13">
      <t>ゲツゴ</t>
    </rPh>
    <rPh sb="14" eb="16">
      <t>ジュギョウ</t>
    </rPh>
    <rPh sb="16" eb="18">
      <t>コウカイ</t>
    </rPh>
    <rPh sb="22" eb="24">
      <t>ジュギョウ</t>
    </rPh>
    <rPh sb="36" eb="38">
      <t>シドウ</t>
    </rPh>
    <rPh sb="39" eb="41">
      <t>シエン</t>
    </rPh>
    <rPh sb="43" eb="45">
      <t>ヒツヨウ</t>
    </rPh>
    <phoneticPr fontId="22"/>
  </si>
  <si>
    <t>R07-D06-04-000000</t>
  </si>
  <si>
    <t>学び方改革推進リーダー養成講座Ⅳ</t>
  </si>
  <si>
    <t>体験的な研修を通して、子どもたちに指導する具体的なイメージを沸かせることができた。</t>
    <rPh sb="0" eb="3">
      <t>タイケンテキ</t>
    </rPh>
    <rPh sb="4" eb="6">
      <t>ケンシュウ</t>
    </rPh>
    <rPh sb="7" eb="8">
      <t>トオ</t>
    </rPh>
    <rPh sb="11" eb="12">
      <t>コ</t>
    </rPh>
    <rPh sb="17" eb="19">
      <t>シドウ</t>
    </rPh>
    <rPh sb="21" eb="24">
      <t>グタイテキ</t>
    </rPh>
    <rPh sb="30" eb="31">
      <t>ワ</t>
    </rPh>
    <phoneticPr fontId="22"/>
  </si>
  <si>
    <t>受講者に内容を考えてもらう時間を設けた。
事前の相談や指導に時間を要した。直前になって担当者を決めたため、第１回目など、事前に割り振りをしておくとよかった。</t>
    <rPh sb="0" eb="3">
      <t>ジュコウシャ</t>
    </rPh>
    <rPh sb="4" eb="6">
      <t>ナイヨウ</t>
    </rPh>
    <rPh sb="7" eb="8">
      <t>カンガ</t>
    </rPh>
    <rPh sb="13" eb="15">
      <t>ジカン</t>
    </rPh>
    <rPh sb="16" eb="17">
      <t>モウ</t>
    </rPh>
    <rPh sb="21" eb="23">
      <t>ジゼン</t>
    </rPh>
    <rPh sb="24" eb="26">
      <t>ソウダン</t>
    </rPh>
    <rPh sb="27" eb="29">
      <t>シドウ</t>
    </rPh>
    <rPh sb="30" eb="32">
      <t>ジカン</t>
    </rPh>
    <rPh sb="33" eb="34">
      <t>ヨウ</t>
    </rPh>
    <rPh sb="37" eb="39">
      <t>チョクゼン</t>
    </rPh>
    <rPh sb="43" eb="46">
      <t>タントウシャ</t>
    </rPh>
    <rPh sb="47" eb="48">
      <t>キ</t>
    </rPh>
    <rPh sb="53" eb="54">
      <t>ダイ</t>
    </rPh>
    <rPh sb="55" eb="57">
      <t>カイメ</t>
    </rPh>
    <rPh sb="60" eb="62">
      <t>ジゼン</t>
    </rPh>
    <rPh sb="63" eb="64">
      <t>ワ</t>
    </rPh>
    <rPh sb="65" eb="66">
      <t>フ</t>
    </rPh>
    <phoneticPr fontId="22"/>
  </si>
  <si>
    <t>講師：GIGAスタディーエックスチーム（細田）</t>
    <rPh sb="0" eb="2">
      <t>コウシ</t>
    </rPh>
    <rPh sb="20" eb="22">
      <t>ホソダ</t>
    </rPh>
    <phoneticPr fontId="22"/>
  </si>
  <si>
    <t>R07-D06-05-000000</t>
  </si>
  <si>
    <t>学び方改革推進リーダー養成講座Ⅴ</t>
  </si>
  <si>
    <t>R07-D06-06-000001</t>
  </si>
  <si>
    <t>学び方改革推進リーダー養成講座Ⅵ</t>
  </si>
  <si>
    <t>LDX指定校の授業参観や、そこで学んでいる生徒の思いを公開することで、「学び方」「教え方」改革に対する知見や具体策について考えることができた。</t>
    <rPh sb="3" eb="6">
      <t>シテイコウ</t>
    </rPh>
    <rPh sb="7" eb="9">
      <t>ジュギョウ</t>
    </rPh>
    <rPh sb="9" eb="11">
      <t>サンカン</t>
    </rPh>
    <rPh sb="16" eb="17">
      <t>マナ</t>
    </rPh>
    <rPh sb="21" eb="23">
      <t>セイト</t>
    </rPh>
    <rPh sb="24" eb="25">
      <t>オモ</t>
    </rPh>
    <rPh sb="27" eb="29">
      <t>コウカイ</t>
    </rPh>
    <rPh sb="36" eb="37">
      <t>マナ</t>
    </rPh>
    <rPh sb="38" eb="39">
      <t>カタ</t>
    </rPh>
    <rPh sb="41" eb="42">
      <t>オシ</t>
    </rPh>
    <rPh sb="43" eb="44">
      <t>カタ</t>
    </rPh>
    <rPh sb="45" eb="47">
      <t>カイカク</t>
    </rPh>
    <rPh sb="48" eb="49">
      <t>タイ</t>
    </rPh>
    <rPh sb="51" eb="53">
      <t>チケン</t>
    </rPh>
    <rPh sb="54" eb="57">
      <t>グタイサク</t>
    </rPh>
    <rPh sb="61" eb="62">
      <t>カンガ</t>
    </rPh>
    <phoneticPr fontId="22"/>
  </si>
  <si>
    <t>昨年度と違い、必修としなかったが、校種に関わらず全校に見ていただきたい内容だった。</t>
    <rPh sb="0" eb="3">
      <t>サクネンド</t>
    </rPh>
    <rPh sb="4" eb="5">
      <t>チガ</t>
    </rPh>
    <rPh sb="7" eb="9">
      <t>ヒッシュウ</t>
    </rPh>
    <rPh sb="17" eb="19">
      <t>コウシュ</t>
    </rPh>
    <rPh sb="20" eb="21">
      <t>カカ</t>
    </rPh>
    <rPh sb="24" eb="26">
      <t>ゼンコウ</t>
    </rPh>
    <rPh sb="27" eb="28">
      <t>ミ</t>
    </rPh>
    <rPh sb="35" eb="37">
      <t>ナイヨウ</t>
    </rPh>
    <phoneticPr fontId="22"/>
  </si>
  <si>
    <t>来年度は、R６と同様、全校への公開に戻したい・</t>
    <rPh sb="0" eb="3">
      <t>ライネンド</t>
    </rPh>
    <rPh sb="8" eb="10">
      <t>ドウヨウ</t>
    </rPh>
    <rPh sb="11" eb="13">
      <t>ゼンコウ</t>
    </rPh>
    <rPh sb="15" eb="17">
      <t>コウカイ</t>
    </rPh>
    <rPh sb="18" eb="19">
      <t>モド</t>
    </rPh>
    <phoneticPr fontId="22"/>
  </si>
  <si>
    <t>R07-D06-06-000002</t>
  </si>
  <si>
    <t>R07-D06-07-000000</t>
  </si>
  <si>
    <t>学び方改革推進リーダー養成講座Ⅶ</t>
  </si>
  <si>
    <t>R07-D06-08-000000</t>
  </si>
  <si>
    <t>学び方改革推進リーダー養成講座Ⅷ</t>
  </si>
  <si>
    <t>管理職研修</t>
    <rPh sb="0" eb="2">
      <t>カンリ</t>
    </rPh>
    <rPh sb="2" eb="3">
      <t>ショク</t>
    </rPh>
    <rPh sb="3" eb="5">
      <t>ケンシュウ</t>
    </rPh>
    <phoneticPr fontId="22"/>
  </si>
  <si>
    <t>管理職</t>
    <rPh sb="0" eb="2">
      <t>カンリ</t>
    </rPh>
    <rPh sb="2" eb="3">
      <t>ショク</t>
    </rPh>
    <phoneticPr fontId="22"/>
  </si>
  <si>
    <t>佐野</t>
    <rPh sb="0" eb="2">
      <t>サノ</t>
    </rPh>
    <phoneticPr fontId="60"/>
  </si>
  <si>
    <t>【対面参加】第１回SSSP管理職研修</t>
    <rPh sb="6" eb="7">
      <t>ダイ</t>
    </rPh>
    <rPh sb="8" eb="9">
      <t>カイ</t>
    </rPh>
    <rPh sb="13" eb="15">
      <t>カンリ</t>
    </rPh>
    <rPh sb="15" eb="16">
      <t>ショク</t>
    </rPh>
    <phoneticPr fontId="60"/>
  </si>
  <si>
    <t>受講した管理職が、学校における教育ＤＸの推進者としての立場から、考えを見つめ直す契機となっていた。（感想より）</t>
    <rPh sb="0" eb="2">
      <t>ジュコウ</t>
    </rPh>
    <rPh sb="50" eb="52">
      <t>カンソウ</t>
    </rPh>
    <phoneticPr fontId="60"/>
  </si>
  <si>
    <t>講師の都合から、開催部が月曜日となった。第１回SSSP推進本部会と近いため、運営上無理が生じる。</t>
    <rPh sb="0" eb="2">
      <t>コウシ</t>
    </rPh>
    <rPh sb="3" eb="5">
      <t>ツゴウ</t>
    </rPh>
    <rPh sb="8" eb="10">
      <t>カイサイ</t>
    </rPh>
    <rPh sb="10" eb="11">
      <t>ブ</t>
    </rPh>
    <rPh sb="12" eb="15">
      <t>ゲツヨウビ</t>
    </rPh>
    <rPh sb="20" eb="21">
      <t>ダイ</t>
    </rPh>
    <rPh sb="22" eb="23">
      <t>カイ</t>
    </rPh>
    <rPh sb="27" eb="32">
      <t>スイシンホンブカイ</t>
    </rPh>
    <rPh sb="33" eb="34">
      <t>チカ</t>
    </rPh>
    <rPh sb="38" eb="40">
      <t>ウンエイ</t>
    </rPh>
    <rPh sb="40" eb="41">
      <t>ジョウ</t>
    </rPh>
    <rPh sb="41" eb="43">
      <t>ムリ</t>
    </rPh>
    <rPh sb="44" eb="45">
      <t>ショウ</t>
    </rPh>
    <phoneticPr fontId="60"/>
  </si>
  <si>
    <t>来年度の講師はアンケートより、戸ヶ﨑教育長を望む声が多いが３年連続となるため要検討。</t>
    <rPh sb="0" eb="3">
      <t>ライネンド</t>
    </rPh>
    <rPh sb="4" eb="6">
      <t>コウシ</t>
    </rPh>
    <rPh sb="15" eb="16">
      <t>ト</t>
    </rPh>
    <rPh sb="17" eb="18">
      <t>サキ</t>
    </rPh>
    <rPh sb="18" eb="20">
      <t>キョウイク</t>
    </rPh>
    <rPh sb="20" eb="21">
      <t>チョウ</t>
    </rPh>
    <rPh sb="22" eb="23">
      <t>ノゾ</t>
    </rPh>
    <rPh sb="24" eb="25">
      <t>コエ</t>
    </rPh>
    <rPh sb="26" eb="27">
      <t>オオ</t>
    </rPh>
    <rPh sb="30" eb="31">
      <t>ネン</t>
    </rPh>
    <rPh sb="31" eb="33">
      <t>レンゾク</t>
    </rPh>
    <rPh sb="38" eb="39">
      <t>ヨウ</t>
    </rPh>
    <rPh sb="39" eb="41">
      <t>ケントウ</t>
    </rPh>
    <phoneticPr fontId="60"/>
  </si>
  <si>
    <t>【オンデマンド視聴】第１回SSSP管理職研修</t>
    <rPh sb="10" eb="11">
      <t>ダイ</t>
    </rPh>
    <rPh sb="12" eb="13">
      <t>カイ</t>
    </rPh>
    <rPh sb="17" eb="19">
      <t>カンリ</t>
    </rPh>
    <rPh sb="19" eb="20">
      <t>ショク</t>
    </rPh>
    <phoneticPr fontId="60"/>
  </si>
  <si>
    <t>2026/6/30まで</t>
  </si>
  <si>
    <t>【対面参加】第２回SSSP管理職研修【中学校会場】</t>
  </si>
  <si>
    <t>11月予定</t>
    <rPh sb="2" eb="3">
      <t>ガツ</t>
    </rPh>
    <rPh sb="3" eb="5">
      <t>ヨテイ</t>
    </rPh>
    <phoneticPr fontId="69"/>
  </si>
  <si>
    <t>単発の授業だけを参観させていただいたので、単元計画や授業についてもう少し知りたかった。</t>
    <phoneticPr fontId="22"/>
  </si>
  <si>
    <t>パネルディスカッション、生徒のプレゼンテーション、鈴木校長の講話とどの研修内容についても、好意的な振り返りの声が多く、学びの多い研修となった。
全体を通しての振り返りには、「目指す学びの方向性や姿がイメージできた。」との感想が多く見られ、研修の目的を果たすことができた。</t>
    <rPh sb="12" eb="14">
      <t>セイト</t>
    </rPh>
    <rPh sb="25" eb="27">
      <t>スズキ</t>
    </rPh>
    <rPh sb="27" eb="29">
      <t>コウチョウ</t>
    </rPh>
    <rPh sb="30" eb="32">
      <t>コウワ</t>
    </rPh>
    <rPh sb="35" eb="37">
      <t>ケンシュウ</t>
    </rPh>
    <rPh sb="37" eb="39">
      <t>ナイヨウ</t>
    </rPh>
    <rPh sb="45" eb="48">
      <t>コウイテキ</t>
    </rPh>
    <rPh sb="49" eb="50">
      <t>フ</t>
    </rPh>
    <rPh sb="51" eb="52">
      <t>カエ</t>
    </rPh>
    <rPh sb="54" eb="55">
      <t>コエ</t>
    </rPh>
    <rPh sb="56" eb="57">
      <t>オオ</t>
    </rPh>
    <rPh sb="59" eb="60">
      <t>マナ</t>
    </rPh>
    <rPh sb="62" eb="63">
      <t>オオ</t>
    </rPh>
    <rPh sb="72" eb="74">
      <t>ゼンタイ</t>
    </rPh>
    <rPh sb="75" eb="76">
      <t>トオ</t>
    </rPh>
    <rPh sb="79" eb="80">
      <t>フ</t>
    </rPh>
    <rPh sb="81" eb="82">
      <t>カエ</t>
    </rPh>
    <rPh sb="87" eb="89">
      <t>メザ</t>
    </rPh>
    <rPh sb="90" eb="91">
      <t>マナ</t>
    </rPh>
    <rPh sb="93" eb="96">
      <t>ホウコウセイ</t>
    </rPh>
    <rPh sb="97" eb="98">
      <t>スガタ</t>
    </rPh>
    <rPh sb="110" eb="112">
      <t>カンソウ</t>
    </rPh>
    <rPh sb="113" eb="114">
      <t>オオ</t>
    </rPh>
    <rPh sb="115" eb="116">
      <t>ミ</t>
    </rPh>
    <rPh sb="119" eb="121">
      <t>ケンシュウ</t>
    </rPh>
    <rPh sb="122" eb="124">
      <t>モクテキ</t>
    </rPh>
    <rPh sb="125" eb="126">
      <t>ハ</t>
    </rPh>
    <phoneticPr fontId="22"/>
  </si>
  <si>
    <t>中学校校長参加の進路説明会と開催日時が重なってしまったことにより、中学校校長が参加できなくなってしまった次年度は。日時決定時に他課所室にも確認を行う。</t>
    <rPh sb="0" eb="3">
      <t>チュウガッコウ</t>
    </rPh>
    <rPh sb="3" eb="5">
      <t>コウチョウ</t>
    </rPh>
    <rPh sb="5" eb="7">
      <t>サンカ</t>
    </rPh>
    <rPh sb="8" eb="10">
      <t>シンロ</t>
    </rPh>
    <rPh sb="10" eb="13">
      <t>セツメイカイ</t>
    </rPh>
    <rPh sb="14" eb="16">
      <t>カイサイ</t>
    </rPh>
    <rPh sb="16" eb="18">
      <t>ニチジ</t>
    </rPh>
    <rPh sb="19" eb="20">
      <t>カサ</t>
    </rPh>
    <rPh sb="33" eb="36">
      <t>チュウガッコウ</t>
    </rPh>
    <rPh sb="36" eb="38">
      <t>コウチョウ</t>
    </rPh>
    <rPh sb="39" eb="41">
      <t>サンカ</t>
    </rPh>
    <rPh sb="52" eb="55">
      <t>ジネンド</t>
    </rPh>
    <rPh sb="57" eb="59">
      <t>ニチジ</t>
    </rPh>
    <rPh sb="59" eb="61">
      <t>ケッテイ</t>
    </rPh>
    <rPh sb="61" eb="62">
      <t>ジ</t>
    </rPh>
    <rPh sb="63" eb="64">
      <t>タ</t>
    </rPh>
    <rPh sb="64" eb="66">
      <t>カショ</t>
    </rPh>
    <rPh sb="66" eb="67">
      <t>シツ</t>
    </rPh>
    <rPh sb="69" eb="71">
      <t>カクニン</t>
    </rPh>
    <rPh sb="72" eb="73">
      <t>オコナ</t>
    </rPh>
    <phoneticPr fontId="22"/>
  </si>
  <si>
    <t>【オンデマンド視聴】第２回SSSP管理職研修【中学校会場】</t>
  </si>
  <si>
    <t>既に知識としては持っている内容がほとんどであった
理想は描けても、指導する教職員の理解を得て、同じ方向を見るための具体的な手立てがまだ自分には足りないと感じた.</t>
    <phoneticPr fontId="22"/>
  </si>
  <si>
    <t>オンデマンド動画の音声が小さいとの感想が見られた。話し手の近くにマイクを設置。</t>
    <rPh sb="6" eb="8">
      <t>ドウガ</t>
    </rPh>
    <rPh sb="9" eb="11">
      <t>オンセイ</t>
    </rPh>
    <rPh sb="12" eb="13">
      <t>チイ</t>
    </rPh>
    <rPh sb="17" eb="19">
      <t>カンソウ</t>
    </rPh>
    <rPh sb="20" eb="21">
      <t>ミ</t>
    </rPh>
    <rPh sb="25" eb="26">
      <t>ハナ</t>
    </rPh>
    <rPh sb="27" eb="28">
      <t>テ</t>
    </rPh>
    <rPh sb="29" eb="30">
      <t>チカ</t>
    </rPh>
    <rPh sb="36" eb="38">
      <t>セッチ</t>
    </rPh>
    <phoneticPr fontId="22"/>
  </si>
  <si>
    <t>【対面参加】第２回SSSP管理職研修【小学校会場】</t>
    <phoneticPr fontId="22"/>
  </si>
  <si>
    <t>今年度実施なし</t>
    <rPh sb="0" eb="3">
      <t>コンネンド</t>
    </rPh>
    <rPh sb="3" eb="5">
      <t>ジッシ</t>
    </rPh>
    <phoneticPr fontId="69"/>
  </si>
  <si>
    <t>【オンデマンド視聴】第２回SSSP管理職研修【小学校会場】</t>
  </si>
  <si>
    <t>職務研修</t>
    <rPh sb="0" eb="2">
      <t>ショクム</t>
    </rPh>
    <rPh sb="2" eb="4">
      <t>ケンシュウ</t>
    </rPh>
    <phoneticPr fontId="62"/>
  </si>
  <si>
    <t>職務</t>
    <rPh sb="0" eb="2">
      <t>ショクム</t>
    </rPh>
    <phoneticPr fontId="62"/>
  </si>
  <si>
    <t>須賀</t>
    <rPh sb="0" eb="2">
      <t>スガ</t>
    </rPh>
    <phoneticPr fontId="60"/>
  </si>
  <si>
    <t>他校の取り組みを参考にし、全国学力・学習状況調査の円滑な実施に向けた情報共有が進んだ。学年担任との連携が強化され、事前の準備や対策を充実させることができた。</t>
  </si>
  <si>
    <t>採点や振り返りの負担が大きく、効率的な方法の検討が必要。オンライン会議の運営に課題があり、研修資料や事前説明を強化してスムーズな情報共有を図る。実施時期の調整や全職員への周知を徹底し、確実な運営ができるよう改善を進める。</t>
  </si>
  <si>
    <t>第２回学習状況調査研修会については、全国調査の報告と市調査の実施についての伝達をする。</t>
    <rPh sb="0" eb="1">
      <t>ダイ</t>
    </rPh>
    <rPh sb="2" eb="3">
      <t>カイ</t>
    </rPh>
    <rPh sb="3" eb="5">
      <t>ガクシュウ</t>
    </rPh>
    <rPh sb="5" eb="7">
      <t>ジョウキョウ</t>
    </rPh>
    <rPh sb="7" eb="9">
      <t>チョウサ</t>
    </rPh>
    <rPh sb="9" eb="12">
      <t>ケンシュウカイ</t>
    </rPh>
    <rPh sb="18" eb="20">
      <t>ゼンコク</t>
    </rPh>
    <rPh sb="20" eb="22">
      <t>チョウサ</t>
    </rPh>
    <rPh sb="23" eb="25">
      <t>ホウコク</t>
    </rPh>
    <rPh sb="26" eb="27">
      <t>シ</t>
    </rPh>
    <rPh sb="27" eb="29">
      <t>チョウサ</t>
    </rPh>
    <rPh sb="30" eb="32">
      <t>ジッシ</t>
    </rPh>
    <rPh sb="37" eb="39">
      <t>デンタツ</t>
    </rPh>
    <phoneticPr fontId="60"/>
  </si>
  <si>
    <t>R07-G29-01-000000</t>
  </si>
  <si>
    <t>分須</t>
    <rPh sb="0" eb="2">
      <t>ワケス</t>
    </rPh>
    <phoneticPr fontId="69"/>
  </si>
  <si>
    <t>ICT機器等管理研修①</t>
    <rPh sb="3" eb="6">
      <t>キキナド</t>
    </rPh>
    <rPh sb="6" eb="10">
      <t>カンリケンシュウ</t>
    </rPh>
    <phoneticPr fontId="60"/>
  </si>
  <si>
    <t>R07-G29-02-000000</t>
  </si>
  <si>
    <t>ICT機器等管理研修②</t>
    <rPh sb="3" eb="6">
      <t>キキナド</t>
    </rPh>
    <rPh sb="6" eb="10">
      <t>カンリケンシュウ</t>
    </rPh>
    <phoneticPr fontId="60"/>
  </si>
  <si>
    <t>R07-G29-03-000000</t>
  </si>
  <si>
    <t>ICT機器等管理研修③</t>
    <rPh sb="3" eb="6">
      <t>キキナド</t>
    </rPh>
    <rPh sb="6" eb="10">
      <t>カンリケンシュウ</t>
    </rPh>
    <phoneticPr fontId="60"/>
  </si>
  <si>
    <t>R07-G30-01-000000</t>
  </si>
  <si>
    <t>学習者用タブレット更新操作研修①</t>
    <rPh sb="0" eb="3">
      <t>ガクシュウシャ</t>
    </rPh>
    <rPh sb="3" eb="4">
      <t>ヨウ</t>
    </rPh>
    <rPh sb="9" eb="13">
      <t>コウシンソウサ</t>
    </rPh>
    <rPh sb="13" eb="15">
      <t>ケンシュウ</t>
    </rPh>
    <phoneticPr fontId="60"/>
  </si>
  <si>
    <t>6月17日(火)、6月18日(水)、6月20日(金)、6月24日(火)、6月25日(水)(選択)</t>
    <rPh sb="1" eb="2">
      <t>ガツ</t>
    </rPh>
    <rPh sb="4" eb="5">
      <t>ニチ</t>
    </rPh>
    <rPh sb="6" eb="7">
      <t>カ</t>
    </rPh>
    <rPh sb="10" eb="11">
      <t>ガツ</t>
    </rPh>
    <rPh sb="13" eb="14">
      <t>ニチ</t>
    </rPh>
    <rPh sb="15" eb="16">
      <t>スイ</t>
    </rPh>
    <rPh sb="19" eb="20">
      <t>ガツ</t>
    </rPh>
    <rPh sb="22" eb="23">
      <t>ニチ</t>
    </rPh>
    <rPh sb="24" eb="25">
      <t>キン</t>
    </rPh>
    <rPh sb="28" eb="29">
      <t>ガツ</t>
    </rPh>
    <rPh sb="31" eb="32">
      <t>ニチ</t>
    </rPh>
    <rPh sb="33" eb="34">
      <t>カ</t>
    </rPh>
    <rPh sb="37" eb="38">
      <t>ガツ</t>
    </rPh>
    <rPh sb="40" eb="41">
      <t>ニチ</t>
    </rPh>
    <rPh sb="42" eb="43">
      <t>スイ</t>
    </rPh>
    <phoneticPr fontId="60"/>
  </si>
  <si>
    <t>R07-G30-02-000000</t>
  </si>
  <si>
    <t>学習者用タブレット更新操作研修②</t>
    <rPh sb="0" eb="3">
      <t>ガクシュウシャ</t>
    </rPh>
    <rPh sb="3" eb="4">
      <t>ヨウ</t>
    </rPh>
    <rPh sb="9" eb="13">
      <t>コウシンソウサ</t>
    </rPh>
    <rPh sb="13" eb="15">
      <t>ケンシュウ</t>
    </rPh>
    <phoneticPr fontId="60"/>
  </si>
  <si>
    <t>11月18日(火)、11月19日(水)、11月21日(金)、11月25日(火)、11月26日(水)(選択)</t>
    <rPh sb="2" eb="3">
      <t>ガツ</t>
    </rPh>
    <rPh sb="5" eb="6">
      <t>ニチ</t>
    </rPh>
    <rPh sb="7" eb="8">
      <t>カ</t>
    </rPh>
    <rPh sb="12" eb="13">
      <t>ガツ</t>
    </rPh>
    <rPh sb="15" eb="16">
      <t>ニチ</t>
    </rPh>
    <rPh sb="17" eb="18">
      <t>スイ</t>
    </rPh>
    <rPh sb="22" eb="23">
      <t>ガツ</t>
    </rPh>
    <rPh sb="25" eb="26">
      <t>ニチ</t>
    </rPh>
    <rPh sb="27" eb="28">
      <t>キン</t>
    </rPh>
    <rPh sb="32" eb="33">
      <t>ガツ</t>
    </rPh>
    <rPh sb="35" eb="36">
      <t>ニチ</t>
    </rPh>
    <rPh sb="37" eb="38">
      <t>カ</t>
    </rPh>
    <rPh sb="42" eb="43">
      <t>ガツ</t>
    </rPh>
    <rPh sb="45" eb="46">
      <t>ニチ</t>
    </rPh>
    <rPh sb="47" eb="48">
      <t>スイ</t>
    </rPh>
    <phoneticPr fontId="60"/>
  </si>
  <si>
    <t>R07-G31-01-000001</t>
    <phoneticPr fontId="22"/>
  </si>
  <si>
    <r>
      <t>学校DX推進研修</t>
    </r>
    <r>
      <rPr>
        <b/>
        <sz val="11"/>
        <color theme="1"/>
        <rFont val="游ゴシック"/>
        <family val="3"/>
        <charset val="128"/>
      </rPr>
      <t>Ⅰ【オンライン】</t>
    </r>
    <rPh sb="0" eb="2">
      <t>ガッコウ</t>
    </rPh>
    <rPh sb="4" eb="8">
      <t>スイシンケンシュウ</t>
    </rPh>
    <phoneticPr fontId="81"/>
  </si>
  <si>
    <t>有識者を講師としてお招きすることで、国やSSSPが目指す学び方や教え方に対する知見を深めることができた。</t>
    <phoneticPr fontId="22"/>
  </si>
  <si>
    <t>研修会自体の時間が長時間だったため、少しでも短くできるように検討する。</t>
    <rPh sb="0" eb="3">
      <t>ケンシュウカイ</t>
    </rPh>
    <rPh sb="3" eb="5">
      <t>ジタイ</t>
    </rPh>
    <rPh sb="6" eb="8">
      <t>ジカン</t>
    </rPh>
    <rPh sb="9" eb="12">
      <t>チョウジカン</t>
    </rPh>
    <rPh sb="18" eb="19">
      <t>スコ</t>
    </rPh>
    <rPh sb="22" eb="23">
      <t>ミジカ</t>
    </rPh>
    <rPh sb="30" eb="32">
      <t>ケントウ</t>
    </rPh>
    <phoneticPr fontId="22"/>
  </si>
  <si>
    <t>講師：山梨大学三井一希氏</t>
    <rPh sb="0" eb="2">
      <t>コウシ</t>
    </rPh>
    <rPh sb="3" eb="7">
      <t>ヤマナシダイガク</t>
    </rPh>
    <rPh sb="7" eb="11">
      <t>ミツイカズキ</t>
    </rPh>
    <rPh sb="11" eb="12">
      <t>シ</t>
    </rPh>
    <phoneticPr fontId="22"/>
  </si>
  <si>
    <t>R07-G31-02-000001</t>
    <phoneticPr fontId="22"/>
  </si>
  <si>
    <r>
      <t>学校DX推進研修</t>
    </r>
    <r>
      <rPr>
        <b/>
        <sz val="11"/>
        <color theme="1"/>
        <rFont val="游ゴシック"/>
        <family val="3"/>
        <charset val="128"/>
      </rPr>
      <t>Ⅱ【オンライン】</t>
    </r>
    <rPh sb="0" eb="2">
      <t>ガッコウ</t>
    </rPh>
    <rPh sb="4" eb="8">
      <t>スイシンケンシュウ</t>
    </rPh>
    <phoneticPr fontId="81"/>
  </si>
  <si>
    <t>R07-G31-03-000011</t>
    <phoneticPr fontId="22"/>
  </si>
  <si>
    <t>学校DX推進研修Ⅲ（木崎中学校会場）</t>
    <rPh sb="0" eb="2">
      <t>ガッコウ</t>
    </rPh>
    <rPh sb="4" eb="8">
      <t>スイシンケンシュウ</t>
    </rPh>
    <rPh sb="10" eb="15">
      <t>キザキチュウガッコウ</t>
    </rPh>
    <rPh sb="15" eb="17">
      <t>カイジョウ</t>
    </rPh>
    <phoneticPr fontId="60"/>
  </si>
  <si>
    <t>R07-G31-03-000012</t>
    <phoneticPr fontId="22"/>
  </si>
  <si>
    <t>学校DX推進研修Ⅲ（大戸小学校会場）</t>
    <rPh sb="0" eb="2">
      <t>ガッコウ</t>
    </rPh>
    <rPh sb="4" eb="8">
      <t>スイシンケンシュウ</t>
    </rPh>
    <rPh sb="10" eb="15">
      <t>オオトショウガッコウ</t>
    </rPh>
    <rPh sb="15" eb="17">
      <t>カイジョウ</t>
    </rPh>
    <phoneticPr fontId="60"/>
  </si>
  <si>
    <t>R07-G31-04-000001</t>
    <phoneticPr fontId="22"/>
  </si>
  <si>
    <t>学校DX推進研修Ⅳ【オンライン】</t>
    <rPh sb="0" eb="2">
      <t>ガッコウ</t>
    </rPh>
    <rPh sb="4" eb="8">
      <t>スイシンケンシュウ</t>
    </rPh>
    <phoneticPr fontId="60"/>
  </si>
  <si>
    <t>R07-G32-01-000000</t>
  </si>
  <si>
    <t>情報セキュリティ研修(新規教職員向け)【オンデマンド視聴】</t>
    <rPh sb="0" eb="2">
      <t>ジョウホウ</t>
    </rPh>
    <rPh sb="8" eb="10">
      <t>ケンシュウ</t>
    </rPh>
    <rPh sb="11" eb="13">
      <t>シンキ</t>
    </rPh>
    <rPh sb="13" eb="16">
      <t>キョウショクイン</t>
    </rPh>
    <rPh sb="16" eb="17">
      <t>ム</t>
    </rPh>
    <phoneticPr fontId="60"/>
  </si>
  <si>
    <t>R07-G32-02-000000</t>
  </si>
  <si>
    <t>情報セキュリティ研修（新規管理職向け）【オンデマンド視聴】</t>
    <rPh sb="0" eb="2">
      <t>ジョウホウ</t>
    </rPh>
    <rPh sb="8" eb="10">
      <t>ケンシュウ</t>
    </rPh>
    <rPh sb="11" eb="17">
      <t>シンキカンリショクム</t>
    </rPh>
    <phoneticPr fontId="60"/>
  </si>
  <si>
    <t>初臨研</t>
    <rPh sb="0" eb="1">
      <t>ハツ</t>
    </rPh>
    <rPh sb="1" eb="2">
      <t>リン</t>
    </rPh>
    <rPh sb="2" eb="3">
      <t>ケン</t>
    </rPh>
    <phoneticPr fontId="62"/>
  </si>
  <si>
    <t>令和7年4月18日(金)</t>
    <rPh sb="0" eb="2">
      <t>レイワ</t>
    </rPh>
    <rPh sb="3" eb="4">
      <t>ネン</t>
    </rPh>
    <rPh sb="5" eb="6">
      <t>ガツ</t>
    </rPh>
    <rPh sb="8" eb="9">
      <t>ニチ</t>
    </rPh>
    <rPh sb="10" eb="11">
      <t>キン</t>
    </rPh>
    <phoneticPr fontId="74"/>
  </si>
  <si>
    <t>完全に理解できなかったから</t>
    <rPh sb="0" eb="2">
      <t>カンゼン</t>
    </rPh>
    <rPh sb="3" eb="5">
      <t>リカイ</t>
    </rPh>
    <phoneticPr fontId="22"/>
  </si>
  <si>
    <t>教師の服務と事故防止という題で教職員人事課よりお話をいただき、教師としての職意識を高めることができた。小学校教師には、担任でない者も多いが、学級担任としてどう学級を経営をしていくのか、ポイントを意識させることができた。</t>
    <rPh sb="0" eb="2">
      <t>キョウシ</t>
    </rPh>
    <rPh sb="3" eb="5">
      <t>フクム</t>
    </rPh>
    <rPh sb="6" eb="8">
      <t>ジコ</t>
    </rPh>
    <rPh sb="8" eb="10">
      <t>ボウシ</t>
    </rPh>
    <rPh sb="13" eb="14">
      <t>ダイ</t>
    </rPh>
    <rPh sb="15" eb="18">
      <t>キョウショクイン</t>
    </rPh>
    <rPh sb="18" eb="21">
      <t>ジンジカ</t>
    </rPh>
    <rPh sb="24" eb="25">
      <t>ハナシ</t>
    </rPh>
    <rPh sb="31" eb="33">
      <t>キョウシ</t>
    </rPh>
    <rPh sb="37" eb="38">
      <t>ショク</t>
    </rPh>
    <rPh sb="38" eb="40">
      <t>イシキ</t>
    </rPh>
    <rPh sb="41" eb="42">
      <t>タカ</t>
    </rPh>
    <rPh sb="51" eb="54">
      <t>ショウガッコウ</t>
    </rPh>
    <rPh sb="54" eb="56">
      <t>キョウシ</t>
    </rPh>
    <rPh sb="59" eb="61">
      <t>タンニン</t>
    </rPh>
    <rPh sb="64" eb="65">
      <t>モノ</t>
    </rPh>
    <rPh sb="66" eb="67">
      <t>オオ</t>
    </rPh>
    <rPh sb="70" eb="72">
      <t>ガッキュウ</t>
    </rPh>
    <rPh sb="72" eb="74">
      <t>タンニン</t>
    </rPh>
    <rPh sb="79" eb="81">
      <t>ガッキュウ</t>
    </rPh>
    <rPh sb="82" eb="84">
      <t>ケイエイ</t>
    </rPh>
    <rPh sb="97" eb="99">
      <t>イシキ</t>
    </rPh>
    <phoneticPr fontId="22"/>
  </si>
  <si>
    <t>特に課題なし</t>
    <rPh sb="0" eb="1">
      <t>トク</t>
    </rPh>
    <rPh sb="2" eb="4">
      <t>カダイ</t>
    </rPh>
    <phoneticPr fontId="22"/>
  </si>
  <si>
    <t>来年度も今年と同様に実施する。</t>
    <rPh sb="0" eb="3">
      <t>ライネンド</t>
    </rPh>
    <rPh sb="4" eb="6">
      <t>コトシ</t>
    </rPh>
    <rPh sb="7" eb="9">
      <t>ドウヨウ</t>
    </rPh>
    <rPh sb="10" eb="12">
      <t>ジッシ</t>
    </rPh>
    <phoneticPr fontId="22"/>
  </si>
  <si>
    <t>以前自分が見たことのある資料が多く、新しく得たものは多くなかった。</t>
    <phoneticPr fontId="22"/>
  </si>
  <si>
    <t>教師の服務と事故防止という題で教職員人事課よりお話をいただき、教師としての職意識を高めることができた。中学校は教科担当制なので教科指導を行う上で気を付けないことを意識づけた。</t>
    <rPh sb="0" eb="2">
      <t>キョウシ</t>
    </rPh>
    <rPh sb="3" eb="5">
      <t>フクム</t>
    </rPh>
    <rPh sb="6" eb="8">
      <t>ジコ</t>
    </rPh>
    <rPh sb="8" eb="10">
      <t>ボウシ</t>
    </rPh>
    <rPh sb="13" eb="14">
      <t>ダイ</t>
    </rPh>
    <rPh sb="15" eb="18">
      <t>キョウショクイン</t>
    </rPh>
    <rPh sb="18" eb="21">
      <t>ジンジカ</t>
    </rPh>
    <rPh sb="24" eb="25">
      <t>ハナシ</t>
    </rPh>
    <rPh sb="31" eb="33">
      <t>キョウシ</t>
    </rPh>
    <rPh sb="37" eb="38">
      <t>ショク</t>
    </rPh>
    <rPh sb="38" eb="40">
      <t>イシキ</t>
    </rPh>
    <rPh sb="41" eb="42">
      <t>タカ</t>
    </rPh>
    <rPh sb="51" eb="54">
      <t>チュウガッコウ</t>
    </rPh>
    <rPh sb="55" eb="57">
      <t>キョウカ</t>
    </rPh>
    <rPh sb="57" eb="59">
      <t>タントウ</t>
    </rPh>
    <rPh sb="59" eb="60">
      <t>セイ</t>
    </rPh>
    <rPh sb="63" eb="65">
      <t>キョウカ</t>
    </rPh>
    <rPh sb="65" eb="67">
      <t>シドウ</t>
    </rPh>
    <rPh sb="68" eb="69">
      <t>オコナ</t>
    </rPh>
    <rPh sb="70" eb="71">
      <t>ウエ</t>
    </rPh>
    <rPh sb="72" eb="73">
      <t>キ</t>
    </rPh>
    <rPh sb="74" eb="75">
      <t>ツ</t>
    </rPh>
    <rPh sb="81" eb="83">
      <t>イシキ</t>
    </rPh>
    <phoneticPr fontId="22"/>
  </si>
  <si>
    <t>対面</t>
    <rPh sb="0" eb="2">
      <t>タイメン</t>
    </rPh>
    <phoneticPr fontId="4"/>
  </si>
  <si>
    <t>初めて教職に就く初臨者にとって始業式から間もない時期に「特別支援の基礎基本」についての講義を受講したこと、同じ立場の教員同士で情報共有ができたことは非常に有意義であった。</t>
    <rPh sb="0" eb="1">
      <t>ハジ</t>
    </rPh>
    <rPh sb="3" eb="5">
      <t>キョウショク</t>
    </rPh>
    <rPh sb="6" eb="7">
      <t>ツ</t>
    </rPh>
    <rPh sb="8" eb="9">
      <t>ハツ</t>
    </rPh>
    <rPh sb="9" eb="10">
      <t>リン</t>
    </rPh>
    <rPh sb="10" eb="11">
      <t>シャ</t>
    </rPh>
    <rPh sb="15" eb="18">
      <t>シギョウシキ</t>
    </rPh>
    <rPh sb="20" eb="21">
      <t>マ</t>
    </rPh>
    <rPh sb="24" eb="26">
      <t>ジキ</t>
    </rPh>
    <rPh sb="28" eb="30">
      <t>トクベツ</t>
    </rPh>
    <rPh sb="30" eb="32">
      <t>シエン</t>
    </rPh>
    <rPh sb="33" eb="35">
      <t>キソ</t>
    </rPh>
    <rPh sb="35" eb="37">
      <t>キホン</t>
    </rPh>
    <rPh sb="43" eb="45">
      <t>コウギ</t>
    </rPh>
    <rPh sb="46" eb="48">
      <t>ジュコウ</t>
    </rPh>
    <rPh sb="53" eb="54">
      <t>オナ</t>
    </rPh>
    <rPh sb="55" eb="57">
      <t>タチバ</t>
    </rPh>
    <rPh sb="58" eb="60">
      <t>キョウイン</t>
    </rPh>
    <rPh sb="60" eb="62">
      <t>ドウシ</t>
    </rPh>
    <rPh sb="63" eb="65">
      <t>ジョウホウ</t>
    </rPh>
    <rPh sb="65" eb="67">
      <t>キョウユウ</t>
    </rPh>
    <rPh sb="74" eb="76">
      <t>ヒジョウ</t>
    </rPh>
    <rPh sb="77" eb="80">
      <t>ユウイギ</t>
    </rPh>
    <phoneticPr fontId="22"/>
  </si>
  <si>
    <t>・初臨研と希望研の合同開催であったが、申込時に間違いが多く、どちらに該当する受講生なのかを把握するのが大変であった。</t>
    <rPh sb="1" eb="2">
      <t>ショ</t>
    </rPh>
    <rPh sb="2" eb="3">
      <t>リン</t>
    </rPh>
    <rPh sb="3" eb="4">
      <t>ケン</t>
    </rPh>
    <rPh sb="5" eb="7">
      <t>キボウ</t>
    </rPh>
    <rPh sb="7" eb="8">
      <t>ケン</t>
    </rPh>
    <rPh sb="9" eb="11">
      <t>ゴウドウ</t>
    </rPh>
    <rPh sb="11" eb="13">
      <t>カイサイ</t>
    </rPh>
    <rPh sb="19" eb="21">
      <t>モウシコミ</t>
    </rPh>
    <rPh sb="21" eb="22">
      <t>ジ</t>
    </rPh>
    <rPh sb="23" eb="25">
      <t>マチガ</t>
    </rPh>
    <rPh sb="27" eb="28">
      <t>オオ</t>
    </rPh>
    <rPh sb="34" eb="36">
      <t>ガイトウ</t>
    </rPh>
    <rPh sb="38" eb="40">
      <t>ジュコウ</t>
    </rPh>
    <rPh sb="40" eb="41">
      <t>セイ</t>
    </rPh>
    <rPh sb="45" eb="47">
      <t>ハアク</t>
    </rPh>
    <rPh sb="51" eb="53">
      <t>タイヘン</t>
    </rPh>
    <phoneticPr fontId="22"/>
  </si>
  <si>
    <t>初めて教職に就く臨時的任用教員研修２（小）【オンライン】</t>
  </si>
  <si>
    <t>令和7年5月27日(火)</t>
    <rPh sb="0" eb="2">
      <t>レイワ</t>
    </rPh>
    <rPh sb="3" eb="4">
      <t>ネン</t>
    </rPh>
    <rPh sb="5" eb="6">
      <t>ガツ</t>
    </rPh>
    <rPh sb="8" eb="9">
      <t>ニチ</t>
    </rPh>
    <rPh sb="10" eb="11">
      <t>カ</t>
    </rPh>
    <phoneticPr fontId="74"/>
  </si>
  <si>
    <t>じ・し・ゃ・クを意識した授業をグループワークを通して主体的に考えることができた。
グループで授業アイデアを共有し、自分の考えを広げ、深めることができた。
ICTの活用についてスクールダッシュボードやオクリンクなど、学校で教えてもらっていない使い方を知ることができた。</t>
    <rPh sb="8" eb="10">
      <t>イシキ</t>
    </rPh>
    <rPh sb="12" eb="14">
      <t>ジュギョウ</t>
    </rPh>
    <rPh sb="23" eb="24">
      <t>トオ</t>
    </rPh>
    <rPh sb="26" eb="29">
      <t>シュタイテキ</t>
    </rPh>
    <rPh sb="30" eb="31">
      <t>カンガ</t>
    </rPh>
    <rPh sb="46" eb="48">
      <t>ジュギョウ</t>
    </rPh>
    <rPh sb="53" eb="55">
      <t>キョウユウ</t>
    </rPh>
    <rPh sb="57" eb="59">
      <t>ジブン</t>
    </rPh>
    <rPh sb="60" eb="61">
      <t>カンガ</t>
    </rPh>
    <rPh sb="63" eb="64">
      <t>ヒロ</t>
    </rPh>
    <rPh sb="66" eb="67">
      <t>フカ</t>
    </rPh>
    <rPh sb="81" eb="83">
      <t>カツヨウ</t>
    </rPh>
    <rPh sb="107" eb="109">
      <t>ガッコウ</t>
    </rPh>
    <rPh sb="110" eb="111">
      <t>オシ</t>
    </rPh>
    <rPh sb="120" eb="121">
      <t>ツカ</t>
    </rPh>
    <rPh sb="122" eb="123">
      <t>カタ</t>
    </rPh>
    <rPh sb="124" eb="125">
      <t>シ</t>
    </rPh>
    <phoneticPr fontId="22"/>
  </si>
  <si>
    <t>・ビデオがオンのオンラインは若干動作が重い気がする。</t>
    <rPh sb="14" eb="16">
      <t>ジャッカン</t>
    </rPh>
    <rPh sb="16" eb="18">
      <t>ドウサ</t>
    </rPh>
    <rPh sb="19" eb="20">
      <t>オモ</t>
    </rPh>
    <rPh sb="21" eb="22">
      <t>キ</t>
    </rPh>
    <phoneticPr fontId="22"/>
  </si>
  <si>
    <t>・オンラインでもチャット機能やグルーピングを通しての意見交換など対面研修と変わらないという声が多かった。講師の研修の仕方により効果が違う。</t>
    <rPh sb="12" eb="14">
      <t>キノウ</t>
    </rPh>
    <rPh sb="22" eb="23">
      <t>トオ</t>
    </rPh>
    <rPh sb="26" eb="28">
      <t>イケン</t>
    </rPh>
    <rPh sb="28" eb="30">
      <t>コウカン</t>
    </rPh>
    <rPh sb="32" eb="34">
      <t>タイメン</t>
    </rPh>
    <rPh sb="34" eb="36">
      <t>ケンシュウ</t>
    </rPh>
    <rPh sb="37" eb="38">
      <t>カ</t>
    </rPh>
    <rPh sb="45" eb="46">
      <t>コエ</t>
    </rPh>
    <rPh sb="47" eb="48">
      <t>オオ</t>
    </rPh>
    <rPh sb="52" eb="54">
      <t>コウシ</t>
    </rPh>
    <rPh sb="55" eb="57">
      <t>ケンシュウ</t>
    </rPh>
    <rPh sb="58" eb="60">
      <t>シカタ</t>
    </rPh>
    <rPh sb="63" eb="65">
      <t>コウカ</t>
    </rPh>
    <rPh sb="66" eb="67">
      <t>チガ</t>
    </rPh>
    <phoneticPr fontId="22"/>
  </si>
  <si>
    <t>初めて教職に就く臨時的任用教員研修２（中）国語【オンライン】</t>
  </si>
  <si>
    <t>初めて教職に就く臨時的任用教員研修２（中）社会【オンライン】</t>
  </si>
  <si>
    <t>教科指導における基礎的事項を確認しつつ、参加者が１人だったため、授業に関する困り事等を共有し助言することで、明日からの授業に対して意欲を持たせることができた。</t>
    <rPh sb="0" eb="2">
      <t>キョウカ</t>
    </rPh>
    <rPh sb="2" eb="4">
      <t>シドウ</t>
    </rPh>
    <rPh sb="8" eb="11">
      <t>キソテキ</t>
    </rPh>
    <rPh sb="11" eb="13">
      <t>ジコウ</t>
    </rPh>
    <rPh sb="14" eb="16">
      <t>カクニン</t>
    </rPh>
    <rPh sb="20" eb="23">
      <t>サンカシャ</t>
    </rPh>
    <rPh sb="25" eb="26">
      <t>ヒト</t>
    </rPh>
    <rPh sb="32" eb="34">
      <t>ジュギョウ</t>
    </rPh>
    <rPh sb="35" eb="36">
      <t>カン</t>
    </rPh>
    <rPh sb="38" eb="39">
      <t>コマ</t>
    </rPh>
    <rPh sb="40" eb="41">
      <t>ゴト</t>
    </rPh>
    <rPh sb="41" eb="42">
      <t>ナド</t>
    </rPh>
    <rPh sb="43" eb="45">
      <t>キョウユウ</t>
    </rPh>
    <rPh sb="46" eb="48">
      <t>ジョゲン</t>
    </rPh>
    <rPh sb="54" eb="56">
      <t>アス</t>
    </rPh>
    <rPh sb="59" eb="61">
      <t>ジュギョウ</t>
    </rPh>
    <rPh sb="62" eb="63">
      <t>タイ</t>
    </rPh>
    <rPh sb="65" eb="67">
      <t>イヨク</t>
    </rPh>
    <rPh sb="68" eb="69">
      <t>モ</t>
    </rPh>
    <phoneticPr fontId="22"/>
  </si>
  <si>
    <t>コスパが悪い（参加者が１人のため）。初任研と抱き合わせでもよいか？初任者対面、初臨者オンライン。</t>
    <rPh sb="4" eb="5">
      <t>ワル</t>
    </rPh>
    <rPh sb="7" eb="9">
      <t>サンカ</t>
    </rPh>
    <rPh sb="9" eb="10">
      <t>シャ</t>
    </rPh>
    <rPh sb="12" eb="13">
      <t>ヒト</t>
    </rPh>
    <rPh sb="18" eb="21">
      <t>ショニンケン</t>
    </rPh>
    <rPh sb="22" eb="23">
      <t>ダ</t>
    </rPh>
    <rPh sb="24" eb="25">
      <t>ア</t>
    </rPh>
    <rPh sb="33" eb="36">
      <t>ショニンシャ</t>
    </rPh>
    <rPh sb="36" eb="38">
      <t>タイメン</t>
    </rPh>
    <rPh sb="39" eb="40">
      <t>ショ</t>
    </rPh>
    <rPh sb="40" eb="41">
      <t>リン</t>
    </rPh>
    <rPh sb="41" eb="42">
      <t>シャ</t>
    </rPh>
    <phoneticPr fontId="22"/>
  </si>
  <si>
    <t>初めて教職に就く臨時的任用教員研修２（中）数学【オンライン】</t>
  </si>
  <si>
    <t>一人一台端末を活用した授業のイメージを持つことができたという意見があった。</t>
    <rPh sb="0" eb="2">
      <t>ヒトリ</t>
    </rPh>
    <rPh sb="2" eb="4">
      <t>イチダイ</t>
    </rPh>
    <rPh sb="4" eb="6">
      <t>タンマツ</t>
    </rPh>
    <rPh sb="7" eb="9">
      <t>カツヨウ</t>
    </rPh>
    <rPh sb="11" eb="13">
      <t>ジュギョウ</t>
    </rPh>
    <rPh sb="19" eb="20">
      <t>モ</t>
    </rPh>
    <rPh sb="30" eb="32">
      <t>イケン</t>
    </rPh>
    <phoneticPr fontId="22"/>
  </si>
  <si>
    <t>中等の先生のTeamsが繋がらず研修時間が短縮されてしまったので、中等や高等学校は事前にTeamsの接続を確認が必要である。</t>
    <rPh sb="0" eb="2">
      <t>チュウトウ</t>
    </rPh>
    <rPh sb="3" eb="5">
      <t>センセイ</t>
    </rPh>
    <rPh sb="12" eb="13">
      <t>ツナ</t>
    </rPh>
    <rPh sb="16" eb="18">
      <t>ケンシュウ</t>
    </rPh>
    <rPh sb="18" eb="20">
      <t>ジカン</t>
    </rPh>
    <rPh sb="21" eb="23">
      <t>タンシュク</t>
    </rPh>
    <rPh sb="33" eb="35">
      <t>チュウトウ</t>
    </rPh>
    <rPh sb="36" eb="38">
      <t>コウトウ</t>
    </rPh>
    <rPh sb="38" eb="40">
      <t>ガッコウ</t>
    </rPh>
    <rPh sb="41" eb="43">
      <t>ジゼン</t>
    </rPh>
    <rPh sb="50" eb="52">
      <t>セツゾク</t>
    </rPh>
    <rPh sb="53" eb="55">
      <t>カクニン</t>
    </rPh>
    <rPh sb="56" eb="58">
      <t>ヒツヨウ</t>
    </rPh>
    <phoneticPr fontId="22"/>
  </si>
  <si>
    <t>中等と高等学校のTeamsの接続確認が必要である。（特に初めて臨任の先生）</t>
    <rPh sb="0" eb="2">
      <t>チュウトウ</t>
    </rPh>
    <rPh sb="3" eb="5">
      <t>コウトウ</t>
    </rPh>
    <rPh sb="5" eb="7">
      <t>ガッコウ</t>
    </rPh>
    <rPh sb="14" eb="16">
      <t>セツゾク</t>
    </rPh>
    <rPh sb="16" eb="18">
      <t>カクニン</t>
    </rPh>
    <rPh sb="19" eb="21">
      <t>ヒツヨウ</t>
    </rPh>
    <rPh sb="26" eb="27">
      <t>トク</t>
    </rPh>
    <rPh sb="28" eb="29">
      <t>ハジ</t>
    </rPh>
    <rPh sb="31" eb="32">
      <t>ノゾ</t>
    </rPh>
    <rPh sb="32" eb="33">
      <t>ニン</t>
    </rPh>
    <rPh sb="34" eb="36">
      <t>センセイ</t>
    </rPh>
    <phoneticPr fontId="22"/>
  </si>
  <si>
    <t>初めて教職に就く臨時的任用教員研修２（中）理科【オンライン】</t>
  </si>
  <si>
    <t>初めての臨任教員に対して、授業づくりのポイントや実験、観察における事故防止、予備実験の意義とポイント等を講義することによって、理科の授業に対する意識が高まったように思う。</t>
    <rPh sb="4" eb="5">
      <t>リン</t>
    </rPh>
    <rPh sb="5" eb="6">
      <t>ニン</t>
    </rPh>
    <rPh sb="6" eb="8">
      <t>キョウイン</t>
    </rPh>
    <rPh sb="9" eb="10">
      <t>タイ</t>
    </rPh>
    <rPh sb="13" eb="15">
      <t>ジュギョウ</t>
    </rPh>
    <rPh sb="24" eb="26">
      <t>ジッケン</t>
    </rPh>
    <rPh sb="27" eb="29">
      <t>カンサツ</t>
    </rPh>
    <rPh sb="33" eb="35">
      <t>ジコ</t>
    </rPh>
    <rPh sb="35" eb="37">
      <t>ボウシ</t>
    </rPh>
    <rPh sb="38" eb="40">
      <t>ヨビ</t>
    </rPh>
    <rPh sb="40" eb="42">
      <t>ジッケン</t>
    </rPh>
    <rPh sb="43" eb="45">
      <t>イギ</t>
    </rPh>
    <rPh sb="50" eb="51">
      <t>トウ</t>
    </rPh>
    <rPh sb="52" eb="54">
      <t>コウギ</t>
    </rPh>
    <rPh sb="63" eb="65">
      <t>リカ</t>
    </rPh>
    <rPh sb="66" eb="68">
      <t>ジュギョウ</t>
    </rPh>
    <rPh sb="69" eb="70">
      <t>タイ</t>
    </rPh>
    <rPh sb="72" eb="74">
      <t>イシキ</t>
    </rPh>
    <rPh sb="75" eb="76">
      <t>タカ</t>
    </rPh>
    <rPh sb="82" eb="83">
      <t>オモ</t>
    </rPh>
    <phoneticPr fontId="22"/>
  </si>
  <si>
    <t>オンラインでの研修であったが、ICTが不得手なため、資料を基にした、講義形式であった。また、２名のうち一人が欠席になったため、オンラインでのマンツーマンとなった。協議をさせるためにも他の研修と合わせて、人数を確保することによって、指導主事の負担を少し軽減できるように思う。</t>
    <rPh sb="7" eb="9">
      <t>ケンシュウ</t>
    </rPh>
    <rPh sb="19" eb="22">
      <t>フエテ</t>
    </rPh>
    <rPh sb="26" eb="28">
      <t>シリョウ</t>
    </rPh>
    <rPh sb="29" eb="30">
      <t>モト</t>
    </rPh>
    <rPh sb="34" eb="36">
      <t>コウギ</t>
    </rPh>
    <rPh sb="36" eb="38">
      <t>ケイシキ</t>
    </rPh>
    <rPh sb="47" eb="48">
      <t>メイ</t>
    </rPh>
    <rPh sb="51" eb="53">
      <t>ヒトリ</t>
    </rPh>
    <rPh sb="54" eb="56">
      <t>ケッセキ</t>
    </rPh>
    <rPh sb="81" eb="83">
      <t>キョウギ</t>
    </rPh>
    <rPh sb="91" eb="92">
      <t>タ</t>
    </rPh>
    <rPh sb="93" eb="95">
      <t>ケンシュウ</t>
    </rPh>
    <rPh sb="96" eb="97">
      <t>ア</t>
    </rPh>
    <rPh sb="101" eb="103">
      <t>ニンズウ</t>
    </rPh>
    <rPh sb="104" eb="106">
      <t>カクホ</t>
    </rPh>
    <rPh sb="115" eb="117">
      <t>シドウ</t>
    </rPh>
    <rPh sb="117" eb="119">
      <t>シュジ</t>
    </rPh>
    <rPh sb="120" eb="122">
      <t>フタン</t>
    </rPh>
    <rPh sb="123" eb="124">
      <t>スコ</t>
    </rPh>
    <rPh sb="125" eb="127">
      <t>ケイゲン</t>
    </rPh>
    <rPh sb="133" eb="134">
      <t>オモ</t>
    </rPh>
    <phoneticPr fontId="22"/>
  </si>
  <si>
    <t>初めて教職に就く臨時的任用教員研修２（小・中）音楽【オンライン】</t>
  </si>
  <si>
    <t>受講者は、音楽科授業において「音楽的な見方・考え方」を軸に、児童が主体となる授業づくりの重要性を理解した。また、他者との交流を通じて自身の音楽観を見直し、ICTの活用や評価の在り方について新たな視点を得ることで、授業改善への意欲と実践的な学びを深める成果が見られた。</t>
    <phoneticPr fontId="22"/>
  </si>
  <si>
    <t>児童主体の音楽授業を構築するための支援技術や評価方法に不安を抱える受講者が多く、ICT活用や指導力の向上が課題である。音楽観の共有や授業設計力を高める演習型研修を充実させ、ICT活用や評価の工夫を具体的に学べる場を提供し、実践力の育成を図る。</t>
    <phoneticPr fontId="22"/>
  </si>
  <si>
    <t>初めて教職に就く臨時的任用教員研修２（中）美術【オンライン】</t>
  </si>
  <si>
    <t>実際に中学校を訪れて授業や校内環境を視察することができたのは大きな学びとなった。</t>
    <rPh sb="0" eb="2">
      <t>ジッサイ</t>
    </rPh>
    <rPh sb="3" eb="6">
      <t>チュウガッコウ</t>
    </rPh>
    <rPh sb="7" eb="8">
      <t>オトズ</t>
    </rPh>
    <rPh sb="10" eb="12">
      <t>ジュギョウ</t>
    </rPh>
    <rPh sb="13" eb="17">
      <t>コウナイカンキョウ</t>
    </rPh>
    <rPh sb="18" eb="20">
      <t>シサツ</t>
    </rPh>
    <rPh sb="30" eb="31">
      <t>オオ</t>
    </rPh>
    <rPh sb="33" eb="34">
      <t>マナ</t>
    </rPh>
    <phoneticPr fontId="22"/>
  </si>
  <si>
    <t>対象が１名だったため、初任者研修と合同でやるなどの対応が必要。</t>
    <rPh sb="0" eb="2">
      <t>タイショウ</t>
    </rPh>
    <rPh sb="4" eb="5">
      <t>メイ</t>
    </rPh>
    <rPh sb="11" eb="14">
      <t>ショニンシャ</t>
    </rPh>
    <rPh sb="14" eb="16">
      <t>ケンシュウ</t>
    </rPh>
    <rPh sb="17" eb="19">
      <t>ゴウドウ</t>
    </rPh>
    <rPh sb="25" eb="27">
      <t>タイオウ</t>
    </rPh>
    <rPh sb="28" eb="30">
      <t>ヒツヨウ</t>
    </rPh>
    <phoneticPr fontId="22"/>
  </si>
  <si>
    <t>講師：大河内校長先生</t>
    <rPh sb="0" eb="2">
      <t>コウシ</t>
    </rPh>
    <rPh sb="3" eb="6">
      <t>オオコウチ</t>
    </rPh>
    <rPh sb="6" eb="10">
      <t>コウチョウセンセイ</t>
    </rPh>
    <phoneticPr fontId="22"/>
  </si>
  <si>
    <t>初めて教職に就く臨時的任用教員研修２（中）保体【オンライン】</t>
  </si>
  <si>
    <t>授業づくりについての講義を受けて、授業を行う上での悩みや不安、疑問などを協議し合うことで、不安解消や次への意欲につなげることができた。協議においては、共同編集を活用しながら効率的に研修を進めることができた。</t>
    <rPh sb="67" eb="69">
      <t>キョウギ</t>
    </rPh>
    <rPh sb="75" eb="79">
      <t>キョウドウヘンシュウ</t>
    </rPh>
    <rPh sb="80" eb="82">
      <t>カツヨウ</t>
    </rPh>
    <rPh sb="86" eb="89">
      <t>コウリツテキ</t>
    </rPh>
    <rPh sb="90" eb="92">
      <t>ケンシュウ</t>
    </rPh>
    <rPh sb="93" eb="94">
      <t>スス</t>
    </rPh>
    <phoneticPr fontId="22"/>
  </si>
  <si>
    <t>授業チェックリストをデータ化し、クラウド上で作業すれば、共有の際にお互いの振り返りをより効果的に共有することができたと思った。</t>
    <rPh sb="0" eb="2">
      <t>ジュギョウ</t>
    </rPh>
    <rPh sb="13" eb="14">
      <t>カ</t>
    </rPh>
    <rPh sb="20" eb="21">
      <t>ジョウ</t>
    </rPh>
    <rPh sb="22" eb="24">
      <t>サギョウ</t>
    </rPh>
    <rPh sb="28" eb="30">
      <t>キョウユウ</t>
    </rPh>
    <rPh sb="31" eb="32">
      <t>サイ</t>
    </rPh>
    <rPh sb="34" eb="35">
      <t>タガ</t>
    </rPh>
    <rPh sb="37" eb="38">
      <t>フ</t>
    </rPh>
    <rPh sb="39" eb="40">
      <t>カエ</t>
    </rPh>
    <rPh sb="44" eb="47">
      <t>コウカテキ</t>
    </rPh>
    <rPh sb="48" eb="50">
      <t>キョウユウ</t>
    </rPh>
    <rPh sb="59" eb="60">
      <t>オモ</t>
    </rPh>
    <phoneticPr fontId="22"/>
  </si>
  <si>
    <t>名簿にない受講者がおり、人数の把握に戸惑った（前日）。
※昨年度途中採用となり、受講が終わっていない方であった。
しかも、研修に参加せず、学校側の把握もできていなかったため欠席理由を把握するのに手間取った。</t>
    <rPh sb="0" eb="2">
      <t>メイボ</t>
    </rPh>
    <rPh sb="5" eb="7">
      <t>ジュコウ</t>
    </rPh>
    <rPh sb="7" eb="8">
      <t>シャ</t>
    </rPh>
    <rPh sb="12" eb="14">
      <t>ニンズウ</t>
    </rPh>
    <rPh sb="15" eb="17">
      <t>ハアク</t>
    </rPh>
    <rPh sb="18" eb="20">
      <t>トマド</t>
    </rPh>
    <rPh sb="23" eb="25">
      <t>ゼンジツ</t>
    </rPh>
    <rPh sb="29" eb="32">
      <t>サクネンド</t>
    </rPh>
    <rPh sb="32" eb="36">
      <t>トチュウサイヨウ</t>
    </rPh>
    <rPh sb="40" eb="42">
      <t>ジュコウ</t>
    </rPh>
    <rPh sb="43" eb="44">
      <t>オ</t>
    </rPh>
    <rPh sb="50" eb="51">
      <t>カタ</t>
    </rPh>
    <rPh sb="61" eb="63">
      <t>ケンシュウ</t>
    </rPh>
    <rPh sb="64" eb="66">
      <t>サンカ</t>
    </rPh>
    <rPh sb="69" eb="72">
      <t>ガッコウガワ</t>
    </rPh>
    <rPh sb="73" eb="75">
      <t>ハアク</t>
    </rPh>
    <rPh sb="86" eb="90">
      <t>ケッセキリユウ</t>
    </rPh>
    <rPh sb="91" eb="93">
      <t>ハアク</t>
    </rPh>
    <rPh sb="97" eb="100">
      <t>テマド</t>
    </rPh>
    <phoneticPr fontId="22"/>
  </si>
  <si>
    <t>初めて教職に就く臨時的任用教員研修２（中）技術【オンライン】</t>
  </si>
  <si>
    <t>未実施</t>
    <rPh sb="0" eb="3">
      <t>ミジッシ</t>
    </rPh>
    <phoneticPr fontId="22"/>
  </si>
  <si>
    <t>該当者がいないため未実施</t>
    <rPh sb="0" eb="3">
      <t>ガイトウシャ</t>
    </rPh>
    <rPh sb="9" eb="12">
      <t>ミジッシ</t>
    </rPh>
    <phoneticPr fontId="22"/>
  </si>
  <si>
    <t>R07-G56-02-021000</t>
    <phoneticPr fontId="22"/>
  </si>
  <si>
    <t>初めて教職に就く臨時的任用教員研修２（中）家庭</t>
    <phoneticPr fontId="22"/>
  </si>
  <si>
    <t>対面での実施に変更したことにより、初臨者が同じ立場にある研修教員と顔を合わせ、情報交換等を行うことにより今後学校で仕事を進めるにあたっての不安を軽減することができた。また、指導者からの具体的な指導により今後の従業づくりについて見通しと意欲をもつことができた。</t>
    <rPh sb="0" eb="2">
      <t>タイメン</t>
    </rPh>
    <rPh sb="4" eb="6">
      <t>ジッシ</t>
    </rPh>
    <rPh sb="7" eb="9">
      <t>ヘンコウ</t>
    </rPh>
    <rPh sb="17" eb="18">
      <t>ショ</t>
    </rPh>
    <rPh sb="18" eb="19">
      <t>リン</t>
    </rPh>
    <rPh sb="19" eb="20">
      <t>シャ</t>
    </rPh>
    <rPh sb="21" eb="22">
      <t>オナ</t>
    </rPh>
    <rPh sb="23" eb="25">
      <t>タチバ</t>
    </rPh>
    <rPh sb="28" eb="30">
      <t>ケンシュウ</t>
    </rPh>
    <rPh sb="30" eb="32">
      <t>キョウイン</t>
    </rPh>
    <rPh sb="33" eb="34">
      <t>カオ</t>
    </rPh>
    <rPh sb="35" eb="36">
      <t>ア</t>
    </rPh>
    <rPh sb="39" eb="41">
      <t>ジョウホウ</t>
    </rPh>
    <rPh sb="41" eb="43">
      <t>コウカン</t>
    </rPh>
    <rPh sb="43" eb="44">
      <t>トウ</t>
    </rPh>
    <rPh sb="45" eb="46">
      <t>オコナ</t>
    </rPh>
    <rPh sb="52" eb="54">
      <t>コンゴ</t>
    </rPh>
    <rPh sb="54" eb="56">
      <t>ガッコウ</t>
    </rPh>
    <rPh sb="57" eb="59">
      <t>シゴト</t>
    </rPh>
    <rPh sb="60" eb="61">
      <t>スス</t>
    </rPh>
    <rPh sb="69" eb="71">
      <t>フアン</t>
    </rPh>
    <rPh sb="72" eb="74">
      <t>ケイゲン</t>
    </rPh>
    <rPh sb="86" eb="89">
      <t>シドウシャ</t>
    </rPh>
    <rPh sb="92" eb="95">
      <t>グタイテキ</t>
    </rPh>
    <rPh sb="96" eb="98">
      <t>シドウ</t>
    </rPh>
    <rPh sb="101" eb="103">
      <t>コンゴ</t>
    </rPh>
    <rPh sb="104" eb="106">
      <t>ジュウギョウ</t>
    </rPh>
    <rPh sb="113" eb="115">
      <t>ミトオ</t>
    </rPh>
    <rPh sb="117" eb="119">
      <t>イヨク</t>
    </rPh>
    <phoneticPr fontId="22"/>
  </si>
  <si>
    <t>年度当初の計画では、オンラインでの実施であったが指導者からの指摘により対面に変更した。実技に関する指導もあるため、オンラインでの実施は難しい。</t>
    <rPh sb="0" eb="2">
      <t>ネンド</t>
    </rPh>
    <rPh sb="2" eb="4">
      <t>トウショ</t>
    </rPh>
    <rPh sb="5" eb="7">
      <t>ケイカク</t>
    </rPh>
    <rPh sb="17" eb="19">
      <t>ジッシ</t>
    </rPh>
    <rPh sb="24" eb="27">
      <t>シドウシャ</t>
    </rPh>
    <rPh sb="30" eb="32">
      <t>シテキ</t>
    </rPh>
    <rPh sb="35" eb="37">
      <t>タイメン</t>
    </rPh>
    <rPh sb="38" eb="40">
      <t>ヘンコウ</t>
    </rPh>
    <rPh sb="43" eb="45">
      <t>ジツギ</t>
    </rPh>
    <rPh sb="46" eb="47">
      <t>カン</t>
    </rPh>
    <rPh sb="49" eb="51">
      <t>シドウ</t>
    </rPh>
    <rPh sb="64" eb="66">
      <t>ジッシ</t>
    </rPh>
    <rPh sb="67" eb="68">
      <t>ムズカ</t>
    </rPh>
    <phoneticPr fontId="22"/>
  </si>
  <si>
    <t>初めて教職に就く臨時的任用教員研修２（小・中）G・S【オンライン】</t>
  </si>
  <si>
    <t>さいたま市が求めるグローバル・スタディ科のねらいを再確認できた。小学校・中学校で行っている授業の特質について理解できた。新たな視点を持てた。</t>
    <rPh sb="4" eb="5">
      <t>シ</t>
    </rPh>
    <rPh sb="6" eb="7">
      <t>モト</t>
    </rPh>
    <rPh sb="19" eb="20">
      <t>カ</t>
    </rPh>
    <rPh sb="25" eb="28">
      <t>サイカクニン</t>
    </rPh>
    <rPh sb="32" eb="35">
      <t>ショウガッコウ</t>
    </rPh>
    <rPh sb="36" eb="39">
      <t>チュウガッコウ</t>
    </rPh>
    <rPh sb="40" eb="41">
      <t>オコナ</t>
    </rPh>
    <rPh sb="45" eb="47">
      <t>ジュギョウ</t>
    </rPh>
    <rPh sb="48" eb="50">
      <t>トクシツ</t>
    </rPh>
    <rPh sb="54" eb="56">
      <t>リカイ</t>
    </rPh>
    <rPh sb="60" eb="61">
      <t>アラ</t>
    </rPh>
    <rPh sb="63" eb="65">
      <t>シテン</t>
    </rPh>
    <rPh sb="66" eb="67">
      <t>モ</t>
    </rPh>
    <phoneticPr fontId="22"/>
  </si>
  <si>
    <t>１回しかない教科の研修であるため、網羅的な話になってしまう。初めて教職に就く臨時的任用教員なので、もっと教科指導について研修したほうが良いと考える。また、グローバル・スタディ科はどちらかといえば活動ありきの技能教科に近い性質を持っているので、オンラインよりは対面での研修のほうが様々なアプローチができ（隣同士、前後同士、一席とばした者同士の活動など）効果的と考える。</t>
    <rPh sb="1" eb="2">
      <t>カイ</t>
    </rPh>
    <rPh sb="6" eb="8">
      <t>キョウカ</t>
    </rPh>
    <rPh sb="9" eb="11">
      <t>ケンシュウ</t>
    </rPh>
    <rPh sb="17" eb="20">
      <t>モウラテキ</t>
    </rPh>
    <rPh sb="21" eb="22">
      <t>ハナシ</t>
    </rPh>
    <rPh sb="30" eb="31">
      <t>ハジ</t>
    </rPh>
    <rPh sb="33" eb="35">
      <t>キョウショク</t>
    </rPh>
    <rPh sb="36" eb="37">
      <t>ツ</t>
    </rPh>
    <rPh sb="38" eb="41">
      <t>リンジテキ</t>
    </rPh>
    <rPh sb="41" eb="45">
      <t>ニンヨウキョウイン</t>
    </rPh>
    <rPh sb="52" eb="54">
      <t>キョウカ</t>
    </rPh>
    <rPh sb="54" eb="56">
      <t>シドウ</t>
    </rPh>
    <rPh sb="60" eb="62">
      <t>ケンシュウ</t>
    </rPh>
    <rPh sb="67" eb="68">
      <t>ヨ</t>
    </rPh>
    <rPh sb="70" eb="71">
      <t>カンガ</t>
    </rPh>
    <rPh sb="87" eb="88">
      <t>カ</t>
    </rPh>
    <rPh sb="97" eb="99">
      <t>カツドウ</t>
    </rPh>
    <rPh sb="103" eb="105">
      <t>ギノウ</t>
    </rPh>
    <rPh sb="105" eb="107">
      <t>キョウカ</t>
    </rPh>
    <rPh sb="108" eb="109">
      <t>チカ</t>
    </rPh>
    <rPh sb="110" eb="112">
      <t>セイシツ</t>
    </rPh>
    <rPh sb="113" eb="114">
      <t>モ</t>
    </rPh>
    <rPh sb="129" eb="131">
      <t>タイメン</t>
    </rPh>
    <rPh sb="133" eb="135">
      <t>ケンシュウ</t>
    </rPh>
    <rPh sb="139" eb="141">
      <t>サマザマ</t>
    </rPh>
    <rPh sb="151" eb="154">
      <t>トナリドウシ</t>
    </rPh>
    <rPh sb="155" eb="157">
      <t>ゼンゴ</t>
    </rPh>
    <rPh sb="157" eb="159">
      <t>ドウシ</t>
    </rPh>
    <rPh sb="160" eb="162">
      <t>イチセキ</t>
    </rPh>
    <rPh sb="166" eb="167">
      <t>モノ</t>
    </rPh>
    <rPh sb="167" eb="169">
      <t>ドウシ</t>
    </rPh>
    <rPh sb="170" eb="172">
      <t>カツドウ</t>
    </rPh>
    <rPh sb="175" eb="178">
      <t>コウカテキ</t>
    </rPh>
    <rPh sb="179" eb="180">
      <t>カンガ</t>
    </rPh>
    <phoneticPr fontId="22"/>
  </si>
  <si>
    <t>来年度は対面で実施する。</t>
    <rPh sb="0" eb="3">
      <t>ライネンド</t>
    </rPh>
    <rPh sb="4" eb="6">
      <t>タイメン</t>
    </rPh>
    <rPh sb="7" eb="9">
      <t>ジッシ</t>
    </rPh>
    <phoneticPr fontId="22"/>
  </si>
  <si>
    <t>初めて教職に就く臨時的任用教員研修２（特）【オンライン】</t>
  </si>
  <si>
    <t>今年度初めてのオンラインの講義は、移動時間の無駄がなく、チャットでのやりとりも全員での意見交換がスムーズに行えた。特別支援教育室大瀧基大主任指導主事の、丁寧で分かり易い資料と講義、またチャットによる意見交換は大変有意義であった。</t>
    <rPh sb="0" eb="3">
      <t>コンネンド</t>
    </rPh>
    <rPh sb="3" eb="4">
      <t>ハジ</t>
    </rPh>
    <rPh sb="13" eb="15">
      <t>コウギ</t>
    </rPh>
    <rPh sb="17" eb="21">
      <t>イドウジカン</t>
    </rPh>
    <rPh sb="22" eb="24">
      <t>ムダ</t>
    </rPh>
    <rPh sb="39" eb="41">
      <t>ゼンイン</t>
    </rPh>
    <rPh sb="43" eb="45">
      <t>イケン</t>
    </rPh>
    <rPh sb="45" eb="47">
      <t>コウカン</t>
    </rPh>
    <rPh sb="53" eb="54">
      <t>オコナ</t>
    </rPh>
    <rPh sb="57" eb="59">
      <t>トクベツ</t>
    </rPh>
    <rPh sb="59" eb="61">
      <t>シエン</t>
    </rPh>
    <rPh sb="61" eb="63">
      <t>キョウイク</t>
    </rPh>
    <rPh sb="63" eb="64">
      <t>シツ</t>
    </rPh>
    <rPh sb="64" eb="66">
      <t>オオタキ</t>
    </rPh>
    <phoneticPr fontId="22"/>
  </si>
  <si>
    <t>初めて教職に就く臨時的任用教員研修３（小）【オンライン】</t>
  </si>
  <si>
    <t>令和7年6月17日(火)</t>
    <rPh sb="0" eb="2">
      <t>レイワ</t>
    </rPh>
    <rPh sb="3" eb="4">
      <t>ネン</t>
    </rPh>
    <rPh sb="5" eb="6">
      <t>ガツ</t>
    </rPh>
    <rPh sb="8" eb="9">
      <t>ニチ</t>
    </rPh>
    <phoneticPr fontId="74"/>
  </si>
  <si>
    <t>生徒指導、教育相談のポイントや初期対応、組織的対応の大切さを再確認した。児童理解及び信頼関係の構築が必要で、その手立てを学んだ。</t>
    <rPh sb="0" eb="2">
      <t>セイト</t>
    </rPh>
    <rPh sb="2" eb="4">
      <t>シドウ</t>
    </rPh>
    <rPh sb="5" eb="7">
      <t>キョウイク</t>
    </rPh>
    <rPh sb="7" eb="9">
      <t>ソウダン</t>
    </rPh>
    <rPh sb="15" eb="17">
      <t>ショキ</t>
    </rPh>
    <rPh sb="17" eb="19">
      <t>タイオウ</t>
    </rPh>
    <rPh sb="20" eb="23">
      <t>ソシキテキ</t>
    </rPh>
    <rPh sb="23" eb="25">
      <t>タイオウ</t>
    </rPh>
    <rPh sb="26" eb="28">
      <t>タイセツ</t>
    </rPh>
    <rPh sb="30" eb="33">
      <t>サイカクニン</t>
    </rPh>
    <rPh sb="36" eb="38">
      <t>ジドウ</t>
    </rPh>
    <rPh sb="38" eb="40">
      <t>リカイ</t>
    </rPh>
    <rPh sb="40" eb="41">
      <t>オヨ</t>
    </rPh>
    <rPh sb="42" eb="44">
      <t>シンライ</t>
    </rPh>
    <rPh sb="44" eb="46">
      <t>カンケイ</t>
    </rPh>
    <rPh sb="47" eb="49">
      <t>コウチク</t>
    </rPh>
    <rPh sb="50" eb="52">
      <t>ヒツヨウ</t>
    </rPh>
    <rPh sb="56" eb="58">
      <t>テダ</t>
    </rPh>
    <rPh sb="60" eb="61">
      <t>マナ</t>
    </rPh>
    <phoneticPr fontId="22"/>
  </si>
  <si>
    <t>参加人数が多かったせいか、ネットが不安定で入退室を繰り返す人も数人おり、グループワークのパワーポイントで半周作業も効果的だあった半面、動きがとても重くなってうまく実施できない参加者も見られた。</t>
    <rPh sb="0" eb="2">
      <t>サンカ</t>
    </rPh>
    <rPh sb="2" eb="4">
      <t>ニンズウ</t>
    </rPh>
    <rPh sb="5" eb="6">
      <t>オオ</t>
    </rPh>
    <rPh sb="17" eb="20">
      <t>フアンテイ</t>
    </rPh>
    <rPh sb="21" eb="24">
      <t>ニュウタイシツ</t>
    </rPh>
    <rPh sb="25" eb="26">
      <t>ク</t>
    </rPh>
    <rPh sb="27" eb="28">
      <t>カエ</t>
    </rPh>
    <rPh sb="29" eb="30">
      <t>ヒト</t>
    </rPh>
    <rPh sb="31" eb="33">
      <t>スウニン</t>
    </rPh>
    <rPh sb="52" eb="54">
      <t>ハンシュウ</t>
    </rPh>
    <rPh sb="54" eb="56">
      <t>サギョウ</t>
    </rPh>
    <rPh sb="57" eb="60">
      <t>コウカテキ</t>
    </rPh>
    <rPh sb="64" eb="66">
      <t>ハンメン</t>
    </rPh>
    <rPh sb="67" eb="68">
      <t>ウゴ</t>
    </rPh>
    <rPh sb="73" eb="74">
      <t>オモ</t>
    </rPh>
    <rPh sb="81" eb="83">
      <t>ジッシ</t>
    </rPh>
    <rPh sb="87" eb="90">
      <t>サンカシャ</t>
    </rPh>
    <rPh sb="91" eb="92">
      <t>ミ</t>
    </rPh>
    <phoneticPr fontId="22"/>
  </si>
  <si>
    <t>他の受講者の話が聞けて参考になったという意見が多く、オンラインにしても対面にしてもそのような時間を設定することを意識する。</t>
    <rPh sb="0" eb="1">
      <t>タ</t>
    </rPh>
    <rPh sb="2" eb="5">
      <t>ジュコウシャ</t>
    </rPh>
    <rPh sb="6" eb="7">
      <t>ハナシ</t>
    </rPh>
    <rPh sb="8" eb="9">
      <t>キ</t>
    </rPh>
    <rPh sb="11" eb="13">
      <t>サンコウ</t>
    </rPh>
    <rPh sb="20" eb="22">
      <t>イケン</t>
    </rPh>
    <rPh sb="23" eb="24">
      <t>オオ</t>
    </rPh>
    <rPh sb="35" eb="37">
      <t>タイメン</t>
    </rPh>
    <rPh sb="46" eb="48">
      <t>ジカン</t>
    </rPh>
    <rPh sb="49" eb="51">
      <t>セッテイ</t>
    </rPh>
    <rPh sb="56" eb="58">
      <t>イシキ</t>
    </rPh>
    <phoneticPr fontId="22"/>
  </si>
  <si>
    <t>初めて教職に就く臨時的任用教員研修３（中）【オンライン】</t>
  </si>
  <si>
    <t>生徒指導提要に基づき２軸３類４層構造について理解して組織的に生徒指導を行うことが大切であると学ぶことができた。また、教育相談についてはアセスメントをしっかりと行い、問題の早期発見に努める生徒理解を心がけることを学んだ。</t>
    <rPh sb="0" eb="2">
      <t>セイト</t>
    </rPh>
    <rPh sb="2" eb="4">
      <t>シドウ</t>
    </rPh>
    <rPh sb="4" eb="6">
      <t>テイヨウ</t>
    </rPh>
    <rPh sb="7" eb="8">
      <t>モト</t>
    </rPh>
    <rPh sb="11" eb="12">
      <t>ジク</t>
    </rPh>
    <rPh sb="13" eb="14">
      <t>ルイ</t>
    </rPh>
    <rPh sb="15" eb="16">
      <t>ソウ</t>
    </rPh>
    <rPh sb="16" eb="18">
      <t>コウゾウ</t>
    </rPh>
    <rPh sb="22" eb="24">
      <t>リカイ</t>
    </rPh>
    <rPh sb="26" eb="29">
      <t>ソシキテキ</t>
    </rPh>
    <rPh sb="30" eb="32">
      <t>セイト</t>
    </rPh>
    <rPh sb="32" eb="34">
      <t>シドウ</t>
    </rPh>
    <rPh sb="35" eb="36">
      <t>オコナ</t>
    </rPh>
    <rPh sb="40" eb="42">
      <t>タイセツ</t>
    </rPh>
    <rPh sb="46" eb="47">
      <t>マナ</t>
    </rPh>
    <rPh sb="58" eb="60">
      <t>キョウイク</t>
    </rPh>
    <rPh sb="60" eb="62">
      <t>ソウダン</t>
    </rPh>
    <rPh sb="79" eb="80">
      <t>オコナ</t>
    </rPh>
    <rPh sb="82" eb="84">
      <t>モンダイ</t>
    </rPh>
    <rPh sb="85" eb="87">
      <t>ソウキ</t>
    </rPh>
    <rPh sb="87" eb="89">
      <t>ハッケン</t>
    </rPh>
    <rPh sb="90" eb="91">
      <t>ツト</t>
    </rPh>
    <rPh sb="93" eb="95">
      <t>セイト</t>
    </rPh>
    <rPh sb="95" eb="97">
      <t>リカイ</t>
    </rPh>
    <rPh sb="98" eb="99">
      <t>ココロ</t>
    </rPh>
    <rPh sb="105" eb="106">
      <t>マナ</t>
    </rPh>
    <phoneticPr fontId="22"/>
  </si>
  <si>
    <t>同じ人とばかりグループワークだあったので、次回はほかの人たちと意見交換をしたいという意見があった。一人、ブレイクアウトルームに入っても落ちてしまう対象者がいて話し合いに参加できなかった。こういう場面に対しての対処を考えておく必要がある。</t>
    <rPh sb="0" eb="1">
      <t>オナ</t>
    </rPh>
    <rPh sb="2" eb="3">
      <t>ヒト</t>
    </rPh>
    <rPh sb="21" eb="23">
      <t>ジカイ</t>
    </rPh>
    <rPh sb="27" eb="28">
      <t>ヒト</t>
    </rPh>
    <rPh sb="31" eb="33">
      <t>イケン</t>
    </rPh>
    <rPh sb="33" eb="35">
      <t>コウカン</t>
    </rPh>
    <rPh sb="42" eb="44">
      <t>イケン</t>
    </rPh>
    <rPh sb="49" eb="51">
      <t>ヒトリ</t>
    </rPh>
    <rPh sb="63" eb="64">
      <t>ハイ</t>
    </rPh>
    <rPh sb="67" eb="68">
      <t>オ</t>
    </rPh>
    <rPh sb="73" eb="76">
      <t>タイショウシャ</t>
    </rPh>
    <rPh sb="79" eb="80">
      <t>ハナ</t>
    </rPh>
    <rPh sb="81" eb="82">
      <t>ア</t>
    </rPh>
    <rPh sb="84" eb="86">
      <t>サンカ</t>
    </rPh>
    <rPh sb="97" eb="99">
      <t>バメン</t>
    </rPh>
    <rPh sb="100" eb="101">
      <t>タイ</t>
    </rPh>
    <rPh sb="104" eb="106">
      <t>タイショ</t>
    </rPh>
    <rPh sb="107" eb="108">
      <t>カンガ</t>
    </rPh>
    <rPh sb="112" eb="114">
      <t>ヒツヨウ</t>
    </rPh>
    <phoneticPr fontId="22"/>
  </si>
  <si>
    <t>他の受講者の話が聞けて参考になったという意見が多く、オンラインにしても対面にしてもそのような時間を設定することを意識する。</t>
    <phoneticPr fontId="22"/>
  </si>
  <si>
    <t>初めて教職に就く臨時的任用教員研修３（特）【オンライン】</t>
  </si>
  <si>
    <t>特別支援教育の生徒指導、教育相談は、通常学級の児童生徒とは異なる配慮が必要である。本日の講義を受講し、児童生徒ひとり一人の特性等の把握し、その子どもの特性に応じた適切な指導、助言、支援が必要であることを理解し、実践に生かせる知識が身についた。</t>
    <rPh sb="0" eb="6">
      <t>トクベツシエンキョウイク</t>
    </rPh>
    <rPh sb="7" eb="9">
      <t>セイト</t>
    </rPh>
    <rPh sb="9" eb="11">
      <t>シドウ</t>
    </rPh>
    <rPh sb="12" eb="14">
      <t>キョウイク</t>
    </rPh>
    <rPh sb="14" eb="16">
      <t>ソウダン</t>
    </rPh>
    <rPh sb="18" eb="20">
      <t>ツウジョウ</t>
    </rPh>
    <rPh sb="20" eb="22">
      <t>ガッキュウ</t>
    </rPh>
    <rPh sb="23" eb="25">
      <t>ジドウ</t>
    </rPh>
    <rPh sb="25" eb="27">
      <t>セイト</t>
    </rPh>
    <rPh sb="29" eb="30">
      <t>コト</t>
    </rPh>
    <rPh sb="32" eb="34">
      <t>ハイリョ</t>
    </rPh>
    <rPh sb="35" eb="37">
      <t>ヒツヨウ</t>
    </rPh>
    <rPh sb="41" eb="43">
      <t>ホンジツ</t>
    </rPh>
    <rPh sb="44" eb="46">
      <t>コウギ</t>
    </rPh>
    <rPh sb="47" eb="49">
      <t>ジュコウ</t>
    </rPh>
    <rPh sb="51" eb="53">
      <t>ジドウ</t>
    </rPh>
    <rPh sb="53" eb="55">
      <t>セイト</t>
    </rPh>
    <rPh sb="58" eb="60">
      <t>ヒトリ</t>
    </rPh>
    <rPh sb="61" eb="63">
      <t>トクセイ</t>
    </rPh>
    <rPh sb="63" eb="64">
      <t>トウ</t>
    </rPh>
    <rPh sb="65" eb="67">
      <t>ハアク</t>
    </rPh>
    <rPh sb="71" eb="72">
      <t>コ</t>
    </rPh>
    <rPh sb="75" eb="77">
      <t>トクセイ</t>
    </rPh>
    <rPh sb="78" eb="79">
      <t>オウ</t>
    </rPh>
    <rPh sb="81" eb="83">
      <t>テキセツ</t>
    </rPh>
    <rPh sb="84" eb="86">
      <t>シドウ</t>
    </rPh>
    <rPh sb="87" eb="89">
      <t>ジョゲン</t>
    </rPh>
    <rPh sb="90" eb="92">
      <t>シエン</t>
    </rPh>
    <rPh sb="93" eb="95">
      <t>ヒツヨウ</t>
    </rPh>
    <rPh sb="101" eb="103">
      <t>リカイ</t>
    </rPh>
    <rPh sb="105" eb="107">
      <t>ジッセン</t>
    </rPh>
    <rPh sb="108" eb="109">
      <t>イ</t>
    </rPh>
    <rPh sb="112" eb="114">
      <t>チシキ</t>
    </rPh>
    <rPh sb="115" eb="116">
      <t>ミ</t>
    </rPh>
    <phoneticPr fontId="22"/>
  </si>
  <si>
    <t>オンラインの講義は、移動時間の無駄がなく、チャットでのやりとりも全員での意見交換がスムーズに行えてメリットも多いが、校内のネット環境が悪く、途中で画面がフリーズするなどの不具合も生じる。</t>
    <rPh sb="85" eb="88">
      <t>フグアイ</t>
    </rPh>
    <rPh sb="89" eb="90">
      <t>ショウ</t>
    </rPh>
    <phoneticPr fontId="22"/>
  </si>
  <si>
    <t>初めて教職に就く臨時的任用教員研修４（小・中・特）　</t>
    <rPh sb="19" eb="20">
      <t>ショウ</t>
    </rPh>
    <rPh sb="21" eb="22">
      <t>チュウ</t>
    </rPh>
    <rPh sb="23" eb="24">
      <t>トク</t>
    </rPh>
    <phoneticPr fontId="74"/>
  </si>
  <si>
    <t>初めて教職に就く臨時的任用教員研修５（小）【オンライン】</t>
  </si>
  <si>
    <t>初めて教職に就く臨時的任用教員研修５（中）【オンライン】</t>
  </si>
  <si>
    <t>令和7年11月4日(火)</t>
    <rPh sb="0" eb="2">
      <t>レイワ</t>
    </rPh>
    <rPh sb="3" eb="4">
      <t>ネン</t>
    </rPh>
    <rPh sb="6" eb="7">
      <t>ガツ</t>
    </rPh>
    <rPh sb="8" eb="9">
      <t>ニチ</t>
    </rPh>
    <rPh sb="10" eb="11">
      <t>カ</t>
    </rPh>
    <phoneticPr fontId="74"/>
  </si>
  <si>
    <t>初めて教職に就く臨時的任用教員研修５（特）【オンライン】</t>
  </si>
  <si>
    <t>矢部</t>
    <rPh sb="0" eb="2">
      <t>ヤベ</t>
    </rPh>
    <phoneticPr fontId="60"/>
  </si>
  <si>
    <t>令和7年5月16日(金)・5月27日(火)・6月3日(火)・6月24日(火)・9月19日(金)・10月31日(金)</t>
    <rPh sb="0" eb="2">
      <t>レイワ</t>
    </rPh>
    <rPh sb="3" eb="4">
      <t>ネン</t>
    </rPh>
    <rPh sb="5" eb="6">
      <t>ガツ</t>
    </rPh>
    <rPh sb="8" eb="9">
      <t>ニチ</t>
    </rPh>
    <rPh sb="10" eb="11">
      <t>キン</t>
    </rPh>
    <rPh sb="14" eb="15">
      <t>ガツ</t>
    </rPh>
    <rPh sb="17" eb="18">
      <t>ニチ</t>
    </rPh>
    <rPh sb="19" eb="20">
      <t>カ</t>
    </rPh>
    <rPh sb="23" eb="24">
      <t>ガツ</t>
    </rPh>
    <rPh sb="25" eb="26">
      <t>ニチ</t>
    </rPh>
    <rPh sb="27" eb="28">
      <t>カ</t>
    </rPh>
    <rPh sb="31" eb="32">
      <t>ガツ</t>
    </rPh>
    <rPh sb="34" eb="35">
      <t>ニチ</t>
    </rPh>
    <rPh sb="36" eb="37">
      <t>カ</t>
    </rPh>
    <rPh sb="40" eb="41">
      <t>ガツ</t>
    </rPh>
    <rPh sb="43" eb="44">
      <t>ニチ</t>
    </rPh>
    <rPh sb="45" eb="46">
      <t>キン</t>
    </rPh>
    <rPh sb="50" eb="51">
      <t>ガツ</t>
    </rPh>
    <rPh sb="53" eb="54">
      <t>ニチ</t>
    </rPh>
    <rPh sb="55" eb="56">
      <t>キン</t>
    </rPh>
    <phoneticPr fontId="74"/>
  </si>
  <si>
    <t>十倍</t>
    <rPh sb="0" eb="2">
      <t>ジュウバイ</t>
    </rPh>
    <phoneticPr fontId="60"/>
  </si>
  <si>
    <t>初任者指導教員研修会</t>
    <rPh sb="0" eb="3">
      <t>ショニンシャ</t>
    </rPh>
    <rPh sb="3" eb="5">
      <t>シドウ</t>
    </rPh>
    <rPh sb="5" eb="7">
      <t>キョウイン</t>
    </rPh>
    <rPh sb="7" eb="9">
      <t>ケンシュウ</t>
    </rPh>
    <rPh sb="9" eb="10">
      <t>カイ</t>
    </rPh>
    <phoneticPr fontId="60"/>
  </si>
  <si>
    <t>前年度までに、須原屋に発注をし、担当で振り分けを行った。日程も4/11と余裕があったので、準備に十分な時間をかけることができた。</t>
    <rPh sb="0" eb="3">
      <t>ゼンネンド</t>
    </rPh>
    <rPh sb="7" eb="10">
      <t>スハラヤ</t>
    </rPh>
    <rPh sb="11" eb="13">
      <t>ハッチュウ</t>
    </rPh>
    <rPh sb="16" eb="18">
      <t>タントウ</t>
    </rPh>
    <rPh sb="19" eb="20">
      <t>フ</t>
    </rPh>
    <rPh sb="21" eb="22">
      <t>ワ</t>
    </rPh>
    <rPh sb="24" eb="25">
      <t>オコナ</t>
    </rPh>
    <rPh sb="28" eb="30">
      <t>ニッテイ</t>
    </rPh>
    <rPh sb="36" eb="38">
      <t>ヨユウ</t>
    </rPh>
    <rPh sb="45" eb="47">
      <t>ジュンビ</t>
    </rPh>
    <rPh sb="48" eb="50">
      <t>ジュウブン</t>
    </rPh>
    <rPh sb="51" eb="53">
      <t>ジカン</t>
    </rPh>
    <phoneticPr fontId="22"/>
  </si>
  <si>
    <t>初任者指導教委員からの質問が多く、当日全てを回答することができなかった。初任研の手引きの訂正の指摘があったため、訂正版を作り直すのに相当の時間を要した。非常勤講師等の教科書の配布に使送便を使用したため、教育総務課より御指導をいただいた。</t>
    <rPh sb="0" eb="3">
      <t>ショニンシャ</t>
    </rPh>
    <rPh sb="3" eb="5">
      <t>シドウ</t>
    </rPh>
    <rPh sb="5" eb="6">
      <t>キョウ</t>
    </rPh>
    <rPh sb="6" eb="8">
      <t>イイン</t>
    </rPh>
    <rPh sb="11" eb="13">
      <t>シツモン</t>
    </rPh>
    <rPh sb="14" eb="15">
      <t>オオ</t>
    </rPh>
    <rPh sb="17" eb="19">
      <t>トウジツ</t>
    </rPh>
    <rPh sb="19" eb="20">
      <t>スベ</t>
    </rPh>
    <rPh sb="22" eb="24">
      <t>カイトウ</t>
    </rPh>
    <rPh sb="36" eb="39">
      <t>ショニンケン</t>
    </rPh>
    <rPh sb="40" eb="42">
      <t>テビ</t>
    </rPh>
    <rPh sb="44" eb="46">
      <t>テイセイ</t>
    </rPh>
    <rPh sb="47" eb="49">
      <t>シテキ</t>
    </rPh>
    <rPh sb="56" eb="58">
      <t>テイセイ</t>
    </rPh>
    <rPh sb="58" eb="59">
      <t>バン</t>
    </rPh>
    <rPh sb="60" eb="61">
      <t>ツク</t>
    </rPh>
    <rPh sb="62" eb="63">
      <t>ナオ</t>
    </rPh>
    <rPh sb="66" eb="68">
      <t>ソウトウ</t>
    </rPh>
    <rPh sb="69" eb="71">
      <t>ジカン</t>
    </rPh>
    <rPh sb="72" eb="73">
      <t>ヨウ</t>
    </rPh>
    <rPh sb="76" eb="79">
      <t>ヒジョウキン</t>
    </rPh>
    <rPh sb="79" eb="81">
      <t>コウシ</t>
    </rPh>
    <rPh sb="81" eb="82">
      <t>トウ</t>
    </rPh>
    <rPh sb="83" eb="86">
      <t>キョウカショ</t>
    </rPh>
    <rPh sb="87" eb="89">
      <t>ハイフ</t>
    </rPh>
    <rPh sb="90" eb="93">
      <t>シソウビン</t>
    </rPh>
    <rPh sb="94" eb="96">
      <t>シヨウ</t>
    </rPh>
    <rPh sb="101" eb="103">
      <t>キョウイク</t>
    </rPh>
    <rPh sb="103" eb="106">
      <t>ソウムカ</t>
    </rPh>
    <rPh sb="108" eb="111">
      <t>ゴシドウ</t>
    </rPh>
    <phoneticPr fontId="22"/>
  </si>
  <si>
    <t>毎年研修の振り返りは取っていない。
研修の最後に質問や意見交換の時間を設けている。令和８年度は、オンデマンド形式を予定
教科書の配布は管理職に取りに来ていただく
Formsによる初任者指導の質問を受ける</t>
    <rPh sb="0" eb="2">
      <t>マイトシ</t>
    </rPh>
    <rPh sb="2" eb="4">
      <t>ケンシュウ</t>
    </rPh>
    <rPh sb="5" eb="6">
      <t>フ</t>
    </rPh>
    <rPh sb="7" eb="8">
      <t>カエ</t>
    </rPh>
    <rPh sb="10" eb="11">
      <t>ト</t>
    </rPh>
    <rPh sb="18" eb="20">
      <t>ケンシュウ</t>
    </rPh>
    <rPh sb="21" eb="23">
      <t>サイゴ</t>
    </rPh>
    <rPh sb="24" eb="26">
      <t>シツモン</t>
    </rPh>
    <rPh sb="27" eb="31">
      <t>イケンコウカン</t>
    </rPh>
    <rPh sb="32" eb="34">
      <t>ジカン</t>
    </rPh>
    <rPh sb="35" eb="36">
      <t>モウ</t>
    </rPh>
    <rPh sb="41" eb="43">
      <t>レイワ</t>
    </rPh>
    <rPh sb="44" eb="45">
      <t>ネン</t>
    </rPh>
    <rPh sb="45" eb="46">
      <t>ド</t>
    </rPh>
    <rPh sb="54" eb="56">
      <t>ケイシキ</t>
    </rPh>
    <rPh sb="57" eb="59">
      <t>ヨテイ</t>
    </rPh>
    <rPh sb="60" eb="63">
      <t>キョウカショ</t>
    </rPh>
    <rPh sb="64" eb="66">
      <t>ハイフ</t>
    </rPh>
    <rPh sb="67" eb="69">
      <t>カンリ</t>
    </rPh>
    <rPh sb="69" eb="70">
      <t>ショク</t>
    </rPh>
    <rPh sb="71" eb="72">
      <t>ト</t>
    </rPh>
    <rPh sb="74" eb="75">
      <t>キ</t>
    </rPh>
    <rPh sb="89" eb="92">
      <t>ショニンシャ</t>
    </rPh>
    <rPh sb="92" eb="94">
      <t>シドウ</t>
    </rPh>
    <rPh sb="95" eb="97">
      <t>シツモン</t>
    </rPh>
    <rPh sb="98" eb="99">
      <t>ウ</t>
    </rPh>
    <phoneticPr fontId="22"/>
  </si>
  <si>
    <t>渡會</t>
    <rPh sb="0" eb="2">
      <t>ワタライ</t>
    </rPh>
    <phoneticPr fontId="74"/>
  </si>
  <si>
    <t>天野</t>
    <rPh sb="0" eb="2">
      <t>アマノ</t>
    </rPh>
    <phoneticPr fontId="60"/>
  </si>
  <si>
    <t>令和7年6月20日(金)</t>
    <rPh sb="0" eb="2">
      <t>レイワ</t>
    </rPh>
    <rPh sb="3" eb="4">
      <t>ネン</t>
    </rPh>
    <rPh sb="5" eb="6">
      <t>ガツ</t>
    </rPh>
    <rPh sb="8" eb="9">
      <t>ヒ</t>
    </rPh>
    <rPh sb="10" eb="11">
      <t>キン</t>
    </rPh>
    <phoneticPr fontId="74"/>
  </si>
  <si>
    <t>具体的な実践は知ることができたが、それが自分のいる学校や地域、関係する園で活かせるのか考えると難しいと感じたため。この現状を把握するための手だてを考えていかねばいけないと思うが、一部の教育者が講義を聴くだけでは改善しないと考えている。</t>
    <phoneticPr fontId="22"/>
  </si>
  <si>
    <t>講義、実践発表、情報交換など様々な視点で受講者が学ぶ場を醸成できた。参加者が望む学区内での共有はできてよかった。</t>
    <rPh sb="0" eb="2">
      <t>コウギ</t>
    </rPh>
    <rPh sb="3" eb="7">
      <t>ジッセンハッピョウ</t>
    </rPh>
    <rPh sb="8" eb="12">
      <t>ジョウホウコウカン</t>
    </rPh>
    <rPh sb="14" eb="19">
      <t>サマザマナシテン</t>
    </rPh>
    <rPh sb="20" eb="23">
      <t>ジュコウシャ</t>
    </rPh>
    <rPh sb="24" eb="25">
      <t>マナ</t>
    </rPh>
    <rPh sb="26" eb="27">
      <t>バ</t>
    </rPh>
    <rPh sb="28" eb="30">
      <t>ジョウセイ</t>
    </rPh>
    <rPh sb="34" eb="37">
      <t>サンカシャ</t>
    </rPh>
    <rPh sb="38" eb="39">
      <t>ノゾ</t>
    </rPh>
    <rPh sb="40" eb="43">
      <t>ガックナイ</t>
    </rPh>
    <rPh sb="45" eb="47">
      <t>キョウユウ</t>
    </rPh>
    <phoneticPr fontId="22"/>
  </si>
  <si>
    <t>もう少し時間にゆとりをもてるとよい。参加者同士が感じている課題や自身の経験の振り返りから入るとより講義や実践発表から考えが深まるように思う。</t>
    <rPh sb="2" eb="3">
      <t>スコ</t>
    </rPh>
    <rPh sb="4" eb="6">
      <t>ジカン</t>
    </rPh>
    <rPh sb="18" eb="21">
      <t>サンカシャ</t>
    </rPh>
    <rPh sb="21" eb="23">
      <t>ドウシ</t>
    </rPh>
    <rPh sb="24" eb="25">
      <t>カン</t>
    </rPh>
    <rPh sb="29" eb="31">
      <t>カダイ</t>
    </rPh>
    <rPh sb="32" eb="34">
      <t>ジシン</t>
    </rPh>
    <rPh sb="35" eb="37">
      <t>ケイケン</t>
    </rPh>
    <rPh sb="38" eb="39">
      <t>フ</t>
    </rPh>
    <rPh sb="40" eb="41">
      <t>カエ</t>
    </rPh>
    <rPh sb="44" eb="45">
      <t>ハイ</t>
    </rPh>
    <rPh sb="49" eb="51">
      <t>コウギ</t>
    </rPh>
    <rPh sb="52" eb="56">
      <t>ジッセンハッピョウ</t>
    </rPh>
    <rPh sb="58" eb="59">
      <t>カンガ</t>
    </rPh>
    <rPh sb="61" eb="62">
      <t>フカ</t>
    </rPh>
    <rPh sb="67" eb="68">
      <t>オモ</t>
    </rPh>
    <phoneticPr fontId="22"/>
  </si>
  <si>
    <t>前年の引継ぎからも研究所がかかわらなくてもよいと思う。</t>
    <rPh sb="0" eb="2">
      <t>ゼンネン</t>
    </rPh>
    <rPh sb="3" eb="5">
      <t>ヒキツ</t>
    </rPh>
    <rPh sb="9" eb="12">
      <t>ケンキュウジョ</t>
    </rPh>
    <rPh sb="24" eb="25">
      <t>オモ</t>
    </rPh>
    <phoneticPr fontId="22"/>
  </si>
  <si>
    <t>希望研修</t>
    <rPh sb="0" eb="2">
      <t>キボウ</t>
    </rPh>
    <rPh sb="2" eb="4">
      <t>ケンシュウ</t>
    </rPh>
    <phoneticPr fontId="62"/>
  </si>
  <si>
    <t>希望</t>
  </si>
  <si>
    <t>𠮷野山</t>
    <rPh sb="2" eb="4">
      <t>ノヤマ</t>
    </rPh>
    <phoneticPr fontId="60"/>
  </si>
  <si>
    <t>「名人に学ぼう研修会」だったので申し込んだのですが、今回の研修は期待していたものとは異なりました。
私の勘違いでなければ例年の「名人に学ぼう」は、実際に授業をなさっている方が講師としていらっしゃって、具体的な授業例の紹介などをなさりながら、「よい授業」とは何かを考える機会になっていたように思います。
今回は学習状況調査の解説と分析であって、「名人に学ぼう研修会」として行われるべきではなかったと思います。</t>
    <phoneticPr fontId="22"/>
  </si>
  <si>
    <t>学力調査官を招聘して、全国学力・学習状況調査の小学校国語について、問題の作成の意図や結果について、細かく分析していただき、正答率だけではない活用の仕方を学ぶことができた。</t>
    <rPh sb="0" eb="2">
      <t>ガクリョク</t>
    </rPh>
    <rPh sb="2" eb="4">
      <t>チョウサ</t>
    </rPh>
    <rPh sb="4" eb="5">
      <t>カン</t>
    </rPh>
    <rPh sb="6" eb="8">
      <t>ショウヘイ</t>
    </rPh>
    <rPh sb="11" eb="15">
      <t>ゼンコクガクリョク</t>
    </rPh>
    <rPh sb="16" eb="22">
      <t>ガクシュウジョウキョウチョウサ</t>
    </rPh>
    <rPh sb="23" eb="26">
      <t>ショウガッコウ</t>
    </rPh>
    <rPh sb="26" eb="28">
      <t>コクゴ</t>
    </rPh>
    <rPh sb="33" eb="35">
      <t>モンダイ</t>
    </rPh>
    <rPh sb="36" eb="38">
      <t>サクセイ</t>
    </rPh>
    <rPh sb="39" eb="41">
      <t>イト</t>
    </rPh>
    <rPh sb="42" eb="44">
      <t>ケッカ</t>
    </rPh>
    <rPh sb="49" eb="50">
      <t>コマ</t>
    </rPh>
    <rPh sb="52" eb="54">
      <t>ブンセキ</t>
    </rPh>
    <rPh sb="61" eb="63">
      <t>セイトウ</t>
    </rPh>
    <rPh sb="63" eb="64">
      <t>リツ</t>
    </rPh>
    <rPh sb="70" eb="72">
      <t>カツヨウ</t>
    </rPh>
    <rPh sb="73" eb="75">
      <t>シカタ</t>
    </rPh>
    <rPh sb="76" eb="77">
      <t>マナ</t>
    </rPh>
    <phoneticPr fontId="60"/>
  </si>
  <si>
    <t>事前に講師が決まっていなかったこともあり、学力調査官にお願いをしたが、研修のタイトルとはあっていなかった。研修観の転換が図られている中で、「名人から学ぼう」という研修はもう古いと感じている。</t>
    <rPh sb="0" eb="2">
      <t>ジゼン</t>
    </rPh>
    <rPh sb="3" eb="5">
      <t>コウシ</t>
    </rPh>
    <rPh sb="6" eb="7">
      <t>キ</t>
    </rPh>
    <rPh sb="21" eb="23">
      <t>ガクリョク</t>
    </rPh>
    <rPh sb="23" eb="25">
      <t>チョウサ</t>
    </rPh>
    <rPh sb="25" eb="26">
      <t>カン</t>
    </rPh>
    <rPh sb="28" eb="29">
      <t>ネガ</t>
    </rPh>
    <rPh sb="35" eb="37">
      <t>ケンシュウ</t>
    </rPh>
    <rPh sb="53" eb="55">
      <t>ケンシュウ</t>
    </rPh>
    <rPh sb="55" eb="56">
      <t>カン</t>
    </rPh>
    <rPh sb="57" eb="59">
      <t>テンカン</t>
    </rPh>
    <rPh sb="60" eb="61">
      <t>ハカ</t>
    </rPh>
    <rPh sb="66" eb="67">
      <t>ナカ</t>
    </rPh>
    <rPh sb="70" eb="72">
      <t>メイジン</t>
    </rPh>
    <rPh sb="74" eb="75">
      <t>マナ</t>
    </rPh>
    <rPh sb="81" eb="83">
      <t>ケンシュウ</t>
    </rPh>
    <rPh sb="86" eb="87">
      <t>フル</t>
    </rPh>
    <rPh sb="89" eb="90">
      <t>カン</t>
    </rPh>
    <phoneticPr fontId="60"/>
  </si>
  <si>
    <t>小学校算数とも連携して、来年度は、学力調査に特化した内容にすることを検討する。</t>
    <rPh sb="0" eb="3">
      <t>ショウガッコウ</t>
    </rPh>
    <rPh sb="3" eb="5">
      <t>サンスウ</t>
    </rPh>
    <rPh sb="7" eb="9">
      <t>レンケイ</t>
    </rPh>
    <rPh sb="12" eb="15">
      <t>ライネンド</t>
    </rPh>
    <rPh sb="17" eb="19">
      <t>ガクリョク</t>
    </rPh>
    <rPh sb="19" eb="21">
      <t>チョウサ</t>
    </rPh>
    <rPh sb="22" eb="24">
      <t>トッカ</t>
    </rPh>
    <rPh sb="26" eb="28">
      <t>ナイヨウ</t>
    </rPh>
    <rPh sb="34" eb="36">
      <t>ケントウ</t>
    </rPh>
    <phoneticPr fontId="60"/>
  </si>
  <si>
    <t>今の学校教育の状況を踏まえながら、書写学習の重要性を感じました。実技指導も準備から片付けまで、どのように子どもたちに伝えたら行いやすいかなど即実践できそうなものばかりであっという間の時間でした。書初めの実技研修もぜひ参加したいです。</t>
  </si>
  <si>
    <t>最近の教育に関する議論などにも触れながら、書写指導における重要ポイントや指導する側が留意して臨む点について、演習を通して学ぶことができた。</t>
    <rPh sb="0" eb="2">
      <t>サイキン</t>
    </rPh>
    <rPh sb="3" eb="5">
      <t>キョウイク</t>
    </rPh>
    <rPh sb="6" eb="7">
      <t>カン</t>
    </rPh>
    <rPh sb="9" eb="11">
      <t>ギロン</t>
    </rPh>
    <rPh sb="15" eb="16">
      <t>フ</t>
    </rPh>
    <rPh sb="48" eb="49">
      <t>テン</t>
    </rPh>
    <rPh sb="54" eb="56">
      <t>エンシュウ</t>
    </rPh>
    <rPh sb="57" eb="58">
      <t>トオ</t>
    </rPh>
    <rPh sb="60" eb="61">
      <t>マナ</t>
    </rPh>
    <phoneticPr fontId="60"/>
  </si>
  <si>
    <t>・市教研との共催といいながら、当日の手伝いしかこないため、このまま共催という形でいいのか、検討が必要。11月の市教研でも、同様の研修を行っていると聞いている。
来年度をもって、講師が引退されるというので、再来年度には、無くしてもいいかもしれない。
・今年度は、Plantに当日の持ち物の記載を忘れていたため、忘れものが多かった。来年度は気を付ける。</t>
    <rPh sb="1" eb="4">
      <t>シキョウケン</t>
    </rPh>
    <rPh sb="6" eb="8">
      <t>キョウサイ</t>
    </rPh>
    <rPh sb="15" eb="17">
      <t>トウジツ</t>
    </rPh>
    <rPh sb="18" eb="20">
      <t>テツダ</t>
    </rPh>
    <rPh sb="33" eb="35">
      <t>キョウサイ</t>
    </rPh>
    <rPh sb="38" eb="39">
      <t>カタチ</t>
    </rPh>
    <rPh sb="45" eb="47">
      <t>ケントウ</t>
    </rPh>
    <rPh sb="48" eb="50">
      <t>ヒツヨウ</t>
    </rPh>
    <rPh sb="53" eb="54">
      <t>ガツ</t>
    </rPh>
    <rPh sb="55" eb="58">
      <t>シキョウケン</t>
    </rPh>
    <rPh sb="61" eb="63">
      <t>ドウヨウ</t>
    </rPh>
    <rPh sb="64" eb="66">
      <t>ケンシュウ</t>
    </rPh>
    <rPh sb="67" eb="68">
      <t>オコナ</t>
    </rPh>
    <rPh sb="73" eb="74">
      <t>キ</t>
    </rPh>
    <rPh sb="80" eb="83">
      <t>ライネンド</t>
    </rPh>
    <rPh sb="88" eb="90">
      <t>コウシ</t>
    </rPh>
    <rPh sb="91" eb="93">
      <t>インタイ</t>
    </rPh>
    <rPh sb="102" eb="105">
      <t>サライネン</t>
    </rPh>
    <rPh sb="105" eb="106">
      <t>ド</t>
    </rPh>
    <rPh sb="109" eb="110">
      <t>ナ</t>
    </rPh>
    <rPh sb="125" eb="128">
      <t>コンネンド</t>
    </rPh>
    <rPh sb="139" eb="140">
      <t>モ</t>
    </rPh>
    <rPh sb="141" eb="142">
      <t>モノ</t>
    </rPh>
    <rPh sb="143" eb="145">
      <t>キサイ</t>
    </rPh>
    <rPh sb="146" eb="147">
      <t>ワス</t>
    </rPh>
    <rPh sb="154" eb="155">
      <t>ワス</t>
    </rPh>
    <rPh sb="159" eb="160">
      <t>オオ</t>
    </rPh>
    <rPh sb="164" eb="167">
      <t>ライネンド</t>
    </rPh>
    <rPh sb="168" eb="169">
      <t>キ</t>
    </rPh>
    <rPh sb="170" eb="171">
      <t>ツ</t>
    </rPh>
    <phoneticPr fontId="60"/>
  </si>
  <si>
    <t>社会科好きな子どもを育てる授業づくりの基礎・基本研修会【オンライン】</t>
  </si>
  <si>
    <t>社会科授業づくりにおいて、児童が考えを深められるような授業を目指す意識を受講者がもつことができた。また、「情意を生かす」という視点で授業づくりを行うことで、社会的事象を多角的に捉える視点をもつことができた。</t>
    <rPh sb="0" eb="2">
      <t>シャカイ</t>
    </rPh>
    <rPh sb="2" eb="3">
      <t>カ</t>
    </rPh>
    <rPh sb="3" eb="5">
      <t>ジュギョウ</t>
    </rPh>
    <rPh sb="13" eb="15">
      <t>ジドウ</t>
    </rPh>
    <rPh sb="16" eb="17">
      <t>カンガ</t>
    </rPh>
    <rPh sb="19" eb="20">
      <t>フカ</t>
    </rPh>
    <rPh sb="27" eb="29">
      <t>ジュギョウ</t>
    </rPh>
    <rPh sb="30" eb="32">
      <t>メザ</t>
    </rPh>
    <rPh sb="33" eb="35">
      <t>イシキ</t>
    </rPh>
    <rPh sb="36" eb="39">
      <t>ジュコウシャ</t>
    </rPh>
    <rPh sb="53" eb="55">
      <t>ジョウイ</t>
    </rPh>
    <rPh sb="56" eb="57">
      <t>イ</t>
    </rPh>
    <rPh sb="63" eb="65">
      <t>シテン</t>
    </rPh>
    <rPh sb="66" eb="68">
      <t>ジュギョウ</t>
    </rPh>
    <rPh sb="72" eb="73">
      <t>オコナ</t>
    </rPh>
    <rPh sb="78" eb="80">
      <t>シャカイ</t>
    </rPh>
    <rPh sb="80" eb="81">
      <t>テキ</t>
    </rPh>
    <rPh sb="81" eb="83">
      <t>ジショウ</t>
    </rPh>
    <rPh sb="84" eb="87">
      <t>タカクテキ</t>
    </rPh>
    <rPh sb="88" eb="89">
      <t>トラ</t>
    </rPh>
    <rPh sb="91" eb="93">
      <t>シテン</t>
    </rPh>
    <phoneticPr fontId="60"/>
  </si>
  <si>
    <t>研修内容が附属小学校の実践に基づいているため、授業づくりを行う上での活用イメージが湧きづらかった。また、理論的な話しが多く活用のイメージが湧きづらかったため、具体的な授業展開ができるような研修の在り方を探っていく。</t>
    <rPh sb="0" eb="2">
      <t>ケンシュウ</t>
    </rPh>
    <rPh sb="2" eb="4">
      <t>ナイヨウ</t>
    </rPh>
    <rPh sb="5" eb="7">
      <t>フゾク</t>
    </rPh>
    <rPh sb="7" eb="10">
      <t>ショウガッコウ</t>
    </rPh>
    <rPh sb="11" eb="13">
      <t>ジッセン</t>
    </rPh>
    <rPh sb="14" eb="15">
      <t>モト</t>
    </rPh>
    <rPh sb="23" eb="25">
      <t>ジュギョウ</t>
    </rPh>
    <rPh sb="29" eb="30">
      <t>オコナ</t>
    </rPh>
    <rPh sb="31" eb="32">
      <t>ウエ</t>
    </rPh>
    <rPh sb="34" eb="36">
      <t>カツヨウ</t>
    </rPh>
    <rPh sb="41" eb="42">
      <t>ワ</t>
    </rPh>
    <rPh sb="52" eb="54">
      <t>リロン</t>
    </rPh>
    <rPh sb="54" eb="55">
      <t>テキ</t>
    </rPh>
    <rPh sb="56" eb="57">
      <t>ハナ</t>
    </rPh>
    <rPh sb="59" eb="60">
      <t>オオ</t>
    </rPh>
    <rPh sb="61" eb="63">
      <t>カツヨウ</t>
    </rPh>
    <rPh sb="69" eb="70">
      <t>ワ</t>
    </rPh>
    <rPh sb="79" eb="81">
      <t>グタイ</t>
    </rPh>
    <rPh sb="81" eb="82">
      <t>テキ</t>
    </rPh>
    <rPh sb="83" eb="85">
      <t>ジュギョウ</t>
    </rPh>
    <rPh sb="85" eb="87">
      <t>テンカイ</t>
    </rPh>
    <rPh sb="94" eb="96">
      <t>ケンシュウ</t>
    </rPh>
    <rPh sb="97" eb="98">
      <t>ア</t>
    </rPh>
    <rPh sb="99" eb="100">
      <t>カタ</t>
    </rPh>
    <rPh sb="101" eb="102">
      <t>サグ</t>
    </rPh>
    <phoneticPr fontId="60"/>
  </si>
  <si>
    <t>次年度は、広域型授業の在り方の研修を基にしたい。テーマはデジタルシティズンシップシティとし、小、中学校の実践の提示と広域型社会科授業の在り方を受講者に考えるきっかけをもたせたい。講師は広島大学ＥＶＲＩ（（草原和博教授）にお願いを考えている。</t>
    <rPh sb="0" eb="3">
      <t>ジネンド</t>
    </rPh>
    <rPh sb="5" eb="7">
      <t>コウイキ</t>
    </rPh>
    <rPh sb="7" eb="8">
      <t>ガタ</t>
    </rPh>
    <rPh sb="8" eb="10">
      <t>ジュギョウ</t>
    </rPh>
    <rPh sb="11" eb="12">
      <t>ア</t>
    </rPh>
    <rPh sb="13" eb="14">
      <t>カタ</t>
    </rPh>
    <rPh sb="15" eb="17">
      <t>ケンシュウ</t>
    </rPh>
    <rPh sb="18" eb="19">
      <t>モト</t>
    </rPh>
    <rPh sb="46" eb="47">
      <t>ショウ</t>
    </rPh>
    <rPh sb="48" eb="49">
      <t>チュウ</t>
    </rPh>
    <rPh sb="49" eb="51">
      <t>ガッコウ</t>
    </rPh>
    <rPh sb="52" eb="54">
      <t>ジッセン</t>
    </rPh>
    <rPh sb="55" eb="57">
      <t>テイジ</t>
    </rPh>
    <rPh sb="58" eb="60">
      <t>コウイキ</t>
    </rPh>
    <rPh sb="60" eb="61">
      <t>カタ</t>
    </rPh>
    <rPh sb="61" eb="63">
      <t>シャカイ</t>
    </rPh>
    <rPh sb="63" eb="64">
      <t>カ</t>
    </rPh>
    <rPh sb="64" eb="66">
      <t>ジュギョウ</t>
    </rPh>
    <rPh sb="67" eb="68">
      <t>ア</t>
    </rPh>
    <rPh sb="69" eb="70">
      <t>カタ</t>
    </rPh>
    <rPh sb="71" eb="74">
      <t>ジュコウシャ</t>
    </rPh>
    <rPh sb="75" eb="76">
      <t>カンガ</t>
    </rPh>
    <rPh sb="89" eb="91">
      <t>コウシ</t>
    </rPh>
    <rPh sb="92" eb="94">
      <t>ヒロシマ</t>
    </rPh>
    <rPh sb="94" eb="96">
      <t>ダイガク</t>
    </rPh>
    <rPh sb="102" eb="104">
      <t>クサハラ</t>
    </rPh>
    <phoneticPr fontId="60"/>
  </si>
  <si>
    <t>深谷市へ赴き、渋沢栄一が育った家などに行ったことで、渋沢栄一の人物像と地域との関わりを深く理解し、教材開発の視点を得ることができた。児童生徒の興味関心を高める授業づくりへの意欲が向上した。</t>
    <rPh sb="0" eb="3">
      <t>フカヤシ</t>
    </rPh>
    <rPh sb="4" eb="5">
      <t>オモム</t>
    </rPh>
    <rPh sb="7" eb="9">
      <t>シブサワ</t>
    </rPh>
    <rPh sb="9" eb="11">
      <t>エイイチ</t>
    </rPh>
    <rPh sb="12" eb="13">
      <t>ソダ</t>
    </rPh>
    <rPh sb="15" eb="16">
      <t>イエ</t>
    </rPh>
    <rPh sb="19" eb="20">
      <t>イ</t>
    </rPh>
    <rPh sb="26" eb="28">
      <t>シブサワ</t>
    </rPh>
    <rPh sb="28" eb="30">
      <t>エイイチ</t>
    </rPh>
    <rPh sb="31" eb="33">
      <t>ジンブツ</t>
    </rPh>
    <rPh sb="33" eb="34">
      <t>ゾウ</t>
    </rPh>
    <rPh sb="35" eb="37">
      <t>チイキ</t>
    </rPh>
    <rPh sb="39" eb="40">
      <t>カカ</t>
    </rPh>
    <rPh sb="43" eb="44">
      <t>フカ</t>
    </rPh>
    <rPh sb="45" eb="47">
      <t>リカイ</t>
    </rPh>
    <rPh sb="49" eb="51">
      <t>キョウザイ</t>
    </rPh>
    <rPh sb="51" eb="53">
      <t>カイハツ</t>
    </rPh>
    <rPh sb="54" eb="56">
      <t>シテン</t>
    </rPh>
    <rPh sb="57" eb="58">
      <t>エ</t>
    </rPh>
    <rPh sb="66" eb="68">
      <t>ジドウ</t>
    </rPh>
    <rPh sb="68" eb="70">
      <t>セイト</t>
    </rPh>
    <rPh sb="71" eb="73">
      <t>キョウミ</t>
    </rPh>
    <rPh sb="73" eb="75">
      <t>カンシン</t>
    </rPh>
    <rPh sb="76" eb="77">
      <t>タカ</t>
    </rPh>
    <rPh sb="79" eb="81">
      <t>ジュギョウ</t>
    </rPh>
    <rPh sb="86" eb="88">
      <t>イヨク</t>
    </rPh>
    <rPh sb="89" eb="91">
      <t>コウジョウ</t>
    </rPh>
    <phoneticPr fontId="60"/>
  </si>
  <si>
    <t>移動時間や体験活動への充実度に対して、若干課題があり、事前の準備の段階や導入の工夫が求められる。体験型学習の導入や研修の内容の共有方法の改善が今後の課題である。</t>
    <rPh sb="0" eb="2">
      <t>イドウ</t>
    </rPh>
    <rPh sb="2" eb="4">
      <t>ジカン</t>
    </rPh>
    <rPh sb="5" eb="7">
      <t>タイケン</t>
    </rPh>
    <rPh sb="7" eb="9">
      <t>カツドウ</t>
    </rPh>
    <rPh sb="11" eb="13">
      <t>ジュウジツ</t>
    </rPh>
    <rPh sb="13" eb="14">
      <t>ド</t>
    </rPh>
    <rPh sb="15" eb="16">
      <t>タイ</t>
    </rPh>
    <rPh sb="19" eb="21">
      <t>ジャッカン</t>
    </rPh>
    <rPh sb="21" eb="23">
      <t>カダイ</t>
    </rPh>
    <rPh sb="27" eb="29">
      <t>ジゼン</t>
    </rPh>
    <rPh sb="30" eb="32">
      <t>ジュンビ</t>
    </rPh>
    <rPh sb="33" eb="35">
      <t>ダンカイ</t>
    </rPh>
    <rPh sb="36" eb="38">
      <t>ドウニュウ</t>
    </rPh>
    <rPh sb="39" eb="41">
      <t>クフウ</t>
    </rPh>
    <rPh sb="42" eb="43">
      <t>モト</t>
    </rPh>
    <rPh sb="48" eb="50">
      <t>タイケン</t>
    </rPh>
    <rPh sb="50" eb="51">
      <t>カタ</t>
    </rPh>
    <rPh sb="51" eb="53">
      <t>ガクシュウ</t>
    </rPh>
    <rPh sb="54" eb="56">
      <t>ドウニュウ</t>
    </rPh>
    <rPh sb="57" eb="59">
      <t>ケンシュウ</t>
    </rPh>
    <rPh sb="60" eb="62">
      <t>ナイヨウ</t>
    </rPh>
    <rPh sb="63" eb="65">
      <t>キョウユウ</t>
    </rPh>
    <rPh sb="65" eb="67">
      <t>ホウホウ</t>
    </rPh>
    <rPh sb="68" eb="70">
      <t>カイゼン</t>
    </rPh>
    <rPh sb="71" eb="73">
      <t>コンゴ</t>
    </rPh>
    <rPh sb="74" eb="76">
      <t>カダイ</t>
    </rPh>
    <phoneticPr fontId="60"/>
  </si>
  <si>
    <t>次年度の研修担当は、研究所から出すか、教育課程指導課から出すかは要検討。（研修時期も踏まえて）。土日になるが、下見は同行したほうが良い。</t>
    <rPh sb="0" eb="3">
      <t>ジネンド</t>
    </rPh>
    <rPh sb="4" eb="6">
      <t>ケンシュウ</t>
    </rPh>
    <rPh sb="6" eb="8">
      <t>タントウ</t>
    </rPh>
    <rPh sb="10" eb="12">
      <t>ケンキュウ</t>
    </rPh>
    <rPh sb="12" eb="13">
      <t>ジョ</t>
    </rPh>
    <rPh sb="15" eb="16">
      <t>ダ</t>
    </rPh>
    <rPh sb="19" eb="21">
      <t>キョウイク</t>
    </rPh>
    <rPh sb="21" eb="23">
      <t>カテイ</t>
    </rPh>
    <rPh sb="23" eb="25">
      <t>シドウ</t>
    </rPh>
    <rPh sb="25" eb="26">
      <t>カ</t>
    </rPh>
    <rPh sb="28" eb="29">
      <t>ダ</t>
    </rPh>
    <rPh sb="32" eb="33">
      <t>ヨウ</t>
    </rPh>
    <rPh sb="33" eb="35">
      <t>ケントウ</t>
    </rPh>
    <rPh sb="37" eb="39">
      <t>ケンシュウ</t>
    </rPh>
    <rPh sb="39" eb="41">
      <t>ジキ</t>
    </rPh>
    <rPh sb="42" eb="43">
      <t>フ</t>
    </rPh>
    <rPh sb="48" eb="50">
      <t>ドニチ</t>
    </rPh>
    <rPh sb="55" eb="57">
      <t>シタミ</t>
    </rPh>
    <rPh sb="58" eb="60">
      <t>ドウコウ</t>
    </rPh>
    <rPh sb="65" eb="66">
      <t>ヨ</t>
    </rPh>
    <phoneticPr fontId="60"/>
  </si>
  <si>
    <t>名人に学ぼう研修会（算数編）【オンライン】</t>
  </si>
  <si>
    <t>令和7年7月28日(月)予定</t>
    <rPh sb="0" eb="2">
      <t>レイワ</t>
    </rPh>
    <rPh sb="3" eb="4">
      <t>ネン</t>
    </rPh>
    <rPh sb="5" eb="6">
      <t>ガツ</t>
    </rPh>
    <rPh sb="8" eb="9">
      <t>ニチ</t>
    </rPh>
    <rPh sb="10" eb="11">
      <t>ツキ</t>
    </rPh>
    <rPh sb="12" eb="14">
      <t>ヨテイ</t>
    </rPh>
    <phoneticPr fontId="82"/>
  </si>
  <si>
    <t>多様性のある児童がいる教室で、どのような指導が効果的かをもっとたくさん知りたかった。高学年の内容だけではなく、低～高で有効な手立てや、実践例、○○小学校での研修内容など、子どもや教師に近い内容について学びたかった。</t>
    <rPh sb="0" eb="3">
      <t>タヨウセイ</t>
    </rPh>
    <phoneticPr fontId="22"/>
  </si>
  <si>
    <t>深い学びを目指す上で重要なポイントを理論編、実践編に分けて丁寧にわかりやすく講義をしていただいた。既習事項をつなげたり、着眼点をもったりするなど学びを深めるために重要な視点を得られた。自身の課題意識を確認したり協議の時間を多く確保したりした。</t>
    <rPh sb="0" eb="1">
      <t>フカ</t>
    </rPh>
    <rPh sb="2" eb="3">
      <t>マナ</t>
    </rPh>
    <rPh sb="5" eb="7">
      <t>メザ</t>
    </rPh>
    <rPh sb="8" eb="9">
      <t>ウエ</t>
    </rPh>
    <rPh sb="10" eb="12">
      <t>ジュウヨウ</t>
    </rPh>
    <rPh sb="18" eb="21">
      <t>リロンヘン</t>
    </rPh>
    <rPh sb="22" eb="25">
      <t>ジッセンヘン</t>
    </rPh>
    <rPh sb="26" eb="27">
      <t>ワ</t>
    </rPh>
    <rPh sb="29" eb="31">
      <t>テイネイ</t>
    </rPh>
    <rPh sb="38" eb="40">
      <t>コウギ</t>
    </rPh>
    <rPh sb="49" eb="53">
      <t>キシュウジコウ</t>
    </rPh>
    <rPh sb="60" eb="63">
      <t>チャクガンテン</t>
    </rPh>
    <rPh sb="72" eb="73">
      <t>マナ</t>
    </rPh>
    <rPh sb="75" eb="76">
      <t>フカ</t>
    </rPh>
    <rPh sb="81" eb="83">
      <t>ジュウヨウ</t>
    </rPh>
    <rPh sb="84" eb="86">
      <t>シテン</t>
    </rPh>
    <rPh sb="87" eb="88">
      <t>エ</t>
    </rPh>
    <rPh sb="92" eb="94">
      <t>ジシン</t>
    </rPh>
    <rPh sb="95" eb="99">
      <t>カダイイシキ</t>
    </rPh>
    <rPh sb="100" eb="102">
      <t>カクニン</t>
    </rPh>
    <rPh sb="105" eb="107">
      <t>キョウギ</t>
    </rPh>
    <rPh sb="108" eb="110">
      <t>ジカン</t>
    </rPh>
    <rPh sb="111" eb="112">
      <t>オオ</t>
    </rPh>
    <rPh sb="113" eb="115">
      <t>カクホ</t>
    </rPh>
    <phoneticPr fontId="22"/>
  </si>
  <si>
    <t>段階や学年で分けて、グループ協議が出来るとよかった。受講者のニーズは名人の実践をたくさん聞くことであり、内容に不満があった方もいた。</t>
    <rPh sb="3" eb="5">
      <t>ガクネン</t>
    </rPh>
    <rPh sb="26" eb="29">
      <t>ジュコウシャ</t>
    </rPh>
    <rPh sb="34" eb="36">
      <t>メイジン</t>
    </rPh>
    <rPh sb="37" eb="39">
      <t>ジッセン</t>
    </rPh>
    <rPh sb="44" eb="45">
      <t>キ</t>
    </rPh>
    <rPh sb="52" eb="54">
      <t>ナイヨウ</t>
    </rPh>
    <rPh sb="55" eb="57">
      <t>フマン</t>
    </rPh>
    <rPh sb="61" eb="62">
      <t>カタ</t>
    </rPh>
    <phoneticPr fontId="22"/>
  </si>
  <si>
    <t>当日は講師不在のため事前に撮影した動画を教材として使用した。講師の意向で講義時間は少なめであったため、もっと話が聞きたいという受講者が多かった。</t>
    <rPh sb="0" eb="2">
      <t>トウジツ</t>
    </rPh>
    <rPh sb="3" eb="7">
      <t>コウシフザイ</t>
    </rPh>
    <rPh sb="10" eb="12">
      <t>ジゼン</t>
    </rPh>
    <rPh sb="13" eb="15">
      <t>サツエイ</t>
    </rPh>
    <rPh sb="17" eb="19">
      <t>ドウガ</t>
    </rPh>
    <rPh sb="20" eb="22">
      <t>キョウザイ</t>
    </rPh>
    <rPh sb="25" eb="27">
      <t>シヨウ</t>
    </rPh>
    <rPh sb="30" eb="32">
      <t>コウシ</t>
    </rPh>
    <rPh sb="33" eb="35">
      <t>イコウ</t>
    </rPh>
    <rPh sb="36" eb="40">
      <t>コウギジカン</t>
    </rPh>
    <rPh sb="41" eb="42">
      <t>スク</t>
    </rPh>
    <rPh sb="54" eb="55">
      <t>ハナシ</t>
    </rPh>
    <rPh sb="56" eb="57">
      <t>キ</t>
    </rPh>
    <rPh sb="63" eb="66">
      <t>ジュコウシャ</t>
    </rPh>
    <rPh sb="67" eb="68">
      <t>オオ</t>
    </rPh>
    <phoneticPr fontId="22"/>
  </si>
  <si>
    <t>【共催】算数・数学科　授業づくり研修会【オンライン】</t>
  </si>
  <si>
    <t>基礎的で新しく学びとなるような情報が少なく、キャリア段階Ⅲの自分としては物足りなく感じたため。授業実践の例や授業の流れの具体例が知れるとよかった。ICT活用の方法については深められなかった。</t>
    <phoneticPr fontId="22"/>
  </si>
  <si>
    <t>学力状況調査の問題から、解の根拠となる理由（考え方）を説明することの大切さに気付きが得られた。自身の授業を振り返ったり、他者の実践や思いを共有したりすることができた。</t>
    <rPh sb="12" eb="13">
      <t>カイ</t>
    </rPh>
    <rPh sb="34" eb="36">
      <t>タイセツ</t>
    </rPh>
    <rPh sb="38" eb="40">
      <t>キヅ</t>
    </rPh>
    <rPh sb="42" eb="43">
      <t>エ</t>
    </rPh>
    <rPh sb="47" eb="49">
      <t>ジシン</t>
    </rPh>
    <rPh sb="60" eb="62">
      <t>タシャ</t>
    </rPh>
    <rPh sb="63" eb="65">
      <t>ジッセン</t>
    </rPh>
    <rPh sb="66" eb="67">
      <t>オモ</t>
    </rPh>
    <phoneticPr fontId="22"/>
  </si>
  <si>
    <t>講師は２年続いているので市教研と選定したい。内容についても【共催】であり、市教研算数部が、令和の日本型学校教育（個別最適と協働的）の実践事例を示す等があってもよいのではないか。</t>
    <rPh sb="0" eb="2">
      <t>コウシ</t>
    </rPh>
    <rPh sb="4" eb="5">
      <t>ネン</t>
    </rPh>
    <rPh sb="5" eb="6">
      <t>ツヅ</t>
    </rPh>
    <rPh sb="12" eb="15">
      <t>シキョウケン</t>
    </rPh>
    <rPh sb="16" eb="18">
      <t>センテイ</t>
    </rPh>
    <rPh sb="22" eb="24">
      <t>ナイヨウ</t>
    </rPh>
    <rPh sb="68" eb="70">
      <t>ジレイ</t>
    </rPh>
    <rPh sb="71" eb="72">
      <t>シメ</t>
    </rPh>
    <rPh sb="73" eb="74">
      <t>トウ</t>
    </rPh>
    <phoneticPr fontId="22"/>
  </si>
  <si>
    <t>報償費は市教研から支出。講師の選定、研修内容等市教研との【共催】という特色が全く見られなかった。</t>
    <rPh sb="0" eb="3">
      <t>ホウショウヒ</t>
    </rPh>
    <rPh sb="4" eb="7">
      <t>シキョウケン</t>
    </rPh>
    <rPh sb="9" eb="11">
      <t>シシュツ</t>
    </rPh>
    <rPh sb="12" eb="14">
      <t>コウシ</t>
    </rPh>
    <rPh sb="15" eb="17">
      <t>センテイ</t>
    </rPh>
    <rPh sb="18" eb="20">
      <t>ケンシュウ</t>
    </rPh>
    <rPh sb="20" eb="22">
      <t>ナイヨウ</t>
    </rPh>
    <rPh sb="22" eb="23">
      <t>トウ</t>
    </rPh>
    <rPh sb="23" eb="26">
      <t>シキョウケン</t>
    </rPh>
    <rPh sb="29" eb="31">
      <t>キョウサイ</t>
    </rPh>
    <rPh sb="35" eb="36">
      <t>トク</t>
    </rPh>
    <rPh sb="36" eb="37">
      <t>イロ</t>
    </rPh>
    <rPh sb="38" eb="39">
      <t>マッタ</t>
    </rPh>
    <rPh sb="40" eb="41">
      <t>ミ</t>
    </rPh>
    <phoneticPr fontId="22"/>
  </si>
  <si>
    <t>・各科目の科目の特性や、資料や教材の準備の注意点を知ることで、児童に合わせた支援の準備が出来ると考えるからです。
・低学年を担任しているので、1年生の児童にどうやって今日の研修で学んだことを生かせるのかは、これから考えなければならないと思ったので、Bの評価にしました。</t>
    <phoneticPr fontId="22"/>
  </si>
  <si>
    <t>科学博物館等の学校連携事業について、理解を深めることができた。また、VRやデジタルコンテンツについてもその存在を知り、実際の授業での活用等、興味、関心を深めることができた。教員の理科教育に対する興味、関心や意欲を掻き立てる研修であった。</t>
    <rPh sb="0" eb="2">
      <t>カガク</t>
    </rPh>
    <rPh sb="2" eb="5">
      <t>ハクブツカン</t>
    </rPh>
    <rPh sb="5" eb="6">
      <t>トウ</t>
    </rPh>
    <rPh sb="7" eb="9">
      <t>ガッコウ</t>
    </rPh>
    <rPh sb="9" eb="11">
      <t>レンケイ</t>
    </rPh>
    <rPh sb="11" eb="13">
      <t>ジギョウ</t>
    </rPh>
    <rPh sb="18" eb="20">
      <t>リカイ</t>
    </rPh>
    <rPh sb="21" eb="22">
      <t>フカ</t>
    </rPh>
    <rPh sb="53" eb="55">
      <t>ソンザイ</t>
    </rPh>
    <rPh sb="56" eb="57">
      <t>シ</t>
    </rPh>
    <rPh sb="59" eb="61">
      <t>ジッサイ</t>
    </rPh>
    <rPh sb="62" eb="64">
      <t>ジュギョウ</t>
    </rPh>
    <rPh sb="66" eb="68">
      <t>カツヨウ</t>
    </rPh>
    <rPh sb="68" eb="69">
      <t>トウ</t>
    </rPh>
    <rPh sb="70" eb="72">
      <t>キョウミ</t>
    </rPh>
    <rPh sb="73" eb="75">
      <t>カンシン</t>
    </rPh>
    <rPh sb="76" eb="77">
      <t>フカ</t>
    </rPh>
    <rPh sb="86" eb="88">
      <t>キョウイン</t>
    </rPh>
    <rPh sb="89" eb="91">
      <t>リカ</t>
    </rPh>
    <rPh sb="91" eb="93">
      <t>キョウイク</t>
    </rPh>
    <rPh sb="94" eb="95">
      <t>タイ</t>
    </rPh>
    <rPh sb="97" eb="99">
      <t>キョウミ</t>
    </rPh>
    <rPh sb="100" eb="102">
      <t>カンシン</t>
    </rPh>
    <rPh sb="103" eb="105">
      <t>イヨク</t>
    </rPh>
    <rPh sb="106" eb="107">
      <t>カ</t>
    </rPh>
    <rPh sb="108" eb="109">
      <t>タ</t>
    </rPh>
    <rPh sb="111" eb="113">
      <t>ケンシュウ</t>
    </rPh>
    <phoneticPr fontId="22"/>
  </si>
  <si>
    <t>教職員用コンピュータを持参することになっていたが、使用時間は１５分程度で、受講者の中には、PCを持ち出すことに不満を持っている者もいた。また、事前打ち合わせでスマート℉ン等の使用はさいたま市はできない旨を伝えていたが、当日は、スマートフォンの使用を促したため、閉会行事で、使用できないことを改めてくぎを刺す必要が起きてしまった。</t>
    <rPh sb="0" eb="4">
      <t>キョウショクインヨウ</t>
    </rPh>
    <rPh sb="11" eb="13">
      <t>ジサン</t>
    </rPh>
    <rPh sb="25" eb="27">
      <t>シヨウ</t>
    </rPh>
    <rPh sb="27" eb="29">
      <t>ジカン</t>
    </rPh>
    <rPh sb="32" eb="33">
      <t>フン</t>
    </rPh>
    <rPh sb="33" eb="35">
      <t>テイド</t>
    </rPh>
    <rPh sb="37" eb="40">
      <t>ジュコウシャ</t>
    </rPh>
    <rPh sb="41" eb="42">
      <t>ナカ</t>
    </rPh>
    <rPh sb="48" eb="49">
      <t>モ</t>
    </rPh>
    <rPh sb="50" eb="51">
      <t>ダ</t>
    </rPh>
    <rPh sb="55" eb="57">
      <t>フマン</t>
    </rPh>
    <rPh sb="58" eb="59">
      <t>モ</t>
    </rPh>
    <rPh sb="63" eb="64">
      <t>モノ</t>
    </rPh>
    <rPh sb="71" eb="73">
      <t>ジゼン</t>
    </rPh>
    <rPh sb="73" eb="74">
      <t>ウ</t>
    </rPh>
    <rPh sb="75" eb="76">
      <t>ア</t>
    </rPh>
    <rPh sb="85" eb="86">
      <t>トウ</t>
    </rPh>
    <rPh sb="87" eb="89">
      <t>シヨウ</t>
    </rPh>
    <rPh sb="94" eb="95">
      <t>シ</t>
    </rPh>
    <rPh sb="100" eb="101">
      <t>ムネ</t>
    </rPh>
    <rPh sb="102" eb="103">
      <t>ツタ</t>
    </rPh>
    <rPh sb="109" eb="111">
      <t>トウジツ</t>
    </rPh>
    <rPh sb="121" eb="123">
      <t>シヨウ</t>
    </rPh>
    <rPh sb="124" eb="125">
      <t>ウナガ</t>
    </rPh>
    <rPh sb="130" eb="132">
      <t>ヘイカイ</t>
    </rPh>
    <rPh sb="132" eb="134">
      <t>ギョウジ</t>
    </rPh>
    <rPh sb="136" eb="138">
      <t>シヨウ</t>
    </rPh>
    <rPh sb="145" eb="146">
      <t>アラタ</t>
    </rPh>
    <rPh sb="151" eb="152">
      <t>サ</t>
    </rPh>
    <rPh sb="153" eb="155">
      <t>ヒツヨウ</t>
    </rPh>
    <rPh sb="156" eb="157">
      <t>オ</t>
    </rPh>
    <phoneticPr fontId="22"/>
  </si>
  <si>
    <t>来年度も市教研としては同じ時期に科学博物館での研修を強く希望している。事前打ち合わせで端末の利用については、共通認識をしっかりと取っていたほうが良いと感じた。</t>
    <rPh sb="0" eb="3">
      <t>ライネンド</t>
    </rPh>
    <rPh sb="4" eb="7">
      <t>シキョウケン</t>
    </rPh>
    <rPh sb="11" eb="12">
      <t>オナ</t>
    </rPh>
    <rPh sb="13" eb="15">
      <t>ジキ</t>
    </rPh>
    <rPh sb="16" eb="18">
      <t>カガク</t>
    </rPh>
    <rPh sb="18" eb="21">
      <t>ハクブツカン</t>
    </rPh>
    <rPh sb="23" eb="25">
      <t>ケンシュウ</t>
    </rPh>
    <rPh sb="26" eb="27">
      <t>ツヨ</t>
    </rPh>
    <rPh sb="28" eb="30">
      <t>キボウ</t>
    </rPh>
    <rPh sb="35" eb="37">
      <t>ジゼン</t>
    </rPh>
    <rPh sb="37" eb="38">
      <t>ウ</t>
    </rPh>
    <rPh sb="39" eb="40">
      <t>ア</t>
    </rPh>
    <rPh sb="43" eb="45">
      <t>タンマツ</t>
    </rPh>
    <rPh sb="46" eb="48">
      <t>リヨウ</t>
    </rPh>
    <rPh sb="54" eb="56">
      <t>キョウツウ</t>
    </rPh>
    <rPh sb="56" eb="58">
      <t>ニンシキ</t>
    </rPh>
    <rPh sb="64" eb="65">
      <t>ト</t>
    </rPh>
    <rPh sb="72" eb="73">
      <t>ヨ</t>
    </rPh>
    <rPh sb="75" eb="76">
      <t>カン</t>
    </rPh>
    <phoneticPr fontId="22"/>
  </si>
  <si>
    <t>生活科・総合的な学習の時間に関する授業づくりの理論と実践を学び、教材研究や学習指導案作成に活用できる知見を得ることができた。他校との情報交換により、授業改善への意欲を高めることができた。</t>
    <rPh sb="0" eb="2">
      <t>セイカツ</t>
    </rPh>
    <rPh sb="2" eb="3">
      <t>カ</t>
    </rPh>
    <rPh sb="4" eb="6">
      <t>ソウゴウ</t>
    </rPh>
    <rPh sb="6" eb="7">
      <t>テキ</t>
    </rPh>
    <rPh sb="8" eb="10">
      <t>ガクシュウ</t>
    </rPh>
    <rPh sb="11" eb="13">
      <t>ジカン</t>
    </rPh>
    <rPh sb="14" eb="15">
      <t>カン</t>
    </rPh>
    <rPh sb="17" eb="19">
      <t>ジュギョウ</t>
    </rPh>
    <rPh sb="23" eb="25">
      <t>リロン</t>
    </rPh>
    <rPh sb="26" eb="28">
      <t>ジッセン</t>
    </rPh>
    <rPh sb="29" eb="30">
      <t>マナ</t>
    </rPh>
    <rPh sb="32" eb="34">
      <t>キョウザイ</t>
    </rPh>
    <rPh sb="34" eb="36">
      <t>ケンキュウ</t>
    </rPh>
    <rPh sb="37" eb="39">
      <t>ガクシュウ</t>
    </rPh>
    <rPh sb="39" eb="41">
      <t>シドウ</t>
    </rPh>
    <rPh sb="41" eb="42">
      <t>アン</t>
    </rPh>
    <rPh sb="42" eb="44">
      <t>サクセイ</t>
    </rPh>
    <rPh sb="45" eb="47">
      <t>カツヨウ</t>
    </rPh>
    <rPh sb="50" eb="52">
      <t>チケン</t>
    </rPh>
    <rPh sb="53" eb="54">
      <t>エ</t>
    </rPh>
    <rPh sb="62" eb="64">
      <t>タコウ</t>
    </rPh>
    <rPh sb="66" eb="68">
      <t>ジョウホウ</t>
    </rPh>
    <rPh sb="68" eb="70">
      <t>コウカン</t>
    </rPh>
    <rPh sb="74" eb="76">
      <t>ジュギョウ</t>
    </rPh>
    <rPh sb="76" eb="78">
      <t>カイゼン</t>
    </rPh>
    <rPh sb="80" eb="82">
      <t>イヨク</t>
    </rPh>
    <rPh sb="83" eb="84">
      <t>タカ</t>
    </rPh>
    <phoneticPr fontId="60"/>
  </si>
  <si>
    <t>研修時期が学校閉庁日直前であったため参加がしずらかった。事前アンケートや持ち物の連絡、早期実施、生活科・総合的な学習の時間の授業に沿った研修にあり方について更なる改善が求められる。</t>
    <rPh sb="0" eb="2">
      <t>ケンシュウ</t>
    </rPh>
    <rPh sb="2" eb="4">
      <t>ジキ</t>
    </rPh>
    <rPh sb="5" eb="7">
      <t>ガッコウ</t>
    </rPh>
    <rPh sb="7" eb="10">
      <t>ヘイチョウビ</t>
    </rPh>
    <rPh sb="10" eb="12">
      <t>チョクゼン</t>
    </rPh>
    <rPh sb="18" eb="20">
      <t>サンカ</t>
    </rPh>
    <rPh sb="28" eb="30">
      <t>ジゼン</t>
    </rPh>
    <rPh sb="36" eb="37">
      <t>モ</t>
    </rPh>
    <rPh sb="38" eb="39">
      <t>モノ</t>
    </rPh>
    <rPh sb="40" eb="42">
      <t>レンラク</t>
    </rPh>
    <rPh sb="43" eb="45">
      <t>ソウキ</t>
    </rPh>
    <rPh sb="45" eb="47">
      <t>ジッシ</t>
    </rPh>
    <rPh sb="48" eb="50">
      <t>セイカツ</t>
    </rPh>
    <rPh sb="50" eb="51">
      <t>カ</t>
    </rPh>
    <rPh sb="52" eb="54">
      <t>ソウゴウ</t>
    </rPh>
    <rPh sb="54" eb="55">
      <t>テキ</t>
    </rPh>
    <rPh sb="56" eb="58">
      <t>ガクシュウ</t>
    </rPh>
    <rPh sb="59" eb="61">
      <t>ジカン</t>
    </rPh>
    <rPh sb="62" eb="64">
      <t>ジュギョウ</t>
    </rPh>
    <rPh sb="65" eb="66">
      <t>ソ</t>
    </rPh>
    <rPh sb="68" eb="70">
      <t>ケンシュウ</t>
    </rPh>
    <rPh sb="73" eb="74">
      <t>カタ</t>
    </rPh>
    <rPh sb="78" eb="79">
      <t>サラ</t>
    </rPh>
    <rPh sb="81" eb="83">
      <t>カイゼン</t>
    </rPh>
    <rPh sb="84" eb="85">
      <t>モト</t>
    </rPh>
    <phoneticPr fontId="60"/>
  </si>
  <si>
    <t>市教研生活科・総合的な学習の時間部会が年度初め動いてから調整を行う（5月下旬から6月上旬目安）ため、部会担当者と研究所担当者が部会開始前に内々で動いておいた方が良い。</t>
    <rPh sb="0" eb="3">
      <t>シキョウケン</t>
    </rPh>
    <rPh sb="3" eb="5">
      <t>セイカツ</t>
    </rPh>
    <rPh sb="5" eb="6">
      <t>カ</t>
    </rPh>
    <rPh sb="7" eb="9">
      <t>ソウゴウ</t>
    </rPh>
    <rPh sb="9" eb="10">
      <t>テキ</t>
    </rPh>
    <rPh sb="11" eb="13">
      <t>ガクシュウ</t>
    </rPh>
    <rPh sb="14" eb="16">
      <t>ジカン</t>
    </rPh>
    <rPh sb="16" eb="18">
      <t>ブカイ</t>
    </rPh>
    <rPh sb="19" eb="21">
      <t>ネンド</t>
    </rPh>
    <rPh sb="21" eb="22">
      <t>ハジ</t>
    </rPh>
    <rPh sb="23" eb="24">
      <t>ウゴ</t>
    </rPh>
    <rPh sb="28" eb="30">
      <t>チョウセイ</t>
    </rPh>
    <rPh sb="31" eb="32">
      <t>オコナ</t>
    </rPh>
    <rPh sb="35" eb="36">
      <t>ガツ</t>
    </rPh>
    <rPh sb="36" eb="38">
      <t>ゲジュン</t>
    </rPh>
    <rPh sb="41" eb="42">
      <t>ガツ</t>
    </rPh>
    <rPh sb="42" eb="44">
      <t>ジョウジュン</t>
    </rPh>
    <rPh sb="44" eb="46">
      <t>メヤス</t>
    </rPh>
    <rPh sb="50" eb="52">
      <t>ブカイ</t>
    </rPh>
    <rPh sb="52" eb="55">
      <t>タントウシャ</t>
    </rPh>
    <rPh sb="56" eb="58">
      <t>ケンキュウ</t>
    </rPh>
    <rPh sb="58" eb="59">
      <t>ジョ</t>
    </rPh>
    <rPh sb="59" eb="62">
      <t>タントウシャ</t>
    </rPh>
    <rPh sb="63" eb="65">
      <t>ブカイ</t>
    </rPh>
    <rPh sb="65" eb="67">
      <t>カイシ</t>
    </rPh>
    <rPh sb="67" eb="68">
      <t>マエ</t>
    </rPh>
    <rPh sb="69" eb="71">
      <t>ナイナイ</t>
    </rPh>
    <rPh sb="72" eb="73">
      <t>ウゴ</t>
    </rPh>
    <rPh sb="78" eb="79">
      <t>ホウ</t>
    </rPh>
    <rPh sb="80" eb="81">
      <t>ヨ</t>
    </rPh>
    <phoneticPr fontId="60"/>
  </si>
  <si>
    <t>十倍</t>
    <rPh sb="0" eb="2">
      <t>ジュウバイ</t>
    </rPh>
    <phoneticPr fontId="74"/>
  </si>
  <si>
    <t>音楽授業づくり研修会（ICT）</t>
    <phoneticPr fontId="22"/>
  </si>
  <si>
    <t>音楽の授業におけるICT活用の具体的な方法やアプリケーションについて多くの学びがあった。視覚的・聴覚的に音楽を捉えるツールの活用や、児童の理解や評価、録音・録画による振り返りや、シンキングツールを使った学びの共有を行うことができた。</t>
    <rPh sb="107" eb="108">
      <t>オコナ</t>
    </rPh>
    <phoneticPr fontId="22"/>
  </si>
  <si>
    <t>教職員スキルや意識、児童のICTスキルに差があるため、研修の設定も段階的な導入支援が求められる。</t>
    <rPh sb="0" eb="3">
      <t>キョウショクイン</t>
    </rPh>
    <rPh sb="7" eb="9">
      <t>イシキ</t>
    </rPh>
    <rPh sb="27" eb="29">
      <t>ケンシュウ</t>
    </rPh>
    <rPh sb="30" eb="32">
      <t>セッテイ</t>
    </rPh>
    <phoneticPr fontId="22"/>
  </si>
  <si>
    <t>令和８年度は和楽器（山内先生）の研修の予定。
隔年でICTと和楽器の研修を入れていきたい。</t>
    <rPh sb="0" eb="2">
      <t>レイワ</t>
    </rPh>
    <rPh sb="3" eb="4">
      <t>ネン</t>
    </rPh>
    <rPh sb="4" eb="5">
      <t>ド</t>
    </rPh>
    <rPh sb="6" eb="9">
      <t>ワガッキ</t>
    </rPh>
    <rPh sb="10" eb="12">
      <t>ヤマウチ</t>
    </rPh>
    <rPh sb="12" eb="14">
      <t>センセイ</t>
    </rPh>
    <rPh sb="16" eb="18">
      <t>ケンシュウ</t>
    </rPh>
    <rPh sb="19" eb="21">
      <t>ヨテイ</t>
    </rPh>
    <rPh sb="23" eb="25">
      <t>カクネン</t>
    </rPh>
    <rPh sb="30" eb="33">
      <t>ワガッキ</t>
    </rPh>
    <rPh sb="34" eb="36">
      <t>ケンシュウ</t>
    </rPh>
    <rPh sb="37" eb="38">
      <t>イ</t>
    </rPh>
    <phoneticPr fontId="22"/>
  </si>
  <si>
    <t>塩谷</t>
    <rPh sb="0" eb="2">
      <t>シオヤ</t>
    </rPh>
    <phoneticPr fontId="60"/>
  </si>
  <si>
    <t>午後の部を有効に使うことが課題（午前中は副館長から鑑賞のポイントをご教授していただいたが、午後は自由に鑑賞する計画であった）</t>
    <rPh sb="0" eb="2">
      <t>ゴゴ</t>
    </rPh>
    <rPh sb="3" eb="4">
      <t>ブ</t>
    </rPh>
    <rPh sb="5" eb="7">
      <t>ユウコウ</t>
    </rPh>
    <rPh sb="8" eb="9">
      <t>ツカ</t>
    </rPh>
    <rPh sb="13" eb="15">
      <t>カダイ</t>
    </rPh>
    <rPh sb="16" eb="18">
      <t>ゴゼン</t>
    </rPh>
    <rPh sb="18" eb="19">
      <t>チュウ</t>
    </rPh>
    <rPh sb="20" eb="23">
      <t>フクカンチョウ</t>
    </rPh>
    <rPh sb="25" eb="27">
      <t>カンショウ</t>
    </rPh>
    <rPh sb="34" eb="36">
      <t>キョウジュ</t>
    </rPh>
    <rPh sb="45" eb="47">
      <t>ゴゴ</t>
    </rPh>
    <rPh sb="48" eb="50">
      <t>ジユウ</t>
    </rPh>
    <rPh sb="51" eb="53">
      <t>カンショウ</t>
    </rPh>
    <rPh sb="55" eb="57">
      <t>ケイカク</t>
    </rPh>
    <phoneticPr fontId="22"/>
  </si>
  <si>
    <t>国立近代美術館の副館長から直々に鑑賞するポイントをご教授いただいた。「題名は解説は後で確認し、先ずは作品を自分の感性でじっくり鑑賞し、自分の言葉に置き換えること」ということを指導を受けた。受講した教職員が今後の鑑賞に生かすことができた。</t>
    <rPh sb="0" eb="7">
      <t>コクリツキンダイビジュツカン</t>
    </rPh>
    <rPh sb="8" eb="11">
      <t>フクカンチョウ</t>
    </rPh>
    <rPh sb="13" eb="15">
      <t>ジキジキ</t>
    </rPh>
    <rPh sb="16" eb="18">
      <t>カンショウ</t>
    </rPh>
    <rPh sb="26" eb="28">
      <t>キョウジュ</t>
    </rPh>
    <rPh sb="35" eb="37">
      <t>ダイメイ</t>
    </rPh>
    <rPh sb="38" eb="40">
      <t>カイセツ</t>
    </rPh>
    <rPh sb="41" eb="42">
      <t>アト</t>
    </rPh>
    <rPh sb="43" eb="45">
      <t>カクニン</t>
    </rPh>
    <rPh sb="47" eb="48">
      <t>マ</t>
    </rPh>
    <rPh sb="50" eb="52">
      <t>サクヒン</t>
    </rPh>
    <rPh sb="53" eb="55">
      <t>ジブン</t>
    </rPh>
    <rPh sb="56" eb="58">
      <t>カンセイ</t>
    </rPh>
    <rPh sb="63" eb="65">
      <t>カンショウ</t>
    </rPh>
    <rPh sb="67" eb="69">
      <t>ジブン</t>
    </rPh>
    <rPh sb="70" eb="72">
      <t>コトバ</t>
    </rPh>
    <rPh sb="73" eb="74">
      <t>オ</t>
    </rPh>
    <rPh sb="75" eb="76">
      <t>カ</t>
    </rPh>
    <rPh sb="87" eb="89">
      <t>シドウ</t>
    </rPh>
    <rPh sb="90" eb="91">
      <t>ウ</t>
    </rPh>
    <rPh sb="94" eb="96">
      <t>ジュコウ</t>
    </rPh>
    <rPh sb="98" eb="101">
      <t>キョウショクイン</t>
    </rPh>
    <rPh sb="102" eb="104">
      <t>コンゴ</t>
    </rPh>
    <rPh sb="105" eb="107">
      <t>カンショウ</t>
    </rPh>
    <rPh sb="108" eb="109">
      <t>イ</t>
    </rPh>
    <phoneticPr fontId="22"/>
  </si>
  <si>
    <t>人気のある研修で、受講者を決定するのに３年前まで受講歴を遡った。もう少し枠を広げることを検討</t>
    <rPh sb="0" eb="2">
      <t>ニンキ</t>
    </rPh>
    <rPh sb="5" eb="7">
      <t>ケンシュウ</t>
    </rPh>
    <rPh sb="9" eb="12">
      <t>ジュコウシャ</t>
    </rPh>
    <rPh sb="13" eb="15">
      <t>ケッテイ</t>
    </rPh>
    <rPh sb="20" eb="22">
      <t>ネンマエ</t>
    </rPh>
    <rPh sb="24" eb="26">
      <t>ジュコウ</t>
    </rPh>
    <rPh sb="26" eb="27">
      <t>レキ</t>
    </rPh>
    <rPh sb="28" eb="29">
      <t>サカノボ</t>
    </rPh>
    <rPh sb="34" eb="35">
      <t>スコ</t>
    </rPh>
    <rPh sb="36" eb="37">
      <t>ワク</t>
    </rPh>
    <rPh sb="38" eb="39">
      <t>ヒロ</t>
    </rPh>
    <rPh sb="44" eb="46">
      <t>ケントウ</t>
    </rPh>
    <phoneticPr fontId="22"/>
  </si>
  <si>
    <t xml:space="preserve">・市教研（図工・美術）との共催
・受講者の決定は、これまで本研修を受講していない教職員を優先にした。
</t>
    <rPh sb="1" eb="4">
      <t>シキョウケン</t>
    </rPh>
    <rPh sb="5" eb="7">
      <t>ズコウ</t>
    </rPh>
    <rPh sb="8" eb="10">
      <t>ビジュツ</t>
    </rPh>
    <rPh sb="13" eb="15">
      <t>キョウサイ</t>
    </rPh>
    <rPh sb="17" eb="20">
      <t>ジュコウシャ</t>
    </rPh>
    <rPh sb="21" eb="23">
      <t>ケッテイ</t>
    </rPh>
    <rPh sb="29" eb="30">
      <t>ホン</t>
    </rPh>
    <rPh sb="30" eb="32">
      <t>ケンシュウ</t>
    </rPh>
    <rPh sb="33" eb="35">
      <t>ジュコウ</t>
    </rPh>
    <rPh sb="40" eb="43">
      <t>キョウショクイン</t>
    </rPh>
    <rPh sb="44" eb="46">
      <t>ユウセン</t>
    </rPh>
    <phoneticPr fontId="22"/>
  </si>
  <si>
    <t>朝から体調が悪く、積極的に参加するこがたできなかったから。</t>
    <rPh sb="0" eb="1">
      <t>アサ</t>
    </rPh>
    <rPh sb="3" eb="5">
      <t>タイチョウ</t>
    </rPh>
    <rPh sb="6" eb="7">
      <t>ワル</t>
    </rPh>
    <rPh sb="9" eb="11">
      <t>セッキョク</t>
    </rPh>
    <rPh sb="11" eb="12">
      <t>テキ</t>
    </rPh>
    <rPh sb="13" eb="15">
      <t>サンカ</t>
    </rPh>
    <phoneticPr fontId="22"/>
  </si>
  <si>
    <t>全員が肯定的な回答であった。造形遊びの楽しさを実感した、多様な価値観に触れることができた、自分のクラスでも実践してみたい等の回答があり、研修を通して造形に対する見方・考え方を学ぶことができた。</t>
    <rPh sb="0" eb="2">
      <t>ゼンイン</t>
    </rPh>
    <rPh sb="3" eb="6">
      <t>コウテイテキ</t>
    </rPh>
    <rPh sb="7" eb="9">
      <t>カイトウ</t>
    </rPh>
    <rPh sb="14" eb="16">
      <t>ゾウケイ</t>
    </rPh>
    <rPh sb="16" eb="17">
      <t>アソ</t>
    </rPh>
    <rPh sb="19" eb="20">
      <t>タノ</t>
    </rPh>
    <rPh sb="23" eb="25">
      <t>ジッカン</t>
    </rPh>
    <rPh sb="28" eb="30">
      <t>タヨウ</t>
    </rPh>
    <rPh sb="31" eb="34">
      <t>カチカン</t>
    </rPh>
    <rPh sb="35" eb="36">
      <t>フ</t>
    </rPh>
    <rPh sb="45" eb="47">
      <t>ジブン</t>
    </rPh>
    <rPh sb="53" eb="55">
      <t>ジッセン</t>
    </rPh>
    <rPh sb="60" eb="61">
      <t>トウ</t>
    </rPh>
    <rPh sb="62" eb="64">
      <t>カイトウ</t>
    </rPh>
    <rPh sb="68" eb="70">
      <t>ケンシュウ</t>
    </rPh>
    <rPh sb="71" eb="72">
      <t>トオ</t>
    </rPh>
    <rPh sb="74" eb="76">
      <t>ゾウケイ</t>
    </rPh>
    <rPh sb="77" eb="78">
      <t>タイ</t>
    </rPh>
    <rPh sb="80" eb="82">
      <t>ミカタ</t>
    </rPh>
    <rPh sb="83" eb="84">
      <t>カンガ</t>
    </rPh>
    <rPh sb="85" eb="86">
      <t>カタ</t>
    </rPh>
    <rPh sb="87" eb="88">
      <t>マナ</t>
    </rPh>
    <phoneticPr fontId="22"/>
  </si>
  <si>
    <t>人気のある研修なので、研修ホールを確保し、開催するのが望ましい。</t>
    <rPh sb="0" eb="2">
      <t>ニンキ</t>
    </rPh>
    <rPh sb="5" eb="7">
      <t>ケンシュウ</t>
    </rPh>
    <rPh sb="11" eb="13">
      <t>ケンシュウ</t>
    </rPh>
    <rPh sb="17" eb="19">
      <t>カクホ</t>
    </rPh>
    <rPh sb="21" eb="23">
      <t>カイサイ</t>
    </rPh>
    <rPh sb="27" eb="28">
      <t>ノゾ</t>
    </rPh>
    <phoneticPr fontId="22"/>
  </si>
  <si>
    <t>・次年度に向けて講師の依頼
・保育課に開催の旨を連絡
・指導者に講義題、演習題、持ち物を確認
・当日の流れを確認
・礼状の送付</t>
    <rPh sb="1" eb="4">
      <t>ジネンド</t>
    </rPh>
    <rPh sb="5" eb="6">
      <t>ム</t>
    </rPh>
    <rPh sb="8" eb="10">
      <t>コウシ</t>
    </rPh>
    <rPh sb="11" eb="13">
      <t>イライ</t>
    </rPh>
    <rPh sb="15" eb="17">
      <t>ホイク</t>
    </rPh>
    <rPh sb="17" eb="18">
      <t>カ</t>
    </rPh>
    <rPh sb="19" eb="21">
      <t>カイサイ</t>
    </rPh>
    <rPh sb="22" eb="23">
      <t>ムネ</t>
    </rPh>
    <rPh sb="24" eb="26">
      <t>レンラク</t>
    </rPh>
    <rPh sb="28" eb="31">
      <t>シドウシャ</t>
    </rPh>
    <rPh sb="32" eb="34">
      <t>コウギ</t>
    </rPh>
    <rPh sb="34" eb="35">
      <t>ダイ</t>
    </rPh>
    <rPh sb="36" eb="38">
      <t>エンシュウ</t>
    </rPh>
    <rPh sb="38" eb="39">
      <t>ダイ</t>
    </rPh>
    <rPh sb="40" eb="41">
      <t>モ</t>
    </rPh>
    <rPh sb="42" eb="43">
      <t>モノ</t>
    </rPh>
    <rPh sb="44" eb="46">
      <t>カクニン</t>
    </rPh>
    <rPh sb="48" eb="50">
      <t>トウジツ</t>
    </rPh>
    <rPh sb="51" eb="52">
      <t>ナガ</t>
    </rPh>
    <rPh sb="54" eb="56">
      <t>カクニン</t>
    </rPh>
    <rPh sb="58" eb="60">
      <t>レイジョウ</t>
    </rPh>
    <rPh sb="61" eb="63">
      <t>ソウフ</t>
    </rPh>
    <phoneticPr fontId="22"/>
  </si>
  <si>
    <t>秋永</t>
    <rPh sb="0" eb="2">
      <t>アキナガ</t>
    </rPh>
    <phoneticPr fontId="60"/>
  </si>
  <si>
    <t>小学校で取り扱う内容を体験的に学んだり、実践事例を知ったりする貴重な機会になった。今年度は男性の受講者が増えた。教科の授業づくりや指導方法を学ぶ貴重な研修となった。</t>
    <rPh sb="0" eb="3">
      <t>ショウガッコウ</t>
    </rPh>
    <rPh sb="4" eb="5">
      <t>ト</t>
    </rPh>
    <rPh sb="6" eb="7">
      <t>アツカ</t>
    </rPh>
    <rPh sb="8" eb="10">
      <t>ナイヨウ</t>
    </rPh>
    <rPh sb="11" eb="14">
      <t>タイケンテキ</t>
    </rPh>
    <rPh sb="15" eb="16">
      <t>マナ</t>
    </rPh>
    <rPh sb="20" eb="22">
      <t>ジッセン</t>
    </rPh>
    <rPh sb="22" eb="24">
      <t>ジレイ</t>
    </rPh>
    <rPh sb="25" eb="26">
      <t>シ</t>
    </rPh>
    <rPh sb="31" eb="33">
      <t>キチョウ</t>
    </rPh>
    <rPh sb="34" eb="36">
      <t>キカイ</t>
    </rPh>
    <rPh sb="41" eb="44">
      <t>コンネンド</t>
    </rPh>
    <rPh sb="45" eb="47">
      <t>ダンセイ</t>
    </rPh>
    <rPh sb="48" eb="50">
      <t>ジュコウ</t>
    </rPh>
    <rPh sb="50" eb="51">
      <t>シャ</t>
    </rPh>
    <rPh sb="52" eb="53">
      <t>フ</t>
    </rPh>
    <rPh sb="56" eb="58">
      <t>キョウカ</t>
    </rPh>
    <rPh sb="59" eb="61">
      <t>ジュギョウ</t>
    </rPh>
    <rPh sb="65" eb="67">
      <t>シドウ</t>
    </rPh>
    <rPh sb="67" eb="69">
      <t>ホウホウ</t>
    </rPh>
    <rPh sb="70" eb="71">
      <t>マナ</t>
    </rPh>
    <rPh sb="72" eb="74">
      <t>キチョウ</t>
    </rPh>
    <rPh sb="75" eb="77">
      <t>ケンシュウ</t>
    </rPh>
    <phoneticPr fontId="22"/>
  </si>
  <si>
    <t>研修の後、反省会等が実施されるため、利用時間が大幅に過ぎていた。戸締り等の漏れがないようにするために時間は利用時間を意識するよう伝えたい。</t>
    <rPh sb="0" eb="2">
      <t>ケンシュウ</t>
    </rPh>
    <rPh sb="3" eb="4">
      <t>アト</t>
    </rPh>
    <rPh sb="5" eb="7">
      <t>ハンセイ</t>
    </rPh>
    <rPh sb="7" eb="8">
      <t>カイ</t>
    </rPh>
    <rPh sb="8" eb="9">
      <t>トウ</t>
    </rPh>
    <rPh sb="10" eb="12">
      <t>ジッシ</t>
    </rPh>
    <rPh sb="18" eb="20">
      <t>リヨウ</t>
    </rPh>
    <rPh sb="20" eb="22">
      <t>ジカン</t>
    </rPh>
    <rPh sb="23" eb="25">
      <t>オオハバ</t>
    </rPh>
    <rPh sb="26" eb="27">
      <t>ス</t>
    </rPh>
    <rPh sb="32" eb="34">
      <t>トジマ</t>
    </rPh>
    <rPh sb="35" eb="36">
      <t>トウ</t>
    </rPh>
    <rPh sb="37" eb="38">
      <t>モ</t>
    </rPh>
    <rPh sb="50" eb="52">
      <t>ジカン</t>
    </rPh>
    <rPh sb="53" eb="55">
      <t>リヨウ</t>
    </rPh>
    <rPh sb="55" eb="57">
      <t>ジカン</t>
    </rPh>
    <rPh sb="58" eb="60">
      <t>イシキ</t>
    </rPh>
    <rPh sb="64" eb="65">
      <t>ツタ</t>
    </rPh>
    <phoneticPr fontId="22"/>
  </si>
  <si>
    <t>幅広いキャリア段階で同じ教科を担当する教員が集まり、日頃の課題等を共有しながら、授業づくりに関する指導技術の向上について共に勉強できる貴重な機会であった。特に若手教員にとっては、教科の先輩の考え方を知り、授業づくりへの意欲を向上させることができていた。</t>
    <rPh sb="0" eb="2">
      <t>ハバヒロ</t>
    </rPh>
    <rPh sb="7" eb="9">
      <t>ダンカイ</t>
    </rPh>
    <rPh sb="10" eb="11">
      <t>オナ</t>
    </rPh>
    <rPh sb="12" eb="14">
      <t>キョウカ</t>
    </rPh>
    <rPh sb="15" eb="17">
      <t>タントウ</t>
    </rPh>
    <rPh sb="19" eb="21">
      <t>キョウイン</t>
    </rPh>
    <rPh sb="22" eb="23">
      <t>アツ</t>
    </rPh>
    <rPh sb="26" eb="28">
      <t>ヒゴロ</t>
    </rPh>
    <rPh sb="29" eb="31">
      <t>カダイ</t>
    </rPh>
    <rPh sb="31" eb="32">
      <t>トウ</t>
    </rPh>
    <rPh sb="33" eb="35">
      <t>キョウユウ</t>
    </rPh>
    <rPh sb="40" eb="42">
      <t>ジュギョウ</t>
    </rPh>
    <rPh sb="46" eb="47">
      <t>カン</t>
    </rPh>
    <rPh sb="49" eb="51">
      <t>シドウ</t>
    </rPh>
    <rPh sb="51" eb="53">
      <t>ギジュツ</t>
    </rPh>
    <rPh sb="54" eb="56">
      <t>コウジョウ</t>
    </rPh>
    <rPh sb="60" eb="61">
      <t>トモ</t>
    </rPh>
    <rPh sb="62" eb="64">
      <t>ベンキョウ</t>
    </rPh>
    <rPh sb="67" eb="69">
      <t>キチョウ</t>
    </rPh>
    <rPh sb="70" eb="72">
      <t>キカイ</t>
    </rPh>
    <rPh sb="77" eb="78">
      <t>トク</t>
    </rPh>
    <rPh sb="79" eb="81">
      <t>ワカテ</t>
    </rPh>
    <rPh sb="81" eb="83">
      <t>キョウイン</t>
    </rPh>
    <rPh sb="89" eb="91">
      <t>キョウカ</t>
    </rPh>
    <rPh sb="92" eb="94">
      <t>センパイ</t>
    </rPh>
    <rPh sb="95" eb="96">
      <t>カンガ</t>
    </rPh>
    <rPh sb="97" eb="98">
      <t>カタ</t>
    </rPh>
    <rPh sb="99" eb="100">
      <t>シ</t>
    </rPh>
    <rPh sb="102" eb="104">
      <t>ジュギョウ</t>
    </rPh>
    <rPh sb="109" eb="111">
      <t>イヨク</t>
    </rPh>
    <rPh sb="112" eb="114">
      <t>コウジョウ</t>
    </rPh>
    <phoneticPr fontId="22"/>
  </si>
  <si>
    <t>白田</t>
    <rPh sb="0" eb="2">
      <t>シラタ</t>
    </rPh>
    <phoneticPr fontId="74"/>
  </si>
  <si>
    <t>令和7年8月1日(金)</t>
    <rPh sb="0" eb="2">
      <t>レイワ</t>
    </rPh>
    <rPh sb="3" eb="4">
      <t>ネン</t>
    </rPh>
    <rPh sb="5" eb="6">
      <t>ガツ</t>
    </rPh>
    <rPh sb="7" eb="8">
      <t>ニチ</t>
    </rPh>
    <rPh sb="9" eb="10">
      <t>キン</t>
    </rPh>
    <phoneticPr fontId="74"/>
  </si>
  <si>
    <t>自分の能力がキャリア段階でも求められるレベルに程遠いから。</t>
    <phoneticPr fontId="22"/>
  </si>
  <si>
    <t>森田先生の講義や２名の実践発表を通して、体育科において明日からの授業に生かせる内容が数多くあり、有意義な研修となった。</t>
    <rPh sb="0" eb="2">
      <t>モリタ</t>
    </rPh>
    <rPh sb="2" eb="4">
      <t>センセイ</t>
    </rPh>
    <rPh sb="5" eb="7">
      <t>コウギ</t>
    </rPh>
    <rPh sb="9" eb="10">
      <t>メイ</t>
    </rPh>
    <rPh sb="11" eb="13">
      <t>ジッセン</t>
    </rPh>
    <rPh sb="13" eb="15">
      <t>ハッピョウ</t>
    </rPh>
    <rPh sb="16" eb="17">
      <t>トオ</t>
    </rPh>
    <rPh sb="20" eb="22">
      <t>タイイク</t>
    </rPh>
    <rPh sb="22" eb="23">
      <t>カ</t>
    </rPh>
    <rPh sb="27" eb="29">
      <t>アス</t>
    </rPh>
    <rPh sb="32" eb="34">
      <t>ジュギョウ</t>
    </rPh>
    <rPh sb="35" eb="36">
      <t>イ</t>
    </rPh>
    <rPh sb="39" eb="41">
      <t>ナイヨウ</t>
    </rPh>
    <rPh sb="42" eb="44">
      <t>カズオオ</t>
    </rPh>
    <rPh sb="48" eb="51">
      <t>ユウイギ</t>
    </rPh>
    <rPh sb="52" eb="54">
      <t>ケンシュウ</t>
    </rPh>
    <phoneticPr fontId="25"/>
  </si>
  <si>
    <t>市教研との共催であるが、今年もほぼ教育研究所が担当のような状態で進んでしまった（当日のお手伝いのみ）。</t>
    <rPh sb="0" eb="3">
      <t>シキョウケン</t>
    </rPh>
    <rPh sb="5" eb="7">
      <t>キョウサイ</t>
    </rPh>
    <rPh sb="12" eb="14">
      <t>コトシ</t>
    </rPh>
    <rPh sb="17" eb="22">
      <t>キョウイクケンキュウジョ</t>
    </rPh>
    <rPh sb="23" eb="25">
      <t>タントウ</t>
    </rPh>
    <rPh sb="29" eb="31">
      <t>ジョウタイ</t>
    </rPh>
    <rPh sb="32" eb="33">
      <t>スス</t>
    </rPh>
    <rPh sb="40" eb="42">
      <t>トウジツ</t>
    </rPh>
    <rPh sb="44" eb="46">
      <t>テツダ</t>
    </rPh>
    <phoneticPr fontId="25"/>
  </si>
  <si>
    <t>・来年度の講師を誰にするのか、早めに市教研部長（与野八幡小佐藤校長）へ確認する。
・R７年度の実践発表者は、小学校はR６年度の市教研発表者（部長推薦社）、中学校は県での発表者に依頼した（小・中ともに１人ずつ）。来年も実施するのであれば、同様でよい。</t>
    <rPh sb="1" eb="3">
      <t>ライネン</t>
    </rPh>
    <rPh sb="3" eb="4">
      <t>ド</t>
    </rPh>
    <rPh sb="5" eb="7">
      <t>コウシ</t>
    </rPh>
    <rPh sb="8" eb="9">
      <t>ダレ</t>
    </rPh>
    <rPh sb="15" eb="16">
      <t>ハヤ</t>
    </rPh>
    <rPh sb="18" eb="21">
      <t>シキョウケン</t>
    </rPh>
    <rPh sb="21" eb="23">
      <t>ブチョウ</t>
    </rPh>
    <rPh sb="24" eb="29">
      <t>ヨノハチマンショウ</t>
    </rPh>
    <rPh sb="29" eb="31">
      <t>サトウ</t>
    </rPh>
    <rPh sb="31" eb="33">
      <t>コウチョウ</t>
    </rPh>
    <rPh sb="35" eb="37">
      <t>カクニン</t>
    </rPh>
    <rPh sb="44" eb="46">
      <t>ネンド</t>
    </rPh>
    <rPh sb="47" eb="52">
      <t>ジッセンハッピョウシャ</t>
    </rPh>
    <rPh sb="54" eb="57">
      <t>ショウガッコウ</t>
    </rPh>
    <rPh sb="60" eb="61">
      <t>ネン</t>
    </rPh>
    <rPh sb="61" eb="62">
      <t>ド</t>
    </rPh>
    <rPh sb="63" eb="66">
      <t>シキョウケン</t>
    </rPh>
    <rPh sb="66" eb="69">
      <t>ハッピョウシャ</t>
    </rPh>
    <rPh sb="70" eb="72">
      <t>ブチョウ</t>
    </rPh>
    <rPh sb="72" eb="74">
      <t>スイセン</t>
    </rPh>
    <rPh sb="74" eb="75">
      <t>シャ</t>
    </rPh>
    <rPh sb="77" eb="80">
      <t>チュウガッコウ</t>
    </rPh>
    <rPh sb="81" eb="82">
      <t>ケン</t>
    </rPh>
    <rPh sb="84" eb="87">
      <t>ハッピョウシャ</t>
    </rPh>
    <rPh sb="88" eb="90">
      <t>イライ</t>
    </rPh>
    <rPh sb="93" eb="94">
      <t>ショウ</t>
    </rPh>
    <rPh sb="95" eb="96">
      <t>チュウ</t>
    </rPh>
    <rPh sb="100" eb="101">
      <t>ニン</t>
    </rPh>
    <rPh sb="105" eb="107">
      <t>ライネン</t>
    </rPh>
    <rPh sb="108" eb="110">
      <t>ジッシ</t>
    </rPh>
    <rPh sb="118" eb="120">
      <t>ドウヨウ</t>
    </rPh>
    <phoneticPr fontId="25"/>
  </si>
  <si>
    <t>運動好きの児童をはぐくむ学校体育を考える研修会（小学校対象）【オンライン】</t>
  </si>
  <si>
    <t>令和7年7月30日(水)</t>
    <rPh sb="0" eb="2">
      <t>レイワ</t>
    </rPh>
    <rPh sb="3" eb="4">
      <t>ネン</t>
    </rPh>
    <rPh sb="5" eb="6">
      <t>ガツ</t>
    </rPh>
    <rPh sb="8" eb="9">
      <t>ニチ</t>
    </rPh>
    <rPh sb="10" eb="11">
      <t>スイ</t>
    </rPh>
    <phoneticPr fontId="74"/>
  </si>
  <si>
    <t>・若い方が多かったので、自身の経験則の元できる内容ではあったかなと思います。
・グループに経験の浅い先生が集まってしまい、お互いの悩み共有の時間が多く、解決策や手立てが中々でなかった。</t>
    <phoneticPr fontId="22"/>
  </si>
  <si>
    <t>運動好きの児童をはぐくむための体育の授業づくりについて講義を行い、２名の先生に実践発表をいただいた。その後、ブレイクアウトルームにてグループで出た課題を出し合い、解決するための手立て等を共同編集にてまとめ、授業改善への意識を高められた。今年は、学年ごと4～5名程度のグループを編成したため、協議も盛り上がり、授業における悩みやお互いの工夫を同じ目線で話せたのはとても有効な取組であったと感じた。</t>
    <rPh sb="0" eb="2">
      <t>ウンドウ</t>
    </rPh>
    <rPh sb="2" eb="3">
      <t>ズ</t>
    </rPh>
    <rPh sb="5" eb="7">
      <t>ジドウ</t>
    </rPh>
    <rPh sb="15" eb="17">
      <t>タイイク</t>
    </rPh>
    <rPh sb="18" eb="20">
      <t>ジュギョウ</t>
    </rPh>
    <rPh sb="27" eb="29">
      <t>コウギ</t>
    </rPh>
    <rPh sb="30" eb="31">
      <t>オコナ</t>
    </rPh>
    <rPh sb="34" eb="35">
      <t>メイ</t>
    </rPh>
    <rPh sb="36" eb="38">
      <t>センセイ</t>
    </rPh>
    <rPh sb="39" eb="41">
      <t>ジッセン</t>
    </rPh>
    <rPh sb="103" eb="105">
      <t>ジュギョウ</t>
    </rPh>
    <rPh sb="105" eb="107">
      <t>カイゼン</t>
    </rPh>
    <rPh sb="109" eb="111">
      <t>イシキ</t>
    </rPh>
    <rPh sb="112" eb="113">
      <t>タカ</t>
    </rPh>
    <rPh sb="118" eb="120">
      <t>コトシ</t>
    </rPh>
    <rPh sb="122" eb="124">
      <t>ガクネン</t>
    </rPh>
    <rPh sb="129" eb="130">
      <t>メイ</t>
    </rPh>
    <rPh sb="130" eb="132">
      <t>テイド</t>
    </rPh>
    <rPh sb="138" eb="140">
      <t>ヘンセイ</t>
    </rPh>
    <rPh sb="145" eb="147">
      <t>キョウギ</t>
    </rPh>
    <rPh sb="148" eb="149">
      <t>モ</t>
    </rPh>
    <rPh sb="150" eb="151">
      <t>ア</t>
    </rPh>
    <rPh sb="154" eb="156">
      <t>ジュギョウ</t>
    </rPh>
    <rPh sb="160" eb="161">
      <t>ナヤ</t>
    </rPh>
    <rPh sb="164" eb="165">
      <t>タガ</t>
    </rPh>
    <rPh sb="167" eb="169">
      <t>クフウ</t>
    </rPh>
    <rPh sb="170" eb="171">
      <t>オナ</t>
    </rPh>
    <rPh sb="172" eb="174">
      <t>メセン</t>
    </rPh>
    <rPh sb="175" eb="176">
      <t>ハナ</t>
    </rPh>
    <rPh sb="183" eb="185">
      <t>ユウコウ</t>
    </rPh>
    <rPh sb="186" eb="188">
      <t>トリクミ</t>
    </rPh>
    <rPh sb="193" eb="194">
      <t>カン</t>
    </rPh>
    <phoneticPr fontId="25"/>
  </si>
  <si>
    <t>協議を行う際に、学年を配慮してグループ分けをするために、事前にアンケート（Forms）をPlantに掲載し、依頼したが、参加者の3分の2程度しか事前に回答いただけなかった。回答いただいた分については前日までにグループ分けができたため、当日は、回答いただけなかった方のみ、グループ編成を行ったため、昨年度ほどの時間は要しなかったが、参加者には確実に回答いただけるとありがたい（1人で運営しているため）。グループによっては体育に詳しい人がいない場合などがあり、協議題を絞ったほうが話しやすかった（深まった）かもしれないと感じた。</t>
    <rPh sb="0" eb="2">
      <t>キョウギ</t>
    </rPh>
    <rPh sb="3" eb="4">
      <t>オコナ</t>
    </rPh>
    <rPh sb="5" eb="6">
      <t>サイ</t>
    </rPh>
    <rPh sb="8" eb="10">
      <t>ガクネン</t>
    </rPh>
    <rPh sb="11" eb="13">
      <t>ハイリョ</t>
    </rPh>
    <rPh sb="19" eb="20">
      <t>ワ</t>
    </rPh>
    <rPh sb="28" eb="30">
      <t>ジゼン</t>
    </rPh>
    <rPh sb="50" eb="52">
      <t>ケイサイ</t>
    </rPh>
    <rPh sb="54" eb="56">
      <t>イライ</t>
    </rPh>
    <rPh sb="60" eb="63">
      <t>サンカシャ</t>
    </rPh>
    <rPh sb="65" eb="66">
      <t>ブン</t>
    </rPh>
    <rPh sb="68" eb="70">
      <t>テイド</t>
    </rPh>
    <rPh sb="72" eb="74">
      <t>ジゼン</t>
    </rPh>
    <rPh sb="86" eb="88">
      <t>カイトウ</t>
    </rPh>
    <rPh sb="93" eb="94">
      <t>ブン</t>
    </rPh>
    <rPh sb="99" eb="101">
      <t>ゼンジツ</t>
    </rPh>
    <rPh sb="108" eb="109">
      <t>ワ</t>
    </rPh>
    <rPh sb="131" eb="132">
      <t>カタ</t>
    </rPh>
    <rPh sb="142" eb="143">
      <t>オコナ</t>
    </rPh>
    <rPh sb="148" eb="151">
      <t>サクネンド</t>
    </rPh>
    <rPh sb="154" eb="156">
      <t>ジカン</t>
    </rPh>
    <rPh sb="157" eb="158">
      <t>ヨウ</t>
    </rPh>
    <rPh sb="165" eb="168">
      <t>サンカシャ</t>
    </rPh>
    <rPh sb="170" eb="172">
      <t>カクジツ</t>
    </rPh>
    <rPh sb="173" eb="175">
      <t>カイトウ</t>
    </rPh>
    <rPh sb="188" eb="189">
      <t>ニン</t>
    </rPh>
    <rPh sb="190" eb="192">
      <t>ウンエイ</t>
    </rPh>
    <phoneticPr fontId="25"/>
  </si>
  <si>
    <t>実践発表者は昨年度の県での発表者に依頼をした。異動の関係もあるので、前年度中に依頼し、決められるようにする必要がある。</t>
    <rPh sb="0" eb="2">
      <t>ジッセン</t>
    </rPh>
    <rPh sb="2" eb="5">
      <t>ハッピョウシャ</t>
    </rPh>
    <rPh sb="6" eb="9">
      <t>サクネンド</t>
    </rPh>
    <rPh sb="10" eb="11">
      <t>ケン</t>
    </rPh>
    <rPh sb="13" eb="16">
      <t>ハッピョウシャ</t>
    </rPh>
    <rPh sb="17" eb="19">
      <t>イライ</t>
    </rPh>
    <rPh sb="23" eb="25">
      <t>イドウ</t>
    </rPh>
    <rPh sb="26" eb="28">
      <t>カンケイ</t>
    </rPh>
    <rPh sb="34" eb="35">
      <t>ゼン</t>
    </rPh>
    <rPh sb="35" eb="36">
      <t>ネン</t>
    </rPh>
    <rPh sb="36" eb="37">
      <t>ド</t>
    </rPh>
    <rPh sb="37" eb="38">
      <t>チュウ</t>
    </rPh>
    <rPh sb="39" eb="41">
      <t>イライ</t>
    </rPh>
    <rPh sb="43" eb="44">
      <t>キ</t>
    </rPh>
    <rPh sb="53" eb="55">
      <t>ヒツヨウ</t>
    </rPh>
    <phoneticPr fontId="25"/>
  </si>
  <si>
    <t>星野</t>
    <rPh sb="0" eb="2">
      <t>ホシノ</t>
    </rPh>
    <phoneticPr fontId="60"/>
  </si>
  <si>
    <t>小学校教師のための英語スキルアップ講座【オンライン】</t>
  </si>
  <si>
    <t>具体的な声掛け具体的な活動例を提示され、理解しやすかった。２学期からすぐに使えるクラスルームイングリッシュのさまざまなバリエーションを習得した。</t>
    <rPh sb="0" eb="3">
      <t>グタイテキ</t>
    </rPh>
    <rPh sb="4" eb="5">
      <t>コエ</t>
    </rPh>
    <rPh sb="5" eb="6">
      <t>ガ</t>
    </rPh>
    <rPh sb="7" eb="10">
      <t>グタイテキ</t>
    </rPh>
    <rPh sb="11" eb="13">
      <t>カツドウ</t>
    </rPh>
    <rPh sb="13" eb="14">
      <t>レイ</t>
    </rPh>
    <rPh sb="15" eb="17">
      <t>テイジ</t>
    </rPh>
    <rPh sb="20" eb="22">
      <t>リカイ</t>
    </rPh>
    <rPh sb="30" eb="32">
      <t>ガッキ</t>
    </rPh>
    <rPh sb="37" eb="38">
      <t>ツカ</t>
    </rPh>
    <rPh sb="67" eb="69">
      <t>シュウトク</t>
    </rPh>
    <phoneticPr fontId="22"/>
  </si>
  <si>
    <t>グループ活動などなく、講師からの一方的な教授に終始した。</t>
    <rPh sb="4" eb="6">
      <t>カツドウ</t>
    </rPh>
    <rPh sb="11" eb="13">
      <t>コウシ</t>
    </rPh>
    <rPh sb="16" eb="19">
      <t>イッポウテキ</t>
    </rPh>
    <rPh sb="20" eb="22">
      <t>キョウジュ</t>
    </rPh>
    <rPh sb="23" eb="25">
      <t>シュウシ</t>
    </rPh>
    <phoneticPr fontId="22"/>
  </si>
  <si>
    <t>５０名定員であったが、希望者が多かったので人数を増やした。来年度も受講を希望する者はオンラインなので受講させたいが、対面講義のほうがもっと充実した研修となると考える。</t>
    <rPh sb="2" eb="3">
      <t>メイ</t>
    </rPh>
    <rPh sb="3" eb="5">
      <t>テイイン</t>
    </rPh>
    <rPh sb="11" eb="14">
      <t>キボウシャ</t>
    </rPh>
    <rPh sb="15" eb="16">
      <t>オオ</t>
    </rPh>
    <rPh sb="21" eb="23">
      <t>ニンズウ</t>
    </rPh>
    <rPh sb="24" eb="25">
      <t>フ</t>
    </rPh>
    <rPh sb="29" eb="32">
      <t>ライネンド</t>
    </rPh>
    <rPh sb="33" eb="35">
      <t>ジュコウ</t>
    </rPh>
    <rPh sb="36" eb="38">
      <t>キボウ</t>
    </rPh>
    <rPh sb="40" eb="41">
      <t>モノ</t>
    </rPh>
    <rPh sb="50" eb="52">
      <t>ジュコウ</t>
    </rPh>
    <rPh sb="58" eb="60">
      <t>タイメン</t>
    </rPh>
    <rPh sb="60" eb="62">
      <t>コウギ</t>
    </rPh>
    <rPh sb="69" eb="71">
      <t>ジュウジツ</t>
    </rPh>
    <rPh sb="73" eb="75">
      <t>ケンシュウ</t>
    </rPh>
    <rPh sb="79" eb="80">
      <t>カンガ</t>
    </rPh>
    <phoneticPr fontId="22"/>
  </si>
  <si>
    <t>【共催】中学校グローバル・スタディ科教師のための指導力スキルアップ講座【オンライン】</t>
  </si>
  <si>
    <t>小学校・中学校の接続のために気を付けること、細かな指導法のコツや心構えを学ぶことができ、２学期からの実践につながるアイデアをいただいた。</t>
    <rPh sb="0" eb="1">
      <t>ショウ</t>
    </rPh>
    <rPh sb="1" eb="3">
      <t>ガッコウ</t>
    </rPh>
    <rPh sb="4" eb="7">
      <t>チュウガッコウ</t>
    </rPh>
    <rPh sb="8" eb="10">
      <t>セツゾク</t>
    </rPh>
    <rPh sb="14" eb="15">
      <t>キ</t>
    </rPh>
    <rPh sb="16" eb="17">
      <t>ツ</t>
    </rPh>
    <rPh sb="22" eb="23">
      <t>コマ</t>
    </rPh>
    <rPh sb="25" eb="28">
      <t>シドウホウ</t>
    </rPh>
    <rPh sb="32" eb="34">
      <t>ココロガマ</t>
    </rPh>
    <rPh sb="36" eb="37">
      <t>マナ</t>
    </rPh>
    <rPh sb="45" eb="47">
      <t>ガッキ</t>
    </rPh>
    <rPh sb="50" eb="52">
      <t>ジッセン</t>
    </rPh>
    <phoneticPr fontId="22"/>
  </si>
  <si>
    <t>今年はさいたま市英語スピーチコンテストの予選大会の実施日と重なってしまい、参加人数が少なかった。また、模擬の言語活動など実際に行うことも考え来年は対面研修も考える。</t>
    <rPh sb="0" eb="2">
      <t>コトシ</t>
    </rPh>
    <rPh sb="7" eb="8">
      <t>シ</t>
    </rPh>
    <rPh sb="8" eb="10">
      <t>エイゴ</t>
    </rPh>
    <rPh sb="20" eb="22">
      <t>ヨセン</t>
    </rPh>
    <rPh sb="22" eb="24">
      <t>タイカイ</t>
    </rPh>
    <rPh sb="25" eb="28">
      <t>ジッシビ</t>
    </rPh>
    <rPh sb="29" eb="30">
      <t>カサ</t>
    </rPh>
    <rPh sb="37" eb="39">
      <t>サンカ</t>
    </rPh>
    <rPh sb="39" eb="41">
      <t>ニンズウ</t>
    </rPh>
    <rPh sb="42" eb="43">
      <t>スク</t>
    </rPh>
    <rPh sb="51" eb="53">
      <t>モギ</t>
    </rPh>
    <rPh sb="54" eb="56">
      <t>ゲンゴ</t>
    </rPh>
    <rPh sb="56" eb="58">
      <t>カツドウ</t>
    </rPh>
    <rPh sb="60" eb="62">
      <t>ジッサイ</t>
    </rPh>
    <rPh sb="63" eb="64">
      <t>オコナ</t>
    </rPh>
    <rPh sb="68" eb="69">
      <t>カンガ</t>
    </rPh>
    <rPh sb="70" eb="72">
      <t>ライネン</t>
    </rPh>
    <rPh sb="73" eb="75">
      <t>タイメン</t>
    </rPh>
    <rPh sb="75" eb="77">
      <t>ケンシュウ</t>
    </rPh>
    <rPh sb="78" eb="79">
      <t>カンガ</t>
    </rPh>
    <phoneticPr fontId="22"/>
  </si>
  <si>
    <t>オンラインだと見せるのに制限がかかり、来年は対面で行う。また、お盆明けの時期は中学校はさいたま市の英語スピーチ大会なので実施時期をずらす。</t>
    <rPh sb="7" eb="8">
      <t>ミ</t>
    </rPh>
    <rPh sb="12" eb="14">
      <t>セイゲン</t>
    </rPh>
    <rPh sb="19" eb="21">
      <t>ライネン</t>
    </rPh>
    <rPh sb="22" eb="24">
      <t>タイメン</t>
    </rPh>
    <rPh sb="25" eb="26">
      <t>オコナ</t>
    </rPh>
    <rPh sb="32" eb="33">
      <t>ボン</t>
    </rPh>
    <rPh sb="33" eb="34">
      <t>ア</t>
    </rPh>
    <rPh sb="36" eb="38">
      <t>ジキ</t>
    </rPh>
    <rPh sb="39" eb="42">
      <t>チュウガッコウ</t>
    </rPh>
    <rPh sb="47" eb="48">
      <t>シ</t>
    </rPh>
    <rPh sb="49" eb="51">
      <t>エイゴ</t>
    </rPh>
    <rPh sb="55" eb="57">
      <t>タイカイ</t>
    </rPh>
    <rPh sb="60" eb="62">
      <t>ジッシ</t>
    </rPh>
    <rPh sb="62" eb="64">
      <t>ジキ</t>
    </rPh>
    <phoneticPr fontId="22"/>
  </si>
  <si>
    <t>研修後、授業等で活用していないから</t>
    <rPh sb="0" eb="2">
      <t>ケンシュウ</t>
    </rPh>
    <rPh sb="2" eb="3">
      <t>ゴ</t>
    </rPh>
    <rPh sb="4" eb="6">
      <t>ジュギョウ</t>
    </rPh>
    <rPh sb="6" eb="7">
      <t>トウ</t>
    </rPh>
    <rPh sb="8" eb="10">
      <t>カツヨウ</t>
    </rPh>
    <phoneticPr fontId="22"/>
  </si>
  <si>
    <t>1日を通して、授業を考え、指導案作成を行うといった演習をとおして学ぶ研修であり、受講者から「勉強になった」「２学期からの授業に生かせるとの感想が多く見られた。」</t>
    <rPh sb="1" eb="2">
      <t>ニチ</t>
    </rPh>
    <rPh sb="3" eb="4">
      <t>トオ</t>
    </rPh>
    <rPh sb="7" eb="9">
      <t>ジュギョウ</t>
    </rPh>
    <rPh sb="10" eb="11">
      <t>カンガ</t>
    </rPh>
    <rPh sb="13" eb="15">
      <t>シドウ</t>
    </rPh>
    <rPh sb="15" eb="16">
      <t>アン</t>
    </rPh>
    <rPh sb="16" eb="18">
      <t>サクセイ</t>
    </rPh>
    <rPh sb="19" eb="20">
      <t>オコナ</t>
    </rPh>
    <rPh sb="25" eb="27">
      <t>エンシュウ</t>
    </rPh>
    <rPh sb="32" eb="33">
      <t>マナ</t>
    </rPh>
    <rPh sb="34" eb="36">
      <t>ケンシュウ</t>
    </rPh>
    <rPh sb="40" eb="43">
      <t>ジュコウシャ</t>
    </rPh>
    <rPh sb="46" eb="48">
      <t>ベンキョウ</t>
    </rPh>
    <rPh sb="55" eb="57">
      <t>ガッキ</t>
    </rPh>
    <rPh sb="60" eb="62">
      <t>ジュギョウ</t>
    </rPh>
    <rPh sb="63" eb="64">
      <t>イ</t>
    </rPh>
    <rPh sb="69" eb="71">
      <t>カンソウ</t>
    </rPh>
    <rPh sb="72" eb="73">
      <t>オオ</t>
    </rPh>
    <rPh sb="74" eb="75">
      <t>ミ</t>
    </rPh>
    <phoneticPr fontId="22"/>
  </si>
  <si>
    <t>指導案を手書きで作成するため、資料として活用するためには打ち直しが必要となる。教職員用コンピュータの持ち込みを案内するとよかった。</t>
    <rPh sb="0" eb="2">
      <t>シドウ</t>
    </rPh>
    <rPh sb="2" eb="3">
      <t>アン</t>
    </rPh>
    <rPh sb="4" eb="6">
      <t>テガ</t>
    </rPh>
    <rPh sb="8" eb="10">
      <t>サクセイ</t>
    </rPh>
    <rPh sb="15" eb="17">
      <t>シリョウ</t>
    </rPh>
    <rPh sb="20" eb="22">
      <t>カツヨウ</t>
    </rPh>
    <rPh sb="28" eb="29">
      <t>ウ</t>
    </rPh>
    <rPh sb="30" eb="31">
      <t>ナオ</t>
    </rPh>
    <rPh sb="33" eb="35">
      <t>ヒツヨウ</t>
    </rPh>
    <rPh sb="39" eb="43">
      <t>キョウショクインヨウ</t>
    </rPh>
    <rPh sb="50" eb="51">
      <t>モ</t>
    </rPh>
    <rPh sb="52" eb="53">
      <t>コ</t>
    </rPh>
    <rPh sb="55" eb="57">
      <t>アンナイ</t>
    </rPh>
    <phoneticPr fontId="22"/>
  </si>
  <si>
    <t>次年度も帝京大学大学院教授　藤澤氏に依頼する方向決定。</t>
    <rPh sb="0" eb="3">
      <t>ジネンド</t>
    </rPh>
    <rPh sb="4" eb="6">
      <t>テイキョウ</t>
    </rPh>
    <rPh sb="6" eb="8">
      <t>ダイガク</t>
    </rPh>
    <rPh sb="8" eb="11">
      <t>ダイガクイン</t>
    </rPh>
    <rPh sb="11" eb="13">
      <t>キョウジュ</t>
    </rPh>
    <rPh sb="14" eb="16">
      <t>フジサワ</t>
    </rPh>
    <rPh sb="16" eb="17">
      <t>シ</t>
    </rPh>
    <rPh sb="18" eb="20">
      <t>イライ</t>
    </rPh>
    <rPh sb="22" eb="24">
      <t>ホウコウ</t>
    </rPh>
    <rPh sb="24" eb="26">
      <t>ケッテイ</t>
    </rPh>
    <phoneticPr fontId="22"/>
  </si>
  <si>
    <t>山内</t>
    <rPh sb="0" eb="2">
      <t>ヤマウチ</t>
    </rPh>
    <phoneticPr fontId="60"/>
  </si>
  <si>
    <t>前半は講義、後半は分科会での演習を行い、充実した研修になった。今年度は濱本教授に講義をお願いしたが、昨年度までの今村教授とは違う視点で「特別活動の意義」について御指導いただけた。</t>
    <rPh sb="0" eb="2">
      <t>ゼンハン</t>
    </rPh>
    <rPh sb="3" eb="5">
      <t>コウギ</t>
    </rPh>
    <rPh sb="6" eb="8">
      <t>コウハン</t>
    </rPh>
    <rPh sb="9" eb="12">
      <t>ブンカカイ</t>
    </rPh>
    <rPh sb="14" eb="16">
      <t>エンシュウ</t>
    </rPh>
    <rPh sb="17" eb="18">
      <t>オコナ</t>
    </rPh>
    <rPh sb="20" eb="22">
      <t>ジュウジツ</t>
    </rPh>
    <rPh sb="24" eb="26">
      <t>ケンシュウ</t>
    </rPh>
    <rPh sb="31" eb="34">
      <t>コンネンド</t>
    </rPh>
    <rPh sb="35" eb="37">
      <t>ハマモト</t>
    </rPh>
    <rPh sb="37" eb="39">
      <t>キョウジュ</t>
    </rPh>
    <rPh sb="40" eb="42">
      <t>コウギ</t>
    </rPh>
    <rPh sb="44" eb="45">
      <t>ネガ</t>
    </rPh>
    <rPh sb="50" eb="53">
      <t>サクネンド</t>
    </rPh>
    <rPh sb="56" eb="58">
      <t>イマムラ</t>
    </rPh>
    <rPh sb="58" eb="60">
      <t>キョウジュ</t>
    </rPh>
    <rPh sb="62" eb="63">
      <t>チガ</t>
    </rPh>
    <rPh sb="64" eb="66">
      <t>シテン</t>
    </rPh>
    <rPh sb="68" eb="72">
      <t>トクベツカツドウ</t>
    </rPh>
    <rPh sb="73" eb="75">
      <t>イギ</t>
    </rPh>
    <rPh sb="80" eb="83">
      <t>ゴシドウ</t>
    </rPh>
    <phoneticPr fontId="22"/>
  </si>
  <si>
    <t>後半の分科会で人数が十分に確保できなかった（特に、中学校コース）。出勤日と重ならないように日程は要検討。</t>
    <rPh sb="0" eb="2">
      <t>コウハン</t>
    </rPh>
    <rPh sb="3" eb="6">
      <t>ブンカカイ</t>
    </rPh>
    <rPh sb="7" eb="9">
      <t>ニンズウ</t>
    </rPh>
    <rPh sb="10" eb="12">
      <t>ジュウブン</t>
    </rPh>
    <rPh sb="13" eb="15">
      <t>カクホ</t>
    </rPh>
    <rPh sb="22" eb="23">
      <t>トク</t>
    </rPh>
    <rPh sb="25" eb="28">
      <t>チュウガッコウ</t>
    </rPh>
    <rPh sb="33" eb="36">
      <t>シュッキンビ</t>
    </rPh>
    <rPh sb="37" eb="38">
      <t>カサ</t>
    </rPh>
    <rPh sb="45" eb="47">
      <t>ニッテイ</t>
    </rPh>
    <rPh sb="48" eb="49">
      <t>ヨウ</t>
    </rPh>
    <rPh sb="49" eb="51">
      <t>ケントウ</t>
    </rPh>
    <phoneticPr fontId="22"/>
  </si>
  <si>
    <t>前半の講義と、後半の分科会が重複しないよう、内容について精選が必要。後半の分科会の内容・時間について要検討。分科会は時間が足りないとの反省が講師からあった。</t>
    <rPh sb="0" eb="2">
      <t>ゼンハン</t>
    </rPh>
    <rPh sb="3" eb="5">
      <t>コウギ</t>
    </rPh>
    <rPh sb="7" eb="9">
      <t>コウハン</t>
    </rPh>
    <rPh sb="10" eb="13">
      <t>ブンカカイ</t>
    </rPh>
    <rPh sb="14" eb="16">
      <t>チョウフク</t>
    </rPh>
    <rPh sb="22" eb="24">
      <t>ナイヨウ</t>
    </rPh>
    <rPh sb="28" eb="30">
      <t>セイセン</t>
    </rPh>
    <rPh sb="31" eb="33">
      <t>ヒツヨウ</t>
    </rPh>
    <rPh sb="34" eb="36">
      <t>コウハン</t>
    </rPh>
    <rPh sb="37" eb="40">
      <t>ブンカカイ</t>
    </rPh>
    <rPh sb="41" eb="43">
      <t>ナイヨウ</t>
    </rPh>
    <rPh sb="44" eb="46">
      <t>ジカン</t>
    </rPh>
    <rPh sb="50" eb="51">
      <t>ヨウ</t>
    </rPh>
    <rPh sb="51" eb="53">
      <t>ケントウ</t>
    </rPh>
    <rPh sb="54" eb="57">
      <t>ブンカカイ</t>
    </rPh>
    <rPh sb="58" eb="60">
      <t>ジカン</t>
    </rPh>
    <rPh sb="61" eb="62">
      <t>タ</t>
    </rPh>
    <rPh sb="67" eb="69">
      <t>ハンセイ</t>
    </rPh>
    <rPh sb="70" eb="72">
      <t>コウシ</t>
    </rPh>
    <phoneticPr fontId="22"/>
  </si>
  <si>
    <t>井上</t>
    <rPh sb="0" eb="2">
      <t>イノウエ</t>
    </rPh>
    <phoneticPr fontId="60"/>
  </si>
  <si>
    <t>R07-H23-01-000000</t>
  </si>
  <si>
    <t>初めて特別支援教育に携わる先生のための研修会（さいたま市の特別支援教育）</t>
  </si>
  <si>
    <t>初めて特別支援教育に携わる先生にとって、始業式から間もない時期に「特別支援の基礎基本」についての講義を受講したこと、同じ立場の教員同士で情報共有ができたことは非常に有意義であった。</t>
    <rPh sb="0" eb="1">
      <t>ハジ</t>
    </rPh>
    <rPh sb="3" eb="5">
      <t>トクベツ</t>
    </rPh>
    <rPh sb="5" eb="7">
      <t>シエン</t>
    </rPh>
    <rPh sb="7" eb="9">
      <t>キョウイク</t>
    </rPh>
    <rPh sb="10" eb="11">
      <t>タズサ</t>
    </rPh>
    <rPh sb="13" eb="15">
      <t>センセイ</t>
    </rPh>
    <rPh sb="20" eb="23">
      <t>シギョウシキ</t>
    </rPh>
    <rPh sb="25" eb="26">
      <t>マ</t>
    </rPh>
    <rPh sb="29" eb="31">
      <t>ジキ</t>
    </rPh>
    <rPh sb="33" eb="35">
      <t>トクベツ</t>
    </rPh>
    <rPh sb="35" eb="37">
      <t>シエン</t>
    </rPh>
    <rPh sb="38" eb="40">
      <t>キソ</t>
    </rPh>
    <rPh sb="40" eb="42">
      <t>キホン</t>
    </rPh>
    <rPh sb="48" eb="50">
      <t>コウギ</t>
    </rPh>
    <rPh sb="51" eb="53">
      <t>ジュコウ</t>
    </rPh>
    <rPh sb="58" eb="59">
      <t>オナ</t>
    </rPh>
    <rPh sb="60" eb="62">
      <t>タチバ</t>
    </rPh>
    <rPh sb="63" eb="65">
      <t>キョウイン</t>
    </rPh>
    <rPh sb="65" eb="67">
      <t>ドウシ</t>
    </rPh>
    <rPh sb="68" eb="70">
      <t>ジョウホウ</t>
    </rPh>
    <rPh sb="70" eb="72">
      <t>キョウユウ</t>
    </rPh>
    <rPh sb="79" eb="81">
      <t>ヒジョウ</t>
    </rPh>
    <rPh sb="82" eb="85">
      <t>ユウイギ</t>
    </rPh>
    <phoneticPr fontId="22"/>
  </si>
  <si>
    <t>・初臨研と希望研の合同開催であったが、申込時に間違いが多く、どちらに該当する受講生なのかを把握するのが非常に複雑困難であった。</t>
    <rPh sb="1" eb="2">
      <t>ショ</t>
    </rPh>
    <rPh sb="2" eb="3">
      <t>リン</t>
    </rPh>
    <rPh sb="3" eb="4">
      <t>ケン</t>
    </rPh>
    <rPh sb="5" eb="7">
      <t>キボウ</t>
    </rPh>
    <rPh sb="7" eb="8">
      <t>ケン</t>
    </rPh>
    <rPh sb="9" eb="11">
      <t>ゴウドウ</t>
    </rPh>
    <rPh sb="11" eb="13">
      <t>カイサイ</t>
    </rPh>
    <rPh sb="19" eb="21">
      <t>モウシコミ</t>
    </rPh>
    <rPh sb="21" eb="22">
      <t>ジ</t>
    </rPh>
    <rPh sb="23" eb="25">
      <t>マチガ</t>
    </rPh>
    <rPh sb="27" eb="28">
      <t>オオ</t>
    </rPh>
    <rPh sb="34" eb="36">
      <t>ガイトウ</t>
    </rPh>
    <rPh sb="38" eb="40">
      <t>ジュコウ</t>
    </rPh>
    <rPh sb="40" eb="41">
      <t>セイ</t>
    </rPh>
    <rPh sb="45" eb="47">
      <t>ハアク</t>
    </rPh>
    <rPh sb="51" eb="53">
      <t>ヒジョウ</t>
    </rPh>
    <rPh sb="54" eb="58">
      <t>フクザツコンナン</t>
    </rPh>
    <phoneticPr fontId="22"/>
  </si>
  <si>
    <t>R07-H24-01-000000</t>
  </si>
  <si>
    <t>初めて特別支援教育に携わる先生のための研修会（授業づくり）【オンライン】</t>
    <rPh sb="23" eb="25">
      <t>ジュギョウ</t>
    </rPh>
    <phoneticPr fontId="60"/>
  </si>
  <si>
    <t>特別支援教育の授業づくりについての特別支援教育室　大瀧基大主任指導主事の詳細な資料と丁寧な講義は、初めて特別支援教育に携わる先生方が「明日から使える実践方法」と今後の授業に生かせる内容で、受講した先生方の意欲と自信につながった。</t>
    <rPh sb="0" eb="2">
      <t>トクベツ</t>
    </rPh>
    <rPh sb="2" eb="4">
      <t>シエン</t>
    </rPh>
    <rPh sb="4" eb="6">
      <t>キョウイク</t>
    </rPh>
    <rPh sb="7" eb="9">
      <t>ジュギョウ</t>
    </rPh>
    <rPh sb="17" eb="19">
      <t>トクベツ</t>
    </rPh>
    <rPh sb="19" eb="21">
      <t>シエン</t>
    </rPh>
    <rPh sb="21" eb="23">
      <t>キョウイク</t>
    </rPh>
    <rPh sb="23" eb="24">
      <t>シツ</t>
    </rPh>
    <rPh sb="25" eb="27">
      <t>オオタキ</t>
    </rPh>
    <rPh sb="27" eb="28">
      <t>モトイ</t>
    </rPh>
    <rPh sb="28" eb="29">
      <t>ダイ</t>
    </rPh>
    <rPh sb="29" eb="31">
      <t>シュニン</t>
    </rPh>
    <rPh sb="31" eb="33">
      <t>シドウ</t>
    </rPh>
    <rPh sb="33" eb="35">
      <t>シュジ</t>
    </rPh>
    <rPh sb="36" eb="38">
      <t>ショウサイ</t>
    </rPh>
    <rPh sb="39" eb="41">
      <t>シリョウ</t>
    </rPh>
    <rPh sb="42" eb="44">
      <t>テイネイ</t>
    </rPh>
    <rPh sb="45" eb="47">
      <t>コウギ</t>
    </rPh>
    <rPh sb="49" eb="50">
      <t>ハジ</t>
    </rPh>
    <rPh sb="52" eb="58">
      <t>トクベツシエンキョウイク</t>
    </rPh>
    <rPh sb="59" eb="60">
      <t>タズサ</t>
    </rPh>
    <rPh sb="62" eb="65">
      <t>センセイガタ</t>
    </rPh>
    <rPh sb="67" eb="69">
      <t>アシタ</t>
    </rPh>
    <rPh sb="71" eb="72">
      <t>ツカ</t>
    </rPh>
    <rPh sb="74" eb="76">
      <t>ジッセン</t>
    </rPh>
    <rPh sb="76" eb="78">
      <t>ホウホウ</t>
    </rPh>
    <rPh sb="80" eb="82">
      <t>コンゴ</t>
    </rPh>
    <rPh sb="83" eb="85">
      <t>ジュギョウ</t>
    </rPh>
    <rPh sb="86" eb="87">
      <t>イ</t>
    </rPh>
    <rPh sb="90" eb="92">
      <t>ナイヨウ</t>
    </rPh>
    <rPh sb="94" eb="96">
      <t>ジュコウ</t>
    </rPh>
    <rPh sb="98" eb="101">
      <t>センセイガタ</t>
    </rPh>
    <rPh sb="102" eb="104">
      <t>イヨク</t>
    </rPh>
    <rPh sb="105" eb="107">
      <t>ジシン</t>
    </rPh>
    <phoneticPr fontId="22"/>
  </si>
  <si>
    <t>岸</t>
    <rPh sb="0" eb="1">
      <t>キシ</t>
    </rPh>
    <phoneticPr fontId="60"/>
  </si>
  <si>
    <t>【共催】ICT×教科の授業づくり基礎アップ研修会【オンライン】</t>
  </si>
  <si>
    <t>幅広いキャリア段階の教員が集まり、それぞれが持つ課題を解決するための効果的な研修にすることができた。小学校低学年、高学年、中学校、管理職と内容も豊かで、新学期からぜひ生かしていきたいという声が多く上がった。</t>
    <rPh sb="0" eb="2">
      <t>ハバヒロ</t>
    </rPh>
    <rPh sb="7" eb="9">
      <t>ダンカイ</t>
    </rPh>
    <rPh sb="10" eb="12">
      <t>キョウイン</t>
    </rPh>
    <rPh sb="13" eb="14">
      <t>アツ</t>
    </rPh>
    <rPh sb="22" eb="23">
      <t>モ</t>
    </rPh>
    <rPh sb="24" eb="26">
      <t>カダイ</t>
    </rPh>
    <rPh sb="27" eb="29">
      <t>カイケツ</t>
    </rPh>
    <rPh sb="34" eb="37">
      <t>コウカテキ</t>
    </rPh>
    <rPh sb="38" eb="40">
      <t>ケンシュウ</t>
    </rPh>
    <rPh sb="50" eb="51">
      <t>ショウ</t>
    </rPh>
    <rPh sb="53" eb="54">
      <t>テイ</t>
    </rPh>
    <rPh sb="54" eb="56">
      <t>ガクネン</t>
    </rPh>
    <rPh sb="57" eb="60">
      <t>コウガクネン</t>
    </rPh>
    <rPh sb="61" eb="64">
      <t>チュウガッコウ</t>
    </rPh>
    <rPh sb="65" eb="68">
      <t>カンリショク</t>
    </rPh>
    <rPh sb="69" eb="71">
      <t>ナイヨウ</t>
    </rPh>
    <rPh sb="72" eb="73">
      <t>ユタ</t>
    </rPh>
    <rPh sb="76" eb="79">
      <t>シンガッキ</t>
    </rPh>
    <rPh sb="83" eb="84">
      <t>イ</t>
    </rPh>
    <rPh sb="94" eb="95">
      <t>コエ</t>
    </rPh>
    <rPh sb="96" eb="97">
      <t>オオ</t>
    </rPh>
    <rPh sb="98" eb="99">
      <t>ア</t>
    </rPh>
    <phoneticPr fontId="22"/>
  </si>
  <si>
    <t>参加者が成果を感じられた一方で、オンラインの形式よりも実際に操作して学ぶ形式の研修を望む声が一定数あった。やや時間を長く設定し、より具体的な操作を行う時間を確保するか、あるいは講義的な研修と操作的な研修の二回に分けて行うこと等要検討。</t>
    <rPh sb="0" eb="3">
      <t>サンカシャ</t>
    </rPh>
    <rPh sb="4" eb="6">
      <t>セイカ</t>
    </rPh>
    <rPh sb="7" eb="8">
      <t>カン</t>
    </rPh>
    <rPh sb="12" eb="14">
      <t>イッポウ</t>
    </rPh>
    <rPh sb="22" eb="24">
      <t>ケイシキ</t>
    </rPh>
    <rPh sb="27" eb="29">
      <t>ジッサイ</t>
    </rPh>
    <rPh sb="30" eb="32">
      <t>ソウサ</t>
    </rPh>
    <rPh sb="34" eb="35">
      <t>マナ</t>
    </rPh>
    <rPh sb="36" eb="38">
      <t>ケイシキ</t>
    </rPh>
    <rPh sb="39" eb="41">
      <t>ケンシュウ</t>
    </rPh>
    <rPh sb="42" eb="43">
      <t>ノゾ</t>
    </rPh>
    <rPh sb="44" eb="45">
      <t>コエ</t>
    </rPh>
    <rPh sb="46" eb="49">
      <t>イッテイスウ</t>
    </rPh>
    <rPh sb="55" eb="57">
      <t>ジカン</t>
    </rPh>
    <rPh sb="58" eb="59">
      <t>ナガ</t>
    </rPh>
    <rPh sb="60" eb="62">
      <t>セッテイ</t>
    </rPh>
    <rPh sb="66" eb="69">
      <t>グタイテキ</t>
    </rPh>
    <rPh sb="70" eb="72">
      <t>ソウサ</t>
    </rPh>
    <rPh sb="73" eb="74">
      <t>オコナ</t>
    </rPh>
    <rPh sb="75" eb="77">
      <t>ジカン</t>
    </rPh>
    <rPh sb="78" eb="80">
      <t>カクホ</t>
    </rPh>
    <rPh sb="88" eb="90">
      <t>コウギ</t>
    </rPh>
    <rPh sb="90" eb="91">
      <t>テキ</t>
    </rPh>
    <rPh sb="92" eb="94">
      <t>ケンシュウ</t>
    </rPh>
    <rPh sb="95" eb="98">
      <t>ソウサテキ</t>
    </rPh>
    <rPh sb="99" eb="101">
      <t>ケンシュウ</t>
    </rPh>
    <rPh sb="102" eb="104">
      <t>ニカイ</t>
    </rPh>
    <rPh sb="105" eb="106">
      <t>ワ</t>
    </rPh>
    <rPh sb="108" eb="109">
      <t>オコナ</t>
    </rPh>
    <rPh sb="112" eb="113">
      <t>トウ</t>
    </rPh>
    <rPh sb="113" eb="114">
      <t>ヨウ</t>
    </rPh>
    <rPh sb="114" eb="116">
      <t>ケントウ</t>
    </rPh>
    <phoneticPr fontId="22"/>
  </si>
  <si>
    <t>部内から参集・対面形式という声も上がっているので次年度の始めに確認する。
起案等スケジュールを部とよく確認する。</t>
    <rPh sb="0" eb="2">
      <t>ブナイ</t>
    </rPh>
    <rPh sb="4" eb="6">
      <t>サンシュウ</t>
    </rPh>
    <rPh sb="7" eb="9">
      <t>タイメン</t>
    </rPh>
    <rPh sb="9" eb="11">
      <t>ケイシキ</t>
    </rPh>
    <rPh sb="14" eb="15">
      <t>コエ</t>
    </rPh>
    <rPh sb="16" eb="17">
      <t>ア</t>
    </rPh>
    <rPh sb="24" eb="27">
      <t>ジネンド</t>
    </rPh>
    <rPh sb="28" eb="29">
      <t>ハジ</t>
    </rPh>
    <rPh sb="31" eb="33">
      <t>カクニン</t>
    </rPh>
    <rPh sb="37" eb="39">
      <t>キアン</t>
    </rPh>
    <rPh sb="39" eb="40">
      <t>トウ</t>
    </rPh>
    <rPh sb="47" eb="48">
      <t>ブ</t>
    </rPh>
    <rPh sb="51" eb="53">
      <t>カクニン</t>
    </rPh>
    <phoneticPr fontId="22"/>
  </si>
  <si>
    <t>R07-H27-01-000000</t>
  </si>
  <si>
    <t>「個別最適な学び」と「協働的な学び」研修会Ⅰ～授業デザイン　探求のプロセス編～</t>
  </si>
  <si>
    <t>個別最適な学びと協働的な学びについての知見を深めることができる内容にした。今まで曖昧だったイメージが具体化したとの回答が多かった。</t>
    <rPh sb="0" eb="2">
      <t>コベツ</t>
    </rPh>
    <rPh sb="2" eb="4">
      <t>サイテキ</t>
    </rPh>
    <rPh sb="5" eb="6">
      <t>マナ</t>
    </rPh>
    <rPh sb="8" eb="11">
      <t>キョウドウテキ</t>
    </rPh>
    <rPh sb="12" eb="13">
      <t>マナ</t>
    </rPh>
    <rPh sb="19" eb="21">
      <t>チケン</t>
    </rPh>
    <rPh sb="22" eb="23">
      <t>フカ</t>
    </rPh>
    <rPh sb="31" eb="33">
      <t>ナイヨウ</t>
    </rPh>
    <rPh sb="37" eb="38">
      <t>イマ</t>
    </rPh>
    <rPh sb="40" eb="42">
      <t>アイマイ</t>
    </rPh>
    <rPh sb="50" eb="53">
      <t>グタイカ</t>
    </rPh>
    <rPh sb="57" eb="59">
      <t>カイトウ</t>
    </rPh>
    <rPh sb="60" eb="61">
      <t>オオ</t>
    </rPh>
    <phoneticPr fontId="22"/>
  </si>
  <si>
    <t>今年からの希望研修だったため、人数制限をせずに開催したことで、かなりの大人数となった。教職員用PCの充電ができなかった人が出てしまった。</t>
    <rPh sb="0" eb="2">
      <t>コトシ</t>
    </rPh>
    <rPh sb="5" eb="9">
      <t>キボウケンシュウ</t>
    </rPh>
    <rPh sb="15" eb="19">
      <t>ニンズウセイゲン</t>
    </rPh>
    <rPh sb="23" eb="25">
      <t>カイサイ</t>
    </rPh>
    <rPh sb="35" eb="38">
      <t>オオニンズウ</t>
    </rPh>
    <rPh sb="43" eb="47">
      <t>キョウショクインヨウ</t>
    </rPh>
    <rPh sb="50" eb="52">
      <t>ジュウデン</t>
    </rPh>
    <rPh sb="59" eb="60">
      <t>ヒト</t>
    </rPh>
    <rPh sb="61" eb="62">
      <t>デ</t>
    </rPh>
    <phoneticPr fontId="22"/>
  </si>
  <si>
    <t>日数を増やす、オンラインとのハイブリットなどの検討が必要</t>
    <rPh sb="0" eb="2">
      <t>ニッスウ</t>
    </rPh>
    <rPh sb="3" eb="4">
      <t>フ</t>
    </rPh>
    <rPh sb="23" eb="25">
      <t>ケントウ</t>
    </rPh>
    <rPh sb="26" eb="28">
      <t>ヒツヨウ</t>
    </rPh>
    <phoneticPr fontId="22"/>
  </si>
  <si>
    <t>R07-H27-02-000000</t>
  </si>
  <si>
    <t>希望</t>
    <phoneticPr fontId="22"/>
  </si>
  <si>
    <t>「個別最適な学び」と「協働的な学び」研修会Ⅱ～情報活用能力の育成編～</t>
  </si>
  <si>
    <t>情報活用能力についての知見を深めることができる内容にした。今まで曖昧だったイメージが具体化したとの回答が多かった。</t>
    <rPh sb="0" eb="2">
      <t>ジョウホウ</t>
    </rPh>
    <rPh sb="2" eb="4">
      <t>カツヨウ</t>
    </rPh>
    <rPh sb="4" eb="6">
      <t>ノウリョク</t>
    </rPh>
    <rPh sb="11" eb="13">
      <t>チケン</t>
    </rPh>
    <rPh sb="14" eb="15">
      <t>フカ</t>
    </rPh>
    <rPh sb="23" eb="25">
      <t>ナイヨウ</t>
    </rPh>
    <rPh sb="29" eb="30">
      <t>イマ</t>
    </rPh>
    <rPh sb="32" eb="34">
      <t>アイマイ</t>
    </rPh>
    <rPh sb="42" eb="45">
      <t>グタイカ</t>
    </rPh>
    <rPh sb="49" eb="51">
      <t>カイトウ</t>
    </rPh>
    <rPh sb="52" eb="53">
      <t>オオ</t>
    </rPh>
    <phoneticPr fontId="22"/>
  </si>
  <si>
    <t>渡會</t>
    <rPh sb="0" eb="2">
      <t>ワタライ</t>
    </rPh>
    <phoneticPr fontId="60"/>
  </si>
  <si>
    <t>情報モラル教育研修会【オンライン】</t>
  </si>
  <si>
    <t>Bを選択した方が、記載していませんでしたので不明です。</t>
    <rPh sb="2" eb="4">
      <t>センタク</t>
    </rPh>
    <rPh sb="6" eb="7">
      <t>カタ</t>
    </rPh>
    <rPh sb="9" eb="11">
      <t>キサイ</t>
    </rPh>
    <rPh sb="22" eb="24">
      <t>フメイ</t>
    </rPh>
    <phoneticPr fontId="22"/>
  </si>
  <si>
    <t>参加教員の振り返りから、次のようなことが成果であった。
●児童が自ら考え判断する「自分事としての指導」の重要性を再認識できた。
●単なる禁止事項の伝達ではなく、事例をもとに気付きを促すことで、主体的に適切な行動を選択できる力を育てる視点が共有された。
●GIGAワークブックやエンサップなど、短時間でも実施できる具体的教材を知り、道徳や朝の会など多様な場面で活用できる見通しを持てたことも成果であり、実践意欲が高まった。</t>
    <rPh sb="0" eb="4">
      <t>サンカキョウイン</t>
    </rPh>
    <rPh sb="5" eb="6">
      <t>フ</t>
    </rPh>
    <rPh sb="7" eb="8">
      <t>カエ</t>
    </rPh>
    <rPh sb="12" eb="13">
      <t>ツギ</t>
    </rPh>
    <rPh sb="20" eb="22">
      <t>セイカ</t>
    </rPh>
    <phoneticPr fontId="22"/>
  </si>
  <si>
    <t>●オンラインでの実施だったため、LINEの体験型研修が簡易的なものだった。「自分事」として捉えられるように、研修教員同士で意見交換を行うことが有効だと考えるため、場合によっては参集で実施してもよい気がする。ただし、LINEの体験型研修は１時間のパッケージのため、実施時間を見直したり、同内容を指導主事が行うなどの工夫が必要。
●例年、基本的な内容を扱っているので、初学者以外には物足りない場合があったかもしれない。研修名に【基礎】のような言葉を付け足して明示してもよいかもしれない。</t>
    <rPh sb="8" eb="10">
      <t>ジッシ</t>
    </rPh>
    <rPh sb="21" eb="24">
      <t>タイケンガタ</t>
    </rPh>
    <rPh sb="24" eb="26">
      <t>ケンシュウ</t>
    </rPh>
    <rPh sb="27" eb="30">
      <t>カンイテキ</t>
    </rPh>
    <rPh sb="45" eb="46">
      <t>トラ</t>
    </rPh>
    <rPh sb="54" eb="60">
      <t>ケンシュウキョウインドウシ</t>
    </rPh>
    <rPh sb="61" eb="65">
      <t>イケンコウカン</t>
    </rPh>
    <rPh sb="66" eb="67">
      <t>オコナ</t>
    </rPh>
    <rPh sb="71" eb="73">
      <t>ユウコウ</t>
    </rPh>
    <rPh sb="75" eb="76">
      <t>カンガ</t>
    </rPh>
    <rPh sb="81" eb="83">
      <t>バアイ</t>
    </rPh>
    <rPh sb="88" eb="90">
      <t>サンシュウ</t>
    </rPh>
    <rPh sb="91" eb="93">
      <t>ジッシ</t>
    </rPh>
    <rPh sb="98" eb="99">
      <t>キ</t>
    </rPh>
    <rPh sb="112" eb="115">
      <t>タイケンガタ</t>
    </rPh>
    <rPh sb="115" eb="117">
      <t>ケンシュウ</t>
    </rPh>
    <rPh sb="119" eb="121">
      <t>ジカン</t>
    </rPh>
    <rPh sb="131" eb="135">
      <t>ジッシジカン</t>
    </rPh>
    <rPh sb="136" eb="138">
      <t>ミナオ</t>
    </rPh>
    <rPh sb="142" eb="145">
      <t>ドウナイヨウ</t>
    </rPh>
    <rPh sb="146" eb="150">
      <t>シドウシュジ</t>
    </rPh>
    <rPh sb="151" eb="152">
      <t>オコナ</t>
    </rPh>
    <rPh sb="156" eb="158">
      <t>クフウ</t>
    </rPh>
    <rPh sb="159" eb="161">
      <t>ヒツヨウ</t>
    </rPh>
    <rPh sb="164" eb="166">
      <t>レイネン</t>
    </rPh>
    <rPh sb="167" eb="169">
      <t>キホン</t>
    </rPh>
    <rPh sb="169" eb="170">
      <t>テキ</t>
    </rPh>
    <rPh sb="171" eb="173">
      <t>ナイヨウ</t>
    </rPh>
    <rPh sb="174" eb="175">
      <t>アツカ</t>
    </rPh>
    <rPh sb="182" eb="185">
      <t>ショガクシャ</t>
    </rPh>
    <rPh sb="185" eb="187">
      <t>イガイ</t>
    </rPh>
    <rPh sb="189" eb="191">
      <t>モノタ</t>
    </rPh>
    <rPh sb="194" eb="196">
      <t>バアイ</t>
    </rPh>
    <rPh sb="207" eb="210">
      <t>ケンシュウメイ</t>
    </rPh>
    <rPh sb="212" eb="214">
      <t>キソ</t>
    </rPh>
    <rPh sb="219" eb="221">
      <t>コトバ</t>
    </rPh>
    <rPh sb="222" eb="223">
      <t>ツ</t>
    </rPh>
    <rPh sb="224" eb="225">
      <t>タ</t>
    </rPh>
    <rPh sb="227" eb="229">
      <t>メイジ</t>
    </rPh>
    <phoneticPr fontId="60"/>
  </si>
  <si>
    <t>LINEとエンサップの担当者にそれぞれ依頼を行った。
※エンサップの研修内容は少し物足りなさを感じたので、外部に依頼をするのであればLINEに絞ってもよいかもしれない。</t>
    <rPh sb="11" eb="14">
      <t>タントウシャ</t>
    </rPh>
    <rPh sb="19" eb="21">
      <t>イライ</t>
    </rPh>
    <rPh sb="22" eb="23">
      <t>オコナ</t>
    </rPh>
    <rPh sb="34" eb="38">
      <t>ケンシュウナイヨウ</t>
    </rPh>
    <rPh sb="39" eb="40">
      <t>スコ</t>
    </rPh>
    <rPh sb="41" eb="43">
      <t>モノタ</t>
    </rPh>
    <rPh sb="47" eb="48">
      <t>カン</t>
    </rPh>
    <rPh sb="53" eb="55">
      <t>ガイブ</t>
    </rPh>
    <rPh sb="56" eb="58">
      <t>イライ</t>
    </rPh>
    <rPh sb="71" eb="72">
      <t>シボ</t>
    </rPh>
    <phoneticPr fontId="60"/>
  </si>
  <si>
    <t>江森</t>
    <rPh sb="0" eb="2">
      <t>エモリ</t>
    </rPh>
    <phoneticPr fontId="60"/>
  </si>
  <si>
    <t>データサイエンス研修会【オンライン】</t>
  </si>
  <si>
    <t>内容が理系のためのデータ理論であり、難解であった。教育における活用について扱ってほしい。
スクールダッシュボードの活用について扱うものと期待していた。</t>
    <rPh sb="0" eb="2">
      <t>ナイヨウ</t>
    </rPh>
    <rPh sb="3" eb="5">
      <t>リケイ</t>
    </rPh>
    <rPh sb="12" eb="14">
      <t>リロン</t>
    </rPh>
    <rPh sb="18" eb="20">
      <t>ナンカイ</t>
    </rPh>
    <rPh sb="25" eb="27">
      <t>キョウイク</t>
    </rPh>
    <rPh sb="31" eb="33">
      <t>カツヨウ</t>
    </rPh>
    <rPh sb="37" eb="38">
      <t>アツカ</t>
    </rPh>
    <rPh sb="57" eb="59">
      <t>カツヨウ</t>
    </rPh>
    <rPh sb="63" eb="64">
      <t>アツカ</t>
    </rPh>
    <rPh sb="68" eb="70">
      <t>キタイ</t>
    </rPh>
    <phoneticPr fontId="22"/>
  </si>
  <si>
    <t>データ利活用の具体について、子どもの実態を把握するとともに、子どもに教育内容として指導する上で参考となる情報を提供していただいた。</t>
    <rPh sb="3" eb="6">
      <t>リカツヨウ</t>
    </rPh>
    <rPh sb="7" eb="9">
      <t>グタイ</t>
    </rPh>
    <rPh sb="14" eb="15">
      <t>コ</t>
    </rPh>
    <rPh sb="18" eb="20">
      <t>ジッタイ</t>
    </rPh>
    <rPh sb="21" eb="23">
      <t>ハアク</t>
    </rPh>
    <rPh sb="30" eb="31">
      <t>コ</t>
    </rPh>
    <rPh sb="34" eb="38">
      <t>キョウイクナイヨウ</t>
    </rPh>
    <rPh sb="41" eb="43">
      <t>シドウ</t>
    </rPh>
    <rPh sb="45" eb="46">
      <t>ウエ</t>
    </rPh>
    <rPh sb="47" eb="49">
      <t>サンコウ</t>
    </rPh>
    <rPh sb="52" eb="54">
      <t>ジョウホウ</t>
    </rPh>
    <rPh sb="55" eb="57">
      <t>テイキョウ</t>
    </rPh>
    <phoneticPr fontId="22"/>
  </si>
  <si>
    <t>初学者にとっては研修内容が難解であった。</t>
    <rPh sb="0" eb="3">
      <t>ショガクシャ</t>
    </rPh>
    <rPh sb="8" eb="12">
      <t>ケンシュウナイヨウ</t>
    </rPh>
    <rPh sb="13" eb="15">
      <t>ナンカイ</t>
    </rPh>
    <phoneticPr fontId="22"/>
  </si>
  <si>
    <t>ネットワーク基礎講座【オンデマンド視聴】</t>
  </si>
  <si>
    <t>ネットワークが不調の時に、現場でできることが増えたと前向きな振り返りが多かった。また、ここで学んだことを学校で周知し、職員にもネットワークへの理解を深めたいという声もあった。ネットワークへの理解を深められる貴重な研修となった。</t>
    <rPh sb="7" eb="9">
      <t>フチョウ</t>
    </rPh>
    <rPh sb="10" eb="11">
      <t>トキ</t>
    </rPh>
    <rPh sb="13" eb="15">
      <t>ゲンバ</t>
    </rPh>
    <rPh sb="22" eb="23">
      <t>フ</t>
    </rPh>
    <rPh sb="26" eb="28">
      <t>マエム</t>
    </rPh>
    <rPh sb="30" eb="31">
      <t>フ</t>
    </rPh>
    <rPh sb="32" eb="33">
      <t>カエ</t>
    </rPh>
    <rPh sb="35" eb="36">
      <t>オオ</t>
    </rPh>
    <rPh sb="46" eb="47">
      <t>マナ</t>
    </rPh>
    <rPh sb="52" eb="54">
      <t>ガッコウ</t>
    </rPh>
    <rPh sb="55" eb="57">
      <t>シュウチ</t>
    </rPh>
    <rPh sb="59" eb="61">
      <t>ショクイン</t>
    </rPh>
    <rPh sb="71" eb="73">
      <t>リカイ</t>
    </rPh>
    <rPh sb="74" eb="75">
      <t>フカ</t>
    </rPh>
    <rPh sb="81" eb="82">
      <t>コエ</t>
    </rPh>
    <phoneticPr fontId="22"/>
  </si>
  <si>
    <t>オンデマンドで見るだけになってしまったので、質問を返せるような双方向の形式を望む声もあった。事前に研修に求めるもの等、参加者の希望も取り入れられるとよい。</t>
    <rPh sb="7" eb="8">
      <t>ミ</t>
    </rPh>
    <rPh sb="22" eb="24">
      <t>シツモン</t>
    </rPh>
    <rPh sb="25" eb="26">
      <t>カエ</t>
    </rPh>
    <rPh sb="31" eb="34">
      <t>ソウホウコウ</t>
    </rPh>
    <rPh sb="35" eb="37">
      <t>ケイシキ</t>
    </rPh>
    <rPh sb="38" eb="39">
      <t>ノゾ</t>
    </rPh>
    <rPh sb="40" eb="41">
      <t>コエ</t>
    </rPh>
    <rPh sb="46" eb="48">
      <t>ジゼン</t>
    </rPh>
    <rPh sb="49" eb="51">
      <t>ケンシュウ</t>
    </rPh>
    <rPh sb="52" eb="53">
      <t>モト</t>
    </rPh>
    <rPh sb="57" eb="58">
      <t>ナド</t>
    </rPh>
    <rPh sb="59" eb="62">
      <t>サンカシャ</t>
    </rPh>
    <rPh sb="63" eb="65">
      <t>キボウ</t>
    </rPh>
    <rPh sb="66" eb="67">
      <t>ト</t>
    </rPh>
    <rPh sb="68" eb="69">
      <t>イ</t>
    </rPh>
    <phoneticPr fontId="22"/>
  </si>
  <si>
    <t>昨年度までは、ＳＨＩＮＫＯで動画を作成していたが、今年度は本所でＳＨＩＮＫＯと動画作成。次年度も要相談。</t>
    <rPh sb="0" eb="3">
      <t>サクネンド</t>
    </rPh>
    <rPh sb="14" eb="16">
      <t>ドウガ</t>
    </rPh>
    <rPh sb="17" eb="19">
      <t>サクセイ</t>
    </rPh>
    <rPh sb="25" eb="28">
      <t>コンネンド</t>
    </rPh>
    <rPh sb="29" eb="31">
      <t>ホンショ</t>
    </rPh>
    <rPh sb="39" eb="43">
      <t>ドウガサクセイ</t>
    </rPh>
    <rPh sb="44" eb="47">
      <t>ジネンド</t>
    </rPh>
    <rPh sb="48" eb="51">
      <t>ヨウソウダン</t>
    </rPh>
    <phoneticPr fontId="22"/>
  </si>
  <si>
    <t>片山</t>
    <rPh sb="0" eb="2">
      <t>カタヤマ</t>
    </rPh>
    <phoneticPr fontId="60"/>
  </si>
  <si>
    <t>令和7年8月19日(火)・令和7年8月25日(月)</t>
    <rPh sb="0" eb="2">
      <t>レイワ</t>
    </rPh>
    <rPh sb="3" eb="4">
      <t>ネン</t>
    </rPh>
    <rPh sb="5" eb="6">
      <t>ガツ</t>
    </rPh>
    <rPh sb="8" eb="9">
      <t>ニチ</t>
    </rPh>
    <rPh sb="10" eb="11">
      <t>カ</t>
    </rPh>
    <rPh sb="13" eb="15">
      <t>レイワ</t>
    </rPh>
    <rPh sb="16" eb="17">
      <t>ネン</t>
    </rPh>
    <rPh sb="18" eb="19">
      <t>ガツ</t>
    </rPh>
    <rPh sb="21" eb="22">
      <t>ニチ</t>
    </rPh>
    <rPh sb="23" eb="24">
      <t>ゲツ</t>
    </rPh>
    <phoneticPr fontId="60"/>
  </si>
  <si>
    <t>・作業が難しかった。
・言葉が難しかった。</t>
    <rPh sb="1" eb="3">
      <t>サギョウ</t>
    </rPh>
    <rPh sb="4" eb="5">
      <t>ムズカ</t>
    </rPh>
    <rPh sb="12" eb="14">
      <t>コトバ</t>
    </rPh>
    <rPh sb="15" eb="16">
      <t>ムズカ</t>
    </rPh>
    <phoneticPr fontId="22"/>
  </si>
  <si>
    <t>生成AIの具体的な使用方法について、プロンプトの具体を学ぶ機会を提供することができた。</t>
    <rPh sb="0" eb="2">
      <t>セイセイ</t>
    </rPh>
    <rPh sb="5" eb="8">
      <t>グタイテキ</t>
    </rPh>
    <rPh sb="9" eb="13">
      <t>シヨウホウホウ</t>
    </rPh>
    <rPh sb="24" eb="26">
      <t>グタイ</t>
    </rPh>
    <rPh sb="27" eb="28">
      <t>マナ</t>
    </rPh>
    <rPh sb="29" eb="31">
      <t>キカイ</t>
    </rPh>
    <rPh sb="32" eb="34">
      <t>テイキョウ</t>
    </rPh>
    <phoneticPr fontId="22"/>
  </si>
  <si>
    <t>市立学校のうちの１００名程度しか受講できていない。さらに、活用するスキルの個人差が広がってきている背景を踏まえ、次年度はレベル別（初級編・中級編）と分けて実施する必要があると考える。</t>
    <rPh sb="0" eb="2">
      <t>シリツ</t>
    </rPh>
    <rPh sb="2" eb="4">
      <t>ガッコウ</t>
    </rPh>
    <rPh sb="11" eb="12">
      <t>メイ</t>
    </rPh>
    <rPh sb="12" eb="14">
      <t>テイド</t>
    </rPh>
    <rPh sb="16" eb="18">
      <t>ジュコウ</t>
    </rPh>
    <rPh sb="29" eb="31">
      <t>カツヨウ</t>
    </rPh>
    <rPh sb="37" eb="40">
      <t>コジンサ</t>
    </rPh>
    <rPh sb="41" eb="42">
      <t>ヒロ</t>
    </rPh>
    <rPh sb="49" eb="51">
      <t>ハイケイ</t>
    </rPh>
    <rPh sb="52" eb="53">
      <t>フ</t>
    </rPh>
    <rPh sb="56" eb="59">
      <t>ジネンド</t>
    </rPh>
    <rPh sb="63" eb="64">
      <t>ベツ</t>
    </rPh>
    <rPh sb="65" eb="68">
      <t>ショキュウヘン</t>
    </rPh>
    <rPh sb="69" eb="72">
      <t>チュウキュウヘン</t>
    </rPh>
    <rPh sb="74" eb="75">
      <t>ワ</t>
    </rPh>
    <rPh sb="77" eb="79">
      <t>ジッシ</t>
    </rPh>
    <rPh sb="81" eb="83">
      <t>ヒツヨウ</t>
    </rPh>
    <rPh sb="87" eb="88">
      <t>カンガ</t>
    </rPh>
    <phoneticPr fontId="22"/>
  </si>
  <si>
    <t>レベル別に設定（初級編：２講座・中級編：１講座）が望ましい。</t>
    <rPh sb="3" eb="4">
      <t>ベツ</t>
    </rPh>
    <rPh sb="5" eb="7">
      <t>セッテイ</t>
    </rPh>
    <rPh sb="8" eb="11">
      <t>ショキュウヘン</t>
    </rPh>
    <rPh sb="13" eb="15">
      <t>コウザ</t>
    </rPh>
    <rPh sb="16" eb="19">
      <t>チュウキュウヘン</t>
    </rPh>
    <rPh sb="21" eb="23">
      <t>コウザ</t>
    </rPh>
    <rPh sb="25" eb="26">
      <t>ノゾ</t>
    </rPh>
    <phoneticPr fontId="22"/>
  </si>
  <si>
    <t>第１回ウェビナー版学力向上カウンセリング研修【オンライン】</t>
    <rPh sb="0" eb="1">
      <t>ダイ</t>
    </rPh>
    <rPh sb="2" eb="3">
      <t>カイ</t>
    </rPh>
    <rPh sb="8" eb="9">
      <t>バン</t>
    </rPh>
    <rPh sb="20" eb="22">
      <t>ケンシュウ</t>
    </rPh>
    <phoneticPr fontId="60"/>
  </si>
  <si>
    <t>協議が深まらなかったため、具体的な学力向上策についてさらに説明をしてほしかった。</t>
    <rPh sb="0" eb="2">
      <t>キョウギ</t>
    </rPh>
    <rPh sb="3" eb="4">
      <t>フカ</t>
    </rPh>
    <rPh sb="13" eb="16">
      <t>グタイテキ</t>
    </rPh>
    <rPh sb="17" eb="19">
      <t>ガクリョク</t>
    </rPh>
    <rPh sb="19" eb="21">
      <t>コウジョウ</t>
    </rPh>
    <rPh sb="21" eb="22">
      <t>サク</t>
    </rPh>
    <rPh sb="29" eb="31">
      <t>セツメイ</t>
    </rPh>
    <phoneticPr fontId="22"/>
  </si>
  <si>
    <t>全国学力・学習状況調査の実施後すぐに正答率の速報値や分析結果を提供することができた。個人単位の希望制としたことで、関心のある教員が学びやすい環境を用意することができた。</t>
    <rPh sb="0" eb="4">
      <t>ゼンコクガクリョク</t>
    </rPh>
    <rPh sb="5" eb="11">
      <t>ガクシュウジョウキョウチョウサ</t>
    </rPh>
    <rPh sb="12" eb="14">
      <t>ジッシ</t>
    </rPh>
    <rPh sb="14" eb="15">
      <t>ゴ</t>
    </rPh>
    <rPh sb="18" eb="20">
      <t>セイトウ</t>
    </rPh>
    <rPh sb="20" eb="21">
      <t>リツ</t>
    </rPh>
    <rPh sb="22" eb="25">
      <t>ソクホウチ</t>
    </rPh>
    <rPh sb="26" eb="28">
      <t>ブンセキ</t>
    </rPh>
    <rPh sb="28" eb="30">
      <t>ケッカ</t>
    </rPh>
    <rPh sb="31" eb="33">
      <t>テイキョウ</t>
    </rPh>
    <rPh sb="42" eb="44">
      <t>コジン</t>
    </rPh>
    <rPh sb="44" eb="46">
      <t>タンイ</t>
    </rPh>
    <rPh sb="47" eb="49">
      <t>キボウ</t>
    </rPh>
    <rPh sb="49" eb="50">
      <t>セイ</t>
    </rPh>
    <rPh sb="57" eb="59">
      <t>カンシン</t>
    </rPh>
    <rPh sb="62" eb="64">
      <t>キョウイン</t>
    </rPh>
    <rPh sb="65" eb="66">
      <t>マナ</t>
    </rPh>
    <rPh sb="70" eb="72">
      <t>カンキョウ</t>
    </rPh>
    <rPh sb="73" eb="75">
      <t>ヨウイ</t>
    </rPh>
    <phoneticPr fontId="22"/>
  </si>
  <si>
    <t>時間に限りがあり、協議が深まらなかったという感想をもった参加者もいた。協議後に活用できる補足資料を準備していたが、それを用いて説明する時間を確保することも検討事項となる。</t>
    <rPh sb="0" eb="2">
      <t>ジカン</t>
    </rPh>
    <rPh sb="3" eb="4">
      <t>カギ</t>
    </rPh>
    <rPh sb="9" eb="11">
      <t>キョウギ</t>
    </rPh>
    <rPh sb="12" eb="13">
      <t>フカ</t>
    </rPh>
    <rPh sb="22" eb="24">
      <t>カンソウ</t>
    </rPh>
    <rPh sb="28" eb="31">
      <t>サンカシャ</t>
    </rPh>
    <rPh sb="35" eb="37">
      <t>キョウギ</t>
    </rPh>
    <rPh sb="37" eb="38">
      <t>ゴ</t>
    </rPh>
    <rPh sb="39" eb="41">
      <t>カツヨウ</t>
    </rPh>
    <rPh sb="44" eb="46">
      <t>ホソク</t>
    </rPh>
    <rPh sb="46" eb="48">
      <t>シリョウ</t>
    </rPh>
    <rPh sb="49" eb="51">
      <t>ジュンビ</t>
    </rPh>
    <rPh sb="60" eb="61">
      <t>モチ</t>
    </rPh>
    <rPh sb="63" eb="65">
      <t>セツメイ</t>
    </rPh>
    <rPh sb="67" eb="69">
      <t>ジカン</t>
    </rPh>
    <rPh sb="70" eb="72">
      <t>カクホ</t>
    </rPh>
    <rPh sb="77" eb="79">
      <t>ケントウ</t>
    </rPh>
    <rPh sb="79" eb="81">
      <t>ジコウ</t>
    </rPh>
    <phoneticPr fontId="22"/>
  </si>
  <si>
    <t>内容について大きく変更する必要はないが、限られた時間の中で協議の時間を確保しつつ、協議後のまとめ・補足説明も行うことが課題であると考えられる。</t>
    <rPh sb="0" eb="2">
      <t>ナイヨウ</t>
    </rPh>
    <rPh sb="6" eb="7">
      <t>オオ</t>
    </rPh>
    <rPh sb="9" eb="11">
      <t>ヘンコウ</t>
    </rPh>
    <rPh sb="13" eb="15">
      <t>ヒツヨウ</t>
    </rPh>
    <rPh sb="20" eb="21">
      <t>カギ</t>
    </rPh>
    <rPh sb="24" eb="26">
      <t>ジカン</t>
    </rPh>
    <rPh sb="27" eb="28">
      <t>ナカ</t>
    </rPh>
    <rPh sb="29" eb="31">
      <t>キョウギ</t>
    </rPh>
    <rPh sb="32" eb="34">
      <t>ジカン</t>
    </rPh>
    <rPh sb="35" eb="37">
      <t>カクホ</t>
    </rPh>
    <rPh sb="41" eb="43">
      <t>キョウギ</t>
    </rPh>
    <rPh sb="43" eb="44">
      <t>ゴ</t>
    </rPh>
    <rPh sb="49" eb="51">
      <t>ホソク</t>
    </rPh>
    <rPh sb="51" eb="53">
      <t>セツメイ</t>
    </rPh>
    <rPh sb="54" eb="55">
      <t>オコナ</t>
    </rPh>
    <rPh sb="59" eb="61">
      <t>カダイ</t>
    </rPh>
    <rPh sb="65" eb="66">
      <t>カンガ</t>
    </rPh>
    <phoneticPr fontId="22"/>
  </si>
  <si>
    <t>第２回ウェビナー版学力向上カウンセリング研修【オンライン】</t>
    <rPh sb="0" eb="1">
      <t>ダイ</t>
    </rPh>
    <rPh sb="2" eb="3">
      <t>カイ</t>
    </rPh>
    <rPh sb="8" eb="9">
      <t>バン</t>
    </rPh>
    <rPh sb="20" eb="22">
      <t>ケンシュウ</t>
    </rPh>
    <phoneticPr fontId="60"/>
  </si>
  <si>
    <t>全国学力・学習状況調査の結果返却後すぐに分析結果について解説することができた。今年度初めて導入されたIRTについて扱ったことも好評であった。短時間ではあったが、基本的な内容についておおむね理解していただくことができた。</t>
    <rPh sb="0" eb="4">
      <t>ゼンコクガクリョク</t>
    </rPh>
    <rPh sb="5" eb="11">
      <t>ガクシュウジョウキョウチョウサ</t>
    </rPh>
    <rPh sb="12" eb="17">
      <t>ケッカヘンキャクゴ</t>
    </rPh>
    <rPh sb="20" eb="24">
      <t>ブンセキケッカ</t>
    </rPh>
    <rPh sb="28" eb="30">
      <t>カイセツ</t>
    </rPh>
    <rPh sb="39" eb="42">
      <t>コンネンド</t>
    </rPh>
    <rPh sb="42" eb="43">
      <t>ハジ</t>
    </rPh>
    <rPh sb="45" eb="47">
      <t>ドウニュウ</t>
    </rPh>
    <rPh sb="57" eb="58">
      <t>アツカ</t>
    </rPh>
    <rPh sb="63" eb="65">
      <t>コウヒョウ</t>
    </rPh>
    <rPh sb="70" eb="73">
      <t>タンジカン</t>
    </rPh>
    <rPh sb="80" eb="83">
      <t>キホンテキ</t>
    </rPh>
    <rPh sb="84" eb="86">
      <t>ナイヨウ</t>
    </rPh>
    <rPh sb="94" eb="96">
      <t>リカイ</t>
    </rPh>
    <phoneticPr fontId="22"/>
  </si>
  <si>
    <t>参加人数が少なかった。演習を複数用意したが、精選することも検討事項となる。</t>
    <rPh sb="0" eb="4">
      <t>サンカニンズウ</t>
    </rPh>
    <rPh sb="5" eb="6">
      <t>スク</t>
    </rPh>
    <rPh sb="11" eb="13">
      <t>エンシュウ</t>
    </rPh>
    <rPh sb="14" eb="16">
      <t>フクスウ</t>
    </rPh>
    <rPh sb="16" eb="18">
      <t>ヨウイ</t>
    </rPh>
    <rPh sb="22" eb="24">
      <t>セイセン</t>
    </rPh>
    <rPh sb="29" eb="33">
      <t>ケントウジコウ</t>
    </rPh>
    <phoneticPr fontId="22"/>
  </si>
  <si>
    <t>第３回ウェビナー版学力向上カウンセリング研修【オンライン】</t>
    <rPh sb="0" eb="1">
      <t>ダイ</t>
    </rPh>
    <rPh sb="2" eb="3">
      <t>カイ</t>
    </rPh>
    <rPh sb="8" eb="9">
      <t>バン</t>
    </rPh>
    <rPh sb="20" eb="22">
      <t>ケンシュウ</t>
    </rPh>
    <phoneticPr fontId="60"/>
  </si>
  <si>
    <t>研修のテーマを「学習者主体の授業づくり①」とし、５年次研修と一緒にしたことで、普段の授業の悩みなどを共有しながら、主体的に学習することができた。</t>
    <rPh sb="25" eb="26">
      <t>ネン</t>
    </rPh>
    <rPh sb="26" eb="27">
      <t>ジ</t>
    </rPh>
    <rPh sb="27" eb="29">
      <t>ケンシュウ</t>
    </rPh>
    <rPh sb="30" eb="32">
      <t>イッショ</t>
    </rPh>
    <rPh sb="39" eb="41">
      <t>フダン</t>
    </rPh>
    <rPh sb="42" eb="44">
      <t>ジュギョウ</t>
    </rPh>
    <rPh sb="45" eb="46">
      <t>ナヤ</t>
    </rPh>
    <rPh sb="50" eb="52">
      <t>キョウユウ</t>
    </rPh>
    <rPh sb="57" eb="60">
      <t>シュタイテキ</t>
    </rPh>
    <rPh sb="61" eb="63">
      <t>ガクシュウ</t>
    </rPh>
    <phoneticPr fontId="22"/>
  </si>
  <si>
    <t>グループ協議が授業の悩みやすぐに使えるアイディア等に終始してしまい、5年次にとっては、授業観を深めるような話にはならなかった。</t>
    <rPh sb="4" eb="6">
      <t>キョウギ</t>
    </rPh>
    <rPh sb="7" eb="9">
      <t>ジュギョウ</t>
    </rPh>
    <rPh sb="10" eb="11">
      <t>ナヤ</t>
    </rPh>
    <rPh sb="16" eb="17">
      <t>ツカ</t>
    </rPh>
    <rPh sb="24" eb="25">
      <t>トウ</t>
    </rPh>
    <rPh sb="26" eb="28">
      <t>シュウシ</t>
    </rPh>
    <rPh sb="35" eb="37">
      <t>ネンジ</t>
    </rPh>
    <rPh sb="43" eb="45">
      <t>ジュギョウ</t>
    </rPh>
    <rPh sb="45" eb="46">
      <t>カン</t>
    </rPh>
    <rPh sb="47" eb="48">
      <t>フカ</t>
    </rPh>
    <rPh sb="53" eb="54">
      <t>ハナシ</t>
    </rPh>
    <phoneticPr fontId="22"/>
  </si>
  <si>
    <t>５年次と合同でき開催したことで、５年ｊ次の実践を知り、授業の引き出しを増やせたとともに、自身の教科指導を見つめる機会となった。</t>
    <rPh sb="1" eb="2">
      <t>ネン</t>
    </rPh>
    <rPh sb="2" eb="3">
      <t>ジ</t>
    </rPh>
    <rPh sb="4" eb="6">
      <t>ゴウドウ</t>
    </rPh>
    <rPh sb="8" eb="10">
      <t>カイサイ</t>
    </rPh>
    <rPh sb="17" eb="18">
      <t>ネン</t>
    </rPh>
    <rPh sb="19" eb="20">
      <t>ジ</t>
    </rPh>
    <rPh sb="21" eb="23">
      <t>ジッセン</t>
    </rPh>
    <rPh sb="24" eb="25">
      <t>シ</t>
    </rPh>
    <rPh sb="27" eb="29">
      <t>ジュギョウ</t>
    </rPh>
    <rPh sb="30" eb="31">
      <t>ヒ</t>
    </rPh>
    <rPh sb="32" eb="33">
      <t>ダ</t>
    </rPh>
    <rPh sb="35" eb="36">
      <t>フ</t>
    </rPh>
    <rPh sb="44" eb="46">
      <t>ジシン</t>
    </rPh>
    <rPh sb="47" eb="49">
      <t>キョウカ</t>
    </rPh>
    <rPh sb="49" eb="51">
      <t>シドウ</t>
    </rPh>
    <rPh sb="52" eb="53">
      <t>ミ</t>
    </rPh>
    <rPh sb="56" eb="58">
      <t>キカイ</t>
    </rPh>
    <phoneticPr fontId="22"/>
  </si>
  <si>
    <t>希望研の参加者に教職員用コンピュータ持参の指示ができなかったため、資料共有が希望研の先生方は紙で配布でざるを得なかった。</t>
    <rPh sb="0" eb="2">
      <t>キボウ</t>
    </rPh>
    <rPh sb="2" eb="3">
      <t>ケン</t>
    </rPh>
    <rPh sb="4" eb="7">
      <t>サンカシャ</t>
    </rPh>
    <rPh sb="8" eb="12">
      <t>キョウショクインヨウ</t>
    </rPh>
    <rPh sb="18" eb="20">
      <t>ジサン</t>
    </rPh>
    <rPh sb="21" eb="23">
      <t>シジ</t>
    </rPh>
    <rPh sb="33" eb="35">
      <t>シリョウ</t>
    </rPh>
    <rPh sb="35" eb="37">
      <t>キョウユウ</t>
    </rPh>
    <rPh sb="38" eb="40">
      <t>キボウ</t>
    </rPh>
    <rPh sb="40" eb="41">
      <t>ケン</t>
    </rPh>
    <rPh sb="42" eb="45">
      <t>センセイガタ</t>
    </rPh>
    <rPh sb="46" eb="47">
      <t>カミ</t>
    </rPh>
    <rPh sb="48" eb="50">
      <t>ハイフ</t>
    </rPh>
    <rPh sb="54" eb="55">
      <t>エ</t>
    </rPh>
    <phoneticPr fontId="22"/>
  </si>
  <si>
    <t>R07-H34-00-000300</t>
  </si>
  <si>
    <t>5年経験者の実践を聞くことや自身の授業での悩みや質問に答えてもらうことで2学期への授業改善につながったという意見が多かった。</t>
    <phoneticPr fontId="22"/>
  </si>
  <si>
    <t>5年経験者の実践発表をできるだけ多く共有できる発表形式の改善が必要である。</t>
    <rPh sb="1" eb="2">
      <t>ネン</t>
    </rPh>
    <rPh sb="2" eb="5">
      <t>ケイケンシャ</t>
    </rPh>
    <rPh sb="6" eb="8">
      <t>ジッセン</t>
    </rPh>
    <rPh sb="8" eb="10">
      <t>ハッピョウ</t>
    </rPh>
    <rPh sb="16" eb="17">
      <t>オオ</t>
    </rPh>
    <rPh sb="18" eb="20">
      <t>キョウユウ</t>
    </rPh>
    <rPh sb="23" eb="25">
      <t>ハッピョウ</t>
    </rPh>
    <rPh sb="25" eb="27">
      <t>ケイシキ</t>
    </rPh>
    <rPh sb="28" eb="30">
      <t>カイゼン</t>
    </rPh>
    <rPh sb="31" eb="33">
      <t>ヒツヨウ</t>
    </rPh>
    <phoneticPr fontId="22"/>
  </si>
  <si>
    <t>実験、観察の事故防止について、新しい視点を持つことができたように感じた。また、先輩教員との協議の中で、指導案や授業プリントが参考になったという感想もあった。学びのポイント「じしやク」についても再認識をすることができた。</t>
    <rPh sb="0" eb="2">
      <t>ジッケン</t>
    </rPh>
    <rPh sb="3" eb="5">
      <t>カンサツ</t>
    </rPh>
    <rPh sb="6" eb="8">
      <t>ジコ</t>
    </rPh>
    <rPh sb="8" eb="10">
      <t>ボウシ</t>
    </rPh>
    <rPh sb="15" eb="16">
      <t>アタラ</t>
    </rPh>
    <rPh sb="18" eb="20">
      <t>シテン</t>
    </rPh>
    <rPh sb="21" eb="22">
      <t>モ</t>
    </rPh>
    <rPh sb="32" eb="33">
      <t>カン</t>
    </rPh>
    <rPh sb="39" eb="41">
      <t>センパイ</t>
    </rPh>
    <rPh sb="41" eb="43">
      <t>キョウイン</t>
    </rPh>
    <rPh sb="45" eb="47">
      <t>キョウギ</t>
    </rPh>
    <rPh sb="48" eb="49">
      <t>ナカ</t>
    </rPh>
    <rPh sb="51" eb="53">
      <t>シドウ</t>
    </rPh>
    <rPh sb="53" eb="54">
      <t>アン</t>
    </rPh>
    <rPh sb="55" eb="57">
      <t>ジュギョウ</t>
    </rPh>
    <rPh sb="62" eb="64">
      <t>サンコウ</t>
    </rPh>
    <rPh sb="71" eb="73">
      <t>カンソウ</t>
    </rPh>
    <rPh sb="78" eb="79">
      <t>マナ</t>
    </rPh>
    <rPh sb="96" eb="99">
      <t>サイニンシキ</t>
    </rPh>
    <phoneticPr fontId="22"/>
  </si>
  <si>
    <t>前年度踏襲で計画をしたため、あまり工夫をすることができなかった。指導案の提出についてももっと具体的な指示を出しているとより、有効な協議になったように感じた。</t>
    <rPh sb="0" eb="3">
      <t>ゼンネンド</t>
    </rPh>
    <rPh sb="3" eb="5">
      <t>トウシュウ</t>
    </rPh>
    <rPh sb="6" eb="8">
      <t>ケイカク</t>
    </rPh>
    <rPh sb="17" eb="19">
      <t>クフウ</t>
    </rPh>
    <rPh sb="32" eb="34">
      <t>シドウ</t>
    </rPh>
    <rPh sb="34" eb="35">
      <t>アン</t>
    </rPh>
    <rPh sb="36" eb="38">
      <t>テイシュツ</t>
    </rPh>
    <rPh sb="46" eb="49">
      <t>グタイテキ</t>
    </rPh>
    <rPh sb="50" eb="52">
      <t>シジ</t>
    </rPh>
    <rPh sb="53" eb="54">
      <t>ダ</t>
    </rPh>
    <rPh sb="62" eb="64">
      <t>ユウコウ</t>
    </rPh>
    <rPh sb="65" eb="67">
      <t>キョウギ</t>
    </rPh>
    <rPh sb="74" eb="75">
      <t>カン</t>
    </rPh>
    <phoneticPr fontId="22"/>
  </si>
  <si>
    <t>若手・臨任教員のための授業力UP講座（小専・中）音楽</t>
    <rPh sb="20" eb="21">
      <t>セン</t>
    </rPh>
    <phoneticPr fontId="60"/>
  </si>
  <si>
    <t>児童生徒が主語となる授業づくりへの理解が深まり、主体的・対話的で深い学びの実現に向けた意識が高まった。5年次教員の実践から授業展開の工夫やICT活用の具体例を学び、授業改善への意欲が向上した。異校種・異年次の交流も有意義だった。</t>
    <phoneticPr fontId="22"/>
  </si>
  <si>
    <t>経験年数や校種に応じた研修を設計し、児童主体の授業づくりとICT活用の実践支援を強化する。</t>
    <phoneticPr fontId="22"/>
  </si>
  <si>
    <t>５年経験者の先輩方と合同で研修を行い、実践等を聞くことができたのは、大きな収穫となったようだった。</t>
    <rPh sb="1" eb="2">
      <t>ネン</t>
    </rPh>
    <rPh sb="2" eb="4">
      <t>ケイケン</t>
    </rPh>
    <rPh sb="4" eb="5">
      <t>シャ</t>
    </rPh>
    <rPh sb="6" eb="8">
      <t>センパイ</t>
    </rPh>
    <rPh sb="8" eb="9">
      <t>ガタ</t>
    </rPh>
    <rPh sb="10" eb="12">
      <t>ゴウドウ</t>
    </rPh>
    <rPh sb="13" eb="15">
      <t>ケンシュウ</t>
    </rPh>
    <rPh sb="16" eb="17">
      <t>オコナ</t>
    </rPh>
    <rPh sb="19" eb="22">
      <t>ジッセンナド</t>
    </rPh>
    <rPh sb="23" eb="24">
      <t>キ</t>
    </rPh>
    <rPh sb="34" eb="35">
      <t>オオ</t>
    </rPh>
    <rPh sb="37" eb="39">
      <t>シュウカク</t>
    </rPh>
    <phoneticPr fontId="22"/>
  </si>
  <si>
    <t>講義がメインだったので、教科としては、実演・演習が増えるとよいと思う。</t>
    <rPh sb="0" eb="2">
      <t>コウギ</t>
    </rPh>
    <rPh sb="12" eb="14">
      <t>キョウカ</t>
    </rPh>
    <rPh sb="19" eb="21">
      <t>ジツエン</t>
    </rPh>
    <rPh sb="22" eb="24">
      <t>エンシュウ</t>
    </rPh>
    <rPh sb="25" eb="26">
      <t>フ</t>
    </rPh>
    <rPh sb="32" eb="33">
      <t>オモ</t>
    </rPh>
    <phoneticPr fontId="22"/>
  </si>
  <si>
    <t>５年研教員よりも若手の方が少なく、グループ協議では緊張した面持ちであったが、授業における悩み等を聞きながら、若手として向上心をもって授業実践を行っていく意識を高める研修となった。</t>
    <rPh sb="1" eb="2">
      <t>ネン</t>
    </rPh>
    <rPh sb="2" eb="3">
      <t>ケン</t>
    </rPh>
    <rPh sb="3" eb="5">
      <t>キョウイン</t>
    </rPh>
    <rPh sb="8" eb="10">
      <t>ワカテ</t>
    </rPh>
    <rPh sb="11" eb="12">
      <t>ホウ</t>
    </rPh>
    <rPh sb="13" eb="14">
      <t>スク</t>
    </rPh>
    <rPh sb="21" eb="23">
      <t>キョウギ</t>
    </rPh>
    <rPh sb="25" eb="27">
      <t>キンチョウ</t>
    </rPh>
    <rPh sb="29" eb="31">
      <t>オモモ</t>
    </rPh>
    <rPh sb="38" eb="40">
      <t>ジュギョウ</t>
    </rPh>
    <rPh sb="44" eb="45">
      <t>ナヤ</t>
    </rPh>
    <rPh sb="46" eb="47">
      <t>トウ</t>
    </rPh>
    <rPh sb="48" eb="49">
      <t>キ</t>
    </rPh>
    <phoneticPr fontId="25"/>
  </si>
  <si>
    <t>協議は、パワーポイントによる共同編集でまとめる形をとったが、今後も継続でよい。PCを持参させる必要があり、事前の連絡が必要となる。特に、若手臨任教諭は希望研修となるため、持ち物の連絡はPlantへ早めに連絡（掲載）する必要がある。</t>
    <rPh sb="0" eb="2">
      <t>キョウギ</t>
    </rPh>
    <rPh sb="14" eb="18">
      <t>キョウドウヘンシュウ</t>
    </rPh>
    <rPh sb="23" eb="24">
      <t>カタチ</t>
    </rPh>
    <rPh sb="30" eb="32">
      <t>コンゴ</t>
    </rPh>
    <rPh sb="33" eb="35">
      <t>ケイゾク</t>
    </rPh>
    <rPh sb="42" eb="44">
      <t>ジサン</t>
    </rPh>
    <rPh sb="47" eb="49">
      <t>ヒツヨウ</t>
    </rPh>
    <rPh sb="53" eb="55">
      <t>ジゼン</t>
    </rPh>
    <rPh sb="56" eb="58">
      <t>レンラク</t>
    </rPh>
    <rPh sb="59" eb="61">
      <t>ヒツヨウ</t>
    </rPh>
    <rPh sb="65" eb="66">
      <t>トク</t>
    </rPh>
    <rPh sb="68" eb="70">
      <t>ワカテ</t>
    </rPh>
    <rPh sb="70" eb="71">
      <t>リン</t>
    </rPh>
    <rPh sb="71" eb="72">
      <t>ニン</t>
    </rPh>
    <rPh sb="72" eb="74">
      <t>キョウユ</t>
    </rPh>
    <rPh sb="75" eb="77">
      <t>キボウ</t>
    </rPh>
    <rPh sb="77" eb="79">
      <t>ケンシュウ</t>
    </rPh>
    <rPh sb="85" eb="86">
      <t>モ</t>
    </rPh>
    <rPh sb="87" eb="88">
      <t>モノ</t>
    </rPh>
    <rPh sb="89" eb="91">
      <t>レンラク</t>
    </rPh>
    <rPh sb="98" eb="99">
      <t>ハヤ</t>
    </rPh>
    <rPh sb="101" eb="103">
      <t>レンラク</t>
    </rPh>
    <rPh sb="104" eb="106">
      <t>ケイサイ</t>
    </rPh>
    <rPh sb="109" eb="111">
      <t>ヒツヨウ</t>
    </rPh>
    <phoneticPr fontId="25"/>
  </si>
  <si>
    <t>若手・臨任教員のための授業力UP講座（中）技術</t>
    <phoneticPr fontId="22"/>
  </si>
  <si>
    <t>学校で1人職の教科であるため、他の実践を共有したり、悩みを相談したりし、教科の連携を強める場となった。</t>
    <rPh sb="0" eb="2">
      <t>ガッコウ</t>
    </rPh>
    <rPh sb="3" eb="5">
      <t>ヒトリ</t>
    </rPh>
    <rPh sb="5" eb="6">
      <t>ショク</t>
    </rPh>
    <rPh sb="7" eb="9">
      <t>キョウカ</t>
    </rPh>
    <rPh sb="15" eb="16">
      <t>タ</t>
    </rPh>
    <rPh sb="17" eb="19">
      <t>ジッセン</t>
    </rPh>
    <rPh sb="20" eb="22">
      <t>キョウユウ</t>
    </rPh>
    <rPh sb="26" eb="27">
      <t>ナヤ</t>
    </rPh>
    <rPh sb="29" eb="31">
      <t>ソウダン</t>
    </rPh>
    <rPh sb="36" eb="38">
      <t>キョウカ</t>
    </rPh>
    <rPh sb="39" eb="41">
      <t>レンケイ</t>
    </rPh>
    <rPh sb="42" eb="43">
      <t>ツヨ</t>
    </rPh>
    <rPh sb="45" eb="46">
      <t>バ</t>
    </rPh>
    <phoneticPr fontId="22"/>
  </si>
  <si>
    <t>夏は宮内教頭は多忙のため、他の指導者を当たれるとよい。</t>
    <rPh sb="0" eb="1">
      <t>ナツ</t>
    </rPh>
    <rPh sb="2" eb="4">
      <t>ミヤウチ</t>
    </rPh>
    <rPh sb="4" eb="6">
      <t>キョウトウ</t>
    </rPh>
    <rPh sb="7" eb="9">
      <t>タボウ</t>
    </rPh>
    <rPh sb="13" eb="14">
      <t>ホカ</t>
    </rPh>
    <rPh sb="15" eb="17">
      <t>シドウ</t>
    </rPh>
    <rPh sb="17" eb="18">
      <t>シャ</t>
    </rPh>
    <rPh sb="19" eb="20">
      <t>ア</t>
    </rPh>
    <phoneticPr fontId="22"/>
  </si>
  <si>
    <t>若手・臨任教員のための授業力UP講座（中）家庭</t>
    <phoneticPr fontId="22"/>
  </si>
  <si>
    <t>若手・臨任教員のための授業力UP講座（小専・中）G・S</t>
    <rPh sb="20" eb="21">
      <t>セン</t>
    </rPh>
    <phoneticPr fontId="60"/>
  </si>
  <si>
    <t>小・中で情報共有・協議できてよかったが、地域が違うので、同じ地域同士で協議できると焼かった。</t>
  </si>
  <si>
    <t>５年経験者とグループになって指導案について研究協議でき、とても参考になった。オンラインでなく直接交流することは、現場での悩みや状況をありのままに話すことができ貴重な体験になった。</t>
    <rPh sb="1" eb="2">
      <t>ネン</t>
    </rPh>
    <rPh sb="2" eb="5">
      <t>ケイケンシャ</t>
    </rPh>
    <rPh sb="14" eb="16">
      <t>シドウ</t>
    </rPh>
    <rPh sb="16" eb="17">
      <t>アン</t>
    </rPh>
    <rPh sb="21" eb="23">
      <t>ケンキュウ</t>
    </rPh>
    <rPh sb="23" eb="25">
      <t>キョウギ</t>
    </rPh>
    <rPh sb="31" eb="33">
      <t>サンコウ</t>
    </rPh>
    <rPh sb="46" eb="48">
      <t>チョクセツ</t>
    </rPh>
    <rPh sb="48" eb="50">
      <t>コウリュウ</t>
    </rPh>
    <rPh sb="56" eb="58">
      <t>ゲンバ</t>
    </rPh>
    <rPh sb="60" eb="61">
      <t>ナヤ</t>
    </rPh>
    <rPh sb="63" eb="65">
      <t>ジョウキョウ</t>
    </rPh>
    <rPh sb="72" eb="73">
      <t>ハナ</t>
    </rPh>
    <rPh sb="79" eb="81">
      <t>キチョウ</t>
    </rPh>
    <rPh sb="82" eb="84">
      <t>タイケン</t>
    </rPh>
    <phoneticPr fontId="60"/>
  </si>
  <si>
    <t>中学校の教員は小学校の授業内容をよく知らない人も多く、どうしたらもっと知ってもらえるのかと悩む。</t>
    <rPh sb="0" eb="3">
      <t>チュウガッコウ</t>
    </rPh>
    <rPh sb="4" eb="6">
      <t>キョウイン</t>
    </rPh>
    <rPh sb="7" eb="10">
      <t>ショウガッコウ</t>
    </rPh>
    <rPh sb="11" eb="13">
      <t>ジュギョウ</t>
    </rPh>
    <rPh sb="13" eb="15">
      <t>ナイヨウ</t>
    </rPh>
    <rPh sb="18" eb="19">
      <t>シ</t>
    </rPh>
    <rPh sb="22" eb="23">
      <t>ヒト</t>
    </rPh>
    <rPh sb="24" eb="25">
      <t>オオ</t>
    </rPh>
    <rPh sb="35" eb="36">
      <t>シ</t>
    </rPh>
    <rPh sb="45" eb="46">
      <t>ナヤ</t>
    </rPh>
    <phoneticPr fontId="60"/>
  </si>
  <si>
    <t>対面での研修を来年も実施する。
小学校から中学校への円滑な接続できるように、日常的に話ができる環境を作ってほしい。（研修の設定）</t>
    <rPh sb="0" eb="2">
      <t>タイメン</t>
    </rPh>
    <rPh sb="4" eb="6">
      <t>ケンシュウ</t>
    </rPh>
    <rPh sb="7" eb="9">
      <t>ライネン</t>
    </rPh>
    <rPh sb="10" eb="12">
      <t>ジッシ</t>
    </rPh>
    <rPh sb="16" eb="19">
      <t>ショウガッコウ</t>
    </rPh>
    <rPh sb="21" eb="24">
      <t>チュウガッコウ</t>
    </rPh>
    <rPh sb="26" eb="28">
      <t>エンカツ</t>
    </rPh>
    <rPh sb="29" eb="31">
      <t>セツゾク</t>
    </rPh>
    <rPh sb="38" eb="41">
      <t>ニチジョウテキ</t>
    </rPh>
    <rPh sb="42" eb="43">
      <t>ハナシ</t>
    </rPh>
    <rPh sb="47" eb="49">
      <t>カンキョウ</t>
    </rPh>
    <rPh sb="50" eb="51">
      <t>ツク</t>
    </rPh>
    <rPh sb="58" eb="60">
      <t>ケンシュウ</t>
    </rPh>
    <rPh sb="61" eb="63">
      <t>セッテイ</t>
    </rPh>
    <phoneticPr fontId="60"/>
  </si>
  <si>
    <t>臨任教員のための基礎講座（小）服務と学級経【オンデマンド視聴】</t>
    <rPh sb="28" eb="30">
      <t>シチョウ</t>
    </rPh>
    <phoneticPr fontId="60"/>
  </si>
  <si>
    <t>令和7年9月1日(月)～</t>
    <rPh sb="0" eb="2">
      <t>レイワ</t>
    </rPh>
    <rPh sb="3" eb="4">
      <t>ネン</t>
    </rPh>
    <rPh sb="5" eb="6">
      <t>ガツ</t>
    </rPh>
    <rPh sb="7" eb="8">
      <t>ニチ</t>
    </rPh>
    <rPh sb="9" eb="10">
      <t>ツキ</t>
    </rPh>
    <phoneticPr fontId="74"/>
  </si>
  <si>
    <t>臨任教員のための基礎講座（中）服務と教科指導【オンデマンド視聴】</t>
    <rPh sb="29" eb="31">
      <t>シチョウ</t>
    </rPh>
    <phoneticPr fontId="60"/>
  </si>
  <si>
    <t>臨任教員のための基礎講座（特）服務と特別支援教育【オンデマンド視聴】</t>
    <rPh sb="31" eb="33">
      <t>シチョウ</t>
    </rPh>
    <phoneticPr fontId="60"/>
  </si>
  <si>
    <t>希望研修</t>
    <rPh sb="0" eb="2">
      <t>キボウ</t>
    </rPh>
    <rPh sb="2" eb="4">
      <t>ケンシュウ</t>
    </rPh>
    <phoneticPr fontId="22"/>
  </si>
  <si>
    <t>令和7年10月17日(金)</t>
    <rPh sb="0" eb="2">
      <t>レイワ</t>
    </rPh>
    <rPh sb="3" eb="4">
      <t>ネン</t>
    </rPh>
    <rPh sb="6" eb="7">
      <t>ガツ</t>
    </rPh>
    <rPh sb="9" eb="10">
      <t>ニチ</t>
    </rPh>
    <rPh sb="11" eb="12">
      <t>キン</t>
    </rPh>
    <phoneticPr fontId="60"/>
  </si>
  <si>
    <t>臨任教員のための授業づくり講座（特）【オンライン】</t>
    <rPh sb="16" eb="17">
      <t>トク</t>
    </rPh>
    <phoneticPr fontId="60"/>
  </si>
  <si>
    <t>臨任教員のための生徒指導と教育相談講座（小・中・特）【オンデマンド視聴】</t>
    <rPh sb="20" eb="21">
      <t>ショウ</t>
    </rPh>
    <rPh sb="22" eb="23">
      <t>チュウ</t>
    </rPh>
    <rPh sb="24" eb="25">
      <t>トク</t>
    </rPh>
    <phoneticPr fontId="82"/>
  </si>
  <si>
    <t>初めて小学校1年生を担任する先生のための研修会【オンライン】</t>
  </si>
  <si>
    <t>入学式から３日後、年度初めの１週間を終えた参加者の気持ちを想像して企画をした。経験、気付き、教材という流れで構成した。経験を語り合った後、読み物教材を使って子ども一人ひとりをよく見ること、子どもは自ら学ぶ力をもっていること等教育観を揺さぶり、気付きを得られるような展開をめざした。</t>
    <rPh sb="0" eb="3">
      <t>ニュウガクシキ</t>
    </rPh>
    <rPh sb="6" eb="7">
      <t>ヒ</t>
    </rPh>
    <rPh sb="7" eb="8">
      <t>ゴ</t>
    </rPh>
    <rPh sb="9" eb="12">
      <t>ネンドハジ</t>
    </rPh>
    <rPh sb="15" eb="17">
      <t>シュウカン</t>
    </rPh>
    <rPh sb="18" eb="19">
      <t>オ</t>
    </rPh>
    <rPh sb="21" eb="24">
      <t>サンカシャ</t>
    </rPh>
    <rPh sb="25" eb="27">
      <t>キモ</t>
    </rPh>
    <rPh sb="29" eb="31">
      <t>ソウゾウ</t>
    </rPh>
    <rPh sb="33" eb="35">
      <t>キカク</t>
    </rPh>
    <rPh sb="39" eb="41">
      <t>ケイケン</t>
    </rPh>
    <rPh sb="42" eb="44">
      <t>キヅ</t>
    </rPh>
    <rPh sb="46" eb="48">
      <t>キョウザイ</t>
    </rPh>
    <rPh sb="51" eb="52">
      <t>ナガ</t>
    </rPh>
    <rPh sb="54" eb="56">
      <t>コウセイ</t>
    </rPh>
    <rPh sb="59" eb="61">
      <t>ケイケン</t>
    </rPh>
    <rPh sb="62" eb="63">
      <t>カタ</t>
    </rPh>
    <rPh sb="64" eb="65">
      <t>ア</t>
    </rPh>
    <rPh sb="67" eb="68">
      <t>アト</t>
    </rPh>
    <rPh sb="69" eb="70">
      <t>ヨ</t>
    </rPh>
    <rPh sb="71" eb="72">
      <t>モノ</t>
    </rPh>
    <rPh sb="72" eb="74">
      <t>キョウザイ</t>
    </rPh>
    <rPh sb="75" eb="76">
      <t>ツカ</t>
    </rPh>
    <rPh sb="78" eb="79">
      <t>コ</t>
    </rPh>
    <rPh sb="81" eb="83">
      <t>ヒトリ</t>
    </rPh>
    <rPh sb="89" eb="90">
      <t>ミ</t>
    </rPh>
    <rPh sb="94" eb="95">
      <t>コ</t>
    </rPh>
    <rPh sb="98" eb="99">
      <t>ミズカ</t>
    </rPh>
    <rPh sb="100" eb="101">
      <t>マナ</t>
    </rPh>
    <rPh sb="102" eb="103">
      <t>チカラ</t>
    </rPh>
    <rPh sb="111" eb="112">
      <t>トウ</t>
    </rPh>
    <rPh sb="112" eb="115">
      <t>キョウイクカン</t>
    </rPh>
    <rPh sb="116" eb="117">
      <t>ユ</t>
    </rPh>
    <rPh sb="121" eb="123">
      <t>キヅ</t>
    </rPh>
    <rPh sb="125" eb="126">
      <t>エ</t>
    </rPh>
    <rPh sb="132" eb="134">
      <t>テンカイ</t>
    </rPh>
    <phoneticPr fontId="22"/>
  </si>
  <si>
    <t>協議では若手教員が多いため、経験年数が上の教員が教えるような状況があった。始めから対等な立場で交流できるようなグランドルールが必要であった。協議の時間を長めにとったため、指導技術を求める声があった。指導技術についてはスライドを参考資料として配布した。</t>
    <rPh sb="0" eb="2">
      <t>キョウギ</t>
    </rPh>
    <rPh sb="4" eb="8">
      <t>ワカテキョウイン</t>
    </rPh>
    <rPh sb="9" eb="10">
      <t>オオ</t>
    </rPh>
    <rPh sb="14" eb="18">
      <t>ケイケンネンスウ</t>
    </rPh>
    <rPh sb="19" eb="20">
      <t>ウエ</t>
    </rPh>
    <rPh sb="21" eb="23">
      <t>キョウイン</t>
    </rPh>
    <rPh sb="24" eb="25">
      <t>オシ</t>
    </rPh>
    <rPh sb="30" eb="32">
      <t>ジョウキョウ</t>
    </rPh>
    <rPh sb="37" eb="38">
      <t>ハジ</t>
    </rPh>
    <rPh sb="41" eb="43">
      <t>タイトウ</t>
    </rPh>
    <rPh sb="44" eb="46">
      <t>タチバ</t>
    </rPh>
    <rPh sb="47" eb="49">
      <t>コウリュウ</t>
    </rPh>
    <rPh sb="63" eb="65">
      <t>ヒツヨウ</t>
    </rPh>
    <rPh sb="70" eb="72">
      <t>キョウギ</t>
    </rPh>
    <rPh sb="73" eb="75">
      <t>ジカン</t>
    </rPh>
    <rPh sb="76" eb="77">
      <t>ナガ</t>
    </rPh>
    <rPh sb="85" eb="89">
      <t>シドウギジュツ</t>
    </rPh>
    <rPh sb="90" eb="91">
      <t>モト</t>
    </rPh>
    <rPh sb="93" eb="94">
      <t>コエ</t>
    </rPh>
    <rPh sb="99" eb="103">
      <t>シドウギジュツ</t>
    </rPh>
    <rPh sb="120" eb="122">
      <t>ハイフ</t>
    </rPh>
    <phoneticPr fontId="22"/>
  </si>
  <si>
    <t>参加者にとって有意義ではあるかもしれないが、企画運営に向けた準備は慌ただしかった。明日から前向きに取り組もうと思えるような展開を意識した。</t>
    <rPh sb="0" eb="3">
      <t>サンカシャ</t>
    </rPh>
    <rPh sb="7" eb="10">
      <t>ユウイギ</t>
    </rPh>
    <rPh sb="22" eb="26">
      <t>キカクウンエイ</t>
    </rPh>
    <rPh sb="27" eb="28">
      <t>ム</t>
    </rPh>
    <rPh sb="30" eb="32">
      <t>ジュンビ</t>
    </rPh>
    <rPh sb="33" eb="34">
      <t>アワ</t>
    </rPh>
    <rPh sb="41" eb="43">
      <t>アス</t>
    </rPh>
    <rPh sb="45" eb="47">
      <t>マエム</t>
    </rPh>
    <rPh sb="49" eb="50">
      <t>ト</t>
    </rPh>
    <rPh sb="51" eb="52">
      <t>ク</t>
    </rPh>
    <rPh sb="55" eb="56">
      <t>オモ</t>
    </rPh>
    <rPh sb="61" eb="63">
      <t>テンカイ</t>
    </rPh>
    <rPh sb="64" eb="66">
      <t>イシキ</t>
    </rPh>
    <phoneticPr fontId="22"/>
  </si>
  <si>
    <t>R07-H40-00-000000</t>
  </si>
  <si>
    <t>新任教務担当者研修会【オンライン】</t>
  </si>
  <si>
    <t>教務担当者としての、提出物関係の具体的な期日を示してほしかった。
→研修のねらいを理解していない。</t>
    <rPh sb="0" eb="2">
      <t>キョウム</t>
    </rPh>
    <rPh sb="2" eb="5">
      <t>タントウシャ</t>
    </rPh>
    <rPh sb="10" eb="12">
      <t>テイシュツ</t>
    </rPh>
    <rPh sb="12" eb="13">
      <t>ブツ</t>
    </rPh>
    <rPh sb="13" eb="15">
      <t>カンケイ</t>
    </rPh>
    <rPh sb="16" eb="19">
      <t>グタイテキ</t>
    </rPh>
    <rPh sb="20" eb="22">
      <t>キジツ</t>
    </rPh>
    <rPh sb="23" eb="24">
      <t>シメ</t>
    </rPh>
    <rPh sb="34" eb="36">
      <t>ケンシュウ</t>
    </rPh>
    <rPh sb="41" eb="43">
      <t>リカイ</t>
    </rPh>
    <phoneticPr fontId="22"/>
  </si>
  <si>
    <t>教務担当者として求められる資質能力を確認し、自身の役割を明確にすることができたという受講者の声が多かった。また、協議時間を長く確保したことや、教務担当会の会長・副会長にアドバイスをいただいたことも好評だった。</t>
    <rPh sb="0" eb="2">
      <t>キョウム</t>
    </rPh>
    <rPh sb="2" eb="5">
      <t>タントウシャ</t>
    </rPh>
    <rPh sb="22" eb="24">
      <t>ジシン</t>
    </rPh>
    <rPh sb="56" eb="58">
      <t>キョウギ</t>
    </rPh>
    <rPh sb="58" eb="60">
      <t>ジカン</t>
    </rPh>
    <rPh sb="61" eb="62">
      <t>ナガ</t>
    </rPh>
    <rPh sb="63" eb="65">
      <t>カクホ</t>
    </rPh>
    <rPh sb="71" eb="73">
      <t>キョウム</t>
    </rPh>
    <rPh sb="73" eb="75">
      <t>タントウ</t>
    </rPh>
    <rPh sb="75" eb="76">
      <t>カイ</t>
    </rPh>
    <rPh sb="77" eb="79">
      <t>カイチョウ</t>
    </rPh>
    <rPh sb="80" eb="83">
      <t>フクカイチョウ</t>
    </rPh>
    <rPh sb="98" eb="100">
      <t>コウヒョウ</t>
    </rPh>
    <phoneticPr fontId="22"/>
  </si>
  <si>
    <t>教務担当者としての具体的な仕事内容を提示するのではなく、心構えや資質能力に関わる講義であること等、研修のねらいをよく周知した上で、研修を行う。</t>
    <rPh sb="0" eb="2">
      <t>キョウム</t>
    </rPh>
    <rPh sb="2" eb="5">
      <t>タントウシャ</t>
    </rPh>
    <rPh sb="9" eb="12">
      <t>グタイテキ</t>
    </rPh>
    <rPh sb="13" eb="15">
      <t>シゴト</t>
    </rPh>
    <rPh sb="15" eb="17">
      <t>ナイヨウ</t>
    </rPh>
    <rPh sb="18" eb="20">
      <t>テイジ</t>
    </rPh>
    <rPh sb="28" eb="30">
      <t>ココロガマ</t>
    </rPh>
    <rPh sb="32" eb="34">
      <t>シシツ</t>
    </rPh>
    <rPh sb="34" eb="36">
      <t>ノウリョク</t>
    </rPh>
    <rPh sb="37" eb="38">
      <t>カカ</t>
    </rPh>
    <rPh sb="40" eb="42">
      <t>コウギ</t>
    </rPh>
    <rPh sb="47" eb="48">
      <t>トウ</t>
    </rPh>
    <rPh sb="49" eb="51">
      <t>ケンシュウ</t>
    </rPh>
    <rPh sb="58" eb="60">
      <t>シュウチ</t>
    </rPh>
    <rPh sb="62" eb="63">
      <t>ウエ</t>
    </rPh>
    <rPh sb="65" eb="67">
      <t>ケンシュウ</t>
    </rPh>
    <rPh sb="68" eb="69">
      <t>オコナ</t>
    </rPh>
    <phoneticPr fontId="22"/>
  </si>
  <si>
    <t>新任学年主任研修会【オンライン】</t>
  </si>
  <si>
    <t>令和7年4月11日(金)</t>
    <rPh sb="0" eb="2">
      <t>レイワ</t>
    </rPh>
    <rPh sb="3" eb="4">
      <t>ネン</t>
    </rPh>
    <rPh sb="5" eb="6">
      <t>ガツ</t>
    </rPh>
    <rPh sb="8" eb="9">
      <t>ヒ</t>
    </rPh>
    <rPh sb="10" eb="11">
      <t>キン</t>
    </rPh>
    <phoneticPr fontId="74"/>
  </si>
  <si>
    <t>学年主任として求められる資質の能力を確認し、学年主任としての役割を明確にすることができたという受講者の声が多かった。また、スクールダッシュボードにより客観的な視点から児童生徒を捉える方法を学ぶことができ、指導改善の視点を得ることができたとの感想も得ることができた。</t>
    <rPh sb="0" eb="2">
      <t>ガクネン</t>
    </rPh>
    <rPh sb="2" eb="4">
      <t>シュニン</t>
    </rPh>
    <rPh sb="7" eb="8">
      <t>モト</t>
    </rPh>
    <rPh sb="12" eb="14">
      <t>シシツ</t>
    </rPh>
    <rPh sb="15" eb="17">
      <t>ノウリョク</t>
    </rPh>
    <rPh sb="18" eb="20">
      <t>カクニン</t>
    </rPh>
    <rPh sb="22" eb="24">
      <t>ガクネン</t>
    </rPh>
    <rPh sb="24" eb="26">
      <t>シュニン</t>
    </rPh>
    <rPh sb="30" eb="32">
      <t>ヤクワリ</t>
    </rPh>
    <rPh sb="33" eb="35">
      <t>メイカク</t>
    </rPh>
    <rPh sb="47" eb="50">
      <t>ジュコウシャ</t>
    </rPh>
    <rPh sb="51" eb="52">
      <t>コエ</t>
    </rPh>
    <rPh sb="53" eb="54">
      <t>オオ</t>
    </rPh>
    <rPh sb="75" eb="78">
      <t>キャッカンテキ</t>
    </rPh>
    <rPh sb="79" eb="81">
      <t>シテン</t>
    </rPh>
    <rPh sb="83" eb="85">
      <t>ジドウ</t>
    </rPh>
    <rPh sb="85" eb="87">
      <t>セイト</t>
    </rPh>
    <rPh sb="88" eb="89">
      <t>トラ</t>
    </rPh>
    <rPh sb="91" eb="93">
      <t>ホウホウ</t>
    </rPh>
    <rPh sb="94" eb="95">
      <t>マナ</t>
    </rPh>
    <rPh sb="102" eb="104">
      <t>シドウ</t>
    </rPh>
    <rPh sb="104" eb="106">
      <t>カイゼン</t>
    </rPh>
    <rPh sb="107" eb="109">
      <t>シテン</t>
    </rPh>
    <rPh sb="110" eb="111">
      <t>エ</t>
    </rPh>
    <rPh sb="120" eb="122">
      <t>カンソウ</t>
    </rPh>
    <rPh sb="123" eb="124">
      <t>エ</t>
    </rPh>
    <phoneticPr fontId="22"/>
  </si>
  <si>
    <t>講義中に何度かチャットで意見交流をする時間を設けたが、反応があまりよくなかった。自分の想いを発信するよりも、「学年主任とはどのような職か」を気軽に学びたいという想いが強いのではないかと感じた。オンデマンド化して受講者が気軽に学ぶ方法を検討する方向もあり。</t>
    <rPh sb="0" eb="2">
      <t>コウギ</t>
    </rPh>
    <rPh sb="2" eb="3">
      <t>チュウ</t>
    </rPh>
    <rPh sb="4" eb="6">
      <t>ナンド</t>
    </rPh>
    <rPh sb="12" eb="14">
      <t>イケン</t>
    </rPh>
    <rPh sb="14" eb="16">
      <t>コウリュウ</t>
    </rPh>
    <rPh sb="19" eb="21">
      <t>ジカン</t>
    </rPh>
    <rPh sb="22" eb="23">
      <t>モウ</t>
    </rPh>
    <rPh sb="27" eb="29">
      <t>ハンノウ</t>
    </rPh>
    <rPh sb="40" eb="42">
      <t>ジブン</t>
    </rPh>
    <rPh sb="43" eb="44">
      <t>オモ</t>
    </rPh>
    <rPh sb="46" eb="48">
      <t>ハッシン</t>
    </rPh>
    <rPh sb="55" eb="57">
      <t>ガクネン</t>
    </rPh>
    <rPh sb="57" eb="59">
      <t>シュニン</t>
    </rPh>
    <rPh sb="66" eb="67">
      <t>ショク</t>
    </rPh>
    <rPh sb="70" eb="72">
      <t>キガル</t>
    </rPh>
    <rPh sb="73" eb="74">
      <t>マナ</t>
    </rPh>
    <rPh sb="80" eb="81">
      <t>オモ</t>
    </rPh>
    <rPh sb="83" eb="84">
      <t>ツヨ</t>
    </rPh>
    <rPh sb="92" eb="93">
      <t>カン</t>
    </rPh>
    <rPh sb="102" eb="103">
      <t>カ</t>
    </rPh>
    <rPh sb="105" eb="108">
      <t>ジュコウシャ</t>
    </rPh>
    <rPh sb="109" eb="111">
      <t>キガル</t>
    </rPh>
    <rPh sb="112" eb="113">
      <t>マナ</t>
    </rPh>
    <rPh sb="114" eb="116">
      <t>ホウホウ</t>
    </rPh>
    <rPh sb="117" eb="119">
      <t>ケントウ</t>
    </rPh>
    <rPh sb="121" eb="123">
      <t>ホウコウ</t>
    </rPh>
    <phoneticPr fontId="22"/>
  </si>
  <si>
    <t>坂口</t>
    <rPh sb="0" eb="2">
      <t>サカグチ</t>
    </rPh>
    <phoneticPr fontId="60"/>
  </si>
  <si>
    <t>新任校内研究主任研修会【オンライン】</t>
  </si>
  <si>
    <t>年度初めの開催のため、研究主任として１年間の見通しを持ったり、研究主任としての視点を得ることができたりした。</t>
    <rPh sb="0" eb="2">
      <t>ネンド</t>
    </rPh>
    <rPh sb="2" eb="3">
      <t>ハジ</t>
    </rPh>
    <rPh sb="5" eb="7">
      <t>カイサイ</t>
    </rPh>
    <rPh sb="11" eb="13">
      <t>ケンキュウ</t>
    </rPh>
    <rPh sb="13" eb="15">
      <t>シュニン</t>
    </rPh>
    <rPh sb="19" eb="21">
      <t>ネンカン</t>
    </rPh>
    <rPh sb="22" eb="24">
      <t>ミトオ</t>
    </rPh>
    <rPh sb="26" eb="27">
      <t>モ</t>
    </rPh>
    <rPh sb="31" eb="33">
      <t>ケンキュウ</t>
    </rPh>
    <rPh sb="33" eb="35">
      <t>シュニン</t>
    </rPh>
    <rPh sb="39" eb="41">
      <t>シテン</t>
    </rPh>
    <rPh sb="42" eb="43">
      <t>エ</t>
    </rPh>
    <phoneticPr fontId="22"/>
  </si>
  <si>
    <t>欠席者が多かった。</t>
    <rPh sb="0" eb="3">
      <t>ケッセキシャ</t>
    </rPh>
    <rPh sb="4" eb="5">
      <t>オオ</t>
    </rPh>
    <phoneticPr fontId="22"/>
  </si>
  <si>
    <t>R07-H43-00-000000</t>
  </si>
  <si>
    <t>令和7年5月13日・令和7年5月14日</t>
    <rPh sb="0" eb="2">
      <t>レイワ</t>
    </rPh>
    <rPh sb="3" eb="4">
      <t>ネン</t>
    </rPh>
    <rPh sb="5" eb="6">
      <t>ガツ</t>
    </rPh>
    <rPh sb="8" eb="9">
      <t>ニチ</t>
    </rPh>
    <rPh sb="10" eb="12">
      <t>レイワ</t>
    </rPh>
    <rPh sb="13" eb="14">
      <t>ネン</t>
    </rPh>
    <rPh sb="15" eb="16">
      <t>ガツ</t>
    </rPh>
    <rPh sb="18" eb="19">
      <t>ニチ</t>
    </rPh>
    <phoneticPr fontId="60"/>
  </si>
  <si>
    <t>研修を通じて校務支援システムの理解が深まり、業務の属人化解消や機能活用による改善の可能性を感じた。今後の業務に活かしていきたい。という意見があった。</t>
    <rPh sb="0" eb="2">
      <t>ケンシュウ</t>
    </rPh>
    <rPh sb="3" eb="4">
      <t>ツウ</t>
    </rPh>
    <rPh sb="6" eb="8">
      <t>コウム</t>
    </rPh>
    <rPh sb="8" eb="10">
      <t>シエン</t>
    </rPh>
    <rPh sb="15" eb="17">
      <t>リカイ</t>
    </rPh>
    <rPh sb="18" eb="19">
      <t>フカ</t>
    </rPh>
    <rPh sb="22" eb="24">
      <t>ギョウム</t>
    </rPh>
    <rPh sb="25" eb="27">
      <t>ゾクジン</t>
    </rPh>
    <rPh sb="27" eb="28">
      <t>カ</t>
    </rPh>
    <rPh sb="28" eb="30">
      <t>カイショウ</t>
    </rPh>
    <rPh sb="31" eb="33">
      <t>キノウ</t>
    </rPh>
    <rPh sb="33" eb="35">
      <t>カツヨウ</t>
    </rPh>
    <rPh sb="38" eb="40">
      <t>カイゼン</t>
    </rPh>
    <rPh sb="41" eb="44">
      <t>カノウセイ</t>
    </rPh>
    <rPh sb="45" eb="46">
      <t>カン</t>
    </rPh>
    <rPh sb="49" eb="51">
      <t>コンゴ</t>
    </rPh>
    <rPh sb="52" eb="54">
      <t>ギョウム</t>
    </rPh>
    <rPh sb="55" eb="56">
      <t>イ</t>
    </rPh>
    <rPh sb="67" eb="69">
      <t>イケン</t>
    </rPh>
    <phoneticPr fontId="22"/>
  </si>
  <si>
    <t>ヘルプデスク等によく問い合わせがある事項等をまとめて研修に周知できるとよい。</t>
    <rPh sb="6" eb="7">
      <t>トウ</t>
    </rPh>
    <rPh sb="10" eb="11">
      <t>ト</t>
    </rPh>
    <rPh sb="12" eb="13">
      <t>ア</t>
    </rPh>
    <rPh sb="18" eb="20">
      <t>ジコウ</t>
    </rPh>
    <rPh sb="20" eb="21">
      <t>トウ</t>
    </rPh>
    <rPh sb="26" eb="28">
      <t>ケンシュウ</t>
    </rPh>
    <rPh sb="29" eb="31">
      <t>シュウチ</t>
    </rPh>
    <phoneticPr fontId="22"/>
  </si>
  <si>
    <t>R07-H44-00-000000</t>
  </si>
  <si>
    <t>いじめ問題とその対応研修会【オンデマンド視聴】</t>
    <rPh sb="20" eb="22">
      <t>シチョウ</t>
    </rPh>
    <phoneticPr fontId="60"/>
  </si>
  <si>
    <t>記載なし</t>
    <rPh sb="0" eb="2">
      <t>キサイ</t>
    </rPh>
    <phoneticPr fontId="22"/>
  </si>
  <si>
    <t>オンデマンドということもあり、多くの方が受講した。</t>
    <rPh sb="15" eb="16">
      <t>オオ</t>
    </rPh>
    <rPh sb="18" eb="19">
      <t>カタ</t>
    </rPh>
    <rPh sb="20" eb="22">
      <t>ジュコウ</t>
    </rPh>
    <phoneticPr fontId="22"/>
  </si>
  <si>
    <t>研修自体を生徒指導課にゆだねてよいのではないか。</t>
    <rPh sb="0" eb="2">
      <t>ケンシュウ</t>
    </rPh>
    <rPh sb="2" eb="4">
      <t>ジタイ</t>
    </rPh>
    <rPh sb="5" eb="9">
      <t>セイトシドウ</t>
    </rPh>
    <rPh sb="9" eb="10">
      <t>カ</t>
    </rPh>
    <phoneticPr fontId="22"/>
  </si>
  <si>
    <t>児童生徒、保護者への支援において「安心感・安全感」の重要性を再認識し、傾聴や寄り添い方の姿勢を学んだ。多様な視点や具体的な対応策を得た研修になったため、受講者の意欲を高めることができた。</t>
    <rPh sb="0" eb="2">
      <t>ジドウ</t>
    </rPh>
    <rPh sb="2" eb="4">
      <t>セイト</t>
    </rPh>
    <rPh sb="5" eb="8">
      <t>ホゴシャ</t>
    </rPh>
    <rPh sb="10" eb="12">
      <t>シエン</t>
    </rPh>
    <rPh sb="17" eb="20">
      <t>アンシンカン</t>
    </rPh>
    <rPh sb="21" eb="23">
      <t>アンゼン</t>
    </rPh>
    <rPh sb="23" eb="24">
      <t>カン</t>
    </rPh>
    <rPh sb="26" eb="29">
      <t>ジュウヨウセイ</t>
    </rPh>
    <rPh sb="30" eb="33">
      <t>サイニンシキ</t>
    </rPh>
    <rPh sb="35" eb="37">
      <t>ケイチョウ</t>
    </rPh>
    <rPh sb="38" eb="39">
      <t>ヨ</t>
    </rPh>
    <rPh sb="40" eb="41">
      <t>ソ</t>
    </rPh>
    <rPh sb="42" eb="43">
      <t>カタ</t>
    </rPh>
    <rPh sb="44" eb="46">
      <t>シセイ</t>
    </rPh>
    <rPh sb="47" eb="48">
      <t>マナ</t>
    </rPh>
    <rPh sb="51" eb="53">
      <t>タヨウ</t>
    </rPh>
    <rPh sb="54" eb="56">
      <t>シテン</t>
    </rPh>
    <rPh sb="57" eb="60">
      <t>グタイテキ</t>
    </rPh>
    <rPh sb="61" eb="63">
      <t>タイオウ</t>
    </rPh>
    <rPh sb="63" eb="64">
      <t>サク</t>
    </rPh>
    <rPh sb="65" eb="66">
      <t>エ</t>
    </rPh>
    <rPh sb="67" eb="69">
      <t>ケンシュウ</t>
    </rPh>
    <rPh sb="76" eb="79">
      <t>ジュコウシャ</t>
    </rPh>
    <rPh sb="80" eb="82">
      <t>イヨク</t>
    </rPh>
    <rPh sb="83" eb="84">
      <t>タカ</t>
    </rPh>
    <phoneticPr fontId="60"/>
  </si>
  <si>
    <t>市教研との共催であるため、市教研の教育心理・教育相談部会が動き始めてからの対応となる。そのため、plantの反映が少し時間がかかる。</t>
    <rPh sb="0" eb="3">
      <t>シキョウケン</t>
    </rPh>
    <rPh sb="5" eb="7">
      <t>キョウサイ</t>
    </rPh>
    <rPh sb="13" eb="16">
      <t>シキョウケン</t>
    </rPh>
    <rPh sb="17" eb="19">
      <t>キョウイク</t>
    </rPh>
    <rPh sb="19" eb="21">
      <t>シンリ</t>
    </rPh>
    <rPh sb="22" eb="24">
      <t>キョウイク</t>
    </rPh>
    <rPh sb="24" eb="26">
      <t>ソウダン</t>
    </rPh>
    <rPh sb="26" eb="28">
      <t>ブカイ</t>
    </rPh>
    <rPh sb="29" eb="30">
      <t>ウゴ</t>
    </rPh>
    <rPh sb="31" eb="32">
      <t>ハジ</t>
    </rPh>
    <rPh sb="37" eb="39">
      <t>タイオウ</t>
    </rPh>
    <rPh sb="54" eb="56">
      <t>ハンエイ</t>
    </rPh>
    <rPh sb="57" eb="58">
      <t>スコ</t>
    </rPh>
    <rPh sb="59" eb="61">
      <t>ジカン</t>
    </rPh>
    <phoneticPr fontId="60"/>
  </si>
  <si>
    <t>部会が始まるをの察し、部長への連絡をする際、【共催】研修の窓口がどなたかを確認する必要がある。</t>
    <rPh sb="0" eb="2">
      <t>ブカイ</t>
    </rPh>
    <rPh sb="3" eb="4">
      <t>ハジ</t>
    </rPh>
    <rPh sb="8" eb="9">
      <t>サッ</t>
    </rPh>
    <rPh sb="11" eb="13">
      <t>ブチョウ</t>
    </rPh>
    <rPh sb="15" eb="17">
      <t>レンラク</t>
    </rPh>
    <rPh sb="20" eb="21">
      <t>サイ</t>
    </rPh>
    <rPh sb="23" eb="25">
      <t>キョウサイ</t>
    </rPh>
    <rPh sb="26" eb="28">
      <t>ケンシュウ</t>
    </rPh>
    <rPh sb="29" eb="31">
      <t>マドグチ</t>
    </rPh>
    <rPh sb="37" eb="39">
      <t>カクニン</t>
    </rPh>
    <rPh sb="41" eb="43">
      <t>ヒツヨウ</t>
    </rPh>
    <phoneticPr fontId="60"/>
  </si>
  <si>
    <t>自ら学ぶ子ども・教職員を育てるコーチング研修会１【オンライン】</t>
    <phoneticPr fontId="22"/>
  </si>
  <si>
    <t>年次研でコーチング研修を受講して再度という受講者が多かった。コーチングの手法をもちいた実践に意欲的な教員が多く、学びの場として提供できたことが成果と感じる。</t>
    <rPh sb="0" eb="2">
      <t>ネンジ</t>
    </rPh>
    <rPh sb="2" eb="3">
      <t>ケン</t>
    </rPh>
    <rPh sb="9" eb="11">
      <t>ケンシュウ</t>
    </rPh>
    <rPh sb="12" eb="14">
      <t>ジュコウ</t>
    </rPh>
    <rPh sb="16" eb="18">
      <t>サイド</t>
    </rPh>
    <rPh sb="21" eb="24">
      <t>ジュコウシャ</t>
    </rPh>
    <rPh sb="25" eb="26">
      <t>オオ</t>
    </rPh>
    <rPh sb="36" eb="38">
      <t>シュホウ</t>
    </rPh>
    <rPh sb="43" eb="45">
      <t>ジッセン</t>
    </rPh>
    <rPh sb="46" eb="48">
      <t>イヨク</t>
    </rPh>
    <rPh sb="48" eb="49">
      <t>テキ</t>
    </rPh>
    <rPh sb="50" eb="52">
      <t>キョウイン</t>
    </rPh>
    <rPh sb="53" eb="54">
      <t>オオ</t>
    </rPh>
    <rPh sb="56" eb="57">
      <t>マナ</t>
    </rPh>
    <rPh sb="59" eb="60">
      <t>バ</t>
    </rPh>
    <rPh sb="63" eb="65">
      <t>テイキョウ</t>
    </rPh>
    <rPh sb="71" eb="73">
      <t>セイカ</t>
    </rPh>
    <rPh sb="74" eb="75">
      <t>カン</t>
    </rPh>
    <phoneticPr fontId="22"/>
  </si>
  <si>
    <t>中堅研の様子をライブ配信しているため、声が聞こえにくい部分があったという感想があった。また、繰り返し確認したいので、オンデマンドにしてほしいとの声もあった。</t>
    <rPh sb="0" eb="2">
      <t>チュウケン</t>
    </rPh>
    <rPh sb="2" eb="3">
      <t>ケン</t>
    </rPh>
    <rPh sb="4" eb="6">
      <t>ヨウス</t>
    </rPh>
    <rPh sb="10" eb="12">
      <t>ハイシン</t>
    </rPh>
    <rPh sb="19" eb="20">
      <t>コエ</t>
    </rPh>
    <rPh sb="21" eb="22">
      <t>キ</t>
    </rPh>
    <rPh sb="27" eb="29">
      <t>ブブン</t>
    </rPh>
    <rPh sb="36" eb="38">
      <t>カンソウ</t>
    </rPh>
    <rPh sb="46" eb="47">
      <t>ク</t>
    </rPh>
    <rPh sb="48" eb="49">
      <t>カエ</t>
    </rPh>
    <rPh sb="50" eb="52">
      <t>カクニン</t>
    </rPh>
    <rPh sb="72" eb="73">
      <t>コエ</t>
    </rPh>
    <phoneticPr fontId="22"/>
  </si>
  <si>
    <t>自ら学ぶ子ども・教職員を育てるコーチング研修会２【オンライン】</t>
  </si>
  <si>
    <t>デザイン思考体験研修</t>
    <rPh sb="8" eb="10">
      <t>ケンシュウ</t>
    </rPh>
    <phoneticPr fontId="71"/>
  </si>
  <si>
    <t>　今回「デザイン思考」という用語を初めて知ったので、講義の内容は概ね理解できたものの、まだ自分のものになっていないという意味で「B」をつけました。</t>
    <phoneticPr fontId="22"/>
  </si>
  <si>
    <t>参加者は学ぶ意欲の高い方が多く、デザイン思考の理解を深めるとともに活用の仕方を検討したり学校文化の特徴と問い直したりしていた。マスター、民間の方との交流も好評であった。</t>
    <rPh sb="0" eb="3">
      <t>サンカシャ</t>
    </rPh>
    <rPh sb="4" eb="5">
      <t>マナ</t>
    </rPh>
    <rPh sb="6" eb="8">
      <t>イヨク</t>
    </rPh>
    <rPh sb="9" eb="10">
      <t>タカ</t>
    </rPh>
    <rPh sb="11" eb="12">
      <t>カタ</t>
    </rPh>
    <rPh sb="13" eb="14">
      <t>オオ</t>
    </rPh>
    <rPh sb="20" eb="22">
      <t>シコウ</t>
    </rPh>
    <rPh sb="23" eb="25">
      <t>リカイ</t>
    </rPh>
    <rPh sb="26" eb="27">
      <t>フカ</t>
    </rPh>
    <rPh sb="33" eb="35">
      <t>カツヨウ</t>
    </rPh>
    <rPh sb="36" eb="38">
      <t>シカタ</t>
    </rPh>
    <rPh sb="39" eb="41">
      <t>ケントウ</t>
    </rPh>
    <rPh sb="44" eb="48">
      <t>ガッコウブンカ</t>
    </rPh>
    <rPh sb="49" eb="51">
      <t>トクチョウ</t>
    </rPh>
    <rPh sb="52" eb="53">
      <t>ト</t>
    </rPh>
    <rPh sb="54" eb="55">
      <t>ナオ</t>
    </rPh>
    <rPh sb="68" eb="70">
      <t>ミンカン</t>
    </rPh>
    <rPh sb="71" eb="72">
      <t>カタ</t>
    </rPh>
    <rPh sb="74" eb="76">
      <t>コウリュウ</t>
    </rPh>
    <rPh sb="77" eb="79">
      <t>コウヒョウ</t>
    </rPh>
    <phoneticPr fontId="22"/>
  </si>
  <si>
    <t>企業の方をもっと増やせると希望してきた方のニーズに応えられそうである。</t>
    <rPh sb="0" eb="2">
      <t>キギョウ</t>
    </rPh>
    <rPh sb="3" eb="4">
      <t>カタ</t>
    </rPh>
    <rPh sb="8" eb="9">
      <t>フ</t>
    </rPh>
    <rPh sb="13" eb="15">
      <t>キボウ</t>
    </rPh>
    <rPh sb="19" eb="20">
      <t>カタ</t>
    </rPh>
    <rPh sb="25" eb="26">
      <t>コタ</t>
    </rPh>
    <phoneticPr fontId="22"/>
  </si>
  <si>
    <t>広い会場を確保し、企業の方をもっと多く招きたい。</t>
    <rPh sb="0" eb="1">
      <t>ヒロ</t>
    </rPh>
    <rPh sb="2" eb="4">
      <t>カイジョウ</t>
    </rPh>
    <rPh sb="5" eb="7">
      <t>カクホ</t>
    </rPh>
    <rPh sb="9" eb="11">
      <t>キギョウ</t>
    </rPh>
    <rPh sb="12" eb="13">
      <t>カタ</t>
    </rPh>
    <rPh sb="17" eb="18">
      <t>オオ</t>
    </rPh>
    <rPh sb="19" eb="20">
      <t>マネ</t>
    </rPh>
    <phoneticPr fontId="22"/>
  </si>
  <si>
    <t>小野伸二氏を講師に迎えての講演であったが、司会にプロを迎えていたため、小野氏の人柄や考え方がうまく引き出され、先生方も子供への接し方について自然に思い描くような内容で、楽しく引き込まれる内容であった。</t>
    <rPh sb="0" eb="2">
      <t>オノ</t>
    </rPh>
    <rPh sb="2" eb="4">
      <t>シンジ</t>
    </rPh>
    <rPh sb="4" eb="5">
      <t>シ</t>
    </rPh>
    <rPh sb="6" eb="8">
      <t>コウシ</t>
    </rPh>
    <rPh sb="9" eb="10">
      <t>ムカ</t>
    </rPh>
    <rPh sb="13" eb="15">
      <t>コウエン</t>
    </rPh>
    <rPh sb="21" eb="23">
      <t>シカイ</t>
    </rPh>
    <rPh sb="27" eb="28">
      <t>ムカ</t>
    </rPh>
    <rPh sb="35" eb="38">
      <t>オノシ</t>
    </rPh>
    <rPh sb="39" eb="41">
      <t>ヒトガラ</t>
    </rPh>
    <rPh sb="42" eb="43">
      <t>カンガ</t>
    </rPh>
    <rPh sb="44" eb="45">
      <t>カタ</t>
    </rPh>
    <rPh sb="49" eb="50">
      <t>ヒ</t>
    </rPh>
    <rPh sb="51" eb="52">
      <t>ダ</t>
    </rPh>
    <rPh sb="55" eb="58">
      <t>センセイガタ</t>
    </rPh>
    <rPh sb="59" eb="61">
      <t>コドモ</t>
    </rPh>
    <rPh sb="63" eb="64">
      <t>セッ</t>
    </rPh>
    <rPh sb="65" eb="66">
      <t>カタ</t>
    </rPh>
    <rPh sb="70" eb="72">
      <t>シゼン</t>
    </rPh>
    <rPh sb="73" eb="74">
      <t>オモ</t>
    </rPh>
    <rPh sb="75" eb="76">
      <t>エガ</t>
    </rPh>
    <rPh sb="80" eb="82">
      <t>ナイヨウ</t>
    </rPh>
    <rPh sb="84" eb="85">
      <t>タノ</t>
    </rPh>
    <rPh sb="87" eb="88">
      <t>ヒ</t>
    </rPh>
    <rPh sb="89" eb="90">
      <t>コ</t>
    </rPh>
    <rPh sb="93" eb="95">
      <t>ナイヨウ</t>
    </rPh>
    <phoneticPr fontId="22"/>
  </si>
  <si>
    <t>契約が、ギリギリであったため、広報が十分にできなかった。また、受付時間を１５分伸ばしたことで、余裕を持って受付ができたが、その事後処理が大変煩雑であった。無断欠席の把握。参加者の研修の振り返りの督促等、７００人規模での対応は、見直しの必要があると感じる。</t>
    <rPh sb="0" eb="2">
      <t>ケイヤク</t>
    </rPh>
    <rPh sb="15" eb="17">
      <t>コウホウ</t>
    </rPh>
    <rPh sb="18" eb="20">
      <t>ジュウブン</t>
    </rPh>
    <rPh sb="31" eb="33">
      <t>ウケツケ</t>
    </rPh>
    <rPh sb="33" eb="35">
      <t>ジカン</t>
    </rPh>
    <rPh sb="38" eb="39">
      <t>フン</t>
    </rPh>
    <rPh sb="39" eb="40">
      <t>ノ</t>
    </rPh>
    <rPh sb="47" eb="49">
      <t>ヨユウ</t>
    </rPh>
    <rPh sb="50" eb="51">
      <t>モ</t>
    </rPh>
    <rPh sb="53" eb="55">
      <t>ウケツケ</t>
    </rPh>
    <rPh sb="63" eb="65">
      <t>ジゴ</t>
    </rPh>
    <rPh sb="65" eb="67">
      <t>ショリ</t>
    </rPh>
    <rPh sb="68" eb="70">
      <t>タイヘン</t>
    </rPh>
    <rPh sb="70" eb="72">
      <t>ハンザツ</t>
    </rPh>
    <rPh sb="77" eb="79">
      <t>ムダン</t>
    </rPh>
    <rPh sb="79" eb="81">
      <t>ケッセキ</t>
    </rPh>
    <rPh sb="82" eb="84">
      <t>ハアク</t>
    </rPh>
    <rPh sb="85" eb="88">
      <t>サンカシャ</t>
    </rPh>
    <rPh sb="89" eb="91">
      <t>ケンシュウ</t>
    </rPh>
    <rPh sb="92" eb="93">
      <t>フ</t>
    </rPh>
    <rPh sb="94" eb="95">
      <t>カエ</t>
    </rPh>
    <rPh sb="97" eb="99">
      <t>トクソク</t>
    </rPh>
    <rPh sb="99" eb="100">
      <t>トウ</t>
    </rPh>
    <rPh sb="104" eb="105">
      <t>ニン</t>
    </rPh>
    <rPh sb="105" eb="107">
      <t>キボ</t>
    </rPh>
    <rPh sb="109" eb="111">
      <t>タイオウ</t>
    </rPh>
    <rPh sb="113" eb="115">
      <t>ミナオ</t>
    </rPh>
    <rPh sb="117" eb="119">
      <t>ヒツヨウ</t>
    </rPh>
    <rPh sb="123" eb="124">
      <t>カン</t>
    </rPh>
    <phoneticPr fontId="22"/>
  </si>
  <si>
    <t>来年度は市教研と事前に打ち合わせを行い、出家籍のリストを校長会に提供し、校長会から振り返りの記入を徹底する流れを作ってはどうか。</t>
    <rPh sb="0" eb="3">
      <t>ライネンド</t>
    </rPh>
    <rPh sb="4" eb="7">
      <t>シキョウケン</t>
    </rPh>
    <rPh sb="8" eb="10">
      <t>ジゼン</t>
    </rPh>
    <rPh sb="11" eb="12">
      <t>ウ</t>
    </rPh>
    <rPh sb="13" eb="14">
      <t>ア</t>
    </rPh>
    <rPh sb="17" eb="18">
      <t>オコナ</t>
    </rPh>
    <rPh sb="20" eb="22">
      <t>シュッケ</t>
    </rPh>
    <rPh sb="22" eb="23">
      <t>セキ</t>
    </rPh>
    <rPh sb="28" eb="31">
      <t>コウチョウカイ</t>
    </rPh>
    <rPh sb="32" eb="34">
      <t>テイキョウ</t>
    </rPh>
    <rPh sb="36" eb="39">
      <t>コウチョウカイ</t>
    </rPh>
    <rPh sb="41" eb="42">
      <t>フ</t>
    </rPh>
    <rPh sb="43" eb="44">
      <t>カエ</t>
    </rPh>
    <rPh sb="46" eb="48">
      <t>キニュウ</t>
    </rPh>
    <rPh sb="49" eb="51">
      <t>テッテイ</t>
    </rPh>
    <rPh sb="53" eb="54">
      <t>ナガ</t>
    </rPh>
    <rPh sb="56" eb="57">
      <t>ツク</t>
    </rPh>
    <phoneticPr fontId="22"/>
  </si>
  <si>
    <t>R07-H49-01-000000</t>
  </si>
  <si>
    <t>授業の達人大公開【A会場】</t>
  </si>
  <si>
    <t>別途通知</t>
    <rPh sb="0" eb="2">
      <t>ベット</t>
    </rPh>
    <rPh sb="2" eb="4">
      <t>ツウチ</t>
    </rPh>
    <phoneticPr fontId="69"/>
  </si>
  <si>
    <t>R07-H49-02-000000</t>
  </si>
  <si>
    <t>授業の達人大公開【B会場】</t>
  </si>
  <si>
    <t>R07-H49-03-000000</t>
  </si>
  <si>
    <t>授業の達人大公開【C会場】</t>
  </si>
  <si>
    <t>授業の達人大公開【D会場】</t>
  </si>
  <si>
    <t>授業の達人大公開【E会場】</t>
  </si>
  <si>
    <t>授業の達人大公開【F会場】</t>
  </si>
  <si>
    <t>アプローチ研修</t>
    <phoneticPr fontId="62"/>
  </si>
  <si>
    <t>あす
なろ</t>
    <phoneticPr fontId="62"/>
  </si>
  <si>
    <t>新卒者アプローチ研修</t>
    <rPh sb="0" eb="3">
      <t>シンソツシャ</t>
    </rPh>
    <rPh sb="8" eb="10">
      <t>ケンシュウ</t>
    </rPh>
    <phoneticPr fontId="60"/>
  </si>
  <si>
    <t>夢講座</t>
    <rPh sb="0" eb="1">
      <t>ユメ</t>
    </rPh>
    <rPh sb="1" eb="3">
      <t>コウザ</t>
    </rPh>
    <phoneticPr fontId="62"/>
  </si>
  <si>
    <t>R07-K02-01-000000</t>
    <phoneticPr fontId="22"/>
  </si>
  <si>
    <t>さいたま市教師塾「夢」講座（第９期）第１回</t>
    <rPh sb="4" eb="5">
      <t>シ</t>
    </rPh>
    <rPh sb="5" eb="7">
      <t>キョウシ</t>
    </rPh>
    <rPh sb="7" eb="8">
      <t>ジュク</t>
    </rPh>
    <rPh sb="9" eb="10">
      <t>ユメ</t>
    </rPh>
    <rPh sb="11" eb="13">
      <t>コウザ</t>
    </rPh>
    <rPh sb="14" eb="15">
      <t>ダイ</t>
    </rPh>
    <rPh sb="16" eb="17">
      <t>キ</t>
    </rPh>
    <rPh sb="18" eb="19">
      <t>ダイ</t>
    </rPh>
    <rPh sb="20" eb="21">
      <t>カイ</t>
    </rPh>
    <phoneticPr fontId="60"/>
  </si>
  <si>
    <t>R07-K02-02-000000</t>
    <phoneticPr fontId="22"/>
  </si>
  <si>
    <t>さいたま市教師塾「夢」講座（第９期）第２回</t>
    <rPh sb="4" eb="5">
      <t>シ</t>
    </rPh>
    <rPh sb="5" eb="7">
      <t>キョウシ</t>
    </rPh>
    <rPh sb="7" eb="8">
      <t>ジュク</t>
    </rPh>
    <rPh sb="9" eb="10">
      <t>ユメ</t>
    </rPh>
    <rPh sb="11" eb="13">
      <t>コウザ</t>
    </rPh>
    <rPh sb="14" eb="15">
      <t>ダイ</t>
    </rPh>
    <rPh sb="16" eb="17">
      <t>キ</t>
    </rPh>
    <rPh sb="18" eb="19">
      <t>ダイ</t>
    </rPh>
    <rPh sb="20" eb="21">
      <t>カイ</t>
    </rPh>
    <phoneticPr fontId="60"/>
  </si>
  <si>
    <t>R07-K02-03-000000</t>
    <phoneticPr fontId="22"/>
  </si>
  <si>
    <t>さいたま市教師塾「夢」講座（第９期）第３回</t>
    <rPh sb="4" eb="5">
      <t>シ</t>
    </rPh>
    <rPh sb="5" eb="7">
      <t>キョウシ</t>
    </rPh>
    <rPh sb="7" eb="8">
      <t>ジュク</t>
    </rPh>
    <rPh sb="9" eb="10">
      <t>ユメ</t>
    </rPh>
    <rPh sb="11" eb="13">
      <t>コウザ</t>
    </rPh>
    <rPh sb="14" eb="15">
      <t>ダイ</t>
    </rPh>
    <rPh sb="16" eb="17">
      <t>キ</t>
    </rPh>
    <rPh sb="18" eb="19">
      <t>ダイ</t>
    </rPh>
    <rPh sb="20" eb="21">
      <t>カイ</t>
    </rPh>
    <phoneticPr fontId="60"/>
  </si>
  <si>
    <t>R07-K02-04-000000</t>
    <phoneticPr fontId="22"/>
  </si>
  <si>
    <t>さいたま市教師塾「夢」講座（第８期）第４回</t>
    <rPh sb="4" eb="5">
      <t>シ</t>
    </rPh>
    <rPh sb="5" eb="7">
      <t>キョウシ</t>
    </rPh>
    <rPh sb="7" eb="8">
      <t>ジュク</t>
    </rPh>
    <rPh sb="9" eb="10">
      <t>ユメ</t>
    </rPh>
    <rPh sb="11" eb="13">
      <t>コウザ</t>
    </rPh>
    <rPh sb="14" eb="15">
      <t>ダイ</t>
    </rPh>
    <rPh sb="16" eb="17">
      <t>キ</t>
    </rPh>
    <rPh sb="18" eb="19">
      <t>ダイ</t>
    </rPh>
    <rPh sb="20" eb="21">
      <t>カイ</t>
    </rPh>
    <phoneticPr fontId="60"/>
  </si>
  <si>
    <t>受講者は、学級開きの重要性や具体的な工夫を学び、教師としての初期対応のイメージを持つことができた。アイスブレイクや自己紹介の工夫、信頼関係の構築、保護者対応のポイントなど、実践的な知識を得て、教育現場への意欲と自信を高める成果が見られた。</t>
    <phoneticPr fontId="22"/>
  </si>
  <si>
    <t>高学年との関わりや学級経営の経験が乏しく、実践への不安を抱える受講者が多い。学級通信の頻度や内容、保護者対応のバランス、児童への声かけなど、理想と現実のギャップに悩む声もあった。
学級開きの模擬実践やロールプレイを取り入れ、経験不足を補う場を設ける。</t>
    <phoneticPr fontId="22"/>
  </si>
  <si>
    <t>R07-K02-05-000000</t>
    <phoneticPr fontId="22"/>
  </si>
  <si>
    <t>さいたま市教師塾「夢」講座（第８期）第５回【オンライン】</t>
    <rPh sb="4" eb="5">
      <t>シ</t>
    </rPh>
    <rPh sb="5" eb="7">
      <t>キョウシ</t>
    </rPh>
    <rPh sb="7" eb="8">
      <t>ジュク</t>
    </rPh>
    <rPh sb="9" eb="10">
      <t>ユメ</t>
    </rPh>
    <rPh sb="11" eb="13">
      <t>コウザ</t>
    </rPh>
    <rPh sb="14" eb="15">
      <t>ダイ</t>
    </rPh>
    <rPh sb="16" eb="17">
      <t>キ</t>
    </rPh>
    <rPh sb="18" eb="19">
      <t>ダイ</t>
    </rPh>
    <rPh sb="20" eb="21">
      <t>カイ</t>
    </rPh>
    <phoneticPr fontId="60"/>
  </si>
  <si>
    <t>受講者は、特別支援教育におけるユニバーサルデザインや合理的配慮の重要性を理解し、すべての児童にわかりやすい授業づくりへの意識を高めた。また、健康教育や危機管理においては、緊急時の対応力や教員間の連携の必要性を実感し、実践的な知識と心構えを身につける成果が見られた。</t>
    <phoneticPr fontId="22"/>
  </si>
  <si>
    <t>受講者は合理的配慮や緊急時対応に不安を抱えており、理論と実践のギャップが課題である。模擬演習やケーススタディを充実させ、実践力を育成する研修を設計する必要がある。教員間連携を体験的に学ぶ機会も設け、チーム学校の意識を高める。</t>
    <phoneticPr fontId="22"/>
  </si>
  <si>
    <t>R07-K02-06-000000</t>
    <phoneticPr fontId="22"/>
  </si>
  <si>
    <t>さいたま市教師塾「夢」講座（第８期）第６回【オンライン】</t>
    <rPh sb="4" eb="5">
      <t>シ</t>
    </rPh>
    <rPh sb="5" eb="7">
      <t>キョウシ</t>
    </rPh>
    <rPh sb="7" eb="8">
      <t>ジュク</t>
    </rPh>
    <rPh sb="9" eb="10">
      <t>ユメ</t>
    </rPh>
    <rPh sb="11" eb="13">
      <t>コウザ</t>
    </rPh>
    <rPh sb="14" eb="15">
      <t>ダイ</t>
    </rPh>
    <rPh sb="16" eb="17">
      <t>キ</t>
    </rPh>
    <rPh sb="18" eb="19">
      <t>ダイ</t>
    </rPh>
    <rPh sb="20" eb="21">
      <t>カイ</t>
    </rPh>
    <phoneticPr fontId="60"/>
  </si>
  <si>
    <t>受講者は、自身の理想の授業を言語化し、仲間との意見交換を通じて授業づくりの視野を広げることができた。生徒主体の学びやICTの活用、苦手意識への配慮など、多様な視点を得て、今後の授業設計に活かす意欲と具体的なイメージを持つ成果が見られた。</t>
    <phoneticPr fontId="22"/>
  </si>
  <si>
    <t>ICT活用に不安を抱く受講者が多く、操作面や授業への適用に課題がある。ICTの基礎操作から応用まで段階的に学べる研修を設け、模擬授業を通じて実践力を育成する。また、アナログとの併用による授業設計力の向上も支援する。</t>
    <phoneticPr fontId="22"/>
  </si>
  <si>
    <t>R07-K02-07-000000</t>
    <phoneticPr fontId="22"/>
  </si>
  <si>
    <t>さいたま市教師塾「夢」講座（第８期）第７回</t>
    <rPh sb="4" eb="5">
      <t>シ</t>
    </rPh>
    <rPh sb="5" eb="7">
      <t>キョウシ</t>
    </rPh>
    <rPh sb="7" eb="8">
      <t>ジュク</t>
    </rPh>
    <rPh sb="9" eb="10">
      <t>ユメ</t>
    </rPh>
    <rPh sb="11" eb="13">
      <t>コウザ</t>
    </rPh>
    <rPh sb="14" eb="15">
      <t>ダイ</t>
    </rPh>
    <rPh sb="16" eb="17">
      <t>キ</t>
    </rPh>
    <rPh sb="18" eb="19">
      <t>ダイ</t>
    </rPh>
    <rPh sb="20" eb="21">
      <t>カイ</t>
    </rPh>
    <phoneticPr fontId="60"/>
  </si>
  <si>
    <t>受講者は、道徳の授業づくりを通じて、学習者視点の重要性や教材研究の手法を学び、他大学の学生との協議を通じて多角的な視点を得ることができた。模擬授業や教育体験活動を通じて、授業構成力や指導力の向上に向けた意識が高まり、実践的な学びを深める成果が見られた。</t>
    <phoneticPr fontId="22"/>
  </si>
  <si>
    <t>受講者は、教材研究や模擬授業において経験不足や授業構成への不安を抱えており、指導案作成や発問設計に課題がある模擬授業の準備段階から支援を強化し、教材研究の手順や発問の工夫を学べる研修を充実させることで、授業力の向上を図る。</t>
    <phoneticPr fontId="22"/>
  </si>
  <si>
    <t>R07-K02-08-000000</t>
    <phoneticPr fontId="22"/>
  </si>
  <si>
    <t>さいたま市教師塾「夢」講座（第８期）第８回</t>
    <rPh sb="4" eb="5">
      <t>シ</t>
    </rPh>
    <rPh sb="5" eb="7">
      <t>キョウシ</t>
    </rPh>
    <rPh sb="7" eb="8">
      <t>ジュク</t>
    </rPh>
    <rPh sb="9" eb="10">
      <t>ユメ</t>
    </rPh>
    <rPh sb="11" eb="13">
      <t>コウザ</t>
    </rPh>
    <rPh sb="14" eb="15">
      <t>ダイ</t>
    </rPh>
    <rPh sb="16" eb="17">
      <t>キ</t>
    </rPh>
    <rPh sb="18" eb="19">
      <t>ダイ</t>
    </rPh>
    <rPh sb="20" eb="21">
      <t>カイ</t>
    </rPh>
    <phoneticPr fontId="60"/>
  </si>
  <si>
    <t>受講者は模擬授業を通じて、生徒の視点に立った授業づくりの重要性や、発問・導入・板書・ICT活用など多様な工夫を学びました。他大学の学生との協議を通じて新たな視点を得ることで、授業構成力や教材研究の質が向上し、主体的な学びを促す授業への理解が深まった。</t>
    <phoneticPr fontId="22"/>
  </si>
  <si>
    <t>授業構成や発問設計に不安を抱える受講者が多く、教材研究や模擬授業の経験不足が課題です。教育委員会は次年度、模擬授業の準備段階から支援を強化し、発問の技術や授業展開の工夫を学べる演習型研修を充実させることで、授業力の向上を図る。</t>
    <phoneticPr fontId="22"/>
  </si>
  <si>
    <t>R07-K02-09-000000</t>
    <phoneticPr fontId="22"/>
  </si>
  <si>
    <t>さいたま市教師塾「夢」講座（第８期）第９回</t>
    <rPh sb="4" eb="5">
      <t>シ</t>
    </rPh>
    <rPh sb="5" eb="7">
      <t>キョウシ</t>
    </rPh>
    <rPh sb="7" eb="8">
      <t>ジュク</t>
    </rPh>
    <rPh sb="9" eb="10">
      <t>ユメ</t>
    </rPh>
    <rPh sb="11" eb="13">
      <t>コウザ</t>
    </rPh>
    <rPh sb="14" eb="15">
      <t>ダイ</t>
    </rPh>
    <rPh sb="16" eb="17">
      <t>キ</t>
    </rPh>
    <rPh sb="18" eb="19">
      <t>ダイ</t>
    </rPh>
    <rPh sb="20" eb="21">
      <t>カイ</t>
    </rPh>
    <phoneticPr fontId="60"/>
  </si>
  <si>
    <t>R07-K02-10-000000</t>
    <phoneticPr fontId="22"/>
  </si>
  <si>
    <t>さいたま市教師塾「夢」講座（第８期）第１０回</t>
    <rPh sb="4" eb="5">
      <t>シ</t>
    </rPh>
    <rPh sb="5" eb="7">
      <t>キョウシ</t>
    </rPh>
    <rPh sb="7" eb="8">
      <t>ジュク</t>
    </rPh>
    <rPh sb="9" eb="10">
      <t>ユメ</t>
    </rPh>
    <rPh sb="11" eb="13">
      <t>コウザ</t>
    </rPh>
    <rPh sb="14" eb="15">
      <t>ダイ</t>
    </rPh>
    <rPh sb="16" eb="17">
      <t>キ</t>
    </rPh>
    <rPh sb="18" eb="19">
      <t>ダイ</t>
    </rPh>
    <rPh sb="21" eb="22">
      <t>カイ</t>
    </rPh>
    <phoneticPr fontId="60"/>
  </si>
  <si>
    <t>R07-K02-11-000000</t>
    <phoneticPr fontId="22"/>
  </si>
  <si>
    <t>さいたま市教師塾「夢」講座（第８期）第１１回</t>
    <rPh sb="4" eb="5">
      <t>シ</t>
    </rPh>
    <rPh sb="5" eb="7">
      <t>キョウシ</t>
    </rPh>
    <rPh sb="7" eb="8">
      <t>ジュク</t>
    </rPh>
    <rPh sb="9" eb="10">
      <t>ユメ</t>
    </rPh>
    <rPh sb="11" eb="13">
      <t>コウザ</t>
    </rPh>
    <rPh sb="14" eb="15">
      <t>ダイ</t>
    </rPh>
    <rPh sb="16" eb="17">
      <t>キ</t>
    </rPh>
    <rPh sb="18" eb="19">
      <t>ダイ</t>
    </rPh>
    <rPh sb="21" eb="22">
      <t>カイ</t>
    </rPh>
    <phoneticPr fontId="60"/>
  </si>
  <si>
    <t>R07-K02-12-000000</t>
    <phoneticPr fontId="22"/>
  </si>
  <si>
    <t>さいたま市教師塾「夢」講座（第８期）第１２回【オンライン】</t>
    <rPh sb="4" eb="5">
      <t>シ</t>
    </rPh>
    <rPh sb="5" eb="7">
      <t>キョウシ</t>
    </rPh>
    <rPh sb="7" eb="8">
      <t>ジュク</t>
    </rPh>
    <rPh sb="9" eb="10">
      <t>ユメ</t>
    </rPh>
    <rPh sb="11" eb="13">
      <t>コウザ</t>
    </rPh>
    <rPh sb="14" eb="15">
      <t>ダイ</t>
    </rPh>
    <rPh sb="16" eb="17">
      <t>キ</t>
    </rPh>
    <rPh sb="18" eb="19">
      <t>ダイ</t>
    </rPh>
    <rPh sb="21" eb="22">
      <t>カイ</t>
    </rPh>
    <phoneticPr fontId="60"/>
  </si>
  <si>
    <t>R07-K02-13-000000</t>
    <phoneticPr fontId="22"/>
  </si>
  <si>
    <t>さいたま市教師塾「夢」講座（第８期）第１３回</t>
    <rPh sb="4" eb="5">
      <t>シ</t>
    </rPh>
    <rPh sb="5" eb="7">
      <t>キョウシ</t>
    </rPh>
    <rPh sb="7" eb="8">
      <t>ジュク</t>
    </rPh>
    <rPh sb="9" eb="10">
      <t>ユメ</t>
    </rPh>
    <rPh sb="11" eb="13">
      <t>コウザ</t>
    </rPh>
    <rPh sb="14" eb="15">
      <t>ダイ</t>
    </rPh>
    <rPh sb="16" eb="17">
      <t>キ</t>
    </rPh>
    <rPh sb="18" eb="19">
      <t>ダイ</t>
    </rPh>
    <rPh sb="21" eb="22">
      <t>カイ</t>
    </rPh>
    <phoneticPr fontId="60"/>
  </si>
  <si>
    <t>R07-K02-14-000000</t>
    <phoneticPr fontId="22"/>
  </si>
  <si>
    <t>さいたま市教師塾「夢」講座（第８期）第１４回</t>
    <rPh sb="4" eb="5">
      <t>シ</t>
    </rPh>
    <rPh sb="5" eb="7">
      <t>キョウシ</t>
    </rPh>
    <rPh sb="7" eb="8">
      <t>ジュク</t>
    </rPh>
    <rPh sb="9" eb="10">
      <t>ユメ</t>
    </rPh>
    <rPh sb="11" eb="13">
      <t>コウザ</t>
    </rPh>
    <rPh sb="14" eb="15">
      <t>ダイ</t>
    </rPh>
    <rPh sb="16" eb="17">
      <t>キ</t>
    </rPh>
    <rPh sb="18" eb="19">
      <t>ダイ</t>
    </rPh>
    <rPh sb="21" eb="22">
      <t>カイ</t>
    </rPh>
    <phoneticPr fontId="60"/>
  </si>
  <si>
    <t>R07-K02-15-000000</t>
    <phoneticPr fontId="22"/>
  </si>
  <si>
    <t>さいたま市教師塾「夢」講座（第８期）第１５回</t>
    <rPh sb="4" eb="5">
      <t>シ</t>
    </rPh>
    <rPh sb="5" eb="7">
      <t>キョウシ</t>
    </rPh>
    <rPh sb="7" eb="8">
      <t>ジュク</t>
    </rPh>
    <rPh sb="9" eb="10">
      <t>ユメ</t>
    </rPh>
    <rPh sb="11" eb="13">
      <t>コウザ</t>
    </rPh>
    <rPh sb="14" eb="15">
      <t>ダイ</t>
    </rPh>
    <rPh sb="16" eb="17">
      <t>キ</t>
    </rPh>
    <rPh sb="18" eb="19">
      <t>ダイ</t>
    </rPh>
    <rPh sb="21" eb="22">
      <t>カイ</t>
    </rPh>
    <phoneticPr fontId="60"/>
  </si>
  <si>
    <t>R07-G31-01-000002</t>
    <phoneticPr fontId="22"/>
  </si>
  <si>
    <r>
      <t>学校DX推進研修</t>
    </r>
    <r>
      <rPr>
        <b/>
        <sz val="11"/>
        <color theme="1"/>
        <rFont val="游ゴシック"/>
        <family val="3"/>
        <charset val="128"/>
      </rPr>
      <t>Ⅰ【オンデマンド】</t>
    </r>
    <rPh sb="0" eb="2">
      <t>ガッコウ</t>
    </rPh>
    <rPh sb="4" eb="8">
      <t>スイシンケンシュウ</t>
    </rPh>
    <phoneticPr fontId="81"/>
  </si>
  <si>
    <t>R07-G31-02-000002</t>
    <phoneticPr fontId="22"/>
  </si>
  <si>
    <r>
      <t>学校DX推進研修</t>
    </r>
    <r>
      <rPr>
        <b/>
        <sz val="11"/>
        <color theme="1"/>
        <rFont val="游ゴシック"/>
        <family val="3"/>
        <charset val="128"/>
      </rPr>
      <t>Ⅱ【オンデマンド】</t>
    </r>
    <rPh sb="0" eb="2">
      <t>ガッコウ</t>
    </rPh>
    <rPh sb="4" eb="8">
      <t>スイシンケンシュウ</t>
    </rPh>
    <phoneticPr fontId="81"/>
  </si>
  <si>
    <t>学校DX推進研修Ⅲ【オンデマンド】</t>
    <rPh sb="0" eb="2">
      <t>ガッコウ</t>
    </rPh>
    <rPh sb="4" eb="8">
      <t>スイシンケンシュウ</t>
    </rPh>
    <phoneticPr fontId="60"/>
  </si>
  <si>
    <t>先進的な取組をしている学校長や、生徒の考えについて触れることで、各校の課題や取り組む内容について考えることができた。</t>
    <rPh sb="0" eb="3">
      <t>センシンテキ</t>
    </rPh>
    <rPh sb="4" eb="6">
      <t>トリクミ</t>
    </rPh>
    <rPh sb="11" eb="13">
      <t>ガッコウ</t>
    </rPh>
    <rPh sb="13" eb="14">
      <t>チョウ</t>
    </rPh>
    <rPh sb="16" eb="18">
      <t>セイト</t>
    </rPh>
    <rPh sb="19" eb="20">
      <t>カンガ</t>
    </rPh>
    <rPh sb="25" eb="26">
      <t>フ</t>
    </rPh>
    <rPh sb="32" eb="34">
      <t>カクコウ</t>
    </rPh>
    <rPh sb="35" eb="37">
      <t>カダイ</t>
    </rPh>
    <rPh sb="38" eb="39">
      <t>ト</t>
    </rPh>
    <rPh sb="40" eb="41">
      <t>ク</t>
    </rPh>
    <rPh sb="42" eb="44">
      <t>ナイヨウ</t>
    </rPh>
    <rPh sb="48" eb="49">
      <t>カンガ</t>
    </rPh>
    <phoneticPr fontId="22"/>
  </si>
  <si>
    <t>オンラインは授業を見られないので、できるだけ多くの方に授業をみられるような取組にしたい。</t>
    <rPh sb="6" eb="8">
      <t>ジュギョウ</t>
    </rPh>
    <rPh sb="9" eb="10">
      <t>ミ</t>
    </rPh>
    <rPh sb="22" eb="23">
      <t>オオ</t>
    </rPh>
    <rPh sb="25" eb="26">
      <t>カタ</t>
    </rPh>
    <rPh sb="27" eb="29">
      <t>ジュギョウ</t>
    </rPh>
    <rPh sb="37" eb="39">
      <t>トリクミ</t>
    </rPh>
    <phoneticPr fontId="22"/>
  </si>
  <si>
    <t>R07-G31-03-000022</t>
    <phoneticPr fontId="22"/>
  </si>
  <si>
    <t>R07-G31-04-000002</t>
    <phoneticPr fontId="22"/>
  </si>
  <si>
    <t>学校DX推進研修Ⅳ【オンデマンド】</t>
    <rPh sb="0" eb="2">
      <t>ガッコウ</t>
    </rPh>
    <rPh sb="4" eb="8">
      <t>スイシンケンシュウ</t>
    </rPh>
    <phoneticPr fontId="60"/>
  </si>
  <si>
    <t>法定</t>
    <rPh sb="0" eb="2">
      <t>ホウテイ</t>
    </rPh>
    <phoneticPr fontId="24"/>
  </si>
  <si>
    <t>初任者研修１（小・中・特）</t>
    <phoneticPr fontId="0"/>
  </si>
  <si>
    <t>教育研究所</t>
    <rPh sb="0" eb="2">
      <t>キョウイク</t>
    </rPh>
    <rPh sb="2" eb="4">
      <t>ケンキュウ</t>
    </rPh>
    <rPh sb="4" eb="5">
      <t>ジョ</t>
    </rPh>
    <phoneticPr fontId="24"/>
  </si>
  <si>
    <t>大宮国際中等教育学校</t>
    <rPh sb="0" eb="2">
      <t>オオミヤ</t>
    </rPh>
    <rPh sb="2" eb="4">
      <t>コクサイ</t>
    </rPh>
    <rPh sb="4" eb="6">
      <t>チュウトウ</t>
    </rPh>
    <rPh sb="6" eb="8">
      <t>キョウイク</t>
    </rPh>
    <rPh sb="8" eb="10">
      <t>ガッコウ</t>
    </rPh>
    <phoneticPr fontId="22"/>
  </si>
  <si>
    <t>初任者研修２（小・中・特）【オンライン】</t>
    <phoneticPr fontId="0"/>
  </si>
  <si>
    <t>所属校（オンライン）</t>
    <rPh sb="0" eb="2">
      <t>ショゾク</t>
    </rPh>
    <rPh sb="2" eb="3">
      <t>コウ</t>
    </rPh>
    <phoneticPr fontId="24"/>
  </si>
  <si>
    <t>学習指導／養護教諭の職務／栄養教諭の職務</t>
    <phoneticPr fontId="0"/>
  </si>
  <si>
    <t>その他</t>
    <rPh sb="2" eb="3">
      <t>ホカ</t>
    </rPh>
    <phoneticPr fontId="24"/>
  </si>
  <si>
    <t>初任者研修４（小）</t>
    <rPh sb="7" eb="8">
      <t>ショウ</t>
    </rPh>
    <phoneticPr fontId="0"/>
  </si>
  <si>
    <t>阿部</t>
  </si>
  <si>
    <t>清水</t>
  </si>
  <si>
    <t>十倍</t>
  </si>
  <si>
    <t>白田</t>
  </si>
  <si>
    <t>阿久津</t>
  </si>
  <si>
    <t>湯沢</t>
  </si>
  <si>
    <t>9:00
13:30</t>
  </si>
  <si>
    <t>学校研修での授業実践を活用し、代表者による模擬授業を通して、初任者として求められる授業づくりや授業参観のポイントについて理解する。</t>
  </si>
  <si>
    <t>教育研究所</t>
    <phoneticPr fontId="24"/>
  </si>
  <si>
    <t>初任者研修７（小専・中）　教科別研修Ⅲ　音楽</t>
    <phoneticPr fontId="0"/>
  </si>
  <si>
    <t>初任者研修７（中）　教科別研修Ⅲ　美術</t>
    <phoneticPr fontId="22"/>
  </si>
  <si>
    <t>講義及び協議、演習を通して、美術館と連携を図る授業の実際や対話的な鑑賞について理解し、今後の教科指導への意欲を高める。</t>
  </si>
  <si>
    <t>１学期間の授業を通して気付いたことを共有し、集団で問題解決に取り組めるようにする。また、教科指導の基本となる事項について理解を深め、２学期以降の授業改善への意識を高める。</t>
  </si>
  <si>
    <t>初任者研修７（小専・中）　教科別研修Ⅲ　G・S</t>
    <phoneticPr fontId="0"/>
  </si>
  <si>
    <t>1学期を振り返り、初任者同士の対話を通じて自身の教育実践の成果や課題を整理し、解決に向けて協議する。初任者だけでは解決できない課題や日頃の悩みや不安の解消に向けたアドバイス等を中堅教諭から受ける中で、初任者としての今後の教育実践に積極的に取り組もうとする意識を高める。</t>
    <rPh sb="1" eb="3">
      <t>ガッキ</t>
    </rPh>
    <rPh sb="4" eb="5">
      <t>フ</t>
    </rPh>
    <rPh sb="6" eb="7">
      <t>カエ</t>
    </rPh>
    <rPh sb="9" eb="12">
      <t>ショニンシャ</t>
    </rPh>
    <rPh sb="12" eb="14">
      <t>ドウシ</t>
    </rPh>
    <rPh sb="15" eb="17">
      <t>タイワ</t>
    </rPh>
    <rPh sb="18" eb="19">
      <t>ツウ</t>
    </rPh>
    <rPh sb="21" eb="23">
      <t>ジシン</t>
    </rPh>
    <rPh sb="24" eb="26">
      <t>キョウイク</t>
    </rPh>
    <rPh sb="26" eb="28">
      <t>ジッセン</t>
    </rPh>
    <rPh sb="29" eb="31">
      <t>セイカ</t>
    </rPh>
    <rPh sb="32" eb="34">
      <t>カダイ</t>
    </rPh>
    <rPh sb="35" eb="37">
      <t>セイリ</t>
    </rPh>
    <rPh sb="39" eb="41">
      <t>カイケツ</t>
    </rPh>
    <rPh sb="42" eb="43">
      <t>ム</t>
    </rPh>
    <rPh sb="45" eb="47">
      <t>キョウギ</t>
    </rPh>
    <rPh sb="50" eb="53">
      <t>ショニンシャ</t>
    </rPh>
    <rPh sb="57" eb="59">
      <t>カイケツ</t>
    </rPh>
    <rPh sb="63" eb="65">
      <t>カダイ</t>
    </rPh>
    <rPh sb="66" eb="68">
      <t>ヒゴロ</t>
    </rPh>
    <phoneticPr fontId="24"/>
  </si>
  <si>
    <t>秋永（阿部）</t>
  </si>
  <si>
    <t>秋永（清水）</t>
  </si>
  <si>
    <t>秋永（十倍）</t>
  </si>
  <si>
    <t>秋永（白田）</t>
  </si>
  <si>
    <t>秋永（阿久津）</t>
  </si>
  <si>
    <t>秋永（湯沢）</t>
  </si>
  <si>
    <t>秋永（細田）</t>
  </si>
  <si>
    <t>秋永（渡曾）</t>
  </si>
  <si>
    <t>秋永（宮脇）</t>
  </si>
  <si>
    <t>初任者研修１２（小専・中）【オンライン】</t>
    <phoneticPr fontId="0"/>
  </si>
  <si>
    <t>1年間の学級経営を振り返り、自身の課題を明らかにし、2年目に向けて児童生徒一人ひとりの個性を生かし、よさを伸ばす工夫をしながら教師と児童生徒が一緒に温かい学級づくりをするための方策を考える。</t>
    <rPh sb="1" eb="3">
      <t>ネンカン</t>
    </rPh>
    <rPh sb="4" eb="6">
      <t>ガッキュウ</t>
    </rPh>
    <rPh sb="6" eb="8">
      <t>ケイエイ</t>
    </rPh>
    <rPh sb="9" eb="10">
      <t>フ</t>
    </rPh>
    <rPh sb="11" eb="12">
      <t>カエ</t>
    </rPh>
    <rPh sb="14" eb="16">
      <t>ジシン</t>
    </rPh>
    <rPh sb="17" eb="19">
      <t>カダイ</t>
    </rPh>
    <rPh sb="20" eb="21">
      <t>アキ</t>
    </rPh>
    <rPh sb="27" eb="28">
      <t>ネン</t>
    </rPh>
    <rPh sb="28" eb="29">
      <t>メ</t>
    </rPh>
    <rPh sb="30" eb="31">
      <t>ム</t>
    </rPh>
    <rPh sb="88" eb="90">
      <t>ホウサク</t>
    </rPh>
    <rPh sb="91" eb="92">
      <t>カンガ</t>
    </rPh>
    <phoneticPr fontId="24"/>
  </si>
  <si>
    <t>初任者研修１４（中）　教科別研修Ⅴ　国語</t>
    <rPh sb="11" eb="16">
      <t>キョウカベツケンシュウ</t>
    </rPh>
    <phoneticPr fontId="24"/>
  </si>
  <si>
    <t>初任者研修１５（小・中・特）</t>
    <phoneticPr fontId="0"/>
  </si>
  <si>
    <t>研修の開始に当たり、中堅教諭等資質向上研修の意義や目的を理解し、参加意識を高める。さいたま市の学校教育を推進していく中堅教諭として自覚を一層深め、今後の教育実践に対して新たな目標をもつ。自己のキャリアを振り返り、教員としての資質能力の高まりや課題等を自覚するとともに、今後のキャリアにおける方向性についての目標をもつ。１年間の研修の見通しをもち主体的に取り組むことができるよう、研修内容や必要な手続き等について理解する。</t>
  </si>
  <si>
    <t>学校組織を活性化するためのコーチングマインド、児童生徒や初任期の教職員に関わっていくためのコーチングの手法の理解を深める。中堅教諭として、スクールコミュニティ、コミュニティ・スクール（学校運営協議会）の仕組みとコミュニティ・スクールが目指す「地域とともにある学校づくり」についての理解を深め、地域とともにある学校づくりについての意識を高める。</t>
  </si>
  <si>
    <t>これまでの教育実践の経験を生かして、メンティである初任者の悩みや不安の解消に向けたアドバイス等を行う中で、中堅教諭として若手教員の育成に積極的に関わる意識を高める。「SSSPとさいたま市の目指す学び(情報セキュリティ含む)」に関しての講義・演習を通して、これから目指す「学び方改革」「教え方改革」「働き方改革」の具体的な姿を把握し、学校内における教育 DX の推進者としての意識を高める。</t>
    <phoneticPr fontId="24"/>
  </si>
  <si>
    <t>山内（阿部）</t>
  </si>
  <si>
    <t>山内（酒井）</t>
  </si>
  <si>
    <t>山内（十倍）</t>
  </si>
  <si>
    <t>山内（白田）</t>
  </si>
  <si>
    <t>山内（阿久津）</t>
  </si>
  <si>
    <t>山内（湯沢）</t>
  </si>
  <si>
    <t>年次</t>
    <rPh sb="0" eb="2">
      <t>ネンジ</t>
    </rPh>
    <phoneticPr fontId="24"/>
  </si>
  <si>
    <t>５年経験者研修２（中）数学</t>
    <phoneticPr fontId="0"/>
  </si>
  <si>
    <t>教諭::養護教諭</t>
    <rPh sb="0" eb="2">
      <t>キョウユ</t>
    </rPh>
    <rPh sb="4" eb="8">
      <t>ヨウゴキョウユ</t>
    </rPh>
    <phoneticPr fontId="0"/>
  </si>
  <si>
    <t>推薦</t>
    <rPh sb="0" eb="2">
      <t>スイセン</t>
    </rPh>
    <phoneticPr fontId="24"/>
  </si>
  <si>
    <t>児童相談所の役割と学校との連携、生涯を通じた学びの充実と学校教育、教育法規の基礎的事項（勤務条件）、学校運営における生徒指導の組織的な取組についての理解を深め、学校運営の推進者としての識見を養う。</t>
  </si>
  <si>
    <t>教育経営研修６【オンライン】</t>
    <phoneticPr fontId="0"/>
  </si>
  <si>
    <t>石川</t>
  </si>
  <si>
    <t>片山</t>
  </si>
  <si>
    <t>【対面参加】第２回SSSP管理職研修【小学校会場】</t>
    <phoneticPr fontId="0"/>
  </si>
  <si>
    <t>別途通知</t>
    <rPh sb="0" eb="2">
      <t>ベット</t>
    </rPh>
    <rPh sb="2" eb="4">
      <t>ツウチ</t>
    </rPh>
    <phoneticPr fontId="22"/>
  </si>
  <si>
    <t>職務</t>
    <rPh sb="0" eb="2">
      <t>ショクム</t>
    </rPh>
    <phoneticPr fontId="24"/>
  </si>
  <si>
    <t>青木</t>
  </si>
  <si>
    <t>分須</t>
  </si>
  <si>
    <t>堀口</t>
  </si>
  <si>
    <t>渡會</t>
  </si>
  <si>
    <t>須賀</t>
  </si>
  <si>
    <t>細田</t>
  </si>
  <si>
    <t>高等学校::中等教育学校</t>
    <rPh sb="0" eb="2">
      <t>コウトウ</t>
    </rPh>
    <rPh sb="2" eb="4">
      <t>ガッコウ</t>
    </rPh>
    <rPh sb="6" eb="12">
      <t>チュウトウキョウイクガッコウ</t>
    </rPh>
    <phoneticPr fontId="0"/>
  </si>
  <si>
    <t>高校教育課</t>
    <rPh sb="0" eb="2">
      <t>コウコウ</t>
    </rPh>
    <rPh sb="2" eb="4">
      <t>キョウイク</t>
    </rPh>
    <rPh sb="4" eb="5">
      <t>カ</t>
    </rPh>
    <phoneticPr fontId="22"/>
  </si>
  <si>
    <t>【高・中等】初任者研修　キャリア教育研修</t>
    <rPh sb="1" eb="2">
      <t>コウ</t>
    </rPh>
    <rPh sb="3" eb="5">
      <t>チュウトウ</t>
    </rPh>
    <rPh sb="16" eb="18">
      <t>キョウイク</t>
    </rPh>
    <rPh sb="18" eb="20">
      <t>ケンシュウ</t>
    </rPh>
    <phoneticPr fontId="0"/>
  </si>
  <si>
    <t>【高・中等】初任者研修　法教育研修</t>
    <rPh sb="1" eb="2">
      <t>コウ</t>
    </rPh>
    <rPh sb="3" eb="5">
      <t>チュウトウ</t>
    </rPh>
    <rPh sb="12" eb="13">
      <t>ホウ</t>
    </rPh>
    <rPh sb="13" eb="15">
      <t>キョウイク</t>
    </rPh>
    <rPh sb="15" eb="17">
      <t>ケンシュウ</t>
    </rPh>
    <phoneticPr fontId="0"/>
  </si>
  <si>
    <t>【高・中等】初任者研修兼5年次研修【メンター・メンテイー研修】　筑波大学附属高等学校訪問研修</t>
    <rPh sb="1" eb="2">
      <t>コウ</t>
    </rPh>
    <rPh sb="3" eb="5">
      <t>チュウトウ</t>
    </rPh>
    <rPh sb="11" eb="12">
      <t>ケン</t>
    </rPh>
    <rPh sb="13" eb="15">
      <t>ネンジ</t>
    </rPh>
    <rPh sb="15" eb="17">
      <t>ケンシュウ</t>
    </rPh>
    <rPh sb="28" eb="30">
      <t>ケンシュウ</t>
    </rPh>
    <rPh sb="32" eb="34">
      <t>ツクバ</t>
    </rPh>
    <rPh sb="34" eb="36">
      <t>ダイガク</t>
    </rPh>
    <rPh sb="36" eb="38">
      <t>フゾク</t>
    </rPh>
    <rPh sb="38" eb="40">
      <t>コウトウ</t>
    </rPh>
    <rPh sb="40" eb="42">
      <t>ガッコウ</t>
    </rPh>
    <rPh sb="42" eb="44">
      <t>ホウモン</t>
    </rPh>
    <rPh sb="44" eb="46">
      <t>ケンシュウ</t>
    </rPh>
    <phoneticPr fontId="0"/>
  </si>
  <si>
    <t>国立の進学校であり、大学との授業研究も行う筑波大学附属高等学校の授業を参観することで、研修受講者が今までにない新たな知見を獲得し、今後の教育活動に生かすとともに、今後の市立高等・中等教育学校を先導していくことへの自覚をもつ。</t>
  </si>
  <si>
    <t>【高・中等】初任者研修　浦和高等学校訪問研修</t>
    <rPh sb="1" eb="2">
      <t>コウ</t>
    </rPh>
    <rPh sb="3" eb="5">
      <t>チュウトウ</t>
    </rPh>
    <rPh sb="6" eb="9">
      <t>ショニンシャ</t>
    </rPh>
    <rPh sb="9" eb="11">
      <t>ケンシュウ</t>
    </rPh>
    <rPh sb="12" eb="14">
      <t>ウラワ</t>
    </rPh>
    <rPh sb="14" eb="18">
      <t>コウトウガッコウ</t>
    </rPh>
    <rPh sb="18" eb="20">
      <t>ホウモン</t>
    </rPh>
    <rPh sb="20" eb="22">
      <t>ケンシュウ</t>
    </rPh>
    <phoneticPr fontId="22"/>
  </si>
  <si>
    <t>【高・中等】初任者研修　浦和南高等学校訪問研修</t>
    <rPh sb="6" eb="9">
      <t>ショニンシャ</t>
    </rPh>
    <rPh sb="9" eb="11">
      <t>ケンシュウ</t>
    </rPh>
    <rPh sb="12" eb="14">
      <t>ウラワ</t>
    </rPh>
    <rPh sb="14" eb="15">
      <t>ミナミ</t>
    </rPh>
    <rPh sb="15" eb="19">
      <t>コウトウガッコウ</t>
    </rPh>
    <rPh sb="19" eb="21">
      <t>ホウモン</t>
    </rPh>
    <rPh sb="21" eb="23">
      <t>ケンシュウ</t>
    </rPh>
    <phoneticPr fontId="22"/>
  </si>
  <si>
    <t>【高・中等】初任者研修　大宮北高等学校訪問研修</t>
    <rPh sb="6" eb="9">
      <t>ショニンシャ</t>
    </rPh>
    <rPh sb="9" eb="11">
      <t>ケンシュウ</t>
    </rPh>
    <rPh sb="12" eb="14">
      <t>オオミヤ</t>
    </rPh>
    <rPh sb="14" eb="15">
      <t>キタ</t>
    </rPh>
    <rPh sb="15" eb="19">
      <t>コウトウガッコウ</t>
    </rPh>
    <rPh sb="19" eb="21">
      <t>ホウモン</t>
    </rPh>
    <rPh sb="21" eb="23">
      <t>ケンシュウ</t>
    </rPh>
    <phoneticPr fontId="22"/>
  </si>
  <si>
    <t>【高・中等】初任者研修　大宮国際中等教育学校訪問研修</t>
    <rPh sb="6" eb="9">
      <t>ショニンシャ</t>
    </rPh>
    <rPh sb="9" eb="11">
      <t>ケンシュウ</t>
    </rPh>
    <rPh sb="12" eb="14">
      <t>オオミヤ</t>
    </rPh>
    <rPh sb="14" eb="16">
      <t>コクサイ</t>
    </rPh>
    <rPh sb="16" eb="18">
      <t>チュウトウ</t>
    </rPh>
    <rPh sb="18" eb="20">
      <t>キョウイク</t>
    </rPh>
    <rPh sb="20" eb="22">
      <t>ガッコウ</t>
    </rPh>
    <rPh sb="22" eb="24">
      <t>ホウモン</t>
    </rPh>
    <rPh sb="24" eb="26">
      <t>ケンシュウ</t>
    </rPh>
    <phoneticPr fontId="22"/>
  </si>
  <si>
    <t>【高・中等】初任者研修　指導主事訪問研修</t>
    <rPh sb="6" eb="9">
      <t>ショニンシャ</t>
    </rPh>
    <rPh sb="9" eb="11">
      <t>ケンシュウ</t>
    </rPh>
    <rPh sb="12" eb="14">
      <t>シドウ</t>
    </rPh>
    <rPh sb="14" eb="16">
      <t>シュジ</t>
    </rPh>
    <rPh sb="16" eb="18">
      <t>ホウモン</t>
    </rPh>
    <rPh sb="18" eb="20">
      <t>ケンシュウ</t>
    </rPh>
    <phoneticPr fontId="22"/>
  </si>
  <si>
    <t>指導主事が市立高等学校ならびに中等教育学校の初任者の授業を参観することで、初任者が授業の進め方や改善点について学び、今後の教科指導の向上に努める。</t>
  </si>
  <si>
    <t>9:00
13:20</t>
    <phoneticPr fontId="22"/>
  </si>
  <si>
    <t>12:20
16:40</t>
    <phoneticPr fontId="22"/>
  </si>
  <si>
    <t>総合教育相談室</t>
    <rPh sb="0" eb="7">
      <t>ソウゴウキョウイクソウダンシツ</t>
    </rPh>
    <phoneticPr fontId="22"/>
  </si>
  <si>
    <t>9:00
13:30</t>
    <phoneticPr fontId="22"/>
  </si>
  <si>
    <t>12:00
16:30</t>
    <phoneticPr fontId="22"/>
  </si>
  <si>
    <t>各区でＣＳＴ（コア・サイエンス・ティーチャー）による授業研修会や観察・実験実技研修会を充実させ、市全体の理科教育の水準の向上を目指す。</t>
    <rPh sb="28" eb="31">
      <t>ケンシュウカイ</t>
    </rPh>
    <phoneticPr fontId="22"/>
  </si>
  <si>
    <t>小学校::中学校::中等教育学校</t>
    <rPh sb="0" eb="3">
      <t>ショウガッコウ</t>
    </rPh>
    <rPh sb="5" eb="8">
      <t>チュウガッコウ</t>
    </rPh>
    <rPh sb="10" eb="12">
      <t>チュウトウ</t>
    </rPh>
    <rPh sb="12" eb="14">
      <t>キョウイク</t>
    </rPh>
    <rPh sb="14" eb="16">
      <t>ガッコウ</t>
    </rPh>
    <phoneticPr fontId="0"/>
  </si>
  <si>
    <t>教育課程指導課</t>
    <rPh sb="0" eb="2">
      <t>キョウイク</t>
    </rPh>
    <rPh sb="2" eb="4">
      <t>カテイ</t>
    </rPh>
    <rPh sb="4" eb="7">
      <t>シドウカ</t>
    </rPh>
    <phoneticPr fontId="22"/>
  </si>
  <si>
    <t>さいたま市立小・中・高等・中等教育・特別支援学校における障害のある児童生徒への特別支援教育体制の整備を推進するとともに、支援の方法や外部との連携に関する理解を深め、特別支援教育コーディネーターとしての資質の向上を図る。</t>
  </si>
  <si>
    <t>①16:30
②16:30
③16:30
④16:30
⑤16:30
⑥16:30</t>
  </si>
  <si>
    <t>特別支援教育室</t>
    <rPh sb="0" eb="7">
      <t>トクベツシエンキョウイクシツ</t>
    </rPh>
    <phoneticPr fontId="22"/>
  </si>
  <si>
    <t>学校における教育相談・生徒指導をより充実させるために各分野の専門家を招聘し、高度で且つ現場で生かすことができる知識、技能、方法を修得する。また、学校内及びさいたま市の教育相談・生徒指導の推進者として、学校カウンセリングの普及定着を進め、多面的な児童生徒理解ができる力を養う。</t>
    <rPh sb="0" eb="2">
      <t>ガッコウ</t>
    </rPh>
    <rPh sb="6" eb="8">
      <t>キョウイク</t>
    </rPh>
    <rPh sb="8" eb="10">
      <t>ソウダン</t>
    </rPh>
    <rPh sb="11" eb="13">
      <t>セイト</t>
    </rPh>
    <rPh sb="13" eb="15">
      <t>シドウ</t>
    </rPh>
    <rPh sb="18" eb="20">
      <t>ジュウジツ</t>
    </rPh>
    <rPh sb="26" eb="29">
      <t>カクブンヤ</t>
    </rPh>
    <rPh sb="30" eb="33">
      <t>センモンカ</t>
    </rPh>
    <rPh sb="34" eb="36">
      <t>ショウヘイ</t>
    </rPh>
    <rPh sb="38" eb="40">
      <t>コウド</t>
    </rPh>
    <rPh sb="41" eb="42">
      <t>カ</t>
    </rPh>
    <rPh sb="43" eb="45">
      <t>ゲンバ</t>
    </rPh>
    <rPh sb="46" eb="47">
      <t>イ</t>
    </rPh>
    <rPh sb="55" eb="57">
      <t>チシキ</t>
    </rPh>
    <rPh sb="58" eb="60">
      <t>ギノウ</t>
    </rPh>
    <rPh sb="61" eb="63">
      <t>ホウホウ</t>
    </rPh>
    <rPh sb="64" eb="66">
      <t>シュウトク</t>
    </rPh>
    <rPh sb="72" eb="74">
      <t>ガッコウ</t>
    </rPh>
    <rPh sb="74" eb="75">
      <t>ナイ</t>
    </rPh>
    <rPh sb="75" eb="76">
      <t>オヨ</t>
    </rPh>
    <rPh sb="81" eb="82">
      <t>シ</t>
    </rPh>
    <rPh sb="83" eb="85">
      <t>キョウイク</t>
    </rPh>
    <rPh sb="85" eb="87">
      <t>ソウダン</t>
    </rPh>
    <rPh sb="88" eb="90">
      <t>セイト</t>
    </rPh>
    <rPh sb="90" eb="92">
      <t>シドウ</t>
    </rPh>
    <rPh sb="93" eb="96">
      <t>スイシンシャ</t>
    </rPh>
    <rPh sb="100" eb="102">
      <t>ガッコウ</t>
    </rPh>
    <rPh sb="110" eb="112">
      <t>フキュウ</t>
    </rPh>
    <rPh sb="112" eb="114">
      <t>テイチャク</t>
    </rPh>
    <rPh sb="115" eb="116">
      <t>スス</t>
    </rPh>
    <rPh sb="118" eb="121">
      <t>タメンテキ</t>
    </rPh>
    <rPh sb="122" eb="124">
      <t>ジドウ</t>
    </rPh>
    <rPh sb="124" eb="126">
      <t>セイト</t>
    </rPh>
    <rPh sb="126" eb="128">
      <t>リカイ</t>
    </rPh>
    <rPh sb="132" eb="133">
      <t>チカラ</t>
    </rPh>
    <rPh sb="134" eb="135">
      <t>ヤシナ</t>
    </rPh>
    <phoneticPr fontId="22"/>
  </si>
  <si>
    <t>指示伝達事項等を通して、学校運営に必要な指導力と管理運営能力の資質向上を図る。</t>
    <rPh sb="6" eb="7">
      <t>トウ</t>
    </rPh>
    <rPh sb="14" eb="16">
      <t>ウンエイ</t>
    </rPh>
    <phoneticPr fontId="22"/>
  </si>
  <si>
    <t>校長</t>
    <rPh sb="0" eb="2">
      <t>コウチョウ</t>
    </rPh>
    <phoneticPr fontId="0"/>
  </si>
  <si>
    <t>教育課程指導課</t>
    <rPh sb="0" eb="7">
      <t>キョウイクカテイシドウカ</t>
    </rPh>
    <phoneticPr fontId="22"/>
  </si>
  <si>
    <t>教育長あいさつ・指示伝達事項を通して、学校経営に必要な専門性や業務遂行能力の向上を図る。</t>
    <phoneticPr fontId="22"/>
  </si>
  <si>
    <t>生徒指導課</t>
    <rPh sb="0" eb="5">
      <t>セイトシドウカ</t>
    </rPh>
    <phoneticPr fontId="22"/>
  </si>
  <si>
    <t>教育長あいさつ・指示伝達事項・講話・人事評価研修を通して、学校経営に必要な指導力と管理運営能力の資質向上を図る。</t>
    <rPh sb="0" eb="3">
      <t>キョウイクチョウ</t>
    </rPh>
    <rPh sb="8" eb="10">
      <t>シジ</t>
    </rPh>
    <rPh sb="10" eb="12">
      <t>デンタツ</t>
    </rPh>
    <rPh sb="12" eb="14">
      <t>ジコウ</t>
    </rPh>
    <rPh sb="15" eb="17">
      <t>コウワ</t>
    </rPh>
    <rPh sb="18" eb="22">
      <t>ジンジヒョウカ</t>
    </rPh>
    <rPh sb="22" eb="24">
      <t>ケンシュウ</t>
    </rPh>
    <rPh sb="25" eb="26">
      <t>トオ</t>
    </rPh>
    <rPh sb="29" eb="31">
      <t>ガッコウ</t>
    </rPh>
    <rPh sb="31" eb="33">
      <t>ケイエイ</t>
    </rPh>
    <rPh sb="34" eb="36">
      <t>ヒツヨウ</t>
    </rPh>
    <rPh sb="37" eb="40">
      <t>シドウリョク</t>
    </rPh>
    <rPh sb="41" eb="43">
      <t>カンリ</t>
    </rPh>
    <rPh sb="43" eb="45">
      <t>ウンエイ</t>
    </rPh>
    <rPh sb="45" eb="47">
      <t>ノウリョク</t>
    </rPh>
    <rPh sb="48" eb="50">
      <t>シシツ</t>
    </rPh>
    <rPh sb="50" eb="52">
      <t>コウジョウ</t>
    </rPh>
    <rPh sb="53" eb="54">
      <t>ハカ</t>
    </rPh>
    <phoneticPr fontId="22"/>
  </si>
  <si>
    <t>9:00
10:00
14:50</t>
  </si>
  <si>
    <t>11:30
11:30
16:30</t>
  </si>
  <si>
    <t>学校において特別支援教育を推進するための管理職としての役割について理解を深め、資質の向上を図る。</t>
  </si>
  <si>
    <t>人権教育推進室</t>
    <rPh sb="0" eb="2">
      <t>ジンケン</t>
    </rPh>
    <rPh sb="2" eb="4">
      <t>キョウイク</t>
    </rPh>
    <rPh sb="4" eb="6">
      <t>スイシン</t>
    </rPh>
    <rPh sb="6" eb="7">
      <t>シツ</t>
    </rPh>
    <phoneticPr fontId="22"/>
  </si>
  <si>
    <t>新採用等管理職辞令交付式及び研修会</t>
    <rPh sb="0" eb="3">
      <t>シンサイヨウ</t>
    </rPh>
    <rPh sb="3" eb="4">
      <t>トウ</t>
    </rPh>
    <rPh sb="4" eb="6">
      <t>カンリ</t>
    </rPh>
    <rPh sb="6" eb="7">
      <t>ショク</t>
    </rPh>
    <rPh sb="7" eb="9">
      <t>ジレイ</t>
    </rPh>
    <rPh sb="9" eb="11">
      <t>コウフ</t>
    </rPh>
    <rPh sb="11" eb="12">
      <t>シキ</t>
    </rPh>
    <rPh sb="12" eb="13">
      <t>オヨ</t>
    </rPh>
    <rPh sb="14" eb="16">
      <t>ケンシュウ</t>
    </rPh>
    <rPh sb="16" eb="17">
      <t>カイ</t>
    </rPh>
    <phoneticPr fontId="22"/>
  </si>
  <si>
    <t>教育長あいさつ、指示伝達事項を通して、学校経営、学校運営に必要な指導力と管理運営能力の資質向上を図る。</t>
    <rPh sb="24" eb="26">
      <t>ガッコウ</t>
    </rPh>
    <rPh sb="26" eb="28">
      <t>ウンエイ</t>
    </rPh>
    <phoneticPr fontId="22"/>
  </si>
  <si>
    <t>教職員人事課</t>
    <rPh sb="0" eb="6">
      <t>キョウショクインジンジカ</t>
    </rPh>
    <phoneticPr fontId="22"/>
  </si>
  <si>
    <t>副校長・教頭研究協議会【オンライン】</t>
    <rPh sb="0" eb="3">
      <t>フクコウチョウ</t>
    </rPh>
    <rPh sb="4" eb="6">
      <t>キョウトウ</t>
    </rPh>
    <rPh sb="6" eb="8">
      <t>ケンキュウ</t>
    </rPh>
    <rPh sb="8" eb="11">
      <t>キョウギカイ</t>
    </rPh>
    <phoneticPr fontId="22"/>
  </si>
  <si>
    <t>指示伝達事項・講話・人事評価研修を通して、学校運営に必要な指導力と管理運営能力の資質向上を図る。</t>
    <rPh sb="10" eb="12">
      <t>ジンジ</t>
    </rPh>
    <rPh sb="12" eb="14">
      <t>ヒョウカ</t>
    </rPh>
    <rPh sb="14" eb="16">
      <t>ケンシュウ</t>
    </rPh>
    <rPh sb="23" eb="25">
      <t>ウンエイ</t>
    </rPh>
    <phoneticPr fontId="22"/>
  </si>
  <si>
    <t>生涯学習振興課</t>
    <rPh sb="0" eb="2">
      <t>ショウガイ</t>
    </rPh>
    <rPh sb="2" eb="4">
      <t>ガクシュウ</t>
    </rPh>
    <rPh sb="4" eb="6">
      <t>シンコウ</t>
    </rPh>
    <rPh sb="6" eb="7">
      <t>カ</t>
    </rPh>
    <phoneticPr fontId="22"/>
  </si>
  <si>
    <t>小学校::中学校::中等教育学校::特別支援学校</t>
    <rPh sb="1" eb="3">
      <t>ガッコウ</t>
    </rPh>
    <rPh sb="6" eb="8">
      <t>ガッコウ</t>
    </rPh>
    <rPh sb="14" eb="16">
      <t>ガッコウ</t>
    </rPh>
    <phoneticPr fontId="0"/>
  </si>
  <si>
    <t>教育課程指導課</t>
    <rPh sb="0" eb="2">
      <t>キョウイク</t>
    </rPh>
    <rPh sb="2" eb="4">
      <t>カテイ</t>
    </rPh>
    <rPh sb="4" eb="6">
      <t>シドウ</t>
    </rPh>
    <rPh sb="6" eb="7">
      <t>カ</t>
    </rPh>
    <phoneticPr fontId="22"/>
  </si>
  <si>
    <t>さいたま市の理科教育に係る課題について共通理解を深め、各学校における理科教育の一層の推進を図る。</t>
  </si>
  <si>
    <t>理科主任</t>
    <rPh sb="0" eb="2">
      <t>リカ</t>
    </rPh>
    <rPh sb="2" eb="4">
      <t>シュニン</t>
    </rPh>
    <phoneticPr fontId="0"/>
  </si>
  <si>
    <t>児童生徒に興味・関心をもたせる小・中学校理科の観察、実験の工夫、授業づくりの工夫及び安全指導について学び、2学期からの指導に生かす。※観察・実験実技研修会は、参加者の理科指導経験を目安に、ベーシックコース（理科指導経験年数５年未満）とアドバンスコース（理科指導経験年数５年以上）に会場を分けて実施します。（参加者の希望によっては、この限りではありません。）※観察・実験実技研修会は、各校１名以上参加の悉皆研修として実施します。※当日、講師として派遣されるCST、CSTマスター、CST候補者を参加者としてみなすこともできます。</t>
  </si>
  <si>
    <t>教育課程指導課・教育研究所</t>
    <rPh sb="0" eb="2">
      <t>キョウイク</t>
    </rPh>
    <rPh sb="2" eb="4">
      <t>カテイ</t>
    </rPh>
    <rPh sb="4" eb="7">
      <t>シドウカ</t>
    </rPh>
    <rPh sb="8" eb="10">
      <t>キョウイク</t>
    </rPh>
    <rPh sb="10" eb="12">
      <t>ケンキュウ</t>
    </rPh>
    <rPh sb="12" eb="13">
      <t>ジョ</t>
    </rPh>
    <phoneticPr fontId="22"/>
  </si>
  <si>
    <t>さいたま市の図画工作・美術教育について共通理解を深め、本市における図画工作・美術教育の充実、並びに教員の指導力向上を図る。</t>
  </si>
  <si>
    <t>①5月30日(金)②11月21日(金)</t>
    <rPh sb="2" eb="3">
      <t>ガツ</t>
    </rPh>
    <rPh sb="5" eb="6">
      <t>ニチ</t>
    </rPh>
    <rPh sb="12" eb="13">
      <t>ガツ</t>
    </rPh>
    <rPh sb="15" eb="16">
      <t>ニチ</t>
    </rPh>
    <phoneticPr fontId="22"/>
  </si>
  <si>
    <t>未定</t>
    <rPh sb="0" eb="2">
      <t>ミテイ</t>
    </rPh>
    <phoneticPr fontId="22"/>
  </si>
  <si>
    <t>さいたま市立小・中・中等教育学校の技術・家庭科主任を対象とする研修会を実施し、技術分野及び家庭分野のカリキュラムについて情報を共有することで、各主任としての意識を高め、各学校における技術・家庭科の円滑な実施に資する。</t>
    <rPh sb="17" eb="19">
      <t>ギジュツ</t>
    </rPh>
    <rPh sb="20" eb="22">
      <t>カテイ</t>
    </rPh>
    <rPh sb="39" eb="41">
      <t>ギジュツ</t>
    </rPh>
    <rPh sb="41" eb="43">
      <t>ブンヤ</t>
    </rPh>
    <rPh sb="43" eb="44">
      <t>オヨ</t>
    </rPh>
    <rPh sb="45" eb="47">
      <t>カテイ</t>
    </rPh>
    <rPh sb="47" eb="49">
      <t>ブンヤ</t>
    </rPh>
    <rPh sb="91" eb="93">
      <t>ギジュツ</t>
    </rPh>
    <rPh sb="94" eb="96">
      <t>カテイ</t>
    </rPh>
    <rPh sb="96" eb="97">
      <t>カ</t>
    </rPh>
    <phoneticPr fontId="22"/>
  </si>
  <si>
    <t>中学校::中等教育学校</t>
    <rPh sb="0" eb="3">
      <t>チュウガッコウ</t>
    </rPh>
    <rPh sb="5" eb="7">
      <t>チュウトウ</t>
    </rPh>
    <rPh sb="7" eb="9">
      <t>キョウイク</t>
    </rPh>
    <rPh sb="9" eb="11">
      <t>ガッコウ</t>
    </rPh>
    <phoneticPr fontId="0"/>
  </si>
  <si>
    <t>技術・家庭科主任</t>
    <rPh sb="0" eb="2">
      <t>ギジュツ</t>
    </rPh>
    <rPh sb="3" eb="6">
      <t>カテイカ</t>
    </rPh>
    <rPh sb="6" eb="8">
      <t>シュニン</t>
    </rPh>
    <phoneticPr fontId="0"/>
  </si>
  <si>
    <t>スポーツ庁が主催する「体育・保健体育指導力向上研修（東部ブロック）」での研修内容の伝達及び運動が苦手な生徒を含む全ての生徒のための授業づくりについての演習を通して、さいたま市立中学校教員の保健体育における指導力の向上を図る。</t>
    <rPh sb="51" eb="53">
      <t>セイト</t>
    </rPh>
    <rPh sb="59" eb="61">
      <t>セイト</t>
    </rPh>
    <rPh sb="88" eb="89">
      <t>ナカ</t>
    </rPh>
    <rPh sb="94" eb="96">
      <t>ホケン</t>
    </rPh>
    <phoneticPr fontId="22"/>
  </si>
  <si>
    <t>小学校::中学校::高等学校::中等教育学校::特別支援学校
※中・中等以外は希望制</t>
    <rPh sb="0" eb="3">
      <t>ショウガッコウ</t>
    </rPh>
    <rPh sb="5" eb="8">
      <t>チュウガッコウ</t>
    </rPh>
    <rPh sb="10" eb="14">
      <t>コウトウガッコウ</t>
    </rPh>
    <rPh sb="16" eb="20">
      <t>チュウトウキョウイク</t>
    </rPh>
    <rPh sb="20" eb="22">
      <t>ガッコウ</t>
    </rPh>
    <rPh sb="24" eb="30">
      <t>トクベツシエンガッコウ</t>
    </rPh>
    <rPh sb="33" eb="34">
      <t>ナカ</t>
    </rPh>
    <rPh sb="35" eb="37">
      <t>チュウトウ</t>
    </rPh>
    <rPh sb="37" eb="39">
      <t>イガイ</t>
    </rPh>
    <rPh sb="40" eb="42">
      <t>キボウ</t>
    </rPh>
    <rPh sb="42" eb="43">
      <t>セイ</t>
    </rPh>
    <phoneticPr fontId="0"/>
  </si>
  <si>
    <t>特別活動主任</t>
    <rPh sb="0" eb="2">
      <t>トクベツ</t>
    </rPh>
    <rPh sb="2" eb="4">
      <t>カツドウ</t>
    </rPh>
    <rPh sb="4" eb="6">
      <t>シュニン</t>
    </rPh>
    <phoneticPr fontId="0"/>
  </si>
  <si>
    <t>教育課程説明会及び研究協議会【オンライン】</t>
    <rPh sb="0" eb="2">
      <t>キョウイク</t>
    </rPh>
    <rPh sb="2" eb="4">
      <t>カテイ</t>
    </rPh>
    <rPh sb="4" eb="7">
      <t>セツメイカイ</t>
    </rPh>
    <rPh sb="7" eb="8">
      <t>オヨ</t>
    </rPh>
    <rPh sb="9" eb="11">
      <t>ケンキュウ</t>
    </rPh>
    <rPh sb="11" eb="14">
      <t>キョウギカイ</t>
    </rPh>
    <phoneticPr fontId="0"/>
  </si>
  <si>
    <t>教育課程指導課</t>
    <phoneticPr fontId="22"/>
  </si>
  <si>
    <t>生徒指導主任</t>
    <rPh sb="0" eb="2">
      <t>セイト</t>
    </rPh>
    <rPh sb="2" eb="4">
      <t>シドウ</t>
    </rPh>
    <rPh sb="4" eb="6">
      <t>シュニン</t>
    </rPh>
    <phoneticPr fontId="0"/>
  </si>
  <si>
    <t>学校における教育相談の中心的な役割となる教育相談主任に必要な知識として、他職種（スクールカウンセラーやスクールソーシャルワーカーなど）との協働や学校内での情報共有（緊急度）、不登校支援などを習得する。</t>
    <phoneticPr fontId="22"/>
  </si>
  <si>
    <t>総合教育相談室</t>
    <rPh sb="0" eb="2">
      <t>ソウゴウ</t>
    </rPh>
    <rPh sb="2" eb="4">
      <t>キョウイク</t>
    </rPh>
    <rPh sb="4" eb="6">
      <t>ソウダン</t>
    </rPh>
    <rPh sb="6" eb="7">
      <t>シツ</t>
    </rPh>
    <phoneticPr fontId="22"/>
  </si>
  <si>
    <t>学校における教育相談の中心的な役割となる教育相談主任に必要な知識として、スクールカウンセラーの活用やヤングケアラーのケア・支援等の教育相談体制を習得する。</t>
    <phoneticPr fontId="22"/>
  </si>
  <si>
    <t>さいたま市立小・中・高等・中等教育学校及び特別支援学校における障害のある児童生徒への特別支援教育体制の整備を推進するとともに、支援の方法や外部との連携に関する理解を深め、特別支援教育コーディネーターとしての資質の向上を図る。</t>
  </si>
  <si>
    <t>オンデマンド及び対面</t>
    <rPh sb="6" eb="7">
      <t>オヨ</t>
    </rPh>
    <rPh sb="8" eb="10">
      <t>タイメン</t>
    </rPh>
    <phoneticPr fontId="22"/>
  </si>
  <si>
    <t>特別支援学級担任の資質と指導力の向上を図り、特別支援学級に在籍する児童生徒への指導の一層の充実を図る。</t>
  </si>
  <si>
    <t>②13:30</t>
  </si>
  <si>
    <t>特別支援学校を担当する教員に対して、肢体不自由や知的障害のある児童生徒の教育課程や指導方法等に関する研修を行い、肢体不自由や知的障害のある児童生徒が一人ひとりの教育的ニーズに応じた適切な教育を受けられるよう、教員の専門性及び資質の向上を図るとともに市立特別支援学校の教員間の連携の充実及び共通理解を図る。</t>
    <rPh sb="24" eb="26">
      <t>チテキ</t>
    </rPh>
    <rPh sb="26" eb="28">
      <t>ショウガイ</t>
    </rPh>
    <rPh sb="62" eb="64">
      <t>チテキ</t>
    </rPh>
    <rPh sb="64" eb="66">
      <t>ショウガイ</t>
    </rPh>
    <phoneticPr fontId="22"/>
  </si>
  <si>
    <t>①9:00</t>
  </si>
  <si>
    <t>発達障害・情緒障害、肢体不自由通級指導教室の年間計画や円滑な教室運営と実態に応じた指導内容や指導方法について協議し、年間を通した教室運営の円滑化と担当教員の指導力の向上を図る。</t>
    <rPh sb="58" eb="60">
      <t>ネンカン</t>
    </rPh>
    <rPh sb="61" eb="62">
      <t>トオ</t>
    </rPh>
    <rPh sb="64" eb="68">
      <t>キョウシツウンエイ</t>
    </rPh>
    <rPh sb="69" eb="72">
      <t>エンカツカ</t>
    </rPh>
    <phoneticPr fontId="22"/>
  </si>
  <si>
    <t>発達障害・情緒障害、肢体不自由通級指導教室を担当する教員に対し、専門性の向上を図るとともに、通級する児童生徒への指導の一層の充実を図る。</t>
  </si>
  <si>
    <t>難聴・言語障害通級指導教室を担当する教員に対し、言語障害のある児童生徒の指導について、専門性の向上を図るとともに、通級する児童生徒への指導の一層の充実を図る。</t>
    <rPh sb="24" eb="28">
      <t>ゲンゴショウガイ</t>
    </rPh>
    <phoneticPr fontId="22"/>
  </si>
  <si>
    <t>難聴・言語障害通級指導教室を担当する教員に対し、難聴のある児童生徒の指導について、専門性の向上を図るとともに、通級する児童生徒への指導の一層の充実を図る。</t>
  </si>
  <si>
    <t>難聴・言語障害通級指導教室を担当する教員に対し、吃音のある児童生徒の指導について、専門性の向上を図るとともに、通級する児童生徒への指導の一層の充実を図る。</t>
  </si>
  <si>
    <t>保健主事として必要な知識や技能を身に付け、資質の向上を図るとともに学校における健康教育の充実と指導体制の一層の強化を図る。</t>
  </si>
  <si>
    <t>保健主事</t>
    <rPh sb="0" eb="2">
      <t>ホケン</t>
    </rPh>
    <rPh sb="2" eb="4">
      <t>シュジ</t>
    </rPh>
    <phoneticPr fontId="0"/>
  </si>
  <si>
    <t>健康教育課</t>
    <rPh sb="0" eb="2">
      <t>ケンコウ</t>
    </rPh>
    <rPh sb="2" eb="4">
      <t>キョウイク</t>
    </rPh>
    <rPh sb="4" eb="5">
      <t>カ</t>
    </rPh>
    <phoneticPr fontId="22"/>
  </si>
  <si>
    <t>保健主事研修会２【オンデマンド視聴】</t>
    <rPh sb="0" eb="7">
      <t>ホケンシュジケンシュウカイ</t>
    </rPh>
    <phoneticPr fontId="22"/>
  </si>
  <si>
    <t>学校保健講習会【オンデマンド視聴】</t>
    <rPh sb="0" eb="2">
      <t>ガッコウ</t>
    </rPh>
    <rPh sb="2" eb="4">
      <t>ホケン</t>
    </rPh>
    <rPh sb="4" eb="7">
      <t>コウシュウカイ</t>
    </rPh>
    <phoneticPr fontId="22"/>
  </si>
  <si>
    <t>児童生徒の健康問題について、各学校の健康教育関係者に対して、医師、歯科医師、薬剤師等における専門的知識及び技能についての講習を行い、学校保健活動の充実を図る。</t>
    <rPh sb="0" eb="4">
      <t>ジドウセイト</t>
    </rPh>
    <rPh sb="5" eb="7">
      <t>ケンコウ</t>
    </rPh>
    <rPh sb="7" eb="9">
      <t>モンダイ</t>
    </rPh>
    <rPh sb="14" eb="17">
      <t>カクガッコウ</t>
    </rPh>
    <rPh sb="18" eb="20">
      <t>ケンコウ</t>
    </rPh>
    <rPh sb="20" eb="22">
      <t>キョウイク</t>
    </rPh>
    <rPh sb="22" eb="24">
      <t>カンケイ</t>
    </rPh>
    <rPh sb="24" eb="25">
      <t>シャ</t>
    </rPh>
    <rPh sb="26" eb="27">
      <t>タイ</t>
    </rPh>
    <rPh sb="30" eb="32">
      <t>イシ</t>
    </rPh>
    <rPh sb="33" eb="35">
      <t>シカ</t>
    </rPh>
    <rPh sb="35" eb="37">
      <t>イシ</t>
    </rPh>
    <rPh sb="38" eb="41">
      <t>ヤクザイシ</t>
    </rPh>
    <rPh sb="41" eb="42">
      <t>トウ</t>
    </rPh>
    <rPh sb="46" eb="49">
      <t>センモンテキ</t>
    </rPh>
    <rPh sb="49" eb="51">
      <t>チシキ</t>
    </rPh>
    <rPh sb="51" eb="52">
      <t>オヨ</t>
    </rPh>
    <rPh sb="53" eb="55">
      <t>ギノウ</t>
    </rPh>
    <rPh sb="60" eb="62">
      <t>コウシュウ</t>
    </rPh>
    <rPh sb="63" eb="64">
      <t>オコナ</t>
    </rPh>
    <rPh sb="66" eb="70">
      <t>ガッコウホケン</t>
    </rPh>
    <rPh sb="70" eb="72">
      <t>カツドウ</t>
    </rPh>
    <rPh sb="73" eb="75">
      <t>ジュウジツ</t>
    </rPh>
    <rPh sb="76" eb="77">
      <t>ハカ</t>
    </rPh>
    <phoneticPr fontId="22"/>
  </si>
  <si>
    <t>安全教育主任研修会1【オンデマンド視聴】</t>
    <phoneticPr fontId="22"/>
  </si>
  <si>
    <t>学校における安全教育に関する課題の解決を図るために、教職員の資質の向上と学校における安全教育の充実を図る。</t>
    <rPh sb="0" eb="2">
      <t>ガッコウ</t>
    </rPh>
    <rPh sb="6" eb="8">
      <t>アンゼン</t>
    </rPh>
    <rPh sb="8" eb="10">
      <t>キョウイク</t>
    </rPh>
    <rPh sb="11" eb="12">
      <t>カン</t>
    </rPh>
    <rPh sb="14" eb="16">
      <t>カダイ</t>
    </rPh>
    <rPh sb="17" eb="19">
      <t>カイケツ</t>
    </rPh>
    <rPh sb="20" eb="21">
      <t>ハカ</t>
    </rPh>
    <rPh sb="26" eb="29">
      <t>キョウショクイン</t>
    </rPh>
    <rPh sb="30" eb="32">
      <t>シシツ</t>
    </rPh>
    <rPh sb="33" eb="35">
      <t>コウジョウ</t>
    </rPh>
    <rPh sb="36" eb="38">
      <t>ガッコウ</t>
    </rPh>
    <rPh sb="42" eb="44">
      <t>アンゼン</t>
    </rPh>
    <rPh sb="44" eb="46">
      <t>キョウイク</t>
    </rPh>
    <rPh sb="47" eb="49">
      <t>ジュウジツ</t>
    </rPh>
    <rPh sb="50" eb="51">
      <t>ハカ</t>
    </rPh>
    <phoneticPr fontId="22"/>
  </si>
  <si>
    <t>小学校の教員における危機管理意識を高めるとともに、推進・充実に関する課題の解決を図るために、教員の資質向上と地域の実態に応じた「学校安全ネットワーク」体制の構築を図る。</t>
    <rPh sb="0" eb="3">
      <t>ショウガッコウ</t>
    </rPh>
    <rPh sb="4" eb="6">
      <t>キョウイン</t>
    </rPh>
    <rPh sb="10" eb="12">
      <t>キキ</t>
    </rPh>
    <rPh sb="12" eb="14">
      <t>カンリ</t>
    </rPh>
    <rPh sb="14" eb="16">
      <t>イシキ</t>
    </rPh>
    <rPh sb="17" eb="18">
      <t>タカ</t>
    </rPh>
    <rPh sb="25" eb="27">
      <t>スイシン</t>
    </rPh>
    <rPh sb="28" eb="30">
      <t>ジュウジツ</t>
    </rPh>
    <rPh sb="31" eb="32">
      <t>カン</t>
    </rPh>
    <rPh sb="34" eb="36">
      <t>カダイ</t>
    </rPh>
    <rPh sb="37" eb="39">
      <t>カイケツ</t>
    </rPh>
    <rPh sb="40" eb="41">
      <t>ハカ</t>
    </rPh>
    <rPh sb="46" eb="48">
      <t>キョウイン</t>
    </rPh>
    <rPh sb="49" eb="51">
      <t>シシツ</t>
    </rPh>
    <rPh sb="51" eb="53">
      <t>コウジョウ</t>
    </rPh>
    <rPh sb="54" eb="56">
      <t>チイキ</t>
    </rPh>
    <rPh sb="57" eb="59">
      <t>ジッタイ</t>
    </rPh>
    <rPh sb="60" eb="61">
      <t>オウ</t>
    </rPh>
    <rPh sb="64" eb="66">
      <t>ガッコウ</t>
    </rPh>
    <rPh sb="66" eb="68">
      <t>アンゼン</t>
    </rPh>
    <rPh sb="75" eb="77">
      <t>タイセイ</t>
    </rPh>
    <rPh sb="78" eb="80">
      <t>コウチク</t>
    </rPh>
    <rPh sb="81" eb="82">
      <t>ハカ</t>
    </rPh>
    <phoneticPr fontId="22"/>
  </si>
  <si>
    <t>小学校::中学校::中等教育学校</t>
    <rPh sb="0" eb="3">
      <t>ショウガッコウ</t>
    </rPh>
    <rPh sb="5" eb="8">
      <t>チュウガッコウ</t>
    </rPh>
    <rPh sb="10" eb="14">
      <t>チュウトウキョウイク</t>
    </rPh>
    <rPh sb="14" eb="16">
      <t>ガッコウ</t>
    </rPh>
    <phoneticPr fontId="0"/>
  </si>
  <si>
    <t>学校における食育を推進するため、食育を担当する教諭の資質向上を図る。</t>
    <rPh sb="0" eb="2">
      <t>ガッコウ</t>
    </rPh>
    <rPh sb="6" eb="8">
      <t>ショクイク</t>
    </rPh>
    <rPh sb="9" eb="11">
      <t>スイシン</t>
    </rPh>
    <rPh sb="16" eb="18">
      <t>ショクイク</t>
    </rPh>
    <rPh sb="19" eb="21">
      <t>タントウ</t>
    </rPh>
    <rPh sb="23" eb="25">
      <t>キョウユ</t>
    </rPh>
    <rPh sb="26" eb="28">
      <t>シシツ</t>
    </rPh>
    <rPh sb="28" eb="30">
      <t>コウジョウ</t>
    </rPh>
    <rPh sb="31" eb="32">
      <t>ハカ</t>
    </rPh>
    <phoneticPr fontId="22"/>
  </si>
  <si>
    <t>小学校::中学校::中等教育学校::特別支援学校::その他</t>
    <rPh sb="0" eb="3">
      <t>ショウガッコウ</t>
    </rPh>
    <rPh sb="5" eb="8">
      <t>チュウガッコウ</t>
    </rPh>
    <rPh sb="10" eb="16">
      <t>チュウトウキョウイクガッコウ</t>
    </rPh>
    <rPh sb="18" eb="24">
      <t>トクベツシエンガッコウ</t>
    </rPh>
    <rPh sb="28" eb="29">
      <t>ホカ</t>
    </rPh>
    <phoneticPr fontId="0"/>
  </si>
  <si>
    <t>各学校における食物アレルギー事故の未然防止と緊急時における適切な対応についての研修を行い、学級担任等の資質向上を図る。</t>
  </si>
  <si>
    <t>新規採用養護教諭として、一年間の研修を通して、専門職としての実践的指導力と使命感を養うとともに、幅広い知見を得る。</t>
    <rPh sb="19" eb="20">
      <t>トオ</t>
    </rPh>
    <phoneticPr fontId="22"/>
  </si>
  <si>
    <t>養護教諭</t>
    <rPh sb="0" eb="2">
      <t>ヨウゴ</t>
    </rPh>
    <rPh sb="2" eb="4">
      <t>キョウユ</t>
    </rPh>
    <phoneticPr fontId="0"/>
  </si>
  <si>
    <t>新規採用養護教諭研修２【オンライン】</t>
    <rPh sb="0" eb="2">
      <t>シンキ</t>
    </rPh>
    <rPh sb="2" eb="4">
      <t>サイヨウ</t>
    </rPh>
    <rPh sb="4" eb="6">
      <t>ヨウゴ</t>
    </rPh>
    <rPh sb="6" eb="8">
      <t>キョウユ</t>
    </rPh>
    <rPh sb="8" eb="10">
      <t>ケンシュウ</t>
    </rPh>
    <phoneticPr fontId="22"/>
  </si>
  <si>
    <t>新規採用養護教諭研修４【オンライン】</t>
    <rPh sb="0" eb="2">
      <t>シンキ</t>
    </rPh>
    <rPh sb="2" eb="4">
      <t>サイヨウ</t>
    </rPh>
    <rPh sb="4" eb="6">
      <t>ヨウゴ</t>
    </rPh>
    <rPh sb="6" eb="8">
      <t>キョウユ</t>
    </rPh>
    <rPh sb="8" eb="10">
      <t>ケンシュウ</t>
    </rPh>
    <phoneticPr fontId="22"/>
  </si>
  <si>
    <t>新規採用養護教諭研修１３【オンライン】</t>
    <rPh sb="0" eb="2">
      <t>シンキ</t>
    </rPh>
    <rPh sb="2" eb="4">
      <t>サイヨウ</t>
    </rPh>
    <rPh sb="4" eb="6">
      <t>ヨウゴ</t>
    </rPh>
    <rPh sb="6" eb="8">
      <t>キョウユ</t>
    </rPh>
    <rPh sb="8" eb="10">
      <t>ケンシュウ</t>
    </rPh>
    <phoneticPr fontId="22"/>
  </si>
  <si>
    <t>養護教諭５年経験者として、これまでの研修内容及び教職経験を踏まえて、保健室経営等における専門的な知識や技能の充実を図り、実践的指導力や養護教諭としての資質を向上させる。</t>
  </si>
  <si>
    <t>養護教諭５年経験者研修５【オンライン】</t>
    <rPh sb="0" eb="2">
      <t>ヨウゴ</t>
    </rPh>
    <rPh sb="2" eb="4">
      <t>キョウユ</t>
    </rPh>
    <rPh sb="5" eb="6">
      <t>ネン</t>
    </rPh>
    <rPh sb="6" eb="9">
      <t>ケイケンシャ</t>
    </rPh>
    <rPh sb="9" eb="11">
      <t>ケンシュウ</t>
    </rPh>
    <phoneticPr fontId="22"/>
  </si>
  <si>
    <t>中堅養護教諭として、これまでの研修内容及び教育実践経験を踏まえて、現職研修の一環として、１年間の研修を実施し、個々の能力、適性等に応じて、養護教諭としての資質を向上させる。</t>
  </si>
  <si>
    <t>初めて教職に就く臨時的任用養護教諭として、教育についての基本的事項に関する研修を行い、養護教諭としての使命感、倫理観、実践的な指導力を養う。</t>
  </si>
  <si>
    <t>初めて教職に就く臨時的任用養護教諭研修４【オンライン】</t>
    <rPh sb="0" eb="1">
      <t>ハジ</t>
    </rPh>
    <rPh sb="3" eb="5">
      <t>キョウショク</t>
    </rPh>
    <rPh sb="6" eb="7">
      <t>ツ</t>
    </rPh>
    <rPh sb="8" eb="11">
      <t>リンジテキ</t>
    </rPh>
    <rPh sb="11" eb="13">
      <t>ニンヨウ</t>
    </rPh>
    <rPh sb="13" eb="15">
      <t>ヨウゴ</t>
    </rPh>
    <rPh sb="15" eb="17">
      <t>キョウユ</t>
    </rPh>
    <rPh sb="17" eb="19">
      <t>ケンシュウ</t>
    </rPh>
    <phoneticPr fontId="22"/>
  </si>
  <si>
    <t>さいたま市養護教諭研修会１【オンライン】</t>
    <rPh sb="4" eb="5">
      <t>シ</t>
    </rPh>
    <rPh sb="5" eb="7">
      <t>ヨウゴ</t>
    </rPh>
    <rPh sb="7" eb="9">
      <t>キョウユ</t>
    </rPh>
    <rPh sb="9" eb="12">
      <t>ケンシュウカイ</t>
    </rPh>
    <phoneticPr fontId="22"/>
  </si>
  <si>
    <t>本市の学校保健の推進の指針を理解し、学校保健活動に必要な研修を行い、学校保健の充実と養護教諭としての資質を向上させる。</t>
    <rPh sb="14" eb="16">
      <t>リカイ</t>
    </rPh>
    <phoneticPr fontId="22"/>
  </si>
  <si>
    <t>養護教諭の職務の特質や保健室の機能を十分に生かし、児童生徒の様々な健康問題に適切に対応できるよう、養護教諭としての資質を向上させ、指導力を向上させる。</t>
    <rPh sb="69" eb="71">
      <t>コウジョウ</t>
    </rPh>
    <phoneticPr fontId="22"/>
  </si>
  <si>
    <t>さいたま市養護教諭研修会３【オンライン】</t>
    <rPh sb="4" eb="5">
      <t>シ</t>
    </rPh>
    <rPh sb="5" eb="7">
      <t>ヨウゴ</t>
    </rPh>
    <rPh sb="7" eb="9">
      <t>キョウユ</t>
    </rPh>
    <rPh sb="9" eb="12">
      <t>ケンシュウカイ</t>
    </rPh>
    <phoneticPr fontId="22"/>
  </si>
  <si>
    <t>学校における緊急時に際し、養護教諭の職務の特質や保健室の機能を十分に生かし、
より適切な対応ができるよう、養護教諭としての資質を向上させる。</t>
  </si>
  <si>
    <t>養護教諭の専門性を生かした教育活動を一層推進するために、学校保健活動に必要な研修を受け、学校保健の充実を図る。</t>
    <rPh sb="41" eb="42">
      <t>ウ</t>
    </rPh>
    <phoneticPr fontId="22"/>
  </si>
  <si>
    <t>新規採用養護教諭として、一年間の研修を通して、専門職としての実践的指導力と使命感を養うとともに、幅広い知見を得る。</t>
    <rPh sb="4" eb="6">
      <t>ヨウゴ</t>
    </rPh>
    <rPh sb="19" eb="20">
      <t>トオ</t>
    </rPh>
    <phoneticPr fontId="22"/>
  </si>
  <si>
    <t>栄養教諭</t>
    <rPh sb="0" eb="2">
      <t>エイヨウ</t>
    </rPh>
    <rPh sb="2" eb="4">
      <t>キョウユ</t>
    </rPh>
    <phoneticPr fontId="0"/>
  </si>
  <si>
    <t>新規採用栄養教諭研修2【オンライン】</t>
    <rPh sb="0" eb="2">
      <t>シンキ</t>
    </rPh>
    <rPh sb="2" eb="4">
      <t>サイヨウ</t>
    </rPh>
    <rPh sb="4" eb="6">
      <t>エイヨウ</t>
    </rPh>
    <rPh sb="6" eb="8">
      <t>キョウユ</t>
    </rPh>
    <rPh sb="8" eb="10">
      <t>ケンシュウ</t>
    </rPh>
    <phoneticPr fontId="22"/>
  </si>
  <si>
    <t>新規採用栄養教諭研修11【オンライン】</t>
    <rPh sb="0" eb="2">
      <t>シンキ</t>
    </rPh>
    <rPh sb="2" eb="4">
      <t>サイヨウ</t>
    </rPh>
    <rPh sb="4" eb="6">
      <t>エイヨウ</t>
    </rPh>
    <rPh sb="6" eb="8">
      <t>キョウユ</t>
    </rPh>
    <rPh sb="8" eb="10">
      <t>ケンシュウ</t>
    </rPh>
    <phoneticPr fontId="22"/>
  </si>
  <si>
    <t xml:space="preserve">
栄養教諭２年経験者研修は、新規採用栄養教諭研修及び１年間の教職経験を踏まえて、食に関する指導及び健康教育に関する実践的指導力の向上させる。
</t>
  </si>
  <si>
    <t>栄養教諭５年経験者として、これまでの研修内容及び各学校における教育実践を踏まえ、給食管理及び食に関する指導等における専門的知識や技能を高め、学校における食育に関する実践的指導力や栄養教諭としての資質の向上を図る。</t>
    <rPh sb="0" eb="2">
      <t>エイヨウ</t>
    </rPh>
    <rPh sb="2" eb="4">
      <t>キョウユ</t>
    </rPh>
    <rPh sb="5" eb="6">
      <t>ネン</t>
    </rPh>
    <rPh sb="6" eb="9">
      <t>ケイケンシャ</t>
    </rPh>
    <rPh sb="18" eb="20">
      <t>ケンシュウ</t>
    </rPh>
    <rPh sb="20" eb="22">
      <t>ナイヨウ</t>
    </rPh>
    <rPh sb="22" eb="23">
      <t>オヨ</t>
    </rPh>
    <rPh sb="24" eb="27">
      <t>カクガッコウ</t>
    </rPh>
    <rPh sb="31" eb="33">
      <t>キョウイク</t>
    </rPh>
    <rPh sb="33" eb="35">
      <t>ジッセン</t>
    </rPh>
    <rPh sb="36" eb="37">
      <t>フ</t>
    </rPh>
    <rPh sb="40" eb="42">
      <t>キュウショク</t>
    </rPh>
    <rPh sb="42" eb="44">
      <t>カンリ</t>
    </rPh>
    <rPh sb="44" eb="45">
      <t>オヨ</t>
    </rPh>
    <rPh sb="46" eb="47">
      <t>ショク</t>
    </rPh>
    <rPh sb="48" eb="49">
      <t>カン</t>
    </rPh>
    <rPh sb="51" eb="53">
      <t>シドウ</t>
    </rPh>
    <rPh sb="53" eb="54">
      <t>トウ</t>
    </rPh>
    <rPh sb="58" eb="61">
      <t>センモンテキ</t>
    </rPh>
    <rPh sb="61" eb="63">
      <t>チシキ</t>
    </rPh>
    <rPh sb="64" eb="66">
      <t>ギノウ</t>
    </rPh>
    <rPh sb="67" eb="68">
      <t>タカ</t>
    </rPh>
    <rPh sb="70" eb="72">
      <t>ガッコウ</t>
    </rPh>
    <rPh sb="76" eb="78">
      <t>ショクイク</t>
    </rPh>
    <rPh sb="79" eb="80">
      <t>カン</t>
    </rPh>
    <rPh sb="82" eb="85">
      <t>ジッセンテキ</t>
    </rPh>
    <rPh sb="85" eb="88">
      <t>シドウリョク</t>
    </rPh>
    <rPh sb="89" eb="91">
      <t>エイヨウ</t>
    </rPh>
    <rPh sb="91" eb="93">
      <t>キョウユ</t>
    </rPh>
    <rPh sb="97" eb="99">
      <t>シシツ</t>
    </rPh>
    <rPh sb="100" eb="102">
      <t>コウジョウ</t>
    </rPh>
    <rPh sb="103" eb="104">
      <t>ハカ</t>
    </rPh>
    <phoneticPr fontId="22"/>
  </si>
  <si>
    <t>栄養教諭５年経験者研修４【オンライン】</t>
    <rPh sb="0" eb="2">
      <t>エイヨウ</t>
    </rPh>
    <rPh sb="2" eb="4">
      <t>キョウユ</t>
    </rPh>
    <rPh sb="5" eb="11">
      <t>ネンケイケンシャケンシュウ</t>
    </rPh>
    <phoneticPr fontId="22"/>
  </si>
  <si>
    <t>中堅栄養教諭として、これまでの研修内容及び各学校における教育実践を踏まえ、給食管理及び食に関する指導等における専門的知識や技能を高め、学校における食育に関する実践的指導力や栄養教諭としての資質の向上を図る。</t>
    <rPh sb="0" eb="2">
      <t>チュウケン</t>
    </rPh>
    <rPh sb="2" eb="4">
      <t>エイヨウ</t>
    </rPh>
    <rPh sb="4" eb="6">
      <t>キョウユ</t>
    </rPh>
    <rPh sb="15" eb="17">
      <t>ケンシュウ</t>
    </rPh>
    <rPh sb="17" eb="19">
      <t>ナイヨウ</t>
    </rPh>
    <rPh sb="19" eb="20">
      <t>オヨ</t>
    </rPh>
    <rPh sb="21" eb="24">
      <t>カクガッコウ</t>
    </rPh>
    <rPh sb="28" eb="30">
      <t>キョウイク</t>
    </rPh>
    <rPh sb="30" eb="32">
      <t>ジッセン</t>
    </rPh>
    <rPh sb="33" eb="34">
      <t>フ</t>
    </rPh>
    <rPh sb="37" eb="39">
      <t>キュウショク</t>
    </rPh>
    <rPh sb="39" eb="41">
      <t>カンリ</t>
    </rPh>
    <rPh sb="41" eb="42">
      <t>オヨ</t>
    </rPh>
    <rPh sb="43" eb="44">
      <t>ショク</t>
    </rPh>
    <rPh sb="45" eb="46">
      <t>カン</t>
    </rPh>
    <rPh sb="48" eb="50">
      <t>シドウ</t>
    </rPh>
    <rPh sb="50" eb="51">
      <t>トウ</t>
    </rPh>
    <rPh sb="55" eb="58">
      <t>センモンテキ</t>
    </rPh>
    <rPh sb="58" eb="60">
      <t>チシキ</t>
    </rPh>
    <rPh sb="61" eb="63">
      <t>ギノウ</t>
    </rPh>
    <rPh sb="64" eb="65">
      <t>タカ</t>
    </rPh>
    <rPh sb="67" eb="69">
      <t>ガッコウ</t>
    </rPh>
    <rPh sb="73" eb="75">
      <t>ショクイク</t>
    </rPh>
    <rPh sb="76" eb="77">
      <t>カン</t>
    </rPh>
    <rPh sb="79" eb="82">
      <t>ジッセンテキ</t>
    </rPh>
    <rPh sb="82" eb="85">
      <t>シドウリョク</t>
    </rPh>
    <rPh sb="86" eb="88">
      <t>エイヨウ</t>
    </rPh>
    <rPh sb="88" eb="90">
      <t>キョウユ</t>
    </rPh>
    <rPh sb="94" eb="96">
      <t>シシツ</t>
    </rPh>
    <rPh sb="97" eb="99">
      <t>コウジョウ</t>
    </rPh>
    <rPh sb="100" eb="101">
      <t>ハカ</t>
    </rPh>
    <phoneticPr fontId="22"/>
  </si>
  <si>
    <t>学校栄養職員</t>
    <rPh sb="0" eb="2">
      <t>ガッコウ</t>
    </rPh>
    <rPh sb="2" eb="4">
      <t>エイヨウ</t>
    </rPh>
    <rPh sb="4" eb="6">
      <t>ショクイン</t>
    </rPh>
    <phoneticPr fontId="0"/>
  </si>
  <si>
    <t>学校栄養職員研修５年経験者研修における研修内容及びこれまでの各学校における実践を踏まえて、学校栄養職員としての専門的知識及び技能を高め、実践的指導力の向上を目指すとともに、資質の向上を図る。</t>
    <rPh sb="0" eb="2">
      <t>ガッコウ</t>
    </rPh>
    <rPh sb="2" eb="4">
      <t>エイヨウ</t>
    </rPh>
    <rPh sb="4" eb="6">
      <t>ショクイン</t>
    </rPh>
    <rPh sb="6" eb="8">
      <t>ケンシュウ</t>
    </rPh>
    <rPh sb="9" eb="10">
      <t>ネン</t>
    </rPh>
    <rPh sb="10" eb="13">
      <t>ケイケンシャ</t>
    </rPh>
    <rPh sb="13" eb="15">
      <t>ケンシュウ</t>
    </rPh>
    <rPh sb="19" eb="21">
      <t>ケンシュウ</t>
    </rPh>
    <rPh sb="21" eb="23">
      <t>ナイヨウ</t>
    </rPh>
    <rPh sb="23" eb="24">
      <t>オヨ</t>
    </rPh>
    <rPh sb="30" eb="33">
      <t>カクガッコウ</t>
    </rPh>
    <rPh sb="37" eb="39">
      <t>ジッセン</t>
    </rPh>
    <rPh sb="40" eb="41">
      <t>フ</t>
    </rPh>
    <rPh sb="45" eb="47">
      <t>ガッコウ</t>
    </rPh>
    <rPh sb="47" eb="49">
      <t>エイヨウ</t>
    </rPh>
    <rPh sb="49" eb="51">
      <t>ショクイン</t>
    </rPh>
    <rPh sb="55" eb="58">
      <t>センモンテキ</t>
    </rPh>
    <rPh sb="58" eb="60">
      <t>チシキ</t>
    </rPh>
    <rPh sb="60" eb="61">
      <t>オヨ</t>
    </rPh>
    <rPh sb="62" eb="64">
      <t>ギノウ</t>
    </rPh>
    <rPh sb="65" eb="66">
      <t>タカ</t>
    </rPh>
    <rPh sb="68" eb="71">
      <t>ジッセンテキ</t>
    </rPh>
    <rPh sb="71" eb="74">
      <t>シドウリョク</t>
    </rPh>
    <rPh sb="75" eb="77">
      <t>コウジョウ</t>
    </rPh>
    <rPh sb="78" eb="80">
      <t>メザ</t>
    </rPh>
    <rPh sb="86" eb="88">
      <t>シシツ</t>
    </rPh>
    <rPh sb="89" eb="91">
      <t>コウジョウ</t>
    </rPh>
    <rPh sb="92" eb="93">
      <t>ハカ</t>
    </rPh>
    <phoneticPr fontId="22"/>
  </si>
  <si>
    <t>初めて教職に就く臨時的任用学校栄養職員として、教育についての基本的事項に関する研修を行い、学校栄養職員としての使命感、倫理観、実践的な指導力を養う。</t>
    <rPh sb="13" eb="15">
      <t>ガッコウ</t>
    </rPh>
    <rPh sb="15" eb="17">
      <t>エイヨウ</t>
    </rPh>
    <rPh sb="17" eb="19">
      <t>ショクイン</t>
    </rPh>
    <rPh sb="45" eb="47">
      <t>ガッコウ</t>
    </rPh>
    <rPh sb="47" eb="49">
      <t>エイヨウ</t>
    </rPh>
    <rPh sb="49" eb="51">
      <t>ショクイン</t>
    </rPh>
    <phoneticPr fontId="22"/>
  </si>
  <si>
    <t>初めて学校に勤務する臨時的学校栄養職員</t>
    <rPh sb="0" eb="1">
      <t>ハジ</t>
    </rPh>
    <rPh sb="3" eb="5">
      <t>ガッコウ</t>
    </rPh>
    <rPh sb="6" eb="8">
      <t>キンム</t>
    </rPh>
    <rPh sb="10" eb="13">
      <t>リンジテキ</t>
    </rPh>
    <rPh sb="13" eb="15">
      <t>ガッコウ</t>
    </rPh>
    <rPh sb="15" eb="17">
      <t>エイヨウ</t>
    </rPh>
    <rPh sb="17" eb="19">
      <t>ショクイン</t>
    </rPh>
    <phoneticPr fontId="0"/>
  </si>
  <si>
    <t>栄養教諭・学校栄養職員の専門的知識を深めるとともに、資質の向上を図り、学校給食の衛生管理、食に関する指導、衛生管理の充実を図る。</t>
    <rPh sb="35" eb="37">
      <t>ガッコウ</t>
    </rPh>
    <rPh sb="37" eb="39">
      <t>キュウショク</t>
    </rPh>
    <rPh sb="40" eb="42">
      <t>エイセイ</t>
    </rPh>
    <rPh sb="42" eb="44">
      <t>カンリ</t>
    </rPh>
    <rPh sb="45" eb="46">
      <t>ショク</t>
    </rPh>
    <rPh sb="47" eb="48">
      <t>カン</t>
    </rPh>
    <rPh sb="50" eb="52">
      <t>シドウ</t>
    </rPh>
    <rPh sb="53" eb="55">
      <t>エイセイ</t>
    </rPh>
    <rPh sb="55" eb="57">
      <t>カンリ</t>
    </rPh>
    <rPh sb="58" eb="60">
      <t>ジュウジツ</t>
    </rPh>
    <rPh sb="61" eb="62">
      <t>ハカ</t>
    </rPh>
    <phoneticPr fontId="22"/>
  </si>
  <si>
    <t>栄養教諭::学校栄養職員</t>
    <rPh sb="0" eb="2">
      <t>エイヨウ</t>
    </rPh>
    <rPh sb="2" eb="4">
      <t>キョウユ</t>
    </rPh>
    <rPh sb="6" eb="8">
      <t>ガッコウ</t>
    </rPh>
    <rPh sb="8" eb="10">
      <t>エイヨウ</t>
    </rPh>
    <rPh sb="10" eb="12">
      <t>ショクイン</t>
    </rPh>
    <phoneticPr fontId="0"/>
  </si>
  <si>
    <t>栄養教諭・学校栄養職員研修会２【オンデマンド視聴】</t>
    <rPh sb="0" eb="2">
      <t>エイヨウ</t>
    </rPh>
    <rPh sb="2" eb="4">
      <t>キョウユ</t>
    </rPh>
    <rPh sb="5" eb="7">
      <t>ガッコウ</t>
    </rPh>
    <rPh sb="7" eb="9">
      <t>エイヨウ</t>
    </rPh>
    <rPh sb="9" eb="11">
      <t>ショクイン</t>
    </rPh>
    <rPh sb="11" eb="14">
      <t>ケンシュウカイ</t>
    </rPh>
    <phoneticPr fontId="22"/>
  </si>
  <si>
    <t>学校給食による食中毒の発生を防止するため、学校給食関係者の衛生意識の高揚と衛生管理の徹底を図る。</t>
    <rPh sb="0" eb="4">
      <t>ガッコウキュウショク</t>
    </rPh>
    <rPh sb="7" eb="10">
      <t>ショクチュウドク</t>
    </rPh>
    <rPh sb="11" eb="13">
      <t>ハッセイ</t>
    </rPh>
    <rPh sb="14" eb="16">
      <t>ボウシ</t>
    </rPh>
    <rPh sb="21" eb="23">
      <t>ガッコウ</t>
    </rPh>
    <rPh sb="23" eb="25">
      <t>キュウショク</t>
    </rPh>
    <rPh sb="25" eb="28">
      <t>カンケイシャ</t>
    </rPh>
    <rPh sb="29" eb="31">
      <t>エイセイ</t>
    </rPh>
    <rPh sb="31" eb="33">
      <t>イシキ</t>
    </rPh>
    <rPh sb="34" eb="36">
      <t>コウヨウ</t>
    </rPh>
    <rPh sb="37" eb="39">
      <t>エイセイ</t>
    </rPh>
    <rPh sb="39" eb="41">
      <t>カンリ</t>
    </rPh>
    <rPh sb="42" eb="44">
      <t>テッテイ</t>
    </rPh>
    <rPh sb="45" eb="46">
      <t>ハカ</t>
    </rPh>
    <phoneticPr fontId="22"/>
  </si>
  <si>
    <t>校長::副校長::教頭::主幹教諭::教諭::栄養教諭::学校栄養職員::調理担当職員::その他</t>
    <rPh sb="29" eb="35">
      <t>ガッコウエイヨウショクイン</t>
    </rPh>
    <rPh sb="37" eb="39">
      <t>チョウリ</t>
    </rPh>
    <rPh sb="39" eb="41">
      <t>タントウ</t>
    </rPh>
    <phoneticPr fontId="0"/>
  </si>
  <si>
    <t>学校事務職員としての意識を高めるとともに、学校財務事務に関わる基礎的知識の習得や専門性を発揮できる実践的な能力の向上を図る。</t>
    <rPh sb="21" eb="23">
      <t>ガッコウ</t>
    </rPh>
    <rPh sb="23" eb="25">
      <t>ザイム</t>
    </rPh>
    <rPh sb="25" eb="27">
      <t>ジム</t>
    </rPh>
    <phoneticPr fontId="22"/>
  </si>
  <si>
    <t>教育財務課</t>
    <rPh sb="0" eb="2">
      <t>キョウイク</t>
    </rPh>
    <rPh sb="2" eb="4">
      <t>ザイム</t>
    </rPh>
    <rPh sb="4" eb="5">
      <t>カ</t>
    </rPh>
    <phoneticPr fontId="22"/>
  </si>
  <si>
    <t>「ゲートキーパー研修」で習得したスキルの理解を深めるとともに、「心と生活のアンケート」のサポート該当者や自己肯定感の低い児童生徒等に対して、さらに適切な対応ができるよう実践力を高める。</t>
    <phoneticPr fontId="22"/>
  </si>
  <si>
    <t>さいたま市さわやか相談員が、不登校児童生徒の支援を効果的に行えるよう研修や情報交換等を実施し、支援体制を充実させる。</t>
    <phoneticPr fontId="22"/>
  </si>
  <si>
    <t>児童生徒の自殺予防のため、ゲートキーパー「門番」として初期介入するために必要な基礎知識やスキルを身に付け、早期発見及び予防に努める。</t>
    <rPh sb="0" eb="2">
      <t>ジドウ</t>
    </rPh>
    <phoneticPr fontId="22"/>
  </si>
  <si>
    <t>小学校::中学校::特別支援学校</t>
    <rPh sb="0" eb="3">
      <t>ショウガッコウ</t>
    </rPh>
    <rPh sb="5" eb="8">
      <t>チュウガッコウ</t>
    </rPh>
    <rPh sb="10" eb="12">
      <t>トクベツ</t>
    </rPh>
    <rPh sb="12" eb="14">
      <t>シエン</t>
    </rPh>
    <rPh sb="14" eb="16">
      <t>ガッコウ</t>
    </rPh>
    <phoneticPr fontId="0"/>
  </si>
  <si>
    <t>小学校::中学校::特別支援学校</t>
    <rPh sb="10" eb="12">
      <t>トクベツ</t>
    </rPh>
    <rPh sb="12" eb="14">
      <t>シエン</t>
    </rPh>
    <rPh sb="14" eb="16">
      <t>ガッコウ</t>
    </rPh>
    <phoneticPr fontId="0"/>
  </si>
  <si>
    <t>観察実験アシスタントとしての活動内容の確認及び研究を行うことで、教育に関する知見を深め、基盤を形成する。</t>
  </si>
  <si>
    <t>新聞を活用した教育活動研修会【オンライン】</t>
    <rPh sb="0" eb="2">
      <t>シンブン</t>
    </rPh>
    <rPh sb="3" eb="5">
      <t>カツヨウ</t>
    </rPh>
    <rPh sb="7" eb="9">
      <t>キョウイク</t>
    </rPh>
    <rPh sb="9" eb="11">
      <t>カツドウ</t>
    </rPh>
    <rPh sb="11" eb="14">
      <t>ケンシュウカイ</t>
    </rPh>
    <phoneticPr fontId="22"/>
  </si>
  <si>
    <t>各学校の「人間関係プログラム」担当教諭が、「人間関係プログラム」の実施上の留意点等について理解し、校内において教職員へ周知することにより、「人間関係プログラム」の取組の充実を図る。</t>
    <phoneticPr fontId="22"/>
  </si>
  <si>
    <t>各授業者と協議の上、定める</t>
    <rPh sb="0" eb="1">
      <t>カク</t>
    </rPh>
    <rPh sb="1" eb="3">
      <t>ジュギョウ</t>
    </rPh>
    <rPh sb="3" eb="4">
      <t>シャ</t>
    </rPh>
    <rPh sb="5" eb="7">
      <t>キョウギ</t>
    </rPh>
    <rPh sb="8" eb="9">
      <t>ウエ</t>
    </rPh>
    <rPh sb="10" eb="11">
      <t>サダ</t>
    </rPh>
    <phoneticPr fontId="22"/>
  </si>
  <si>
    <t>応急手当普及員の資格を取得し、自身が所属する事業所や防災組織等の従業員や構成員に対して、応急手当の指導を行う指導者となる。</t>
    <rPh sb="0" eb="2">
      <t>オウキュウ</t>
    </rPh>
    <rPh sb="2" eb="4">
      <t>テアテ</t>
    </rPh>
    <rPh sb="4" eb="6">
      <t>フキュウ</t>
    </rPh>
    <rPh sb="6" eb="7">
      <t>イン</t>
    </rPh>
    <rPh sb="8" eb="10">
      <t>シカク</t>
    </rPh>
    <rPh sb="11" eb="13">
      <t>シュトク</t>
    </rPh>
    <rPh sb="54" eb="57">
      <t>シドウシャ</t>
    </rPh>
    <phoneticPr fontId="22"/>
  </si>
  <si>
    <t>１２年間の学びの連続性を生かした「真の学力」の育成を重視し、高等・中等教育学校の教育実践を小・中学校の初任者に広く公開、研究協議し、授業力向上の意識を高める。</t>
  </si>
  <si>
    <t>R６担当</t>
    <rPh sb="2" eb="4">
      <t>タントウ</t>
    </rPh>
    <rPh sb="3" eb="4">
      <t>トウ</t>
    </rPh>
    <phoneticPr fontId="62"/>
  </si>
  <si>
    <t>キャリアnavi（％）</t>
    <phoneticPr fontId="62"/>
  </si>
  <si>
    <t>礼状</t>
    <rPh sb="0" eb="2">
      <t>レイジョウ</t>
    </rPh>
    <phoneticPr fontId="62"/>
  </si>
  <si>
    <t>報償費</t>
    <rPh sb="0" eb="2">
      <t>ホウショウ</t>
    </rPh>
    <rPh sb="2" eb="3">
      <t>ヒ</t>
    </rPh>
    <phoneticPr fontId="62"/>
  </si>
  <si>
    <t>無</t>
    <rPh sb="0" eb="1">
      <t>ナシ</t>
    </rPh>
    <phoneticPr fontId="22"/>
  </si>
  <si>
    <t>済</t>
    <rPh sb="0" eb="1">
      <t>スミ</t>
    </rPh>
    <phoneticPr fontId="22"/>
  </si>
  <si>
    <t>無</t>
    <rPh sb="0" eb="1">
      <t>ナ</t>
    </rPh>
    <phoneticPr fontId="22"/>
  </si>
  <si>
    <t>無</t>
    <phoneticPr fontId="22"/>
  </si>
  <si>
    <t>無</t>
    <rPh sb="0" eb="1">
      <t>ム</t>
    </rPh>
    <phoneticPr fontId="22"/>
  </si>
  <si>
    <t>済</t>
    <rPh sb="0" eb="1">
      <t>スミ</t>
    </rPh>
    <phoneticPr fontId="60"/>
  </si>
  <si>
    <t>分須</t>
    <rPh sb="0" eb="2">
      <t>ワケス</t>
    </rPh>
    <phoneticPr fontId="60"/>
  </si>
  <si>
    <t>無</t>
    <rPh sb="0" eb="1">
      <t>ム</t>
    </rPh>
    <phoneticPr fontId="60"/>
  </si>
  <si>
    <t>市教研</t>
    <rPh sb="0" eb="3">
      <t>シキョウケン</t>
    </rPh>
    <phoneticPr fontId="22"/>
  </si>
  <si>
    <t>無</t>
    <rPh sb="0" eb="1">
      <t>ナシ</t>
    </rPh>
    <phoneticPr fontId="60"/>
  </si>
  <si>
    <t>白田</t>
    <phoneticPr fontId="22"/>
  </si>
  <si>
    <t>市教研専門部支払い済み</t>
    <rPh sb="0" eb="3">
      <t>シキョウケン</t>
    </rPh>
    <rPh sb="3" eb="5">
      <t>センモン</t>
    </rPh>
    <rPh sb="5" eb="6">
      <t>ブ</t>
    </rPh>
    <rPh sb="6" eb="8">
      <t>シハラ</t>
    </rPh>
    <rPh sb="9" eb="10">
      <t>ズ</t>
    </rPh>
    <phoneticPr fontId="22"/>
  </si>
  <si>
    <t>-</t>
    <phoneticPr fontId="22"/>
  </si>
  <si>
    <t>起案中</t>
    <rPh sb="0" eb="3">
      <t>キアンチュウ</t>
    </rPh>
    <phoneticPr fontId="22"/>
  </si>
  <si>
    <t>清水山内</t>
    <rPh sb="0" eb="2">
      <t>シミズ</t>
    </rPh>
    <rPh sb="2" eb="4">
      <t>ヤマウチ</t>
    </rPh>
    <phoneticPr fontId="22"/>
  </si>
  <si>
    <t>上記一覧上の講座数</t>
    <rPh sb="0" eb="2">
      <t>ジョウキ</t>
    </rPh>
    <rPh sb="2" eb="4">
      <t>イチラン</t>
    </rPh>
    <rPh sb="4" eb="5">
      <t>ジョウ</t>
    </rPh>
    <rPh sb="6" eb="8">
      <t>コウザ</t>
    </rPh>
    <rPh sb="8" eb="9">
      <t>スウ</t>
    </rPh>
    <phoneticPr fontId="22"/>
  </si>
  <si>
    <t>カウント調整
2022.9.12現在</t>
    <rPh sb="4" eb="6">
      <t>チョウセイ</t>
    </rPh>
    <rPh sb="16" eb="18">
      <t>ゲンザイ</t>
    </rPh>
    <phoneticPr fontId="22"/>
  </si>
  <si>
    <t>増減</t>
    <rPh sb="0" eb="2">
      <t>ゾウゲン</t>
    </rPh>
    <phoneticPr fontId="22"/>
  </si>
  <si>
    <t>調整後講座数</t>
    <rPh sb="0" eb="3">
      <t>チョウセイゴ</t>
    </rPh>
    <rPh sb="3" eb="5">
      <t>コウザ</t>
    </rPh>
    <rPh sb="5" eb="6">
      <t>スウ</t>
    </rPh>
    <phoneticPr fontId="22"/>
  </si>
  <si>
    <t>メンメンⅠ2回　宿泊3回　メンメンⅡ小2回</t>
    <rPh sb="6" eb="7">
      <t>カイ</t>
    </rPh>
    <rPh sb="8" eb="10">
      <t>シュクハク</t>
    </rPh>
    <rPh sb="11" eb="12">
      <t>カイ</t>
    </rPh>
    <rPh sb="18" eb="19">
      <t>ショウ</t>
    </rPh>
    <rPh sb="20" eb="21">
      <t>カイ</t>
    </rPh>
    <phoneticPr fontId="22"/>
  </si>
  <si>
    <t>小教科別国数</t>
    <rPh sb="0" eb="1">
      <t>ショウ</t>
    </rPh>
    <rPh sb="1" eb="3">
      <t>キョウカ</t>
    </rPh>
    <rPh sb="3" eb="4">
      <t>ベツ</t>
    </rPh>
    <rPh sb="4" eb="6">
      <t>コクスウ</t>
    </rPh>
    <phoneticPr fontId="22"/>
  </si>
  <si>
    <t>メンメンⅠ2回　メンメンⅡ小2回　企業研２日</t>
    <rPh sb="6" eb="7">
      <t>カイ</t>
    </rPh>
    <rPh sb="13" eb="14">
      <t>ショウ</t>
    </rPh>
    <rPh sb="15" eb="16">
      <t>カイ</t>
    </rPh>
    <rPh sb="17" eb="20">
      <t>キギョウケン</t>
    </rPh>
    <rPh sb="21" eb="22">
      <t>ニチ</t>
    </rPh>
    <phoneticPr fontId="22"/>
  </si>
  <si>
    <t>初臨研</t>
    <rPh sb="0" eb="1">
      <t>ショ</t>
    </rPh>
    <rPh sb="1" eb="2">
      <t>リン</t>
    </rPh>
    <rPh sb="2" eb="3">
      <t>ケン</t>
    </rPh>
    <phoneticPr fontId="62"/>
  </si>
  <si>
    <t>教科別美・技未実施</t>
    <rPh sb="0" eb="2">
      <t>キョウカ</t>
    </rPh>
    <rPh sb="2" eb="3">
      <t>ベツ</t>
    </rPh>
    <rPh sb="3" eb="4">
      <t>ビ</t>
    </rPh>
    <rPh sb="5" eb="6">
      <t>ワザ</t>
    </rPh>
    <rPh sb="6" eb="9">
      <t>ミジッシ</t>
    </rPh>
    <phoneticPr fontId="22"/>
  </si>
  <si>
    <t>理科安全研
全6回,エバ研8回</t>
    <rPh sb="0" eb="2">
      <t>リカ</t>
    </rPh>
    <rPh sb="2" eb="4">
      <t>アンゼン</t>
    </rPh>
    <rPh sb="4" eb="5">
      <t>ケン</t>
    </rPh>
    <rPh sb="6" eb="7">
      <t>ゼン</t>
    </rPh>
    <rPh sb="8" eb="9">
      <t>カイ</t>
    </rPh>
    <rPh sb="12" eb="13">
      <t>ケン</t>
    </rPh>
    <rPh sb="14" eb="15">
      <t>カイ</t>
    </rPh>
    <phoneticPr fontId="22"/>
  </si>
  <si>
    <t>調整なし</t>
    <rPh sb="0" eb="2">
      <t>チョウセイ</t>
    </rPh>
    <phoneticPr fontId="22"/>
  </si>
  <si>
    <t>理科安全研6回　新任教務3回　初めて特支①2回　初めて特支②2回　コーチング2回　達人10回</t>
    <rPh sb="0" eb="2">
      <t>リカ</t>
    </rPh>
    <rPh sb="2" eb="4">
      <t>アンゼン</t>
    </rPh>
    <rPh sb="4" eb="5">
      <t>ケン</t>
    </rPh>
    <rPh sb="6" eb="7">
      <t>カイ</t>
    </rPh>
    <rPh sb="8" eb="12">
      <t>シンニンキョウム</t>
    </rPh>
    <rPh sb="13" eb="14">
      <t>カイ</t>
    </rPh>
    <rPh sb="15" eb="16">
      <t>ハジ</t>
    </rPh>
    <rPh sb="18" eb="19">
      <t>トク</t>
    </rPh>
    <rPh sb="19" eb="20">
      <t>シ</t>
    </rPh>
    <rPh sb="22" eb="23">
      <t>カイ</t>
    </rPh>
    <rPh sb="24" eb="25">
      <t>ハジ</t>
    </rPh>
    <rPh sb="27" eb="28">
      <t>トク</t>
    </rPh>
    <rPh sb="28" eb="29">
      <t>シ</t>
    </rPh>
    <rPh sb="31" eb="32">
      <t>カイ</t>
    </rPh>
    <rPh sb="39" eb="40">
      <t>カイ</t>
    </rPh>
    <rPh sb="41" eb="43">
      <t>タツジン</t>
    </rPh>
    <rPh sb="45" eb="46">
      <t>カイ</t>
    </rPh>
    <phoneticPr fontId="22"/>
  </si>
  <si>
    <t>特別研修</t>
    <rPh sb="0" eb="2">
      <t>トクベツ</t>
    </rPh>
    <rPh sb="2" eb="4">
      <t>ケンシュウ</t>
    </rPh>
    <phoneticPr fontId="62"/>
  </si>
  <si>
    <t>アプローチ研修</t>
    <rPh sb="5" eb="7">
      <t>ケンシュウ</t>
    </rPh>
    <phoneticPr fontId="62"/>
  </si>
  <si>
    <t>年度計：11回</t>
    <phoneticPr fontId="22"/>
  </si>
  <si>
    <t>追加：管理職研2回</t>
    <rPh sb="0" eb="2">
      <t>ツイカ</t>
    </rPh>
    <rPh sb="3" eb="5">
      <t>カンリ</t>
    </rPh>
    <rPh sb="5" eb="6">
      <t>ショク</t>
    </rPh>
    <rPh sb="6" eb="7">
      <t>ケン</t>
    </rPh>
    <rPh sb="8" eb="9">
      <t>カイ</t>
    </rPh>
    <phoneticPr fontId="22"/>
  </si>
  <si>
    <t>合計</t>
    <rPh sb="0" eb="2">
      <t>ゴウケイ</t>
    </rPh>
    <phoneticPr fontId="22"/>
  </si>
  <si>
    <t>１月６日現在(263-初任研-５年研-中堅研-希望研-あすなろ-エバ研）</t>
    <rPh sb="1" eb="2">
      <t>ガツ</t>
    </rPh>
    <rPh sb="3" eb="6">
      <t>ニチゲンザイ</t>
    </rPh>
    <rPh sb="11" eb="14">
      <t>ショニンケン</t>
    </rPh>
    <rPh sb="16" eb="17">
      <t>ネン</t>
    </rPh>
    <rPh sb="17" eb="18">
      <t>ケン</t>
    </rPh>
    <rPh sb="19" eb="21">
      <t>チュウケン</t>
    </rPh>
    <rPh sb="21" eb="22">
      <t>ケン</t>
    </rPh>
    <rPh sb="23" eb="25">
      <t>キボウ</t>
    </rPh>
    <rPh sb="25" eb="26">
      <t>ケン</t>
    </rPh>
    <rPh sb="34" eb="35">
      <t>ケン</t>
    </rPh>
    <phoneticPr fontId="22"/>
  </si>
  <si>
    <t>研究授業・研究協議を通して、指導方法の工夫改善への視点や今後の教育実践に対する新たな課題意識をもつとともに、これまでの教育実践や経験を生かし、メンターとして若手を育成する意識を高める。</t>
    <phoneticPr fontId="24"/>
  </si>
  <si>
    <t>グループ協議を通して、指導方法の工夫改善への視点や今後の教育実践に対する新たな課題意識をもつとともに、これまでの教育実践や経験を生かし、メンターとして若手を育成する意識を高める。</t>
    <phoneticPr fontId="24"/>
  </si>
  <si>
    <t>学校DX推進研修Ⅲ（中学校会場）
※SSSP授業改善WG実証研究校</t>
    <rPh sb="0" eb="2">
      <t>ガッコウ</t>
    </rPh>
    <rPh sb="4" eb="8">
      <t>スイシンケンシュウ</t>
    </rPh>
    <rPh sb="10" eb="13">
      <t>チュウガッコウ</t>
    </rPh>
    <rPh sb="13" eb="15">
      <t>カイジョウ</t>
    </rPh>
    <rPh sb="22" eb="26">
      <t>ジュギョウカイゼン</t>
    </rPh>
    <rPh sb="28" eb="30">
      <t>ジッショウ</t>
    </rPh>
    <rPh sb="30" eb="33">
      <t>ケンキュウコウ</t>
    </rPh>
    <phoneticPr fontId="60"/>
  </si>
  <si>
    <t>５年経験者教員の実践発表や、基本的な教科指導の工夫改善についての講義・演習や協議を通して、生徒の実態に応じた授業展開の方法について理解を深め、実践への意欲を高める。</t>
    <rPh sb="38" eb="40">
      <t>キョウギ</t>
    </rPh>
    <phoneticPr fontId="22"/>
  </si>
  <si>
    <t>５年経験者教員の実践発表や、基本的な教科指導の工夫改善についての講義・演習や協議を通して、生徒の実態に応じた授業展開の方法について理解を深め、実践への意欲を高める。</t>
    <phoneticPr fontId="22"/>
  </si>
  <si>
    <t>児童生徒と信頼関係を構築する生徒指導の基礎・基本について理解し、いじめ問題の未然防止、早期発見、早期対応に向け意識を高める。また、教育相談の意義と役割を正しく理解するとともに、学校における教育相談を充実させるための基礎的・基本的な内容を理解する。</t>
    <phoneticPr fontId="22"/>
  </si>
  <si>
    <t>自然科学に関する専門的な施設の見学や体験学習を通して、最新の理科教育事情を理解し、理科の授業や教育活動へ生かそうとする意欲を高める。</t>
    <phoneticPr fontId="22"/>
  </si>
  <si>
    <t>深い教材研究からなる研究授業及び研究協議会に参加し、授業成立の基盤となる児童生徒理解や学級経営、授業規律を含めた授業者の優れた指導方法を学ぶとともに、各自の授業改善への視点を広げる機会とする。</t>
  </si>
  <si>
    <t>特別な教育的配慮を必要とする児童生徒の指導方法について知る。また、生徒指導・教育相談の班別協議を通して、実践的な指導力を向上させるための具体的な方策をもつ。</t>
    <rPh sb="33" eb="35">
      <t>セイト</t>
    </rPh>
    <rPh sb="35" eb="37">
      <t>シドウ</t>
    </rPh>
    <rPh sb="38" eb="40">
      <t>キョウイク</t>
    </rPh>
    <rPh sb="40" eb="42">
      <t>ソウダン</t>
    </rPh>
    <rPh sb="43" eb="45">
      <t>ハンベツ</t>
    </rPh>
    <phoneticPr fontId="25"/>
  </si>
  <si>
    <t>特別な教育的配慮を必要とする児童生徒の指導方法について知る。また、生徒指導・教育相談の班別協議を通して、実践的な指導力を向上させるための具体的な方策をもつ。</t>
    <rPh sb="33" eb="35">
      <t>セイト</t>
    </rPh>
    <rPh sb="35" eb="37">
      <t>シドウ</t>
    </rPh>
    <rPh sb="38" eb="40">
      <t>キョウイク</t>
    </rPh>
    <rPh sb="40" eb="42">
      <t>ソウダン</t>
    </rPh>
    <phoneticPr fontId="25"/>
  </si>
  <si>
    <t>年次</t>
    <rPh sb="0" eb="2">
      <t>ネンジ</t>
    </rPh>
    <phoneticPr fontId="0"/>
  </si>
  <si>
    <t>先進的な取組を行っている学校の事例を聞いたり、授業や研修のデザインについて考える機会を通して、現行の学習指導要領の着実な実施、「令和の日本型学校教育」の実現、教育DXを推進するための自校の見通しをもつ。各校でデジタル学習基盤を前提とした新たな時代にふさわしい学びや教師の指導性の向上を目指す。</t>
    <phoneticPr fontId="22"/>
  </si>
  <si>
    <t>全国学力・学習状況調査の結果について、結果の概要等を理解するとともに、それらを踏まえた授業改善策を検討することができる。</t>
    <rPh sb="0" eb="2">
      <t>ゼンコク</t>
    </rPh>
    <rPh sb="2" eb="4">
      <t>ガクリョク</t>
    </rPh>
    <rPh sb="5" eb="7">
      <t>ガクシュウ</t>
    </rPh>
    <rPh sb="7" eb="9">
      <t>ジョウキョウ</t>
    </rPh>
    <rPh sb="9" eb="11">
      <t>チョウサ</t>
    </rPh>
    <rPh sb="12" eb="14">
      <t>ケッカ</t>
    </rPh>
    <rPh sb="19" eb="21">
      <t>ケッカ</t>
    </rPh>
    <rPh sb="22" eb="24">
      <t>ガイヨウ</t>
    </rPh>
    <rPh sb="24" eb="25">
      <t>トウ</t>
    </rPh>
    <rPh sb="26" eb="28">
      <t>リカイ</t>
    </rPh>
    <rPh sb="39" eb="40">
      <t>フ</t>
    </rPh>
    <rPh sb="43" eb="47">
      <t>ジュギョウカイゼン</t>
    </rPh>
    <rPh sb="47" eb="48">
      <t>サク</t>
    </rPh>
    <rPh sb="49" eb="51">
      <t>ケントウ</t>
    </rPh>
    <phoneticPr fontId="0"/>
  </si>
  <si>
    <t>教育データの利活用の意義や有用性について理解するとともに、基本的なデータリテラシーを身に付けることができる。</t>
    <rPh sb="0" eb="2">
      <t>キョウイク</t>
    </rPh>
    <rPh sb="10" eb="12">
      <t>イギ</t>
    </rPh>
    <rPh sb="13" eb="16">
      <t>ユウヨウセイ</t>
    </rPh>
    <rPh sb="29" eb="32">
      <t>キホンテキ</t>
    </rPh>
    <rPh sb="42" eb="43">
      <t>ミ</t>
    </rPh>
    <rPh sb="44" eb="45">
      <t>ツ</t>
    </rPh>
    <phoneticPr fontId="0"/>
  </si>
  <si>
    <t>地域間のオンライン交流を活用した学習活動の意義や進め方について理解を深め、ＩＣＴを用いた協働的な学びを支援する指導方法を身に付けることで、児童生徒が多様な視点から地域課題を捉え、持続可能な社会に向けた社会科授業づくりへの意欲を高める。</t>
    <rPh sb="0" eb="3">
      <t>チイキカン</t>
    </rPh>
    <rPh sb="9" eb="11">
      <t>コウリュウ</t>
    </rPh>
    <rPh sb="12" eb="14">
      <t>カツヨウ</t>
    </rPh>
    <rPh sb="16" eb="18">
      <t>ガクシュウ</t>
    </rPh>
    <rPh sb="18" eb="20">
      <t>カツドウ</t>
    </rPh>
    <rPh sb="21" eb="23">
      <t>イギ</t>
    </rPh>
    <rPh sb="24" eb="25">
      <t>スス</t>
    </rPh>
    <rPh sb="26" eb="27">
      <t>カタ</t>
    </rPh>
    <rPh sb="31" eb="33">
      <t>リカイ</t>
    </rPh>
    <rPh sb="34" eb="35">
      <t>フカ</t>
    </rPh>
    <rPh sb="41" eb="42">
      <t>モチ</t>
    </rPh>
    <rPh sb="44" eb="46">
      <t>キョウドウ</t>
    </rPh>
    <rPh sb="46" eb="47">
      <t>テキ</t>
    </rPh>
    <rPh sb="48" eb="49">
      <t>マナ</t>
    </rPh>
    <rPh sb="51" eb="53">
      <t>シエン</t>
    </rPh>
    <rPh sb="55" eb="57">
      <t>シドウ</t>
    </rPh>
    <rPh sb="57" eb="59">
      <t>ホウホウ</t>
    </rPh>
    <rPh sb="60" eb="61">
      <t>ミ</t>
    </rPh>
    <rPh sb="62" eb="63">
      <t>ツ</t>
    </rPh>
    <rPh sb="69" eb="71">
      <t>ジドウ</t>
    </rPh>
    <rPh sb="71" eb="73">
      <t>セイト</t>
    </rPh>
    <rPh sb="74" eb="76">
      <t>タヨウ</t>
    </rPh>
    <rPh sb="77" eb="79">
      <t>シテン</t>
    </rPh>
    <rPh sb="81" eb="83">
      <t>チイキ</t>
    </rPh>
    <rPh sb="83" eb="85">
      <t>カダイ</t>
    </rPh>
    <rPh sb="86" eb="87">
      <t>トラ</t>
    </rPh>
    <rPh sb="89" eb="91">
      <t>ジゾク</t>
    </rPh>
    <rPh sb="91" eb="93">
      <t>カノウ</t>
    </rPh>
    <rPh sb="94" eb="96">
      <t>シャカイ</t>
    </rPh>
    <rPh sb="97" eb="98">
      <t>ム</t>
    </rPh>
    <rPh sb="100" eb="102">
      <t>シャカイ</t>
    </rPh>
    <rPh sb="102" eb="103">
      <t>カ</t>
    </rPh>
    <rPh sb="103" eb="105">
      <t>ジュギョウ</t>
    </rPh>
    <rPh sb="110" eb="112">
      <t>イヨク</t>
    </rPh>
    <rPh sb="113" eb="114">
      <t>タカ</t>
    </rPh>
    <phoneticPr fontId="0"/>
  </si>
  <si>
    <t>小学校社会科副読本に掲載されている領域や、中学校社会科で取り上げている地域資料に関連する事例地を訪れる体験を通して、地域素材を教材化する視点をもち、よりよい授業づくりに向けた意欲を高める。</t>
    <rPh sb="78" eb="80">
      <t>ジュギョウ</t>
    </rPh>
    <rPh sb="84" eb="85">
      <t>ム</t>
    </rPh>
    <rPh sb="87" eb="89">
      <t>イヨク</t>
    </rPh>
    <rPh sb="90" eb="91">
      <t>タカ</t>
    </rPh>
    <phoneticPr fontId="0"/>
  </si>
  <si>
    <t>生活科や総合的な学習の時間の授業づくりの理論や実践に触れることで、自身の授業や教育活動へ生かそうとする意欲を高める。</t>
    <rPh sb="20" eb="22">
      <t>リロン</t>
    </rPh>
    <rPh sb="23" eb="25">
      <t>ジッセン</t>
    </rPh>
    <rPh sb="26" eb="27">
      <t>フ</t>
    </rPh>
    <rPh sb="33" eb="35">
      <t>ジシン</t>
    </rPh>
    <rPh sb="36" eb="38">
      <t>ジュギョウ</t>
    </rPh>
    <rPh sb="39" eb="41">
      <t>キョウイク</t>
    </rPh>
    <rPh sb="41" eb="43">
      <t>カツドウ</t>
    </rPh>
    <rPh sb="44" eb="45">
      <t>イ</t>
    </rPh>
    <rPh sb="51" eb="53">
      <t>イヨク</t>
    </rPh>
    <rPh sb="54" eb="55">
      <t>タカ</t>
    </rPh>
    <phoneticPr fontId="0"/>
  </si>
  <si>
    <t>今日的な課題の一つである通常の学級に在籍する特別な配慮を必要とする児童生徒への具体的な対応について学ぶとともに、児童生徒、保護者や家族と信頼関係をはぐくむ関わり方について理解する。</t>
  </si>
  <si>
    <t>学校運営を推進する教務担当としての役割を理解し、円滑な校務推進のための意欲を高める。</t>
  </si>
  <si>
    <t>学習指導／養護教諭の職務／栄養教諭の職務</t>
    <rPh sb="0" eb="4">
      <t>ガクシュウシドウ</t>
    </rPh>
    <rPh sb="5" eb="9">
      <t>ヨウゴキョウユ</t>
    </rPh>
    <rPh sb="10" eb="12">
      <t>ショクム</t>
    </rPh>
    <rPh sb="13" eb="17">
      <t>エイヨウキョウユ</t>
    </rPh>
    <rPh sb="18" eb="20">
      <t>ショクム</t>
    </rPh>
    <phoneticPr fontId="0"/>
  </si>
  <si>
    <t>特別な配慮や支援を必要とする児童生徒への指導</t>
    <rPh sb="0" eb="2">
      <t>トクベツ</t>
    </rPh>
    <rPh sb="3" eb="5">
      <t>ハイリョ</t>
    </rPh>
    <rPh sb="6" eb="8">
      <t>シエン</t>
    </rPh>
    <rPh sb="9" eb="11">
      <t>ヒツヨウ</t>
    </rPh>
    <rPh sb="14" eb="18">
      <t>ジドウセイト</t>
    </rPh>
    <rPh sb="20" eb="22">
      <t>シドウ</t>
    </rPh>
    <phoneticPr fontId="0"/>
  </si>
  <si>
    <t>生徒指導（児童生徒理解・学級経営）</t>
    <rPh sb="0" eb="4">
      <t>セイトシドウ</t>
    </rPh>
    <rPh sb="5" eb="11">
      <t>ジドウセイトリカイ</t>
    </rPh>
    <rPh sb="12" eb="16">
      <t>ガッキュウケイエイ</t>
    </rPh>
    <phoneticPr fontId="0"/>
  </si>
  <si>
    <t>教職に必要な素養：学校運営</t>
    <phoneticPr fontId="22"/>
  </si>
  <si>
    <t>学校組織マネジメント、情報セキュリティ、教員等資質向上指標（ｷｬﾘｱnavi）を活用した人材育成,、グローバル人材の育成についての理解を深め、学校運営の推進者としての識見を養う。</t>
  </si>
  <si>
    <t>学力学習状況調査、教育法規の基礎的事項（学校の管理、服務・研修）、学校の安全管理、安全教育、「さいたま市スマートスクールプロジェクト」の実現と学校マネジメントについての理解を深め、学校運営の推進者としての識見を養う。</t>
    <rPh sb="71" eb="73">
      <t>ガッコウ</t>
    </rPh>
    <phoneticPr fontId="22"/>
  </si>
  <si>
    <t>教育法規の基礎的事項（法令用語等・教育行政・学校教育)、文書管理、学校財務マネジメントについての理解を深め、学校運営の推進者としての識見を養う。</t>
    <phoneticPr fontId="22"/>
  </si>
  <si>
    <t>学校における働き方改革と人事評価、学校教育における人権教育の推進、教育法規の基礎的事項（児童生徒の就学と管理、給与・公務災害・職員団体等）、特別支援教育の現状と課題についての理解を深め、学校運営の推進者としての識見を養う。</t>
    <rPh sb="17" eb="19">
      <t>ガッコウ</t>
    </rPh>
    <rPh sb="19" eb="21">
      <t>キョウイク</t>
    </rPh>
    <rPh sb="25" eb="27">
      <t>ジンケン</t>
    </rPh>
    <rPh sb="27" eb="29">
      <t>キョウイク</t>
    </rPh>
    <rPh sb="30" eb="32">
      <t>スイシン</t>
    </rPh>
    <rPh sb="87" eb="89">
      <t>リカイ</t>
    </rPh>
    <rPh sb="90" eb="91">
      <t>フカ</t>
    </rPh>
    <phoneticPr fontId="22"/>
  </si>
  <si>
    <t>５年経験者教員の実践発表や、基本的な教科指導の工夫改善について,講義・演習や協議を通して、生徒の実態に応じた授業展開の方法について理解を深め、実践への意欲を高める。</t>
    <phoneticPr fontId="22"/>
  </si>
  <si>
    <t>５年経験者教員の実践発表や、基本的な教科指導の工夫改善について講義・演習や協議を通して、生徒の実態に応じた授業展開の方法について理解を深め、実践への意欲を高める。</t>
    <phoneticPr fontId="22"/>
  </si>
  <si>
    <t>いじめの防止、いじめの早期発見及びいじめへの対処方法について、「いじめ防止対策推進法」や「さいたま市いじめ防止対策推進条例」の内容等の基本的な事項について理解し、児童生徒の可能性やよさを伸ばす生徒指導の実践への意欲を高める。</t>
    <rPh sb="86" eb="89">
      <t>カノウセイ</t>
    </rPh>
    <rPh sb="93" eb="94">
      <t>ノ</t>
    </rPh>
    <rPh sb="96" eb="98">
      <t>セイト</t>
    </rPh>
    <rPh sb="98" eb="100">
      <t>シドウ</t>
    </rPh>
    <rPh sb="101" eb="103">
      <t>ジッセン</t>
    </rPh>
    <rPh sb="105" eb="107">
      <t>イヨク</t>
    </rPh>
    <rPh sb="108" eb="109">
      <t>タカ</t>
    </rPh>
    <phoneticPr fontId="0"/>
  </si>
  <si>
    <t>1学期を振り返り、初任者同士の対話を通じて自身の教育実践の成果や課題を整理し、解決に向けて協議する。初任者だけでは解決できない課題や日頃の悩みや不安の解消に向けたアドバイス等を中堅教諭から受ける中で、初任者としての今後の教育実践に積極的に取り組もうとする意識を高める。</t>
    <phoneticPr fontId="22"/>
  </si>
  <si>
    <t>初任者研修３（中）　教科別研修Ⅰ　国語</t>
    <rPh sb="10" eb="15">
      <t>キョウカベツケンシュウ</t>
    </rPh>
    <phoneticPr fontId="24"/>
  </si>
  <si>
    <t>初任者研修３（中）　教科別研修Ⅰ　社会</t>
  </si>
  <si>
    <t>初任者研修３（中）　教科別研修Ⅰ　数学</t>
  </si>
  <si>
    <t>初任者研修３（小専・中）　教科別研修Ⅰ　音楽</t>
  </si>
  <si>
    <t>初任者研修３（中）　教科別研修Ⅰ　美術</t>
  </si>
  <si>
    <t>初任者研修３（中）　教科別研修Ⅰ　保体</t>
  </si>
  <si>
    <t>初任者研修３（中）　教科別研修Ⅰ　技術</t>
  </si>
  <si>
    <t>初任者研修３（中）　教科別研修Ⅰ　家庭</t>
  </si>
  <si>
    <t>初任者研修３（小専・中）　教科別研修Ⅰ　G・S</t>
  </si>
  <si>
    <t>初任者研修５（中）　教科別研修Ⅱ　国語</t>
  </si>
  <si>
    <t>初任者研修５（中）　教科別研修Ⅱ　社会</t>
  </si>
  <si>
    <t>初任者研修５（中）　教科別研修Ⅱ　数学</t>
  </si>
  <si>
    <t>初任者研修５（小専・中）　教科別研修Ⅱ　音楽</t>
  </si>
  <si>
    <t>初任者研修５（中）　教科別研修Ⅱ　美術</t>
  </si>
  <si>
    <t>初任者研修５（中）　教科別研修Ⅱ　保体</t>
  </si>
  <si>
    <t>初任者研修５（中）　教科別研修Ⅱ　技術</t>
  </si>
  <si>
    <t>初任者研修５（中）　教科別研修Ⅱ　家庭</t>
  </si>
  <si>
    <t>初任者研修５（小専・中）　教科別研修Ⅱ　G・S</t>
  </si>
  <si>
    <t>１人１台端末を日常利用した授業づくりについて、情報交換を通して、自らの授業改善につなげる、学習指導要領における評価・評定について、理解を深める。</t>
    <phoneticPr fontId="24"/>
  </si>
  <si>
    <t>学期末に備え、教科の特性を踏まえた「学習状況の評価と評定」について「さいたま市中学校（小学校）教育課程評価資料」等を参考に講義及び協議を通して理解する。1人１台端末やクラウドの活用方法を理解する。</t>
    <phoneticPr fontId="24"/>
  </si>
  <si>
    <t xml:space="preserve">学期末に備え、教科の特性を踏まえた「学習状況の評価と評定」について「さいたま市中学校教育課程評価資料」等を参考に講義及び協議を通して理解する。1人１台端末やクラウドの活用方法を理解する。
</t>
    <phoneticPr fontId="24"/>
  </si>
  <si>
    <t>持ち寄った実践事例をもとに、効果的なタブレットの活用方法を理解する。また、学期末に備え、教科の特性を踏まえた「学習状況の評価と評定」について「さいたま市中学校教育課程評価資料」等を参考に講義及び協議を通して理解する。</t>
    <phoneticPr fontId="24"/>
  </si>
  <si>
    <t>導入及び言語活動の在り方に関して効果的な指導の工夫を学ぶとともに、基本的な評価の考え方等について理解し、実践力を高める。</t>
    <phoneticPr fontId="24"/>
  </si>
  <si>
    <t>１学期を通して自身の実践を振り返り気付いたことを共有し、集団で問題解決に取り組めるようにする。学習指導案の基本的な書き方を知り、今後の授業実践につなげる。</t>
  </si>
  <si>
    <t>専門的知見のある講師の講義や、研究指定校等の実践発表を通して、優れた実践や授業の分析方法、効果的な指導方法を学び、授業改善の意識を高める。</t>
    <rPh sb="54" eb="55">
      <t>マナ</t>
    </rPh>
    <phoneticPr fontId="22"/>
  </si>
  <si>
    <t>学校図書館コンピュータの蔵書管理・検索システムについて、概要や業務を進める上での基本的な操作方法について理解し、業務に生かそうとする意欲を高めることができる。</t>
    <rPh sb="56" eb="58">
      <t>ギョウム</t>
    </rPh>
    <rPh sb="59" eb="60">
      <t>イ</t>
    </rPh>
    <rPh sb="66" eb="68">
      <t>イヨク</t>
    </rPh>
    <rPh sb="69" eb="70">
      <t>タカ</t>
    </rPh>
    <phoneticPr fontId="22"/>
  </si>
  <si>
    <t>講義・演習を通して、造形遊びの可能性や授業展開の工夫について理解を深め、実践への意欲を高めることができる。</t>
  </si>
  <si>
    <t>教職員用コンピュータ及び校務支援システム等の更新に係る全体的なスケジュールや、更新後の業務フローを理解することを通して、自校における運用の姿を考えることができる。</t>
    <rPh sb="0" eb="4">
      <t>キョウショクインヨウ</t>
    </rPh>
    <rPh sb="10" eb="11">
      <t>オヨ</t>
    </rPh>
    <rPh sb="12" eb="14">
      <t>コウム</t>
    </rPh>
    <rPh sb="14" eb="16">
      <t>シエン</t>
    </rPh>
    <rPh sb="20" eb="21">
      <t>トウ</t>
    </rPh>
    <rPh sb="22" eb="24">
      <t>コウシン</t>
    </rPh>
    <rPh sb="25" eb="26">
      <t>カカ</t>
    </rPh>
    <rPh sb="27" eb="30">
      <t>ゼンタイテキ</t>
    </rPh>
    <rPh sb="39" eb="41">
      <t>コウシン</t>
    </rPh>
    <rPh sb="41" eb="42">
      <t>ゴ</t>
    </rPh>
    <rPh sb="43" eb="45">
      <t>ギョウム</t>
    </rPh>
    <rPh sb="49" eb="51">
      <t>リカイ</t>
    </rPh>
    <rPh sb="56" eb="57">
      <t>トオ</t>
    </rPh>
    <rPh sb="60" eb="62">
      <t>ジコウ</t>
    </rPh>
    <rPh sb="66" eb="68">
      <t>ウンヨウ</t>
    </rPh>
    <rPh sb="69" eb="70">
      <t>スガタ</t>
    </rPh>
    <rPh sb="71" eb="72">
      <t>カンガ</t>
    </rPh>
    <phoneticPr fontId="22"/>
  </si>
  <si>
    <t>教職員用コンピュータ及び校務支援システム等の更新に係る技術的な変更点や操作方法等を理解することを通して、自校における運用の姿を考えることができる。</t>
    <rPh sb="27" eb="30">
      <t>ギジュツテキ</t>
    </rPh>
    <rPh sb="31" eb="33">
      <t>ヘンコウ</t>
    </rPh>
    <rPh sb="33" eb="34">
      <t>テン</t>
    </rPh>
    <rPh sb="35" eb="37">
      <t>ソウサ</t>
    </rPh>
    <rPh sb="37" eb="39">
      <t>ホウホウ</t>
    </rPh>
    <rPh sb="39" eb="40">
      <t>トウ</t>
    </rPh>
    <rPh sb="41" eb="43">
      <t>リカイ</t>
    </rPh>
    <rPh sb="48" eb="49">
      <t>トオ</t>
    </rPh>
    <rPh sb="52" eb="54">
      <t>ジコウ</t>
    </rPh>
    <rPh sb="58" eb="60">
      <t>ウンヨウ</t>
    </rPh>
    <rPh sb="61" eb="62">
      <t>スガタ</t>
    </rPh>
    <rPh sb="63" eb="64">
      <t>カンガ</t>
    </rPh>
    <phoneticPr fontId="22"/>
  </si>
  <si>
    <t>他校の教職員との協議や協働を通して、情報技術に係る権利と責任、ルールとマナー、セキュリティ等の視点を踏まえて児童生徒が適切に行動できるようにするための指導の在り方に対する理解や考えを深め、自校において組織的に実践しようとする意欲を高める。</t>
    <rPh sb="18" eb="20">
      <t>ジョウホウ</t>
    </rPh>
    <rPh sb="20" eb="22">
      <t>ギジュツ</t>
    </rPh>
    <rPh sb="23" eb="24">
      <t>カカ</t>
    </rPh>
    <rPh sb="25" eb="27">
      <t>ケンリ</t>
    </rPh>
    <rPh sb="28" eb="30">
      <t>セキニン</t>
    </rPh>
    <rPh sb="45" eb="46">
      <t>トウ</t>
    </rPh>
    <rPh sb="47" eb="49">
      <t>シテン</t>
    </rPh>
    <rPh sb="50" eb="51">
      <t>フ</t>
    </rPh>
    <rPh sb="54" eb="56">
      <t>ジドウ</t>
    </rPh>
    <rPh sb="56" eb="58">
      <t>セイト</t>
    </rPh>
    <rPh sb="59" eb="61">
      <t>テキセツ</t>
    </rPh>
    <rPh sb="62" eb="64">
      <t>コウドウ</t>
    </rPh>
    <rPh sb="75" eb="77">
      <t>シドウ</t>
    </rPh>
    <rPh sb="78" eb="79">
      <t>ア</t>
    </rPh>
    <rPh sb="80" eb="81">
      <t>カタ</t>
    </rPh>
    <rPh sb="82" eb="83">
      <t>タイ</t>
    </rPh>
    <rPh sb="85" eb="87">
      <t>リカイ</t>
    </rPh>
    <rPh sb="88" eb="89">
      <t>カンガ</t>
    </rPh>
    <rPh sb="91" eb="92">
      <t>フカ</t>
    </rPh>
    <rPh sb="94" eb="96">
      <t>ジコウ</t>
    </rPh>
    <rPh sb="100" eb="103">
      <t>ソシキテキ</t>
    </rPh>
    <rPh sb="104" eb="106">
      <t>ジッセン</t>
    </rPh>
    <rPh sb="112" eb="114">
      <t>イヨク</t>
    </rPh>
    <rPh sb="115" eb="116">
      <t>タカ</t>
    </rPh>
    <phoneticPr fontId="22"/>
  </si>
  <si>
    <t>生成AIを含む情報技術の基本的な仕組みや特性を理解するとともに、他校の教職員との協議を通して、自校における校務や児童生徒の学びに生かそうとする意欲を高める。</t>
    <rPh sb="0" eb="2">
      <t>セイセイ</t>
    </rPh>
    <rPh sb="5" eb="6">
      <t>フク</t>
    </rPh>
    <rPh sb="7" eb="9">
      <t>ジョウホウ</t>
    </rPh>
    <rPh sb="9" eb="11">
      <t>ギジュツ</t>
    </rPh>
    <rPh sb="12" eb="15">
      <t>キホンテキ</t>
    </rPh>
    <rPh sb="16" eb="18">
      <t>シク</t>
    </rPh>
    <rPh sb="20" eb="22">
      <t>トクセイ</t>
    </rPh>
    <rPh sb="23" eb="25">
      <t>リカイ</t>
    </rPh>
    <rPh sb="32" eb="34">
      <t>タコウ</t>
    </rPh>
    <rPh sb="35" eb="38">
      <t>キョウショクイン</t>
    </rPh>
    <rPh sb="40" eb="42">
      <t>キョウギ</t>
    </rPh>
    <rPh sb="43" eb="44">
      <t>トオ</t>
    </rPh>
    <rPh sb="47" eb="49">
      <t>ジコウ</t>
    </rPh>
    <rPh sb="53" eb="55">
      <t>コウム</t>
    </rPh>
    <rPh sb="56" eb="58">
      <t>ジドウ</t>
    </rPh>
    <rPh sb="58" eb="60">
      <t>セイト</t>
    </rPh>
    <rPh sb="61" eb="62">
      <t>マナ</t>
    </rPh>
    <rPh sb="64" eb="65">
      <t>イ</t>
    </rPh>
    <rPh sb="71" eb="73">
      <t>イヨク</t>
    </rPh>
    <rPh sb="74" eb="75">
      <t>タカ</t>
    </rPh>
    <phoneticPr fontId="22"/>
  </si>
  <si>
    <t>学習者用タブレット入門研修（15回開催）</t>
    <rPh sb="0" eb="4">
      <t>ガクシュウシャヨウ</t>
    </rPh>
    <rPh sb="9" eb="11">
      <t>ニュウモン</t>
    </rPh>
    <rPh sb="11" eb="13">
      <t>ケンシュウ</t>
    </rPh>
    <rPh sb="16" eb="17">
      <t>カイ</t>
    </rPh>
    <rPh sb="17" eb="19">
      <t>カイサイ</t>
    </rPh>
    <phoneticPr fontId="22"/>
  </si>
  <si>
    <t>学習者用タブレット及びGoogleWorkspaceの基本的な操作方法を学ぶことを通して、自らの実践に生かそうとする意欲を高めるとともに、具体的な実践の姿を考えることができる。</t>
  </si>
  <si>
    <t>情報セキュリティ研修（全教職員向け）【オンデマンド】</t>
    <rPh sb="0" eb="2">
      <t>ジョウホウ</t>
    </rPh>
    <rPh sb="8" eb="10">
      <t>ケンシュウ</t>
    </rPh>
    <rPh sb="11" eb="12">
      <t>ゼン</t>
    </rPh>
    <rPh sb="12" eb="15">
      <t>キョウショクイン</t>
    </rPh>
    <rPh sb="15" eb="16">
      <t>ム</t>
    </rPh>
    <phoneticPr fontId="22"/>
  </si>
  <si>
    <t>「教育情報セキュリティ対策基準」及び「校長向け実施手順書」「教職員向け実施手順書」等の改定内容を中心に、情報セキュリティの重要性について理解し、自らの業務に生かそうとする意識を高めることができる。</t>
    <rPh sb="1" eb="3">
      <t>キョウイク</t>
    </rPh>
    <rPh sb="3" eb="5">
      <t>ジョウホウ</t>
    </rPh>
    <rPh sb="11" eb="13">
      <t>タイサク</t>
    </rPh>
    <rPh sb="13" eb="15">
      <t>キジュン</t>
    </rPh>
    <rPh sb="16" eb="17">
      <t>オヨ</t>
    </rPh>
    <rPh sb="19" eb="21">
      <t>コウチョウ</t>
    </rPh>
    <rPh sb="21" eb="22">
      <t>ム</t>
    </rPh>
    <rPh sb="23" eb="25">
      <t>ジッシ</t>
    </rPh>
    <rPh sb="25" eb="27">
      <t>テジュン</t>
    </rPh>
    <rPh sb="27" eb="28">
      <t>ショ</t>
    </rPh>
    <rPh sb="30" eb="33">
      <t>キョウショクイン</t>
    </rPh>
    <rPh sb="33" eb="34">
      <t>ム</t>
    </rPh>
    <rPh sb="35" eb="37">
      <t>ジッシ</t>
    </rPh>
    <rPh sb="37" eb="39">
      <t>テジュン</t>
    </rPh>
    <rPh sb="39" eb="40">
      <t>ショ</t>
    </rPh>
    <rPh sb="41" eb="42">
      <t>トウ</t>
    </rPh>
    <rPh sb="43" eb="45">
      <t>カイテイ</t>
    </rPh>
    <rPh sb="45" eb="47">
      <t>ナイヨウ</t>
    </rPh>
    <rPh sb="48" eb="50">
      <t>チュウシン</t>
    </rPh>
    <rPh sb="52" eb="54">
      <t>ジョウホウ</t>
    </rPh>
    <rPh sb="61" eb="64">
      <t>ジュウヨウセイ</t>
    </rPh>
    <rPh sb="68" eb="70">
      <t>リカイ</t>
    </rPh>
    <rPh sb="72" eb="73">
      <t>ミズカ</t>
    </rPh>
    <rPh sb="75" eb="77">
      <t>ギョウム</t>
    </rPh>
    <rPh sb="78" eb="79">
      <t>イ</t>
    </rPh>
    <rPh sb="85" eb="87">
      <t>イシキ</t>
    </rPh>
    <rPh sb="88" eb="89">
      <t>タカ</t>
    </rPh>
    <phoneticPr fontId="22"/>
  </si>
  <si>
    <t>生成AI【校務利用】研修（初級者向け）</t>
  </si>
  <si>
    <t>学習者用タブレットを始めとしたICT機器等の適切な管理のための取組について理解し、一年間の業務内容を見通しながら、自校における実践に向けた意欲を高めることができる。</t>
    <rPh sb="0" eb="4">
      <t>ガクシュウシャヨウ</t>
    </rPh>
    <rPh sb="10" eb="11">
      <t>ハジ</t>
    </rPh>
    <rPh sb="18" eb="21">
      <t>キキトウ</t>
    </rPh>
    <rPh sb="22" eb="24">
      <t>テキセツ</t>
    </rPh>
    <rPh sb="25" eb="27">
      <t>カンリ</t>
    </rPh>
    <rPh sb="31" eb="33">
      <t>トリクミ</t>
    </rPh>
    <rPh sb="37" eb="39">
      <t>リカイ</t>
    </rPh>
    <rPh sb="41" eb="44">
      <t>イチネンカン</t>
    </rPh>
    <rPh sb="45" eb="49">
      <t>ギョウムナイヨウ</t>
    </rPh>
    <rPh sb="50" eb="52">
      <t>ミトオ</t>
    </rPh>
    <rPh sb="57" eb="59">
      <t>ジコウ</t>
    </rPh>
    <rPh sb="63" eb="65">
      <t>ジッセン</t>
    </rPh>
    <rPh sb="66" eb="67">
      <t>ム</t>
    </rPh>
    <rPh sb="69" eb="71">
      <t>イヨク</t>
    </rPh>
    <rPh sb="72" eb="73">
      <t>タカ</t>
    </rPh>
    <phoneticPr fontId="22"/>
  </si>
  <si>
    <t>学習者用タブレットやアカウントの年次更新作業等の内容を理解し、自校における実践に向けた意欲を高めることができる。</t>
    <rPh sb="0" eb="4">
      <t>ガクシュウシャヨウ</t>
    </rPh>
    <rPh sb="16" eb="22">
      <t>ネンジコウシンサギョウ</t>
    </rPh>
    <rPh sb="22" eb="23">
      <t>トウ</t>
    </rPh>
    <rPh sb="24" eb="26">
      <t>ナイヨウ</t>
    </rPh>
    <rPh sb="27" eb="29">
      <t>リカイ</t>
    </rPh>
    <rPh sb="31" eb="33">
      <t>ジコウ</t>
    </rPh>
    <rPh sb="37" eb="39">
      <t>ジッセン</t>
    </rPh>
    <rPh sb="40" eb="41">
      <t>ム</t>
    </rPh>
    <rPh sb="43" eb="45">
      <t>イヨク</t>
    </rPh>
    <rPh sb="46" eb="47">
      <t>タカ</t>
    </rPh>
    <phoneticPr fontId="22"/>
  </si>
  <si>
    <t>校務支援システムの基本的な操作方法を理解し、校務に生かそうとする意欲を高めることができる。</t>
    <rPh sb="0" eb="4">
      <t>コウムシエン</t>
    </rPh>
    <rPh sb="9" eb="12">
      <t>キホンテキ</t>
    </rPh>
    <rPh sb="13" eb="17">
      <t>ソウサホウホウ</t>
    </rPh>
    <rPh sb="18" eb="20">
      <t>リカイ</t>
    </rPh>
    <rPh sb="22" eb="24">
      <t>コウム</t>
    </rPh>
    <rPh sb="25" eb="26">
      <t>イ</t>
    </rPh>
    <rPh sb="32" eb="34">
      <t>イヨク</t>
    </rPh>
    <rPh sb="35" eb="36">
      <t>タカ</t>
    </rPh>
    <phoneticPr fontId="22"/>
  </si>
  <si>
    <t>初任者研修１１（中）　教科別研修Ⅳ　研究授業・研究協議　国語</t>
    <phoneticPr fontId="22"/>
  </si>
  <si>
    <t>初任者研修１１（中）　教科別研修Ⅳ　研究授業・研究協議　社会</t>
    <rPh sb="28" eb="30">
      <t>シャカイ</t>
    </rPh>
    <phoneticPr fontId="22"/>
  </si>
  <si>
    <t>初任者研修１１（中）　教科別研修Ⅳ　研究授業・研究協議　数学</t>
    <rPh sb="28" eb="30">
      <t>スウガク</t>
    </rPh>
    <phoneticPr fontId="22"/>
  </si>
  <si>
    <t>初任者研修１１（中）　教科別研修Ⅳ　研究授業・研究協議　理科</t>
    <rPh sb="28" eb="30">
      <t>リカ</t>
    </rPh>
    <phoneticPr fontId="22"/>
  </si>
  <si>
    <t>初任者研修１１（中）　教科別研修Ⅳ　研究授業・研究協議　美術</t>
    <rPh sb="28" eb="30">
      <t>ビジュツ</t>
    </rPh>
    <phoneticPr fontId="22"/>
  </si>
  <si>
    <t>初任者研修１１（中）　教科別研修Ⅳ　研究授業・研究協議　体育</t>
    <rPh sb="28" eb="30">
      <t>タイイク</t>
    </rPh>
    <phoneticPr fontId="22"/>
  </si>
  <si>
    <t>初任者研修１１（中）　教科別研修Ⅳ　研究授業・研究協議　技術</t>
    <rPh sb="28" eb="30">
      <t>ギジュツ</t>
    </rPh>
    <phoneticPr fontId="22"/>
  </si>
  <si>
    <t>初任者研修１１（中）　教科別研修Ⅳ　研究授業・研究協議　家庭</t>
    <rPh sb="28" eb="30">
      <t>カテイ</t>
    </rPh>
    <phoneticPr fontId="22"/>
  </si>
  <si>
    <t>授業研究会に参加し、参観の視点のもち方や研究協議の進行等について理解するとともに、代表者の授業を参観し、ねらいを明確にした題材計画の立て方や指導方法等について工夫改善を図り、授業力向上への意識を高める。</t>
    <phoneticPr fontId="22"/>
  </si>
  <si>
    <t>１年間の実践について互いの成果や課題を共有し、協議を通して自身の実践の気付きを得る。２年目以降を見据え、主体的・対話的で深い学びの実現に向けた授業改善への意識を高める。</t>
    <rPh sb="80" eb="81">
      <t>タカ</t>
    </rPh>
    <phoneticPr fontId="0"/>
  </si>
  <si>
    <t>生成AI【授業・校務利用】研修（中・上級者向け）</t>
    <rPh sb="5" eb="7">
      <t>ジュギョウ</t>
    </rPh>
    <rPh sb="8" eb="10">
      <t>コウム</t>
    </rPh>
    <rPh sb="10" eb="12">
      <t>リヨウ</t>
    </rPh>
    <rPh sb="16" eb="17">
      <t>チュウ</t>
    </rPh>
    <phoneticPr fontId="22"/>
  </si>
  <si>
    <t>１年間の実践について互いの成果や課題を共有し、協議を通して自身の実践の気付きを得る。２年目以降を見据え、主体的・対話的で深い学びの実現に向けた授業改善への意識を高める。</t>
    <rPh sb="0" eb="84">
      <t>キョウギジネンドカダイタカ</t>
    </rPh>
    <phoneticPr fontId="0"/>
  </si>
  <si>
    <t>法定</t>
    <rPh sb="0" eb="2">
      <t>ホウテイ</t>
    </rPh>
    <phoneticPr fontId="0"/>
  </si>
  <si>
    <t>１年間の実践について互いの成果や課題を共有し、協議を通して自身の実践の気付きを得る。また、２年目以降を見据え、授業に対する自己省察の考え方を学び、主体的・対話的で深い学びの実現に向けた授業改善への意識を高める。</t>
    <phoneticPr fontId="0"/>
  </si>
  <si>
    <t>各教科等の指導で育成を目指す資質・能力を明確にしたり、授業づくりに関する視野を広げたりすることを通して、主体的・対話的で深い学びの実現に向けた授業改善への意識を高める。</t>
    <rPh sb="0" eb="3">
      <t>カクキョウカ</t>
    </rPh>
    <rPh sb="3" eb="4">
      <t>トウ</t>
    </rPh>
    <rPh sb="5" eb="7">
      <t>シドウ</t>
    </rPh>
    <rPh sb="8" eb="10">
      <t>イクセイ</t>
    </rPh>
    <rPh sb="11" eb="13">
      <t>メザ</t>
    </rPh>
    <rPh sb="14" eb="16">
      <t>シシツ</t>
    </rPh>
    <rPh sb="17" eb="19">
      <t>ノウリョク</t>
    </rPh>
    <rPh sb="20" eb="22">
      <t>メイカク</t>
    </rPh>
    <rPh sb="33" eb="34">
      <t>カン</t>
    </rPh>
    <rPh sb="48" eb="49">
      <t>トオ</t>
    </rPh>
    <rPh sb="52" eb="55">
      <t>シュタイテキ</t>
    </rPh>
    <rPh sb="56" eb="59">
      <t>タイワテキ</t>
    </rPh>
    <rPh sb="60" eb="61">
      <t>フカ</t>
    </rPh>
    <rPh sb="62" eb="63">
      <t>マナ</t>
    </rPh>
    <rPh sb="65" eb="67">
      <t>ジツゲン</t>
    </rPh>
    <phoneticPr fontId="0"/>
  </si>
  <si>
    <t>これまでの教職経験を振り返り、自身の教育観に向き合ったり、問い直したりする。５年経験者研修の意義と求められている教師像を理解し、主体的に研修に取り組む意識を高める。教育公務員の職務と職責を再確認し、職務の遂行に当たることを自覚する。</t>
    <rPh sb="5" eb="7">
      <t>キョウショク</t>
    </rPh>
    <rPh sb="7" eb="9">
      <t>ケイケン</t>
    </rPh>
    <rPh sb="15" eb="17">
      <t>ジシン</t>
    </rPh>
    <rPh sb="18" eb="21">
      <t>キョウイクカン</t>
    </rPh>
    <rPh sb="22" eb="23">
      <t>ム</t>
    </rPh>
    <rPh sb="24" eb="25">
      <t>ア</t>
    </rPh>
    <rPh sb="29" eb="30">
      <t>ト</t>
    </rPh>
    <rPh sb="31" eb="32">
      <t>ナオ</t>
    </rPh>
    <rPh sb="88" eb="89">
      <t>ネン</t>
    </rPh>
    <rPh sb="89" eb="91">
      <t>ケイケン</t>
    </rPh>
    <rPh sb="91" eb="92">
      <t>シャ</t>
    </rPh>
    <rPh sb="92" eb="94">
      <t>ケンシュウ</t>
    </rPh>
    <rPh sb="95" eb="96">
      <t>ムカ</t>
    </rPh>
    <rPh sb="99" eb="100">
      <t>ア</t>
    </rPh>
    <rPh sb="103" eb="105">
      <t>ガッコウ</t>
    </rPh>
    <rPh sb="105" eb="107">
      <t>ソシキ</t>
    </rPh>
    <rPh sb="108" eb="110">
      <t>チュウカク</t>
    </rPh>
    <rPh sb="111" eb="112">
      <t>ニナ</t>
    </rPh>
    <rPh sb="113" eb="115">
      <t>イチインイシキタカキョウイクコウムインショクムショクセキサイカクニンショクムスイコウアジカク</t>
    </rPh>
    <phoneticPr fontId="4"/>
  </si>
  <si>
    <t>学習指導／養護教諭の職務／栄養教諭の職務</t>
    <phoneticPr fontId="62"/>
  </si>
  <si>
    <t>問題解決スキル、連携スキル、協働スキルを知って、今後の実践意欲を高める。</t>
    <rPh sb="20" eb="21">
      <t>シ</t>
    </rPh>
    <rPh sb="24" eb="26">
      <t>コンゴ</t>
    </rPh>
    <rPh sb="27" eb="31">
      <t>ジッセンイヨク</t>
    </rPh>
    <rPh sb="32" eb="33">
      <t>タカ</t>
    </rPh>
    <phoneticPr fontId="62"/>
  </si>
  <si>
    <t>小学校理科安全指導研修会</t>
    <phoneticPr fontId="0"/>
  </si>
  <si>
    <t>子どもの発達や学びの連続性を踏まえた教育活動の一層の充実について気付きを得たり、理解を深めたりする。保育所、幼稚園、認定こども園、療育施設及び小学校、中学校、高等学校、中等教育学校、特別支援学校の連携を強化する。</t>
    <rPh sb="32" eb="34">
      <t>キヅ</t>
    </rPh>
    <rPh sb="36" eb="37">
      <t>エ</t>
    </rPh>
    <rPh sb="40" eb="42">
      <t>リカイ</t>
    </rPh>
    <rPh sb="43" eb="44">
      <t>フカキョウインヒツヨウチケンヒロシシツコウジョウハカニンテイコエンオヨホイクキョウイクナラコニンテイエンコウトウガッコウチュウトウキョウイクガッコウ</t>
    </rPh>
    <phoneticPr fontId="24"/>
  </si>
  <si>
    <t>初任者研修３（中）　教科別研修Ⅰ　理科</t>
    <phoneticPr fontId="22"/>
  </si>
  <si>
    <t>初任者研修５（中）　教科別研修Ⅱ　理科</t>
    <phoneticPr fontId="22"/>
  </si>
  <si>
    <t>初任者研修７（中）　教科別研修Ⅲ　理科</t>
    <phoneticPr fontId="22"/>
  </si>
  <si>
    <t>中堅教諭等資質向上研修教員による初任者との授業研究会を通して、基本的な教科指導の工夫改善について学ぶとともに、今後の実践に生かせる具体的な指導方法を知り、授業力向上への意識を高める。</t>
    <phoneticPr fontId="22"/>
  </si>
  <si>
    <t>初任者研修１４（中）　教科別研修Ⅴ　理科</t>
    <phoneticPr fontId="22"/>
  </si>
  <si>
    <t>５年経験者研修２（中）理科</t>
    <phoneticPr fontId="0"/>
  </si>
  <si>
    <t>臨任教員のための小学校理科安全指導研修会</t>
    <phoneticPr fontId="62"/>
  </si>
  <si>
    <t>【共催】理科教育臨地研修会</t>
    <phoneticPr fontId="62"/>
  </si>
  <si>
    <t>【共催】教育講演会</t>
    <phoneticPr fontId="62"/>
  </si>
  <si>
    <t>授業力UP講座（中）国語 　</t>
    <phoneticPr fontId="62"/>
  </si>
  <si>
    <t>授業力UP講座（中）社会　</t>
    <phoneticPr fontId="62"/>
  </si>
  <si>
    <t>授業力UP講座（中）数学　</t>
    <phoneticPr fontId="62"/>
  </si>
  <si>
    <t>授業力UP講座（中）理科　</t>
    <phoneticPr fontId="62"/>
  </si>
  <si>
    <t>授業力UP講座（小専・中）音楽　</t>
    <rPh sb="9" eb="10">
      <t>セン</t>
    </rPh>
    <phoneticPr fontId="0"/>
  </si>
  <si>
    <t>授業力UP講座（中）美術　</t>
    <phoneticPr fontId="62"/>
  </si>
  <si>
    <t>授業力UP講座（中）保体　</t>
    <phoneticPr fontId="62"/>
  </si>
  <si>
    <t>授業力UP講座（中）技術　</t>
    <phoneticPr fontId="62"/>
  </si>
  <si>
    <t>授業力UP講座（中）家庭　</t>
    <phoneticPr fontId="62"/>
  </si>
  <si>
    <t>授業力UP講座（小専・中）G・S　</t>
    <rPh sb="9" eb="10">
      <t>セン</t>
    </rPh>
    <phoneticPr fontId="0"/>
  </si>
  <si>
    <t>開講式、教育長講話を通して、学校運営の推進者としての自覚と意識を高める。また、学校における危機対応、我が国の教育政策の動向についての理解を深め、学校運営の推進者としての識見を養う。</t>
    <phoneticPr fontId="22"/>
  </si>
  <si>
    <t>学習評価に関する基礎的な知識を身に付け、自身の学習評価や指導について振り返り、よりよい指導力を養う。またクラウドの効果的な活用について協議し、授業力向上の意識を高める。</t>
    <rPh sb="0" eb="4">
      <t>ガクシュウヒョウカ</t>
    </rPh>
    <rPh sb="5" eb="6">
      <t>カン</t>
    </rPh>
    <rPh sb="8" eb="11">
      <t>キソテキ</t>
    </rPh>
    <rPh sb="12" eb="14">
      <t>チシキ</t>
    </rPh>
    <rPh sb="15" eb="16">
      <t>ミ</t>
    </rPh>
    <rPh sb="17" eb="18">
      <t>ツ</t>
    </rPh>
    <rPh sb="20" eb="22">
      <t>ジシン</t>
    </rPh>
    <rPh sb="23" eb="27">
      <t>ガクシュウヒョウカ</t>
    </rPh>
    <rPh sb="56" eb="58">
      <t>キョウギ</t>
    </rPh>
    <rPh sb="60" eb="62">
      <t>キョウカ</t>
    </rPh>
    <rPh sb="63" eb="65">
      <t>シドウ</t>
    </rPh>
    <rPh sb="65" eb="66">
      <t>リョク</t>
    </rPh>
    <rPh sb="66" eb="68">
      <t>コウジョウ</t>
    </rPh>
    <rPh sb="69" eb="70">
      <t>ハカ</t>
    </rPh>
    <rPh sb="71" eb="73">
      <t>ジュギョウ</t>
    </rPh>
    <rPh sb="77" eb="79">
      <t>イシキ</t>
    </rPh>
    <rPh sb="80" eb="81">
      <t>タカ</t>
    </rPh>
    <phoneticPr fontId="0"/>
  </si>
  <si>
    <t>学習指導要領の求める資質・能力の育成のため、全国学力・学習状況調査の結果を踏まえ、国語科の授業づくりの工夫改善に係る新たな視点を得るとともに、自身のこれまで行ってきた授業のつくり方を捉え直す。</t>
    <phoneticPr fontId="62"/>
  </si>
  <si>
    <t>講義や実技を通して、日常生活に生かすことのできる書写指導についての知識及び技能について理解するとともに、自身の指導観を捉え直す。</t>
    <phoneticPr fontId="62"/>
  </si>
  <si>
    <t>研修形態</t>
    <rPh sb="0" eb="2">
      <t>ケンシュウ</t>
    </rPh>
    <rPh sb="2" eb="4">
      <t>ケイタイ</t>
    </rPh>
    <phoneticPr fontId="22"/>
  </si>
  <si>
    <t>授業実践の参観を通して、デジタル学習基盤を活用した授業デザインや、情報活用能力の育成に係る指導法について協議する。協議したことを基に、自校や自身で取り組むことを具体化する。</t>
    <rPh sb="5" eb="7">
      <t>サンカン</t>
    </rPh>
    <phoneticPr fontId="22"/>
  </si>
  <si>
    <t>【共催】算数・数学科　授業づくり研修会【オンライン】</t>
    <phoneticPr fontId="62"/>
  </si>
  <si>
    <t>学習指導要領と「令和答申」の確実な実施に向けて、デジタル学習基盤を前提とした個別最適な学びと協働的な学びの一体的な充実を図るため、探究的な学びと情報活用能力の関連について理解し、児童生徒に学習の基盤である情報活用能力を身に付けさせるための方策を考える。</t>
    <phoneticPr fontId="22"/>
  </si>
  <si>
    <t>さいたま市スマートスクールプロジェクトの加速度的な推進に向け、実証研究校の授業公開・公開研修会へ参加し、授業見学や参加者同士の協議等を通して、各校の授業改善に生かすための具体的な行動を決める。</t>
    <phoneticPr fontId="22"/>
  </si>
  <si>
    <t>さいたま市スマートスクールプロジェクトの加速度的な推進に向け、実証研究校の授業公開・公開研修会へ参加し、授業見学や参加者同士の協議等を通して、各校の授業改善に生かすための具体的な行動を決める。</t>
    <rPh sb="31" eb="36">
      <t>ジッショウケンキュウコウ</t>
    </rPh>
    <rPh sb="85" eb="88">
      <t>グタイテキ</t>
    </rPh>
    <rPh sb="89" eb="91">
      <t>コウドウ</t>
    </rPh>
    <rPh sb="92" eb="93">
      <t>キ</t>
    </rPh>
    <phoneticPr fontId="22"/>
  </si>
  <si>
    <t>教育活動における生成AIの活用に向けて、AIの仕組みや利用方法について理解し、実際に操作する活動をとおして、校務における生成AIの活用方法を考えることができる。</t>
    <phoneticPr fontId="62"/>
  </si>
  <si>
    <t>講義・演習及び鑑賞等を通して、学校と美術館との連携や鑑賞の手法について理解を深める。</t>
    <phoneticPr fontId="22"/>
  </si>
  <si>
    <t>管理職候補者名簿登載者Ⅱ研修会</t>
    <phoneticPr fontId="22"/>
  </si>
  <si>
    <t>２年次学校事務職員研修会第１回</t>
    <rPh sb="12" eb="13">
      <t>ダイ</t>
    </rPh>
    <rPh sb="14" eb="15">
      <t>カイ</t>
    </rPh>
    <phoneticPr fontId="62"/>
  </si>
  <si>
    <t>新任学校事務職員研修会第１回</t>
    <phoneticPr fontId="62"/>
  </si>
  <si>
    <t>新任学校事務職員研修会第２回</t>
  </si>
  <si>
    <t>新任学校事務職員研修会第３回</t>
  </si>
  <si>
    <t>新任学校事務職員研修会第４回</t>
  </si>
  <si>
    <t>新任学校事務職員研修会第７回</t>
  </si>
  <si>
    <t>新任学校事務職員研修会第８回</t>
  </si>
  <si>
    <t>新任校長研修会第１回</t>
    <phoneticPr fontId="22"/>
  </si>
  <si>
    <t>新任校長研修会第２回</t>
  </si>
  <si>
    <t>新任校長研修会第３回</t>
  </si>
  <si>
    <t>新任校長研修会第４回</t>
  </si>
  <si>
    <t>新任副校長・教頭研修会第１回</t>
    <phoneticPr fontId="22"/>
  </si>
  <si>
    <t>新任副校長・教頭研修会第２回</t>
  </si>
  <si>
    <t>新任副校長・教頭研修会第３回</t>
  </si>
  <si>
    <t>新任副校長・教頭研修会第４回</t>
  </si>
  <si>
    <t>新任副校長・教頭研修会第５回</t>
  </si>
  <si>
    <t>管理職候補者名簿登載者Ⅰ研修会第１回（学校管理研修講座）</t>
    <phoneticPr fontId="22"/>
  </si>
  <si>
    <t>管理職候補者名簿登載者Ⅰ研修会第２回（学校管理研修講座）</t>
  </si>
  <si>
    <t>管理職候補者名簿登載者Ⅰ研修会第５回（学校管理研修講座）</t>
  </si>
  <si>
    <t>２年次学校事務職員研修会第２回</t>
    <rPh sb="12" eb="13">
      <t>ダイ</t>
    </rPh>
    <rPh sb="14" eb="15">
      <t>カイ</t>
    </rPh>
    <phoneticPr fontId="62"/>
  </si>
  <si>
    <t>２年次学校事務職員研修会第３回</t>
    <rPh sb="12" eb="13">
      <t>ダイ</t>
    </rPh>
    <rPh sb="14" eb="15">
      <t>カイ</t>
    </rPh>
    <phoneticPr fontId="62"/>
  </si>
  <si>
    <t>３年次学校事務職員研修会第１回</t>
    <rPh sb="12" eb="13">
      <t>ダイ</t>
    </rPh>
    <rPh sb="14" eb="15">
      <t>カイ</t>
    </rPh>
    <phoneticPr fontId="62"/>
  </si>
  <si>
    <t>３年次学校事務職員研修会第２回</t>
    <rPh sb="12" eb="13">
      <t>ダイ</t>
    </rPh>
    <rPh sb="14" eb="15">
      <t>カイ</t>
    </rPh>
    <phoneticPr fontId="62"/>
  </si>
  <si>
    <t>３年次学校事務職員研修会第３回</t>
    <rPh sb="12" eb="13">
      <t>ダイ</t>
    </rPh>
    <rPh sb="14" eb="15">
      <t>カイ</t>
    </rPh>
    <phoneticPr fontId="62"/>
  </si>
  <si>
    <t>第２回学校事務職員研修会</t>
  </si>
  <si>
    <t>学校事務職員職名別研修会（新任事務主任）</t>
    <rPh sb="17" eb="19">
      <t>シュニン</t>
    </rPh>
    <phoneticPr fontId="62"/>
  </si>
  <si>
    <t>学校事務職員職名別研修会（新任事務主幹）</t>
    <rPh sb="17" eb="19">
      <t>シュカン</t>
    </rPh>
    <phoneticPr fontId="62"/>
  </si>
  <si>
    <t>初任者研修３（小）</t>
    <phoneticPr fontId="22"/>
  </si>
  <si>
    <t>研修教職員相互の人間関係を深め、同僚性を高めるとともに、研修教職員が市立学校の教職員として、また学校組織の一員として自らの立場や役割を考え、チームで職務に取り組む素養を養う。​</t>
    <phoneticPr fontId="22"/>
  </si>
  <si>
    <t>初任者研修１１（小）【オンライン】</t>
    <phoneticPr fontId="22"/>
  </si>
  <si>
    <t>講義・演習を通して学習指導における自らの課題を明らかにするとともに、子ども一人一人の学びを最大限に引き出し、主体的な学びを支援する伴走者としての役割を果たすための主体的・対話的で深い学びの実現に向けた授業改善の視点をもって学校で実践できるようにする。</t>
    <rPh sb="105" eb="107">
      <t>シテン</t>
    </rPh>
    <rPh sb="111" eb="113">
      <t>ガッコウ</t>
    </rPh>
    <rPh sb="114" eb="116">
      <t>ジッセン</t>
    </rPh>
    <phoneticPr fontId="24"/>
  </si>
  <si>
    <t>メンター教員による実践発表を聞くことにより、今後の教育実践に生かせる具体的な指導方法を学ぶ。また、実践課題研究の中間発表を行うことにより、成果と課題を確認し、課題解決に向けて試行錯誤を重ねようとする意欲を高める。</t>
    <phoneticPr fontId="24"/>
  </si>
  <si>
    <t>道徳・特別活動のねらいを理解するとともに、具体的な指導方法とその留意点について学び、目指す資質・能力の育成に向けた授業改善を学校で実践できるようにする。</t>
    <phoneticPr fontId="24"/>
  </si>
  <si>
    <t>教科指導の基礎・基本及び「主体的・対話的で深い学びの実現」に向けた授業づくりについて理解を深める。</t>
    <phoneticPr fontId="24"/>
  </si>
  <si>
    <t>前回の教科別研修を踏まえた各自の実践を共有し、新たに挙げられた課題について考えることで、これから目指される学習者主体の学びを踏まえた授業改善への意識を高める。また、１人１台端末の整備に伴い、クラウドやＩＣＴの効果的な活用方法について協議し、教科の指導力向上につながる気付きを得る。</t>
    <phoneticPr fontId="22"/>
  </si>
  <si>
    <t>大宮国際中等教育学校の学習者主体の学びの実現を目指した実践や、教材研究の方法を学んだうえで、授業づくりの演習を通し、自身のこれまでの実践との比較により気づきを得ることで、２学期以降の授業改善への意識を高める。</t>
    <phoneticPr fontId="22"/>
  </si>
  <si>
    <t>授業を実際に行う中で気付いたことを共有し、集団で問題解決に取り組めるようにする。また、互いに教材見本や自作テスト等を持ち寄り、教科指導の基本となる事項について理解し、授業力向上の意識を高める。</t>
    <phoneticPr fontId="24"/>
  </si>
  <si>
    <t>地学領域「地球と宇宙」における指導法の工夫や天体望遠鏡等の操作等を科学館の指導主事から学び、自らの学習改善の意識を高める。また、青少年宇宙科学館でのプラネタリウム学習利用について理解を深める。</t>
    <rPh sb="17" eb="18">
      <t>ホウ</t>
    </rPh>
    <rPh sb="19" eb="21">
      <t>クフウ</t>
    </rPh>
    <rPh sb="22" eb="24">
      <t>テンタイ</t>
    </rPh>
    <rPh sb="24" eb="27">
      <t>ボウエンキョウ</t>
    </rPh>
    <rPh sb="27" eb="28">
      <t>トウ</t>
    </rPh>
    <rPh sb="29" eb="31">
      <t>ソウサ</t>
    </rPh>
    <rPh sb="31" eb="32">
      <t>トウ</t>
    </rPh>
    <rPh sb="33" eb="36">
      <t>カガクカン</t>
    </rPh>
    <rPh sb="37" eb="39">
      <t>シドウ</t>
    </rPh>
    <rPh sb="39" eb="41">
      <t>シュジ</t>
    </rPh>
    <rPh sb="43" eb="44">
      <t>マナ</t>
    </rPh>
    <rPh sb="46" eb="47">
      <t>ミズカ</t>
    </rPh>
    <rPh sb="49" eb="51">
      <t>ガクシュウ</t>
    </rPh>
    <rPh sb="51" eb="53">
      <t>カイゼン</t>
    </rPh>
    <rPh sb="54" eb="56">
      <t>イシキ</t>
    </rPh>
    <rPh sb="57" eb="58">
      <t>タカ</t>
    </rPh>
    <rPh sb="64" eb="72">
      <t>セイショウネンウチュウカガクカン</t>
    </rPh>
    <rPh sb="89" eb="91">
      <t>リカイ</t>
    </rPh>
    <rPh sb="92" eb="93">
      <t>フカ</t>
    </rPh>
    <phoneticPr fontId="24"/>
  </si>
  <si>
    <t>教科指導の基礎・基本及び「主体的・対話的で深い学びの実現」に向けた授業づくりについて理解を深める。音楽科の指導や学校行事等の運営を学び、教科の役割や指導を向上させる意識を高める。</t>
    <rPh sb="77" eb="79">
      <t>コウジョウ</t>
    </rPh>
    <rPh sb="82" eb="84">
      <t>イシキ</t>
    </rPh>
    <rPh sb="85" eb="86">
      <t>タカ</t>
    </rPh>
    <phoneticPr fontId="24"/>
  </si>
  <si>
    <t>保健分野における自身の実践発表や、体育理論における授業づくりについてグループ演習を通して、指導のポイントや授業改善に向けての具体的な方法を理解し、今後の教科指導への意欲を高める。また、ICTを活用した実践や授業案を発表・協議し、ICT活用への意識・理解を深める。</t>
    <rPh sb="103" eb="106">
      <t>ジュギョウアン</t>
    </rPh>
    <rPh sb="110" eb="112">
      <t>キョウギ</t>
    </rPh>
    <rPh sb="124" eb="126">
      <t>リカイ</t>
    </rPh>
    <rPh sb="127" eb="128">
      <t>フカ</t>
    </rPh>
    <phoneticPr fontId="0"/>
  </si>
  <si>
    <t>道徳・特別活動・総合のねらいを理解するとともに、具体的な指導方法とその留意点について学び、目指す資質・能力の育成に向けて、「主体的・対話的で深い学び」の実現に向けた指導の工夫改善を図り、授業力向上への意識を高める。</t>
    <phoneticPr fontId="24"/>
  </si>
  <si>
    <t>小学校::中学校::高等学校::中等教育学校::特別支援学校::その他</t>
    <phoneticPr fontId="62"/>
  </si>
  <si>
    <t>臨任</t>
    <rPh sb="0" eb="2">
      <t>リンニン</t>
    </rPh>
    <phoneticPr fontId="62"/>
  </si>
  <si>
    <t>校長::副校長::教頭::主幹教諭::教諭::養護教諭::栄養教諭::司書教諭::事務職員::講師::その他</t>
    <rPh sb="0" eb="2">
      <t>コウチョウ</t>
    </rPh>
    <rPh sb="4" eb="7">
      <t>フクコウチョウ</t>
    </rPh>
    <rPh sb="9" eb="11">
      <t>キョウトウ</t>
    </rPh>
    <rPh sb="13" eb="15">
      <t>シュカン</t>
    </rPh>
    <rPh sb="15" eb="17">
      <t>キョウユ</t>
    </rPh>
    <rPh sb="19" eb="21">
      <t>キョウユ</t>
    </rPh>
    <rPh sb="23" eb="25">
      <t>ヨウゴ</t>
    </rPh>
    <rPh sb="25" eb="27">
      <t>キョウユ</t>
    </rPh>
    <rPh sb="29" eb="31">
      <t>エイヨウ</t>
    </rPh>
    <rPh sb="31" eb="33">
      <t>キョウユ</t>
    </rPh>
    <rPh sb="35" eb="37">
      <t>シショ</t>
    </rPh>
    <rPh sb="37" eb="39">
      <t>キョウユ</t>
    </rPh>
    <rPh sb="41" eb="43">
      <t>ジム</t>
    </rPh>
    <rPh sb="43" eb="45">
      <t>ショクイン</t>
    </rPh>
    <rPh sb="47" eb="49">
      <t>コウシ</t>
    </rPh>
    <rPh sb="53" eb="54">
      <t>タ</t>
    </rPh>
    <phoneticPr fontId="62"/>
  </si>
  <si>
    <t>校長::副校長::教頭::主幹教諭::教諭::養護教諭::栄養教諭::司書教諭::事務職員::講師::その他</t>
    <phoneticPr fontId="62"/>
  </si>
  <si>
    <t>～</t>
    <phoneticPr fontId="24"/>
  </si>
  <si>
    <t>～</t>
    <phoneticPr fontId="0"/>
  </si>
  <si>
    <t>中学校::高等学校::中等教育学校</t>
    <phoneticPr fontId="62"/>
  </si>
  <si>
    <t>教諭</t>
    <rPh sb="0" eb="2">
      <t>キョウユ</t>
    </rPh>
    <phoneticPr fontId="62"/>
  </si>
  <si>
    <t>令和8年4月1日（水）～</t>
    <rPh sb="0" eb="2">
      <t>レイワ</t>
    </rPh>
    <rPh sb="3" eb="4">
      <t>ネン</t>
    </rPh>
    <rPh sb="5" eb="6">
      <t>ガツ</t>
    </rPh>
    <rPh sb="7" eb="8">
      <t>ヒ</t>
    </rPh>
    <rPh sb="9" eb="10">
      <t>スイ</t>
    </rPh>
    <phoneticPr fontId="62"/>
  </si>
  <si>
    <t>新任校内研究主任研修会【オンデマンド】</t>
    <phoneticPr fontId="22"/>
  </si>
  <si>
    <t>教科指導の基礎・基本及び「主体的・対話的で深い学びの実現」に向けた授業づくりについて理解を深める。</t>
    <phoneticPr fontId="102"/>
  </si>
  <si>
    <t>中学校::高等学校::中等教育学校</t>
    <phoneticPr fontId="22"/>
  </si>
  <si>
    <t>中学校::高等学校::中等教育学校</t>
    <phoneticPr fontId="0"/>
  </si>
  <si>
    <t>小学校::中学校::高等学校::中等教育学校::特別支援学校</t>
  </si>
  <si>
    <t>教諭::養護教諭::栄養教諭::事務職員</t>
    <phoneticPr fontId="22"/>
  </si>
  <si>
    <t>管理職候補者</t>
    <rPh sb="0" eb="2">
      <t>カンリ</t>
    </rPh>
    <rPh sb="2" eb="3">
      <t>ショク</t>
    </rPh>
    <rPh sb="3" eb="5">
      <t>コウホ</t>
    </rPh>
    <rPh sb="5" eb="6">
      <t>シャ</t>
    </rPh>
    <phoneticPr fontId="22"/>
  </si>
  <si>
    <t>小学校::中学校::高等学校::中等教育学校::特別支援学校</t>
    <phoneticPr fontId="22"/>
  </si>
  <si>
    <t>副校長::教頭</t>
    <phoneticPr fontId="22"/>
  </si>
  <si>
    <t>中学校::高等学校::中等教育学校</t>
  </si>
  <si>
    <t>他校の公開授業へ参加（市教研研修大会は除く）</t>
    <rPh sb="0" eb="2">
      <t>タコウ</t>
    </rPh>
    <rPh sb="3" eb="5">
      <t>コウカイ</t>
    </rPh>
    <rPh sb="5" eb="7">
      <t>ジュギョウ</t>
    </rPh>
    <rPh sb="8" eb="10">
      <t>サンカ</t>
    </rPh>
    <rPh sb="11" eb="14">
      <t>シキョウケン</t>
    </rPh>
    <rPh sb="14" eb="16">
      <t>ケンシュウ</t>
    </rPh>
    <rPh sb="16" eb="18">
      <t>タイカイ</t>
    </rPh>
    <rPh sb="19" eb="20">
      <t>ノゾ</t>
    </rPh>
    <phoneticPr fontId="22"/>
  </si>
  <si>
    <t>小学校::中学校::高等学校::中等教育学校::特別支援学校</t>
    <rPh sb="0" eb="3">
      <t>ショウガッコウ</t>
    </rPh>
    <rPh sb="24" eb="30">
      <t>トクベツシエンガッコウ</t>
    </rPh>
    <phoneticPr fontId="22"/>
  </si>
  <si>
    <t>初めて教職に就く臨時的任用教員研修５（小）【オンライン】</t>
    <phoneticPr fontId="22"/>
  </si>
  <si>
    <t>初めて教職に就く臨時的任用教員研修２（特）【オンライン】</t>
    <phoneticPr fontId="99"/>
  </si>
  <si>
    <t>初めて教職に就く臨時的任用教員研修２（小）【オンライン】</t>
    <phoneticPr fontId="99"/>
  </si>
  <si>
    <t>社会科授業づくり研修会【オンライン】</t>
    <rPh sb="0" eb="3">
      <t>シャカイカ</t>
    </rPh>
    <rPh sb="3" eb="5">
      <t>ジュギョウ</t>
    </rPh>
    <rPh sb="8" eb="11">
      <t>ケンシュウカイ</t>
    </rPh>
    <phoneticPr fontId="41"/>
  </si>
  <si>
    <t>音楽授業づくり研修会（和楽器）</t>
    <rPh sb="11" eb="14">
      <t>ワガッキ</t>
    </rPh>
    <phoneticPr fontId="22"/>
  </si>
  <si>
    <t>【共催】体育科、保健体育科授業づくり研修会【オンライン】</t>
    <phoneticPr fontId="22"/>
  </si>
  <si>
    <t>【共催】小・中学校グローバル・スタディ科のための指導力スキルアップ講座</t>
    <rPh sb="4" eb="5">
      <t>ショウ</t>
    </rPh>
    <rPh sb="6" eb="7">
      <t>チュウ</t>
    </rPh>
    <rPh sb="7" eb="9">
      <t>ガッコウ</t>
    </rPh>
    <rPh sb="19" eb="20">
      <t>カ</t>
    </rPh>
    <rPh sb="24" eb="27">
      <t>シドウリョク</t>
    </rPh>
    <rPh sb="33" eb="35">
      <t>コウザ</t>
    </rPh>
    <phoneticPr fontId="22"/>
  </si>
  <si>
    <t>「個別最適な学び」と「協働的な学び」研修会Ⅱ～実践・授業づくり編～</t>
    <rPh sb="23" eb="25">
      <t>ジッセン</t>
    </rPh>
    <rPh sb="26" eb="28">
      <t>ジュギョウ</t>
    </rPh>
    <rPh sb="31" eb="32">
      <t>ヘン</t>
    </rPh>
    <phoneticPr fontId="22"/>
  </si>
  <si>
    <t>５年経験者研修１</t>
    <phoneticPr fontId="0"/>
  </si>
  <si>
    <r>
      <t>学び方改革推進リーダー養成講座</t>
    </r>
    <r>
      <rPr>
        <b/>
        <sz val="18"/>
        <rFont val="游ゴシック"/>
        <family val="3"/>
        <charset val="128"/>
      </rPr>
      <t>Ⅰ</t>
    </r>
    <rPh sb="0" eb="1">
      <t>マナ</t>
    </rPh>
    <rPh sb="2" eb="3">
      <t>カタ</t>
    </rPh>
    <rPh sb="3" eb="5">
      <t>カイカク</t>
    </rPh>
    <rPh sb="5" eb="7">
      <t>スイシン</t>
    </rPh>
    <rPh sb="11" eb="13">
      <t>ヨウセイ</t>
    </rPh>
    <rPh sb="13" eb="15">
      <t>コウザ</t>
    </rPh>
    <phoneticPr fontId="22"/>
  </si>
  <si>
    <t>学び方改革推進リーダー養成講座Ⅲ</t>
    <rPh sb="0" eb="1">
      <t>マナ</t>
    </rPh>
    <rPh sb="2" eb="3">
      <t>カタ</t>
    </rPh>
    <rPh sb="3" eb="5">
      <t>カイカク</t>
    </rPh>
    <rPh sb="5" eb="7">
      <t>スイシン</t>
    </rPh>
    <rPh sb="11" eb="13">
      <t>ヨウセイ</t>
    </rPh>
    <rPh sb="13" eb="15">
      <t>コウザ</t>
    </rPh>
    <phoneticPr fontId="22"/>
  </si>
  <si>
    <t>学び方改革推進リーダー養成講座Ⅳ</t>
    <rPh sb="0" eb="1">
      <t>マナ</t>
    </rPh>
    <rPh sb="2" eb="3">
      <t>カタ</t>
    </rPh>
    <rPh sb="3" eb="5">
      <t>カイカク</t>
    </rPh>
    <rPh sb="5" eb="7">
      <t>スイシン</t>
    </rPh>
    <rPh sb="11" eb="13">
      <t>ヨウセイ</t>
    </rPh>
    <rPh sb="13" eb="15">
      <t>コウザ</t>
    </rPh>
    <phoneticPr fontId="22"/>
  </si>
  <si>
    <t>学び方改革推進リーダー養成講座Ⅴ</t>
    <rPh sb="0" eb="1">
      <t>マナ</t>
    </rPh>
    <rPh sb="2" eb="3">
      <t>カタ</t>
    </rPh>
    <rPh sb="3" eb="5">
      <t>カイカク</t>
    </rPh>
    <rPh sb="5" eb="7">
      <t>スイシン</t>
    </rPh>
    <rPh sb="11" eb="13">
      <t>ヨウセイ</t>
    </rPh>
    <rPh sb="13" eb="15">
      <t>コウザ</t>
    </rPh>
    <phoneticPr fontId="22"/>
  </si>
  <si>
    <r>
      <t>学び方改革推進リーダー養成講座</t>
    </r>
    <r>
      <rPr>
        <b/>
        <sz val="18"/>
        <rFont val="游ゴシック"/>
        <family val="3"/>
        <charset val="128"/>
      </rPr>
      <t>Ⅵ</t>
    </r>
    <r>
      <rPr>
        <b/>
        <sz val="18"/>
        <rFont val="游ゴシック"/>
        <family val="3"/>
        <charset val="128"/>
        <scheme val="minor"/>
      </rPr>
      <t xml:space="preserve">
（小学校会場）</t>
    </r>
    <rPh sb="0" eb="1">
      <t>マナ</t>
    </rPh>
    <rPh sb="2" eb="3">
      <t>カタ</t>
    </rPh>
    <rPh sb="3" eb="5">
      <t>カイカク</t>
    </rPh>
    <rPh sb="5" eb="7">
      <t>スイシン</t>
    </rPh>
    <rPh sb="11" eb="13">
      <t>ヨウセイ</t>
    </rPh>
    <rPh sb="13" eb="15">
      <t>コウザ</t>
    </rPh>
    <rPh sb="18" eb="21">
      <t>ショウガッコウ</t>
    </rPh>
    <rPh sb="21" eb="23">
      <t>カイジョウ</t>
    </rPh>
    <phoneticPr fontId="22"/>
  </si>
  <si>
    <t>学び方改革推進リーダー養成講座Ⅵ
（中学校会場）</t>
    <rPh sb="0" eb="1">
      <t>マナ</t>
    </rPh>
    <rPh sb="2" eb="3">
      <t>カタ</t>
    </rPh>
    <rPh sb="3" eb="5">
      <t>カイカク</t>
    </rPh>
    <rPh sb="5" eb="7">
      <t>スイシン</t>
    </rPh>
    <rPh sb="11" eb="13">
      <t>ヨウセイ</t>
    </rPh>
    <rPh sb="13" eb="15">
      <t>コウザ</t>
    </rPh>
    <rPh sb="18" eb="21">
      <t>チュウガッコウ</t>
    </rPh>
    <rPh sb="21" eb="23">
      <t>カイジョウ</t>
    </rPh>
    <phoneticPr fontId="22"/>
  </si>
  <si>
    <t>学び方改革推進リーダー養成講座Ⅶ</t>
    <rPh sb="0" eb="1">
      <t>マナ</t>
    </rPh>
    <rPh sb="2" eb="3">
      <t>カタ</t>
    </rPh>
    <rPh sb="3" eb="5">
      <t>カイカク</t>
    </rPh>
    <rPh sb="5" eb="7">
      <t>スイシン</t>
    </rPh>
    <rPh sb="11" eb="13">
      <t>ヨウセイ</t>
    </rPh>
    <rPh sb="13" eb="15">
      <t>コウザ</t>
    </rPh>
    <phoneticPr fontId="22"/>
  </si>
  <si>
    <r>
      <t>学び方改革推進リーダー養成講座</t>
    </r>
    <r>
      <rPr>
        <b/>
        <sz val="18"/>
        <rFont val="游ゴシック"/>
        <family val="3"/>
        <charset val="128"/>
      </rPr>
      <t>Ⅷ</t>
    </r>
    <rPh sb="0" eb="1">
      <t>マナ</t>
    </rPh>
    <rPh sb="2" eb="3">
      <t>カタ</t>
    </rPh>
    <rPh sb="3" eb="5">
      <t>カイカク</t>
    </rPh>
    <rPh sb="5" eb="7">
      <t>スイシン</t>
    </rPh>
    <rPh sb="11" eb="13">
      <t>ヨウセイ</t>
    </rPh>
    <rPh sb="13" eb="15">
      <t>コウザ</t>
    </rPh>
    <phoneticPr fontId="22"/>
  </si>
  <si>
    <t>授業実践を問い直そう研修会（算数編）～全国学力・学習状況調査の分析結果から～【オンライン】</t>
    <rPh sb="14" eb="17">
      <t>サンスウヘン</t>
    </rPh>
    <phoneticPr fontId="62"/>
  </si>
  <si>
    <t>授業実践を問い直そう研修会（国語編）～全国学力・学習状況調査の分析結果から～【オンライン】</t>
    <rPh sb="14" eb="16">
      <t>コクゴ</t>
    </rPh>
    <rPh sb="16" eb="17">
      <t>ヘン</t>
    </rPh>
    <phoneticPr fontId="62"/>
  </si>
  <si>
    <t>他校の教職員との協議や協働を通して、「さいたま市情報活用能力チェックリスト（体系表）」に基づいた情報活用能力の系統的な育成や、探究的な学びの実現に向けた取組について、自校で実践するに当たっての考えを深めるとともに、よりよい実践を進めようとする意欲を高める。</t>
    <rPh sb="0" eb="2">
      <t>タコウ</t>
    </rPh>
    <rPh sb="3" eb="6">
      <t>キョウショクイン</t>
    </rPh>
    <rPh sb="8" eb="10">
      <t>キョウギ</t>
    </rPh>
    <rPh sb="11" eb="13">
      <t>キョウドウ</t>
    </rPh>
    <rPh sb="14" eb="15">
      <t>トオ</t>
    </rPh>
    <rPh sb="23" eb="24">
      <t>シ</t>
    </rPh>
    <rPh sb="24" eb="26">
      <t>ジョウホウ</t>
    </rPh>
    <rPh sb="26" eb="28">
      <t>カツヨウ</t>
    </rPh>
    <rPh sb="28" eb="30">
      <t>ノウリョク</t>
    </rPh>
    <rPh sb="38" eb="40">
      <t>タイケイ</t>
    </rPh>
    <rPh sb="40" eb="41">
      <t>ヒョウ</t>
    </rPh>
    <rPh sb="44" eb="45">
      <t>モト</t>
    </rPh>
    <rPh sb="48" eb="50">
      <t>ジョウホウ</t>
    </rPh>
    <rPh sb="50" eb="52">
      <t>カツヨウ</t>
    </rPh>
    <rPh sb="52" eb="54">
      <t>ノウリョク</t>
    </rPh>
    <rPh sb="55" eb="58">
      <t>ケイトウテキ</t>
    </rPh>
    <rPh sb="59" eb="61">
      <t>イクセイ</t>
    </rPh>
    <rPh sb="63" eb="66">
      <t>タンキュウテキ</t>
    </rPh>
    <rPh sb="67" eb="68">
      <t>マナ</t>
    </rPh>
    <rPh sb="70" eb="72">
      <t>ジツゲン</t>
    </rPh>
    <rPh sb="73" eb="74">
      <t>ム</t>
    </rPh>
    <rPh sb="76" eb="78">
      <t>トリクミ</t>
    </rPh>
    <rPh sb="83" eb="85">
      <t>ジコウ</t>
    </rPh>
    <rPh sb="86" eb="88">
      <t>ジッセン</t>
    </rPh>
    <rPh sb="91" eb="92">
      <t>ア</t>
    </rPh>
    <rPh sb="96" eb="97">
      <t>カンガ</t>
    </rPh>
    <rPh sb="99" eb="100">
      <t>フカ</t>
    </rPh>
    <rPh sb="111" eb="113">
      <t>ジッセン</t>
    </rPh>
    <rPh sb="114" eb="115">
      <t>スス</t>
    </rPh>
    <rPh sb="121" eb="123">
      <t>イヨク</t>
    </rPh>
    <rPh sb="124" eb="125">
      <t>タカ</t>
    </rPh>
    <phoneticPr fontId="22"/>
  </si>
  <si>
    <t>小学校::その他</t>
  </si>
  <si>
    <t>副校長::教頭::主幹教諭::教諭::その他</t>
  </si>
  <si>
    <t>幼稚園・保育所・認定こども園から小学校への保育・教育の円滑な接続を目指して、連携の必要性についての理解を深めるとともに、情報交換を通して関係施設と小学校との連携方法について知り、研修後の連携推進の意欲を高める。</t>
  </si>
  <si>
    <t>学校DX推進研修Ⅴ【オンデマンド】</t>
    <rPh sb="0" eb="2">
      <t>ガッコウ</t>
    </rPh>
    <rPh sb="4" eb="8">
      <t>スイシンケンシュウ</t>
    </rPh>
    <phoneticPr fontId="60"/>
  </si>
  <si>
    <t>学校DX推進研修Ⅳ（小学校会場）
※SSSP授業改善WG実証研究校</t>
    <rPh sb="0" eb="2">
      <t>ガッコウ</t>
    </rPh>
    <rPh sb="4" eb="8">
      <t>スイシンケンシュウ</t>
    </rPh>
    <rPh sb="10" eb="13">
      <t>ショウガッコウ</t>
    </rPh>
    <rPh sb="13" eb="15">
      <t>カイジョウ</t>
    </rPh>
    <phoneticPr fontId="60"/>
  </si>
  <si>
    <t>学校DX推進研修Ⅴ【オンライン】</t>
    <rPh sb="0" eb="2">
      <t>ガッコウ</t>
    </rPh>
    <rPh sb="4" eb="8">
      <t>スイシンケンシュウ</t>
    </rPh>
    <phoneticPr fontId="60"/>
  </si>
  <si>
    <t>R08-G33-01-000001</t>
  </si>
  <si>
    <t>R08-G33-02-000001</t>
  </si>
  <si>
    <t>R08-G33-01-000002</t>
  </si>
  <si>
    <t>R08-G33-02-000002</t>
  </si>
  <si>
    <t>学校DX推進研修Ⅰ【オンライン】</t>
    <rPh sb="0" eb="2">
      <t>ガッコウ</t>
    </rPh>
    <rPh sb="4" eb="8">
      <t>スイシンケンシュウ</t>
    </rPh>
    <phoneticPr fontId="41"/>
  </si>
  <si>
    <t>学校DX推進研修Ⅱ【オンライン】</t>
    <rPh sb="0" eb="2">
      <t>ガッコウ</t>
    </rPh>
    <rPh sb="4" eb="8">
      <t>スイシンケンシュウ</t>
    </rPh>
    <phoneticPr fontId="41"/>
  </si>
  <si>
    <t>学校DX推進研修Ⅰ【オンデマンド】</t>
    <rPh sb="0" eb="2">
      <t>ガッコウ</t>
    </rPh>
    <rPh sb="4" eb="8">
      <t>スイシンケンシュウ</t>
    </rPh>
    <phoneticPr fontId="81"/>
  </si>
  <si>
    <t>学校DX推進研修Ⅱ【オンデマンド】</t>
    <rPh sb="0" eb="2">
      <t>ガッコウ</t>
    </rPh>
    <rPh sb="4" eb="8">
      <t>スイシンケンシュウ</t>
    </rPh>
    <phoneticPr fontId="81"/>
  </si>
  <si>
    <t>基礎から学ぶ授業づくり講座（小）【オンデマンド】</t>
    <phoneticPr fontId="62"/>
  </si>
  <si>
    <t>「マッキンゼー」教職員のための問題解決・連携協働トレーニング【オンデマンド】</t>
    <rPh sb="8" eb="11">
      <t>キョウショクイン</t>
    </rPh>
    <rPh sb="15" eb="17">
      <t>モンダイ</t>
    </rPh>
    <rPh sb="17" eb="19">
      <t>カイケツ</t>
    </rPh>
    <rPh sb="20" eb="22">
      <t>レンケイ</t>
    </rPh>
    <rPh sb="22" eb="24">
      <t>キョウドウ</t>
    </rPh>
    <phoneticPr fontId="103"/>
  </si>
  <si>
    <t>R08-G18-03-000000</t>
  </si>
  <si>
    <t>R08-G31-01-000000</t>
  </si>
  <si>
    <t>R08-G31-02-000000</t>
  </si>
  <si>
    <t>R08-H01-00-000000</t>
  </si>
  <si>
    <t>R08-H02-00-000000</t>
  </si>
  <si>
    <t>R08-H03-00-000000</t>
  </si>
  <si>
    <t>R08-H04-00-000000</t>
  </si>
  <si>
    <t>R08-H05-00-000000</t>
  </si>
  <si>
    <t>R08-H06-00-000000</t>
  </si>
  <si>
    <t>R08-H07-00-000000</t>
  </si>
  <si>
    <t>R08-H09-00-000000</t>
  </si>
  <si>
    <t>R08-H10-00-000000</t>
  </si>
  <si>
    <t>R08-H11-00-000000</t>
  </si>
  <si>
    <t>R08-H12-00-000000</t>
  </si>
  <si>
    <t>R08-H13-00-000000</t>
  </si>
  <si>
    <t>R08-H14-00-000000</t>
  </si>
  <si>
    <t>R08-H15-00-000000</t>
  </si>
  <si>
    <t>R08-H16-00-000000</t>
  </si>
  <si>
    <t>R08-H17-00-000000</t>
  </si>
  <si>
    <t>R08-H18-00-000000</t>
  </si>
  <si>
    <t>R08-H19-00-000000</t>
  </si>
  <si>
    <t>R08-H23-00-000000</t>
  </si>
  <si>
    <t>R08-H27-00-000000</t>
  </si>
  <si>
    <t>R08-H28-01-000000</t>
  </si>
  <si>
    <t>R08-H28-02-000000</t>
  </si>
  <si>
    <t>R08-H28-03-000000</t>
  </si>
  <si>
    <t>R08-H29-00-000200</t>
  </si>
  <si>
    <t>R08-H29-00-000300</t>
  </si>
  <si>
    <t>R08-H29-00-000400</t>
  </si>
  <si>
    <t>R08-H29-00-000700</t>
  </si>
  <si>
    <t>R08-H29-00-001100</t>
  </si>
  <si>
    <t>R08-H30-00-000000</t>
  </si>
  <si>
    <t>R08-H32-00-030000</t>
  </si>
  <si>
    <t>R08-H35-00-000000</t>
  </si>
  <si>
    <t>R08-H36-00-000000</t>
  </si>
  <si>
    <t>R08-H37-00-000000</t>
  </si>
  <si>
    <t>R08-H38-00-000000</t>
  </si>
  <si>
    <t>R08-H40-00-000000</t>
  </si>
  <si>
    <t>R08-H41-00-000000</t>
  </si>
  <si>
    <t>R08-H42-01-000000</t>
  </si>
  <si>
    <t>R08-H42-02-000000</t>
  </si>
  <si>
    <t>R08-H43-00-000000</t>
  </si>
  <si>
    <t>新任学校事務職員研修会第９回</t>
    <phoneticPr fontId="62"/>
  </si>
  <si>
    <t>新任学校事務職員研修会第１０回</t>
    <phoneticPr fontId="62"/>
  </si>
  <si>
    <t>R08-A01-01-000000</t>
  </si>
  <si>
    <t>R08-D06-01-000000</t>
  </si>
  <si>
    <t>R08-D02-01-000000</t>
  </si>
  <si>
    <t>R08-D01-01-000000</t>
  </si>
  <si>
    <t>R08-B02-01-000000</t>
  </si>
  <si>
    <t>R08-A02-01-000000</t>
  </si>
  <si>
    <t>R08-A01-02-000000</t>
  </si>
  <si>
    <t>R08-A01-03-010000</t>
  </si>
  <si>
    <t>R08-A01-04-010000</t>
  </si>
  <si>
    <t>R08-A01-07-010000</t>
  </si>
  <si>
    <t>R08-A01-09-000000</t>
  </si>
  <si>
    <t>R08-A01-10-010000</t>
  </si>
  <si>
    <t>R08-A01-11-010000</t>
  </si>
  <si>
    <t>R08-A01-14-010000</t>
  </si>
  <si>
    <t>R08-E04-02-000001</t>
  </si>
  <si>
    <t>R08-E04-02-000002</t>
  </si>
  <si>
    <t>R08-E04-02-000003</t>
  </si>
  <si>
    <t>R08-E04-02-000004</t>
  </si>
  <si>
    <t>R08-E01-03-000000</t>
  </si>
  <si>
    <t>R08-D06-02-000000</t>
  </si>
  <si>
    <t>R08-D06-03-000000</t>
  </si>
  <si>
    <t>R08-D06-05-000000</t>
  </si>
  <si>
    <t>R08-D06-06-000001</t>
  </si>
  <si>
    <t>R08-D06-06-000002</t>
  </si>
  <si>
    <t>R08-D06-07-000000</t>
  </si>
  <si>
    <t>R08-D06-08-000000</t>
  </si>
  <si>
    <t>R08-D02-02-000000</t>
  </si>
  <si>
    <t>R08-D02-03-000000</t>
  </si>
  <si>
    <t>R08-D02-04-000000</t>
  </si>
  <si>
    <t>R08-D02-05-000000</t>
  </si>
  <si>
    <t>R08-D02-06-000000</t>
  </si>
  <si>
    <t>R08-D01-02-000000</t>
  </si>
  <si>
    <t>R08-D01-03-000000</t>
  </si>
  <si>
    <t>R08-D01-04-000000</t>
  </si>
  <si>
    <t>R08-D01-05-000000</t>
  </si>
  <si>
    <t>R08-D01-06-000000</t>
  </si>
  <si>
    <t>R08-D01-07-000000</t>
  </si>
  <si>
    <t>R08-D01-08-000000</t>
  </si>
  <si>
    <t>R08-B02-02-010100</t>
  </si>
  <si>
    <t>R08-B02-02-010300</t>
  </si>
  <si>
    <t>R08-B02-02-020100</t>
  </si>
  <si>
    <t>R08-B02-02-020200</t>
  </si>
  <si>
    <t>R08-B02-02-020300</t>
  </si>
  <si>
    <t>R08-B02-02-020400</t>
  </si>
  <si>
    <t>R08-B02-02-020600</t>
  </si>
  <si>
    <t>R08-B02-02-020700</t>
  </si>
  <si>
    <t>R08-B02-02-020800</t>
  </si>
  <si>
    <t>R08-B02-02-020900</t>
  </si>
  <si>
    <t>R08-B02-02-021000</t>
  </si>
  <si>
    <t>R08-B02-02-021100</t>
  </si>
  <si>
    <t>R08-B02-02-030000</t>
  </si>
  <si>
    <t>R08-B02-03-000000</t>
  </si>
  <si>
    <t>R08-B02-04-000000</t>
  </si>
  <si>
    <t>R08-B02-05-000000</t>
  </si>
  <si>
    <t>R08-A02-02-000000</t>
  </si>
  <si>
    <t>R08-A02-03-010000</t>
  </si>
  <si>
    <t>R08-A02-03-020000</t>
  </si>
  <si>
    <t>R08-A02-03-030000</t>
  </si>
  <si>
    <t>R08-A02-06-010000</t>
  </si>
  <si>
    <t>R08-A02-06-020100</t>
  </si>
  <si>
    <t>R08-A02-06-020200</t>
  </si>
  <si>
    <t>R08-A02-06-020300</t>
  </si>
  <si>
    <t>R08-A02-06-020400</t>
  </si>
  <si>
    <t>R08-A02-06-020600</t>
  </si>
  <si>
    <t>R08-A02-06-020700</t>
  </si>
  <si>
    <t>R08-A02-06-020800</t>
  </si>
  <si>
    <t>R08-A02-06-020900</t>
  </si>
  <si>
    <t>R08-A02-06-021000</t>
  </si>
  <si>
    <t>R08-A02-06-021100</t>
  </si>
  <si>
    <t>R08-A02-06-030000</t>
  </si>
  <si>
    <t>R08-A02-07-000000</t>
  </si>
  <si>
    <t>R08-A01-03-030000</t>
  </si>
  <si>
    <t>R08-A01-05-030000</t>
  </si>
  <si>
    <t>R08-A01-07-030000</t>
  </si>
  <si>
    <t>R08-A01-10-030000</t>
  </si>
  <si>
    <t>R08-A01-12-030000</t>
  </si>
  <si>
    <t>R08-A01-13-030000</t>
  </si>
  <si>
    <t>R08-A01-14-030000</t>
  </si>
  <si>
    <t>R08-A01-07-020100</t>
  </si>
  <si>
    <t>R08-A01-07-020200</t>
  </si>
  <si>
    <t>R08-A01-07-020300</t>
  </si>
  <si>
    <t>R08-A01-07-020400</t>
  </si>
  <si>
    <t>R08-A01-07-020600</t>
  </si>
  <si>
    <t>R08-A01-07-020700</t>
  </si>
  <si>
    <t>R08-A01-07-020800</t>
  </si>
  <si>
    <t>R08-A01-07-020900</t>
  </si>
  <si>
    <t>R08-A01-07-021000</t>
  </si>
  <si>
    <t>R08-A01-07-021100</t>
  </si>
  <si>
    <t>R08-A01-11-020100</t>
  </si>
  <si>
    <t>R08-A01-11-020200</t>
  </si>
  <si>
    <t>R08-A01-11-020300</t>
  </si>
  <si>
    <t>R08-A01-11-020400</t>
  </si>
  <si>
    <t>R08-A01-11-020600</t>
  </si>
  <si>
    <t>R08-A01-11-020700</t>
  </si>
  <si>
    <t>R08-A01-11-020800</t>
  </si>
  <si>
    <t>R08-A01-11-020900</t>
  </si>
  <si>
    <t>R08-A01-11-021000</t>
  </si>
  <si>
    <t>R08-A01-11-021100</t>
  </si>
  <si>
    <t>R08-A01-12-020000</t>
  </si>
  <si>
    <t>R08-A01-13-020100</t>
  </si>
  <si>
    <t>R08-A01-13-020200</t>
  </si>
  <si>
    <t>R08-A01-13-020300</t>
  </si>
  <si>
    <t>R08-A01-13-020400</t>
  </si>
  <si>
    <t>R08-A01-13-020600</t>
  </si>
  <si>
    <t>R08-A01-13-020700</t>
  </si>
  <si>
    <t>R08-A01-13-020800</t>
  </si>
  <si>
    <t>R08-A01-13-020900</t>
  </si>
  <si>
    <t>R08-A01-13-021000</t>
  </si>
  <si>
    <t>R08-A01-13-021100</t>
  </si>
  <si>
    <t>R08-A01-14-020100</t>
  </si>
  <si>
    <t>R08-A01-14-020200</t>
  </si>
  <si>
    <t>R08-A01-14-020300</t>
  </si>
  <si>
    <t>R08-A01-14-020400</t>
  </si>
  <si>
    <t>R08-A01-14-020600</t>
  </si>
  <si>
    <t>R08-A01-14-020700</t>
  </si>
  <si>
    <t>R08-A01-14-020800</t>
  </si>
  <si>
    <t>R08-A01-14-020900</t>
  </si>
  <si>
    <t>R08-A01-14-021000</t>
  </si>
  <si>
    <t>R08-A01-14-021100</t>
  </si>
  <si>
    <t>R08-A01-03-020100</t>
    <phoneticPr fontId="22"/>
  </si>
  <si>
    <t>R08-A01-03-020200</t>
    <phoneticPr fontId="22"/>
  </si>
  <si>
    <t>R08-A01-03-020300</t>
    <phoneticPr fontId="22"/>
  </si>
  <si>
    <t>R08-A01-03-020400</t>
    <phoneticPr fontId="22"/>
  </si>
  <si>
    <t>R08-A01-03-020600</t>
    <phoneticPr fontId="22"/>
  </si>
  <si>
    <t>R08-A01-03-020700</t>
    <phoneticPr fontId="22"/>
  </si>
  <si>
    <t>R08-A01-03-020800</t>
    <phoneticPr fontId="22"/>
  </si>
  <si>
    <t>R08-A01-03-020900</t>
    <phoneticPr fontId="22"/>
  </si>
  <si>
    <t>R08-A01-03-021000</t>
    <phoneticPr fontId="22"/>
  </si>
  <si>
    <t>R08-A01-03-021100</t>
    <phoneticPr fontId="22"/>
  </si>
  <si>
    <t>R08-A01-05-020100</t>
    <phoneticPr fontId="22"/>
  </si>
  <si>
    <t>R08-A01-05-020200</t>
    <phoneticPr fontId="22"/>
  </si>
  <si>
    <t>R08-A01-05-020300</t>
    <phoneticPr fontId="22"/>
  </si>
  <si>
    <t>R08-A01-05-020400</t>
    <phoneticPr fontId="22"/>
  </si>
  <si>
    <t>R08-A01-05-020600</t>
    <phoneticPr fontId="22"/>
  </si>
  <si>
    <t>R08-A01-05-020700</t>
    <phoneticPr fontId="22"/>
  </si>
  <si>
    <t>R08-A01-05-020800</t>
    <phoneticPr fontId="22"/>
  </si>
  <si>
    <t>R08-A01-05-020900</t>
    <phoneticPr fontId="22"/>
  </si>
  <si>
    <t>R08-A01-05-021000</t>
    <phoneticPr fontId="22"/>
  </si>
  <si>
    <t>R08-A01-05-021100</t>
    <phoneticPr fontId="22"/>
  </si>
  <si>
    <t>R08-A01-11-030000</t>
    <phoneticPr fontId="22"/>
  </si>
  <si>
    <t>R08-E04-01-000002</t>
    <phoneticPr fontId="22"/>
  </si>
  <si>
    <t>R08-E04-01-000001</t>
    <phoneticPr fontId="22"/>
  </si>
  <si>
    <t>R08-E03-01-000000</t>
    <phoneticPr fontId="22"/>
  </si>
  <si>
    <t>R08-E03-02-000000</t>
    <phoneticPr fontId="22"/>
  </si>
  <si>
    <t>R08-E03-03-000000</t>
    <phoneticPr fontId="22"/>
  </si>
  <si>
    <t>R08-E03-04-000000</t>
    <phoneticPr fontId="22"/>
  </si>
  <si>
    <t>R08-E10-01-000000</t>
    <phoneticPr fontId="22"/>
  </si>
  <si>
    <t>R08-E10-02-000000</t>
    <phoneticPr fontId="22"/>
  </si>
  <si>
    <t>R08-E10-03-000000</t>
    <phoneticPr fontId="22"/>
  </si>
  <si>
    <t>R08-E10-04-000000</t>
    <phoneticPr fontId="22"/>
  </si>
  <si>
    <t>R08-E10-05-000000</t>
    <phoneticPr fontId="22"/>
  </si>
  <si>
    <t>R08-F01-01-000000</t>
    <phoneticPr fontId="22"/>
  </si>
  <si>
    <t>R08-F01-02-000000</t>
    <phoneticPr fontId="22"/>
  </si>
  <si>
    <t>R08-F01-03-000000</t>
    <phoneticPr fontId="22"/>
  </si>
  <si>
    <t>R08-F01-04-000000</t>
    <phoneticPr fontId="22"/>
  </si>
  <si>
    <t>R08-F01-05-000000</t>
    <phoneticPr fontId="22"/>
  </si>
  <si>
    <t>R08-A01-06-000000</t>
    <phoneticPr fontId="22"/>
  </si>
  <si>
    <t>R08-G48-01-010000</t>
  </si>
  <si>
    <t>R08-G48-01-020000</t>
  </si>
  <si>
    <t>R08-G48-01-030000</t>
  </si>
  <si>
    <t>R08-G48-02-010000</t>
  </si>
  <si>
    <t>R08-G48-02-020100</t>
  </si>
  <si>
    <t>R08-G48-02-020200</t>
  </si>
  <si>
    <t>R08-G48-02-020300</t>
  </si>
  <si>
    <t>R08-G48-02-020400</t>
  </si>
  <si>
    <t>R08-G48-02-020700</t>
  </si>
  <si>
    <t>R08-G48-02-020900</t>
  </si>
  <si>
    <t>R08-G48-02-021000</t>
  </si>
  <si>
    <t>R08-G48-02-021100</t>
  </si>
  <si>
    <t>R08-G48-02-030000</t>
  </si>
  <si>
    <t>R08-G48-03-010000</t>
  </si>
  <si>
    <t>R08-G48-03-020000</t>
  </si>
  <si>
    <t>R08-G48-03-030000</t>
  </si>
  <si>
    <t>R08-G48-04-000000</t>
  </si>
  <si>
    <t>R08-G48-05-010000</t>
  </si>
  <si>
    <t>R08-G48-05-020000</t>
  </si>
  <si>
    <t>R08-G48-05-030000</t>
  </si>
  <si>
    <t>R08-G53-01-000000</t>
  </si>
  <si>
    <t>R08-G53-02-000000</t>
  </si>
  <si>
    <t>R08-G53-03-000000</t>
  </si>
  <si>
    <t>R08-G53-04-000000</t>
  </si>
  <si>
    <t>R08-G53-05-000000</t>
  </si>
  <si>
    <t>R08-G53-06-000000</t>
  </si>
  <si>
    <t>R08-G53-07-000000</t>
  </si>
  <si>
    <t>R08-G53-08-000000</t>
  </si>
  <si>
    <t>R08-G53-09-000000</t>
  </si>
  <si>
    <t>R08-G53-10-000000</t>
  </si>
  <si>
    <t>R08-G54-01-000000</t>
  </si>
  <si>
    <t>R08-G54-02-000000</t>
  </si>
  <si>
    <t>R08-G54-03-000000</t>
  </si>
  <si>
    <t>R08-G55-01-000000</t>
  </si>
  <si>
    <t>R08-G55-02-000000</t>
  </si>
  <si>
    <t>R08-G55-03-000000</t>
  </si>
  <si>
    <t>R08-G56-02-000000</t>
  </si>
  <si>
    <t>R08-G56-03-000000</t>
  </si>
  <si>
    <t>R08-G76-00-000000</t>
  </si>
  <si>
    <t>小学校</t>
    <rPh sb="0" eb="1">
      <t>ショウ</t>
    </rPh>
    <rPh sb="1" eb="3">
      <t>ガッコウ</t>
    </rPh>
    <phoneticPr fontId="62"/>
  </si>
  <si>
    <t>教諭::養護教諭::栄養教諭</t>
    <rPh sb="0" eb="2">
      <t>キョウユ</t>
    </rPh>
    <rPh sb="4" eb="6">
      <t>ヨウゴ</t>
    </rPh>
    <rPh sb="6" eb="8">
      <t>キョウユ</t>
    </rPh>
    <rPh sb="10" eb="12">
      <t>エイヨウ</t>
    </rPh>
    <rPh sb="12" eb="14">
      <t>キョウユ</t>
    </rPh>
    <phoneticPr fontId="62"/>
  </si>
  <si>
    <t>基礎から学ぶ授業づくり講座（小専・中・高等・中等）グローバル・スタディ科【オンデマンド】</t>
    <rPh sb="14" eb="15">
      <t>ショウ</t>
    </rPh>
    <rPh sb="15" eb="16">
      <t>セン</t>
    </rPh>
    <rPh sb="19" eb="21">
      <t>コウトウ</t>
    </rPh>
    <rPh sb="22" eb="24">
      <t>チュウトウ</t>
    </rPh>
    <rPh sb="35" eb="36">
      <t>カ</t>
    </rPh>
    <phoneticPr fontId="103"/>
  </si>
  <si>
    <t>教科指導の基礎・基本及び「主体的・探究的な学びの実現」に向けた授業づくりについて理解を深める。</t>
    <phoneticPr fontId="102"/>
  </si>
  <si>
    <t>特別な教育的配慮を必要とする児童生徒の指導方法について知る。また、生徒指導・教育相談の班別協議を通して、実践的な指導力を向上させるための具体的な方策をもつ。</t>
    <rPh sb="0" eb="2">
      <t>トクベツ</t>
    </rPh>
    <rPh sb="3" eb="6">
      <t>キョウイクテキ</t>
    </rPh>
    <rPh sb="6" eb="8">
      <t>ハイリョ</t>
    </rPh>
    <rPh sb="9" eb="11">
      <t>ヒツヨウ</t>
    </rPh>
    <rPh sb="14" eb="16">
      <t>ジドウ</t>
    </rPh>
    <rPh sb="16" eb="18">
      <t>セイト</t>
    </rPh>
    <rPh sb="19" eb="21">
      <t>シドウ</t>
    </rPh>
    <rPh sb="21" eb="23">
      <t>ホウホウ</t>
    </rPh>
    <rPh sb="27" eb="28">
      <t>シ</t>
    </rPh>
    <rPh sb="33" eb="35">
      <t>セイト</t>
    </rPh>
    <rPh sb="35" eb="37">
      <t>シドウ</t>
    </rPh>
    <rPh sb="38" eb="40">
      <t>キョウイク</t>
    </rPh>
    <rPh sb="40" eb="42">
      <t>ソウダン</t>
    </rPh>
    <rPh sb="43" eb="44">
      <t>ハン</t>
    </rPh>
    <rPh sb="44" eb="45">
      <t>ベツ</t>
    </rPh>
    <rPh sb="45" eb="47">
      <t>キョウギ</t>
    </rPh>
    <rPh sb="48" eb="49">
      <t>トオ</t>
    </rPh>
    <rPh sb="52" eb="55">
      <t>ジッセンテキ</t>
    </rPh>
    <rPh sb="56" eb="59">
      <t>シドウリョク</t>
    </rPh>
    <rPh sb="60" eb="62">
      <t>コウジョウ</t>
    </rPh>
    <rPh sb="68" eb="71">
      <t>グタイテキ</t>
    </rPh>
    <rPh sb="72" eb="74">
      <t>ホウサクトオジッセンテキシドウリョクコウジョウグタイテキホウサク</t>
    </rPh>
    <phoneticPr fontId="0"/>
  </si>
  <si>
    <t>教諭::養護教諭</t>
    <rPh sb="0" eb="2">
      <t>キョウユ</t>
    </rPh>
    <rPh sb="4" eb="6">
      <t>ヨウゴ</t>
    </rPh>
    <rPh sb="6" eb="8">
      <t>キョウユ</t>
    </rPh>
    <phoneticPr fontId="62"/>
  </si>
  <si>
    <t>小学校::中学校::高等学校::中等教育学校::特別支援学校</t>
    <phoneticPr fontId="62"/>
  </si>
  <si>
    <t>R08-A02-04/05-000000</t>
    <phoneticPr fontId="24"/>
  </si>
  <si>
    <t>R08-B01-01-000000</t>
    <phoneticPr fontId="22"/>
  </si>
  <si>
    <t>R08-A01-15-000000</t>
    <phoneticPr fontId="22"/>
  </si>
  <si>
    <t>R08-A01-13-010000</t>
    <phoneticPr fontId="22"/>
  </si>
  <si>
    <t>初任者研修６（小・中・特）【オンライン】</t>
    <rPh sb="9" eb="10">
      <t>チュウ</t>
    </rPh>
    <rPh sb="11" eb="12">
      <t>トク</t>
    </rPh>
    <phoneticPr fontId="22"/>
  </si>
  <si>
    <t>初任者研修８（小）</t>
    <phoneticPr fontId="22"/>
  </si>
  <si>
    <t>初任者研修９（小・中・特）</t>
    <phoneticPr fontId="0"/>
  </si>
  <si>
    <t>初任者研修１０（小）【オンライン】</t>
    <phoneticPr fontId="0"/>
  </si>
  <si>
    <t>初任者研修１２（小）</t>
    <phoneticPr fontId="22"/>
  </si>
  <si>
    <t>初任者研修１３（小）</t>
    <phoneticPr fontId="22"/>
  </si>
  <si>
    <t>R08-A01-04/05-000000</t>
  </si>
  <si>
    <t>R08-A01-08-010000</t>
    <phoneticPr fontId="22"/>
  </si>
  <si>
    <t>R08-A01-12-010000</t>
    <phoneticPr fontId="22"/>
  </si>
  <si>
    <t>初任者研修８（小専・中）</t>
    <phoneticPr fontId="0"/>
  </si>
  <si>
    <t>R08-A01-08-020000</t>
    <phoneticPr fontId="22"/>
  </si>
  <si>
    <t>初任者研修１０（小専・中）【オンライン】</t>
    <rPh sb="9" eb="10">
      <t>セン</t>
    </rPh>
    <rPh sb="11" eb="12">
      <t>チュウ</t>
    </rPh>
    <phoneticPr fontId="0"/>
  </si>
  <si>
    <t>R08-A01-10-020000</t>
    <phoneticPr fontId="22"/>
  </si>
  <si>
    <t>初任者研修３（特）</t>
    <rPh sb="7" eb="8">
      <t>トク</t>
    </rPh>
    <rPh sb="8" eb="9">
      <t>キョウシツ</t>
    </rPh>
    <phoneticPr fontId="0"/>
  </si>
  <si>
    <t>初任者研修５（特）【オンライン】</t>
    <phoneticPr fontId="22"/>
  </si>
  <si>
    <t>初任者研修７（特）</t>
    <rPh sb="7" eb="8">
      <t>トク</t>
    </rPh>
    <phoneticPr fontId="0"/>
  </si>
  <si>
    <t>初任者研修8（特）</t>
    <phoneticPr fontId="22"/>
  </si>
  <si>
    <t>R08-A01-08-030000</t>
  </si>
  <si>
    <t>初任者研修１０（特）</t>
    <phoneticPr fontId="0"/>
  </si>
  <si>
    <t>初任者研修１１（特）</t>
    <rPh sb="3" eb="5">
      <t>ケンシュウ</t>
    </rPh>
    <phoneticPr fontId="22"/>
  </si>
  <si>
    <t>初任者研修１２（特）【オンライン】</t>
    <rPh sb="8" eb="9">
      <t>トク</t>
    </rPh>
    <phoneticPr fontId="0"/>
  </si>
  <si>
    <t>初任者研修１３（特）</t>
    <phoneticPr fontId="22"/>
  </si>
  <si>
    <t>初任者研修１４（特）</t>
    <rPh sb="8" eb="9">
      <t>トク</t>
    </rPh>
    <phoneticPr fontId="0"/>
  </si>
  <si>
    <t>【対面参加】第２回SSSP管理職研修【中学校会場】</t>
    <phoneticPr fontId="22"/>
  </si>
  <si>
    <t>R08-G18-01-000000</t>
  </si>
  <si>
    <t>R08-G18-02-000000</t>
  </si>
  <si>
    <t>R08-G32-01-000000</t>
  </si>
  <si>
    <t>R08-G32-02-000000</t>
  </si>
  <si>
    <t>R08-G33-03-000001</t>
  </si>
  <si>
    <t>R08-G33-03-000002</t>
  </si>
  <si>
    <t>R08-G33-04-000001</t>
  </si>
  <si>
    <t>R08-G33-04-000002</t>
  </si>
  <si>
    <t>R08-G33-05-000001</t>
  </si>
  <si>
    <t>R08-G33-05-000002</t>
  </si>
  <si>
    <t>R08-G34-00-000001</t>
  </si>
  <si>
    <t>R08-G34-00-000002</t>
  </si>
  <si>
    <t>R08-G35-01-000000</t>
  </si>
  <si>
    <t>R08-G35-02-000000</t>
  </si>
  <si>
    <t>R08-G35-03-000000</t>
  </si>
  <si>
    <t>R08-G49-00-000000</t>
  </si>
  <si>
    <t>R08-G50-00-000000</t>
  </si>
  <si>
    <t>R08-G57-00-000001</t>
  </si>
  <si>
    <t>R08-G57-00-000002</t>
  </si>
  <si>
    <t>R08-G57-00-000003</t>
  </si>
  <si>
    <t>R08-G84-00-000000</t>
  </si>
  <si>
    <t>R08-H21-00-000000</t>
  </si>
  <si>
    <t>R08-H22-00-000000</t>
  </si>
  <si>
    <t>R08-H26-00-000001</t>
  </si>
  <si>
    <t>R08-H26-00-000002</t>
  </si>
  <si>
    <t>R08-H32-00-020100</t>
  </si>
  <si>
    <t>R08-H32-00-020200</t>
  </si>
  <si>
    <t>R08-H32-00-020300</t>
  </si>
  <si>
    <t>R08-H32-00-020400</t>
  </si>
  <si>
    <t>R08-H32-00-020600</t>
  </si>
  <si>
    <t>R08-H32-00-020900</t>
  </si>
  <si>
    <t>R08-H32-00-021000</t>
  </si>
  <si>
    <t>R08-H32-00-021100</t>
  </si>
  <si>
    <t>R08-H39-00-000000</t>
  </si>
  <si>
    <t>R08-H45-00-000000</t>
    <phoneticPr fontId="62"/>
  </si>
  <si>
    <t>R08-H44-00-000000</t>
    <phoneticPr fontId="62"/>
  </si>
  <si>
    <t>R8研修
コード</t>
    <rPh sb="2" eb="4">
      <t>ケンシュウ</t>
    </rPh>
    <phoneticPr fontId="22"/>
  </si>
  <si>
    <t>教科指導の基礎・基本及び「主体的・対話的で深い学びの実現」に向けた授業づくりについて理解を深める。</t>
    <phoneticPr fontId="22"/>
  </si>
  <si>
    <t>教科指導の基礎・基本及び「主体的・対話的で深い学びの実現」に向けた授業づくりについて理解を深める。適切な理科室経営や観察・実験における指導のポイントや安全指導（危機管理）についての意識を高める。</t>
    <rPh sb="49" eb="51">
      <t>テキセツ</t>
    </rPh>
    <rPh sb="58" eb="60">
      <t>カンサツ</t>
    </rPh>
    <rPh sb="61" eb="63">
      <t>ジッケン</t>
    </rPh>
    <rPh sb="67" eb="69">
      <t>シドウ</t>
    </rPh>
    <rPh sb="75" eb="77">
      <t>アンゼン</t>
    </rPh>
    <rPh sb="77" eb="79">
      <t>シドウ</t>
    </rPh>
    <rPh sb="80" eb="82">
      <t>キキ</t>
    </rPh>
    <rPh sb="82" eb="84">
      <t>カンリ</t>
    </rPh>
    <rPh sb="90" eb="92">
      <t>イシキ</t>
    </rPh>
    <rPh sb="93" eb="94">
      <t>タカ</t>
    </rPh>
    <phoneticPr fontId="0"/>
  </si>
  <si>
    <t>教科指導の基礎・基本及び「主体的・探究的な深い学びの実現」に向けた授業づくりについて理解を深める。</t>
    <rPh sb="17" eb="20">
      <t>タンキュウテキ</t>
    </rPh>
    <phoneticPr fontId="24"/>
  </si>
  <si>
    <t>１年間の実践について互いの成果や課題を共有し、協議を通して自身の実践の気付きを得る。２年目以降を見据え、主体的・探求的な学びの実現に向けた授業改善への意識を高める。</t>
    <rPh sb="56" eb="59">
      <t>タンキュウテキ</t>
    </rPh>
    <rPh sb="78" eb="79">
      <t>タカ</t>
    </rPh>
    <phoneticPr fontId="0"/>
  </si>
  <si>
    <t>教諭</t>
    <phoneticPr fontId="22"/>
  </si>
  <si>
    <t>教諭</t>
    <phoneticPr fontId="0"/>
  </si>
  <si>
    <t>教諭</t>
    <phoneticPr fontId="62"/>
  </si>
  <si>
    <t>小学校::中学校</t>
    <phoneticPr fontId="62"/>
  </si>
  <si>
    <t>教頭::主幹教諭::教諭</t>
    <phoneticPr fontId="62"/>
  </si>
  <si>
    <t>小学校::中学校::特別支援学校</t>
    <phoneticPr fontId="62"/>
  </si>
  <si>
    <t>2年経験者研修の意義を理解する。今年度向上を図りたい資質について考え、自己研鑽に対する意識を高め、今後の研修を主体的に取り組めるようにする。</t>
    <rPh sb="1" eb="2">
      <t>ネン</t>
    </rPh>
    <rPh sb="2" eb="5">
      <t>ケイケンシャ</t>
    </rPh>
    <rPh sb="5" eb="7">
      <t>ケンシュウ</t>
    </rPh>
    <rPh sb="8" eb="10">
      <t>イギ</t>
    </rPh>
    <rPh sb="11" eb="13">
      <t>リカイ</t>
    </rPh>
    <rPh sb="16" eb="19">
      <t>コンネンド</t>
    </rPh>
    <rPh sb="19" eb="21">
      <t>コウジョウ</t>
    </rPh>
    <rPh sb="22" eb="23">
      <t>ハカ</t>
    </rPh>
    <rPh sb="26" eb="28">
      <t>シシツ</t>
    </rPh>
    <rPh sb="32" eb="33">
      <t>カンガ</t>
    </rPh>
    <rPh sb="35" eb="37">
      <t>ジコ</t>
    </rPh>
    <rPh sb="37" eb="39">
      <t>ケンサン</t>
    </rPh>
    <rPh sb="40" eb="41">
      <t>タイ</t>
    </rPh>
    <rPh sb="43" eb="45">
      <t>イシキ</t>
    </rPh>
    <rPh sb="46" eb="47">
      <t>タカ</t>
    </rPh>
    <rPh sb="49" eb="51">
      <t>コンゴ</t>
    </rPh>
    <rPh sb="52" eb="54">
      <t>ケンシュウ</t>
    </rPh>
    <rPh sb="55" eb="58">
      <t>シュタイテキ</t>
    </rPh>
    <rPh sb="59" eb="60">
      <t>ト</t>
    </rPh>
    <rPh sb="61" eb="62">
      <t>ク</t>
    </rPh>
    <phoneticPr fontId="0"/>
  </si>
  <si>
    <t>教諭</t>
  </si>
  <si>
    <t>所属校（オンライン）</t>
  </si>
  <si>
    <t>R08-H34-00-030000</t>
    <phoneticPr fontId="62"/>
  </si>
  <si>
    <t>教諭::主幹教諭</t>
    <rPh sb="0" eb="2">
      <t>キョウユ</t>
    </rPh>
    <rPh sb="4" eb="6">
      <t>シュカン</t>
    </rPh>
    <rPh sb="6" eb="8">
      <t>キョウユ</t>
    </rPh>
    <phoneticPr fontId="62"/>
  </si>
  <si>
    <t>初めて教職に就く臨時的任用教員研修１（中・高等・中等）</t>
    <rPh sb="21" eb="23">
      <t>コウトウ</t>
    </rPh>
    <rPh sb="24" eb="26">
      <t>チュウトウ</t>
    </rPh>
    <phoneticPr fontId="0"/>
  </si>
  <si>
    <t>我が国や郷土の伝統音楽の指導について、講義や演習を通して、指導のポイントや授業改善に向けての具体的な方法について理解を深める。</t>
    <rPh sb="59" eb="60">
      <t>フカ</t>
    </rPh>
    <phoneticPr fontId="0"/>
  </si>
  <si>
    <t>各研修先が示す期日、時間</t>
    <rPh sb="0" eb="4">
      <t>カクケンシュウサキ</t>
    </rPh>
    <rPh sb="5" eb="6">
      <t>シメ</t>
    </rPh>
    <rPh sb="7" eb="9">
      <t>キジツ</t>
    </rPh>
    <rPh sb="10" eb="12">
      <t>ジカン</t>
    </rPh>
    <phoneticPr fontId="0"/>
  </si>
  <si>
    <t>校長::副校長::教頭::主幹教諭::教諭::養護教諭::栄養教諭::司書教諭::事務職員::講師</t>
    <rPh sb="47" eb="49">
      <t>コウシ</t>
    </rPh>
    <phoneticPr fontId="62"/>
  </si>
  <si>
    <t>小学校::中学校::中等教育学校::特別支援学校</t>
    <rPh sb="0" eb="3">
      <t>ショウガッコウ</t>
    </rPh>
    <rPh sb="5" eb="8">
      <t>チュウガッコウ</t>
    </rPh>
    <rPh sb="18" eb="20">
      <t>トクベツ</t>
    </rPh>
    <rPh sb="20" eb="22">
      <t>シエン</t>
    </rPh>
    <rPh sb="22" eb="24">
      <t>ガッコウ</t>
    </rPh>
    <phoneticPr fontId="62"/>
  </si>
  <si>
    <t>基礎から学ぶ授業づくり講座（中・高等・中等）国語【オンデマンド】</t>
    <rPh sb="0" eb="2">
      <t>キソ</t>
    </rPh>
    <rPh sb="4" eb="5">
      <t>マナ</t>
    </rPh>
    <rPh sb="16" eb="18">
      <t>コウトウ</t>
    </rPh>
    <rPh sb="19" eb="21">
      <t>チュウトウ</t>
    </rPh>
    <rPh sb="22" eb="24">
      <t>コクゴ</t>
    </rPh>
    <phoneticPr fontId="103"/>
  </si>
  <si>
    <t>基礎から学ぶ授業づくり講座（中・高等・中等）社会【オンデマンド】</t>
    <rPh sb="28" eb="30">
      <t>シャカイ</t>
    </rPh>
    <phoneticPr fontId="103"/>
  </si>
  <si>
    <t>基礎から学ぶ授業づくり講座（中・高等・中等）数学【オンデマンド】</t>
    <rPh sb="28" eb="30">
      <t>スウガク</t>
    </rPh>
    <phoneticPr fontId="103"/>
  </si>
  <si>
    <t>基礎から学ぶ授業づくり講座（中・高等・中等）理科【オンデマンド】</t>
    <rPh sb="22" eb="24">
      <t>リカ</t>
    </rPh>
    <phoneticPr fontId="103"/>
  </si>
  <si>
    <t>基礎から学ぶ授業づくり講座（小専・中・高等・中等）音楽【オンデマンド】</t>
    <rPh sb="14" eb="15">
      <t>ショウ</t>
    </rPh>
    <rPh sb="15" eb="16">
      <t>セン</t>
    </rPh>
    <rPh sb="25" eb="27">
      <t>オンガク</t>
    </rPh>
    <phoneticPr fontId="103"/>
  </si>
  <si>
    <t>基礎から学ぶ授業づくり講座（中・高等・中等）美術【オンデマンド】</t>
    <rPh sb="22" eb="24">
      <t>ビジュツ</t>
    </rPh>
    <phoneticPr fontId="103"/>
  </si>
  <si>
    <t>基礎から学ぶ授業づくり講座（中・高等・中等）技術【オンデマンド】</t>
    <rPh sb="22" eb="24">
      <t>ギジュツ</t>
    </rPh>
    <phoneticPr fontId="103"/>
  </si>
  <si>
    <t>基礎から学ぶ授業づくり講座（中・高等・中等）家庭【オンデマンド】</t>
    <rPh sb="28" eb="30">
      <t>カテイ</t>
    </rPh>
    <phoneticPr fontId="103"/>
  </si>
  <si>
    <t>特別支援学校</t>
    <rPh sb="0" eb="2">
      <t>トクベツ</t>
    </rPh>
    <rPh sb="2" eb="4">
      <t>シエン</t>
    </rPh>
    <rPh sb="4" eb="6">
      <t>ガッコウ</t>
    </rPh>
    <phoneticPr fontId="62"/>
  </si>
  <si>
    <t>初めて教職に就く臨時的任用教員研修２（中・高等・中等）国語</t>
    <rPh sb="21" eb="23">
      <t>コウトウ</t>
    </rPh>
    <rPh sb="24" eb="26">
      <t>チュウトウ</t>
    </rPh>
    <phoneticPr fontId="98"/>
  </si>
  <si>
    <t>初めて教職に就く臨時的任用教員研修２（中・高等・中等）社会</t>
    <phoneticPr fontId="62"/>
  </si>
  <si>
    <t>初めて教職に就く臨時的任用教員研修２（中・高等・中等）数学</t>
    <phoneticPr fontId="62"/>
  </si>
  <si>
    <t>初めて教職に就く臨時的任用教員研修２（中・高等・中等）理科</t>
    <phoneticPr fontId="62"/>
  </si>
  <si>
    <t>初めて教職に就く臨時的任用教員研修２（小専・中・高等・中等）音楽</t>
    <rPh sb="20" eb="21">
      <t>セン</t>
    </rPh>
    <phoneticPr fontId="62"/>
  </si>
  <si>
    <t>初めて教職に就く臨時的任用教員研修２（中・高等・中等）保体</t>
    <phoneticPr fontId="62"/>
  </si>
  <si>
    <t>初めて教職に就く臨時的任用教員研修２（中・高等・中等）美術</t>
    <phoneticPr fontId="62"/>
  </si>
  <si>
    <t>初めて教職に就く臨時的任用教員研修２（中・高等・中等）技術</t>
    <rPh sb="27" eb="29">
      <t>ギジュツ</t>
    </rPh>
    <phoneticPr fontId="62"/>
  </si>
  <si>
    <t>初めて教職に就く臨時的任用教員研修２（中・高等・中等）家庭</t>
    <rPh sb="27" eb="29">
      <t>カテイ</t>
    </rPh>
    <phoneticPr fontId="62"/>
  </si>
  <si>
    <t>初めて教職に就く臨時的任用教員研修２（小専・中・高等・中等）Ｇ・Ｓ</t>
    <rPh sb="20" eb="21">
      <t>セン</t>
    </rPh>
    <phoneticPr fontId="62"/>
  </si>
  <si>
    <t>初めて教職に就く臨時的任用教員研修４（小・中・高等・中等・特）　</t>
    <rPh sb="19" eb="20">
      <t>ショウ</t>
    </rPh>
    <rPh sb="21" eb="22">
      <t>チュウトク</t>
    </rPh>
    <phoneticPr fontId="25"/>
  </si>
  <si>
    <t>初めて教職に就く臨時的任用教員研修５（中・高等・中等）【オンライン】</t>
    <phoneticPr fontId="62"/>
  </si>
  <si>
    <t>教科指導の基礎・基本及び「主体的・対話的で深い学びの実現」に向けた授業づくりについて理解を深める。適切な理科室経営や観察・実験における指導のポイントや安全指導（危機管理）についての意識を高める。</t>
    <phoneticPr fontId="102"/>
  </si>
  <si>
    <t>加熱器具や顕微鏡等の観察器具の基本的な操作について、演習を通して理解を深める。また、薬品の取扱い及び、観察・実験における事故防止と安全指導、理科室経営について理解を深める。</t>
    <rPh sb="35" eb="36">
      <t>フカ</t>
    </rPh>
    <rPh sb="70" eb="73">
      <t>リカシツ</t>
    </rPh>
    <rPh sb="73" eb="75">
      <t>ケイエイ</t>
    </rPh>
    <rPh sb="82" eb="83">
      <t>フカ</t>
    </rPh>
    <phoneticPr fontId="22"/>
  </si>
  <si>
    <t>小学校::中学校::高等学校::中等教育学校::特別支援学校</t>
    <phoneticPr fontId="24"/>
  </si>
  <si>
    <t>主幹教諭::教諭</t>
    <phoneticPr fontId="24"/>
  </si>
  <si>
    <t>12:00
16:30</t>
    <phoneticPr fontId="24"/>
  </si>
  <si>
    <t>小学校</t>
    <phoneticPr fontId="24"/>
  </si>
  <si>
    <t>中学校</t>
    <rPh sb="0" eb="3">
      <t>チュウガッコウ</t>
    </rPh>
    <phoneticPr fontId="24"/>
  </si>
  <si>
    <t>小学校::中学校::特別支援学校</t>
    <phoneticPr fontId="24"/>
  </si>
  <si>
    <t>夏季休業中</t>
    <rPh sb="0" eb="2">
      <t>カキ</t>
    </rPh>
    <rPh sb="2" eb="4">
      <t>キュウギョウ</t>
    </rPh>
    <rPh sb="4" eb="5">
      <t>チュウ</t>
    </rPh>
    <phoneticPr fontId="24"/>
  </si>
  <si>
    <t>令和8年11月4日（水）
令和8年11月11日（水）</t>
    <rPh sb="0" eb="2">
      <t>レイワ</t>
    </rPh>
    <rPh sb="3" eb="4">
      <t>ネン</t>
    </rPh>
    <rPh sb="6" eb="7">
      <t>ガツ</t>
    </rPh>
    <rPh sb="8" eb="9">
      <t>ニチ</t>
    </rPh>
    <rPh sb="10" eb="11">
      <t>スイ</t>
    </rPh>
    <rPh sb="13" eb="15">
      <t>レイワ</t>
    </rPh>
    <rPh sb="16" eb="17">
      <t>ネン</t>
    </rPh>
    <rPh sb="19" eb="20">
      <t>ガツ</t>
    </rPh>
    <rPh sb="22" eb="23">
      <t>ニチ</t>
    </rPh>
    <rPh sb="24" eb="25">
      <t>スイ</t>
    </rPh>
    <phoneticPr fontId="24"/>
  </si>
  <si>
    <t>小学校::中学校</t>
    <phoneticPr fontId="24"/>
  </si>
  <si>
    <t>教科指導の基礎・基本及び「主体的・対話的で深い学びの実現」に向けた授業づくりについて理解を深める。</t>
  </si>
  <si>
    <t>～</t>
    <phoneticPr fontId="62"/>
  </si>
  <si>
    <t>事務職員</t>
    <rPh sb="0" eb="2">
      <t>ジム</t>
    </rPh>
    <rPh sb="2" eb="4">
      <t>ショクイン</t>
    </rPh>
    <phoneticPr fontId="62"/>
  </si>
  <si>
    <t>研修教職員相互の人間関係を深め、同僚性を高めるとともに、研修教職員が市立学校の教職員として、また学校組織の一員として自らの立場や役割を考え、チームで職務に取り組む素養を養う。​</t>
    <phoneticPr fontId="62"/>
  </si>
  <si>
    <t>小学校::中学校::特別支援学校</t>
  </si>
  <si>
    <t>R08-H32-00-010000</t>
    <phoneticPr fontId="62"/>
  </si>
  <si>
    <t>２年目の学校事務職員が、職場において積極的、意欲的に業務に取り組み、責任をもって行動できるよう、学校の財務事務及び関係する公費私費についての理解を深めるとともに、これまでの業務を振り返り、次年度に向けて目標を設定する。</t>
    <phoneticPr fontId="62"/>
  </si>
  <si>
    <t>２年目の学校事務職員が、職場において積極的、意欲的に業務に取り組み、責任をもって行動できるよう、扶養手当や旅費等、給与関係事務について理解を深め、適切に給与事務を行うことができるようにする。</t>
    <phoneticPr fontId="62"/>
  </si>
  <si>
    <t>講義や模擬授業、実践例を基に協議・演習を行い、よりよい学校生活や人間関係を築くことができる特別活動の指導方法について学び、理解を深める。</t>
    <phoneticPr fontId="0"/>
  </si>
  <si>
    <t>校長::副校長::教頭::主幹教諭::教諭</t>
    <rPh sb="0" eb="2">
      <t>コウチョウ</t>
    </rPh>
    <rPh sb="4" eb="7">
      <t>フクコウチョウ</t>
    </rPh>
    <rPh sb="9" eb="11">
      <t>キョウトウ</t>
    </rPh>
    <rPh sb="13" eb="15">
      <t>シュカン</t>
    </rPh>
    <rPh sb="15" eb="17">
      <t>キョウユ</t>
    </rPh>
    <rPh sb="19" eb="21">
      <t>キョウユ</t>
    </rPh>
    <phoneticPr fontId="62"/>
  </si>
  <si>
    <t>主幹教諭::教諭</t>
    <phoneticPr fontId="62"/>
  </si>
  <si>
    <t>不祥事根絶に向けて、教職員の服務や懲戒処分、教職員事故とその防止についての理解を深める。</t>
    <phoneticPr fontId="62"/>
  </si>
  <si>
    <t>小学校::中学校::高等学校::中等教育学校::特別支援学校</t>
    <rPh sb="0" eb="3">
      <t>ショウガッコウ</t>
    </rPh>
    <rPh sb="5" eb="8">
      <t>チュウガッコウ</t>
    </rPh>
    <rPh sb="10" eb="12">
      <t>コウトウ</t>
    </rPh>
    <rPh sb="12" eb="14">
      <t>ガッコウ</t>
    </rPh>
    <rPh sb="16" eb="18">
      <t>チュウトウ</t>
    </rPh>
    <rPh sb="18" eb="20">
      <t>キョウイク</t>
    </rPh>
    <rPh sb="20" eb="22">
      <t>ガッコウ</t>
    </rPh>
    <rPh sb="24" eb="26">
      <t>トクベツ</t>
    </rPh>
    <rPh sb="26" eb="28">
      <t>シエン</t>
    </rPh>
    <rPh sb="28" eb="30">
      <t>ガッコウ</t>
    </rPh>
    <phoneticPr fontId="62"/>
  </si>
  <si>
    <t>教諭::養護教諭::栄養教諭::司書教諭::事務職員::講師</t>
    <phoneticPr fontId="62"/>
  </si>
  <si>
    <t>講義・演習等を通して、管理職としての役割や立場と学校運営の在り方を理解し、管理職候補者名簿登載予定者として必要な資質を向上させるとともに、適切な学校運営に資することができるようにする。</t>
  </si>
  <si>
    <t>令和９年度登載管理職候補者研修会</t>
    <rPh sb="5" eb="7">
      <t>トウサイ</t>
    </rPh>
    <phoneticPr fontId="0"/>
  </si>
  <si>
    <t>教諭::養護教諭::栄養教諭::事務職員</t>
  </si>
  <si>
    <t>校長対象コーチングフォローアップ研修（第３回校長研究協議会）</t>
  </si>
  <si>
    <t>講義・演習を通して、学校組織を活性化するためのコーチングマインド及びコーチングスキルへの理解を深め、学校の教育力を最大化するための指導力及び組織マネジメント力を向上させる。</t>
  </si>
  <si>
    <t>校長</t>
  </si>
  <si>
    <t>初めて小学校1年生を担任する先生のための研修会【オンデマンド】</t>
  </si>
  <si>
    <t>全国学力・学習状況調査の結果について、速報値を基に分析を行い、児童生徒の学習状況を分析するためのポイントを理解することができる。</t>
    <rPh sb="0" eb="2">
      <t>ゼンコク</t>
    </rPh>
    <rPh sb="2" eb="4">
      <t>ガクリョク</t>
    </rPh>
    <rPh sb="5" eb="7">
      <t>ガクシュウ</t>
    </rPh>
    <rPh sb="7" eb="9">
      <t>ジョウキョウ</t>
    </rPh>
    <rPh sb="9" eb="11">
      <t>チョウサ</t>
    </rPh>
    <rPh sb="12" eb="14">
      <t>ケッカ</t>
    </rPh>
    <rPh sb="19" eb="22">
      <t>ソクホウチ</t>
    </rPh>
    <rPh sb="23" eb="24">
      <t>モト</t>
    </rPh>
    <rPh sb="25" eb="27">
      <t>ブンセキ</t>
    </rPh>
    <rPh sb="28" eb="29">
      <t>オコナ</t>
    </rPh>
    <rPh sb="31" eb="35">
      <t>ジドウセイト</t>
    </rPh>
    <rPh sb="36" eb="40">
      <t>ガクシュウジョウキョウ</t>
    </rPh>
    <rPh sb="41" eb="43">
      <t>ブンセキ</t>
    </rPh>
    <rPh sb="53" eb="55">
      <t>リカイ</t>
    </rPh>
    <phoneticPr fontId="0"/>
  </si>
  <si>
    <t>さいたま市学習状況調査の結果について、速報値を基に分析を行い、児童生徒の学習状況を分析するためのポイントを理解することができる。</t>
    <rPh sb="4" eb="5">
      <t>シ</t>
    </rPh>
    <rPh sb="5" eb="7">
      <t>ガクシュウ</t>
    </rPh>
    <rPh sb="7" eb="9">
      <t>ジョウキョウ</t>
    </rPh>
    <rPh sb="9" eb="11">
      <t>チョウサ</t>
    </rPh>
    <rPh sb="12" eb="14">
      <t>ケッカ</t>
    </rPh>
    <rPh sb="19" eb="22">
      <t>ソクホウチ</t>
    </rPh>
    <rPh sb="23" eb="24">
      <t>モト</t>
    </rPh>
    <rPh sb="25" eb="27">
      <t>ブンセキ</t>
    </rPh>
    <rPh sb="28" eb="29">
      <t>オコナ</t>
    </rPh>
    <rPh sb="31" eb="35">
      <t>ジドウセイト</t>
    </rPh>
    <rPh sb="36" eb="40">
      <t>ガクシュウジョウキョウ</t>
    </rPh>
    <rPh sb="41" eb="43">
      <t>ブンセキ</t>
    </rPh>
    <rPh sb="53" eb="55">
      <t>リカイ</t>
    </rPh>
    <phoneticPr fontId="0"/>
  </si>
  <si>
    <t>小学校::中学校::高等学校::中等教育学校::特別支援学校</t>
    <rPh sb="0" eb="3">
      <t>ショウガッコウ</t>
    </rPh>
    <rPh sb="5" eb="8">
      <t>チュウガッコウ</t>
    </rPh>
    <rPh sb="10" eb="12">
      <t>コウトウ</t>
    </rPh>
    <rPh sb="12" eb="14">
      <t>ガッコウ</t>
    </rPh>
    <rPh sb="24" eb="26">
      <t>トクベツ</t>
    </rPh>
    <rPh sb="26" eb="28">
      <t>シエン</t>
    </rPh>
    <rPh sb="28" eb="30">
      <t>ガッコウ</t>
    </rPh>
    <phoneticPr fontId="62"/>
  </si>
  <si>
    <t>教諭::講師</t>
    <rPh sb="0" eb="2">
      <t>キョウユ</t>
    </rPh>
    <rPh sb="4" eb="6">
      <t>コウシ</t>
    </rPh>
    <phoneticPr fontId="62"/>
  </si>
  <si>
    <t>小学校::中学校::特別支援学校</t>
    <rPh sb="10" eb="12">
      <t>トクベツ</t>
    </rPh>
    <rPh sb="12" eb="16">
      <t>シエンガッコウ</t>
    </rPh>
    <phoneticPr fontId="62"/>
  </si>
  <si>
    <t>未定</t>
    <rPh sb="0" eb="2">
      <t>ミテイ</t>
    </rPh>
    <phoneticPr fontId="62"/>
  </si>
  <si>
    <t>R08-G56-01-000000</t>
    <phoneticPr fontId="62"/>
  </si>
  <si>
    <t>~</t>
    <phoneticPr fontId="62"/>
  </si>
  <si>
    <t>事務職員</t>
    <phoneticPr fontId="62"/>
  </si>
  <si>
    <t>３年次研修のねらいを理解するとともに、学校事務職員の学校運営参画について意識を高める。</t>
    <phoneticPr fontId="62"/>
  </si>
  <si>
    <t>令和8年8月7日（金）</t>
    <rPh sb="0" eb="2">
      <t>レイワ</t>
    </rPh>
    <rPh sb="3" eb="4">
      <t>ネン</t>
    </rPh>
    <rPh sb="5" eb="6">
      <t>ガツ</t>
    </rPh>
    <rPh sb="7" eb="8">
      <t>ニチ</t>
    </rPh>
    <rPh sb="9" eb="10">
      <t>キン</t>
    </rPh>
    <phoneticPr fontId="62"/>
  </si>
  <si>
    <t>令和８年8月4日（火）</t>
    <rPh sb="0" eb="2">
      <t>レイワ</t>
    </rPh>
    <rPh sb="3" eb="4">
      <t>ネン</t>
    </rPh>
    <rPh sb="5" eb="6">
      <t>ガツ</t>
    </rPh>
    <rPh sb="7" eb="8">
      <t>ニチ</t>
    </rPh>
    <rPh sb="9" eb="10">
      <t>ヒ</t>
    </rPh>
    <phoneticPr fontId="62"/>
  </si>
  <si>
    <t>第１回学習状況調査研修会【オンライン】</t>
    <phoneticPr fontId="62"/>
  </si>
  <si>
    <t>令和9年1月8日（金）</t>
    <rPh sb="0" eb="2">
      <t>レイワ</t>
    </rPh>
    <rPh sb="3" eb="4">
      <t>ネン</t>
    </rPh>
    <rPh sb="5" eb="6">
      <t>ガツ</t>
    </rPh>
    <rPh sb="7" eb="8">
      <t>ニチ</t>
    </rPh>
    <rPh sb="9" eb="10">
      <t>キン</t>
    </rPh>
    <phoneticPr fontId="62"/>
  </si>
  <si>
    <t>小学校::中学校::高等学校::中等教育学校::特別支援学校</t>
    <rPh sb="0" eb="3">
      <t>ショウガッコウ</t>
    </rPh>
    <rPh sb="5" eb="8">
      <t>チュウガッコウ</t>
    </rPh>
    <rPh sb="10" eb="14">
      <t>コウトウガッコウ</t>
    </rPh>
    <rPh sb="24" eb="26">
      <t>トクベツ</t>
    </rPh>
    <rPh sb="26" eb="28">
      <t>シエン</t>
    </rPh>
    <rPh sb="28" eb="30">
      <t>ガッコウ</t>
    </rPh>
    <phoneticPr fontId="62"/>
  </si>
  <si>
    <t>R08-G48-02-020800</t>
    <phoneticPr fontId="62"/>
  </si>
  <si>
    <t>R08-H32-00-020800</t>
    <phoneticPr fontId="62"/>
  </si>
  <si>
    <t>R08-H29-00-000800</t>
    <phoneticPr fontId="62"/>
  </si>
  <si>
    <t>小学校::中学校::高等学校::中等教育学校::特別支援学校</t>
    <rPh sb="0" eb="1">
      <t>ショウ</t>
    </rPh>
    <phoneticPr fontId="62"/>
  </si>
  <si>
    <t>校長::副校長::教頭::主幹教諭::教諭::講師</t>
    <phoneticPr fontId="62"/>
  </si>
  <si>
    <t>校務支援システム等更新研修②</t>
    <rPh sb="0" eb="2">
      <t>コウム</t>
    </rPh>
    <rPh sb="2" eb="4">
      <t>シエン</t>
    </rPh>
    <rPh sb="8" eb="9">
      <t>トウ</t>
    </rPh>
    <rPh sb="9" eb="11">
      <t>コウシン</t>
    </rPh>
    <rPh sb="11" eb="13">
      <t>ケンシュウ</t>
    </rPh>
    <phoneticPr fontId="22"/>
  </si>
  <si>
    <t>R08-G32-03-000000</t>
    <phoneticPr fontId="62"/>
  </si>
  <si>
    <t>校務支援システム等更新研修③</t>
    <rPh sb="0" eb="2">
      <t>コウム</t>
    </rPh>
    <rPh sb="2" eb="4">
      <t>シエン</t>
    </rPh>
    <rPh sb="8" eb="9">
      <t>トウ</t>
    </rPh>
    <rPh sb="9" eb="11">
      <t>コウシン</t>
    </rPh>
    <rPh sb="11" eb="13">
      <t>ケンシュウ</t>
    </rPh>
    <phoneticPr fontId="22"/>
  </si>
  <si>
    <t>校長::副校長::教頭::主幹教諭::教諭::</t>
    <phoneticPr fontId="62"/>
  </si>
  <si>
    <t>問題を解決する方法を設計する思考スキル（デザイン思考）を知り、授業改善や問題解決に向けて新たな視点を得たり、自身の教育観を問い直したりする。</t>
    <rPh sb="57" eb="59">
      <t>キョウイク</t>
    </rPh>
    <rPh sb="59" eb="60">
      <t>カン</t>
    </rPh>
    <phoneticPr fontId="0"/>
  </si>
  <si>
    <t>学校運営に地域の声を積極的に生かし、地域と一体となって学校づくりを進め、主体的な参画を目指す。今後学校組織の中心を担う一人として、組織運営に積極的に関わろうとする意識を高める。１年間の学びを振り返り、自身の教育観に向き合ったり、問い直したりすることで、６年目以降の「伸長期」に向けての意識を高める。</t>
    <rPh sb="47" eb="49">
      <t>コンゴ</t>
    </rPh>
    <rPh sb="49" eb="51">
      <t>ガッコウ</t>
    </rPh>
    <rPh sb="51" eb="53">
      <t>ソシキ</t>
    </rPh>
    <rPh sb="54" eb="56">
      <t>チュウシン</t>
    </rPh>
    <rPh sb="57" eb="58">
      <t>ニナ</t>
    </rPh>
    <rPh sb="59" eb="61">
      <t>ヒトリ</t>
    </rPh>
    <rPh sb="84" eb="85">
      <t>タカ</t>
    </rPh>
    <rPh sb="89" eb="91">
      <t>ネンカン</t>
    </rPh>
    <rPh sb="92" eb="93">
      <t>マナ</t>
    </rPh>
    <phoneticPr fontId="0"/>
  </si>
  <si>
    <t>民間企業、社会教育施設等での実践的な職場体験研修を通して、時代の変化に対応する多様なものの見方や考え方について触れ、学校の業務改善や授業改善に生かせる具体的な気付きを得る。</t>
    <phoneticPr fontId="24"/>
  </si>
  <si>
    <t>小学校::中学校::高等学校::中等教育学校::特別支援学校::その他</t>
  </si>
  <si>
    <t>校長::副校長::教頭::主幹教諭::教諭::養護教諭::栄養教諭</t>
  </si>
  <si>
    <t>校長::副校長::教頭::主幹教諭::教諭</t>
    <phoneticPr fontId="62"/>
  </si>
  <si>
    <t>校長::副校長::教頭::主幹教諭::教諭::養護教諭::栄養教諭::司書教諭::事務職員::講師</t>
    <phoneticPr fontId="62"/>
  </si>
  <si>
    <t>学校事務職員職名別研修会（新任事務主査）</t>
    <phoneticPr fontId="62"/>
  </si>
  <si>
    <t>小学校::中学校::特別支援学校</t>
    <phoneticPr fontId="22"/>
  </si>
  <si>
    <t>校長::副校長::教頭</t>
    <phoneticPr fontId="22"/>
  </si>
  <si>
    <t>LDXスクール事業指定校の取組を、管理職として確認する。また、教育DXに係る国や他自治体の動向を踏まえ、これから目指す「学び方改革」「教え方改革」「働き方改革」の具体的な姿を把握すると共に、学校内における教育 DX の推進者としての識見を養う。</t>
    <phoneticPr fontId="62"/>
  </si>
  <si>
    <t>教諭::養護教諭::栄養教諭</t>
    <phoneticPr fontId="22"/>
  </si>
  <si>
    <t>小学校</t>
    <phoneticPr fontId="22"/>
  </si>
  <si>
    <t>小学校::中学校::高等学校::中等教育学校</t>
    <rPh sb="0" eb="3">
      <t>ショウガッコウ</t>
    </rPh>
    <phoneticPr fontId="22"/>
  </si>
  <si>
    <t>さいたま市学習状況調査の目的や実施手順を自校の状況と関連付けて説明できるようになり、「生活習慣等に関する調査」及び「学校質問調査」の留意点がもつ意味や重要性を具体的な事例を基に理解できるようになる。また、自校の実施体制に潜む課題を抽出し、それに対する改善策を複数の観点から主体的に検討し、職員間で共有・協議するとともに、円滑な調査運営に向けた自校の手順を見直し、役割分担に向けた具体的な行動を明確に設定できるようになることを目標とする。</t>
    <rPh sb="4" eb="5">
      <t>シ</t>
    </rPh>
    <rPh sb="5" eb="7">
      <t>ガクシュウ</t>
    </rPh>
    <rPh sb="7" eb="9">
      <t>ジョウキョウ</t>
    </rPh>
    <rPh sb="9" eb="11">
      <t>チョウサ</t>
    </rPh>
    <rPh sb="12" eb="14">
      <t>モクテキ</t>
    </rPh>
    <rPh sb="15" eb="17">
      <t>ジッシ</t>
    </rPh>
    <rPh sb="17" eb="19">
      <t>テジュン</t>
    </rPh>
    <rPh sb="20" eb="22">
      <t>ジコウ</t>
    </rPh>
    <rPh sb="23" eb="25">
      <t>ジョウキョウ</t>
    </rPh>
    <rPh sb="26" eb="28">
      <t>カンレン</t>
    </rPh>
    <rPh sb="28" eb="29">
      <t>ヅ</t>
    </rPh>
    <rPh sb="31" eb="33">
      <t>セツメイ</t>
    </rPh>
    <rPh sb="43" eb="45">
      <t>セイカツ</t>
    </rPh>
    <rPh sb="45" eb="47">
      <t>シュウカン</t>
    </rPh>
    <rPh sb="47" eb="48">
      <t>トウ</t>
    </rPh>
    <rPh sb="49" eb="50">
      <t>カン</t>
    </rPh>
    <rPh sb="52" eb="54">
      <t>チョウサ</t>
    </rPh>
    <rPh sb="55" eb="56">
      <t>オヨ</t>
    </rPh>
    <rPh sb="58" eb="60">
      <t>ガッコウ</t>
    </rPh>
    <rPh sb="60" eb="62">
      <t>シツモン</t>
    </rPh>
    <rPh sb="62" eb="64">
      <t>チョウサ</t>
    </rPh>
    <rPh sb="66" eb="69">
      <t>リュウイテン</t>
    </rPh>
    <rPh sb="72" eb="74">
      <t>イミ</t>
    </rPh>
    <rPh sb="75" eb="78">
      <t>ジュウヨウセイ</t>
    </rPh>
    <rPh sb="79" eb="81">
      <t>グタイ</t>
    </rPh>
    <rPh sb="81" eb="82">
      <t>テキ</t>
    </rPh>
    <rPh sb="83" eb="85">
      <t>ジレイ</t>
    </rPh>
    <rPh sb="86" eb="87">
      <t>モト</t>
    </rPh>
    <rPh sb="88" eb="90">
      <t>リカイ</t>
    </rPh>
    <rPh sb="102" eb="104">
      <t>ジコウ</t>
    </rPh>
    <rPh sb="105" eb="107">
      <t>ジッシ</t>
    </rPh>
    <rPh sb="107" eb="109">
      <t>タイセイ</t>
    </rPh>
    <rPh sb="110" eb="111">
      <t>ヒソ</t>
    </rPh>
    <rPh sb="112" eb="114">
      <t>カダイ</t>
    </rPh>
    <rPh sb="115" eb="117">
      <t>チュウシュツ</t>
    </rPh>
    <rPh sb="122" eb="123">
      <t>タイ</t>
    </rPh>
    <rPh sb="125" eb="128">
      <t>カイゼンサク</t>
    </rPh>
    <rPh sb="129" eb="131">
      <t>フクスウ</t>
    </rPh>
    <rPh sb="132" eb="134">
      <t>カンテン</t>
    </rPh>
    <rPh sb="136" eb="138">
      <t>シュタイ</t>
    </rPh>
    <rPh sb="138" eb="139">
      <t>テキ</t>
    </rPh>
    <rPh sb="140" eb="142">
      <t>ケントウ</t>
    </rPh>
    <rPh sb="144" eb="146">
      <t>ショクイン</t>
    </rPh>
    <rPh sb="146" eb="147">
      <t>カン</t>
    </rPh>
    <rPh sb="148" eb="150">
      <t>キョウユウ</t>
    </rPh>
    <rPh sb="151" eb="153">
      <t>キョウギ</t>
    </rPh>
    <rPh sb="160" eb="162">
      <t>エンカツ</t>
    </rPh>
    <rPh sb="163" eb="165">
      <t>チョウサ</t>
    </rPh>
    <rPh sb="165" eb="167">
      <t>ウンエイ</t>
    </rPh>
    <rPh sb="168" eb="169">
      <t>ム</t>
    </rPh>
    <rPh sb="171" eb="173">
      <t>ジコウ</t>
    </rPh>
    <rPh sb="174" eb="176">
      <t>テジュン</t>
    </rPh>
    <rPh sb="177" eb="179">
      <t>ミナオ</t>
    </rPh>
    <rPh sb="181" eb="183">
      <t>ヤクワリ</t>
    </rPh>
    <rPh sb="183" eb="185">
      <t>ブンタン</t>
    </rPh>
    <rPh sb="186" eb="187">
      <t>ム</t>
    </rPh>
    <rPh sb="189" eb="191">
      <t>グタイ</t>
    </rPh>
    <rPh sb="191" eb="192">
      <t>テキ</t>
    </rPh>
    <rPh sb="193" eb="195">
      <t>コウドウ</t>
    </rPh>
    <rPh sb="196" eb="198">
      <t>メイカク</t>
    </rPh>
    <rPh sb="199" eb="201">
      <t>セッテイ</t>
    </rPh>
    <rPh sb="212" eb="214">
      <t>モクヒョウ</t>
    </rPh>
    <phoneticPr fontId="0"/>
  </si>
  <si>
    <t>さいたま市学習状況調査「学力に関する調査」の目的や実施手順を自校の状況と関連付けて説明できるようになり、「学力に関する調査」がもつ意義や必要性を具体的な事例と結び付けて理解できるようになる。また、自校の実施体制に潜む課題を抽出し、改善策を複数の観点から主体的に検討し、共有・協議できるようになるとともに、円滑な調査運営に向けて、自校の円滑な実施につながるように明確に設定できるようになることを目標とする。</t>
    <rPh sb="4" eb="5">
      <t>シ</t>
    </rPh>
    <rPh sb="5" eb="7">
      <t>ガクシュウ</t>
    </rPh>
    <rPh sb="7" eb="9">
      <t>ジョウキョウ</t>
    </rPh>
    <rPh sb="9" eb="11">
      <t>チョウサ</t>
    </rPh>
    <rPh sb="12" eb="14">
      <t>ガクリョク</t>
    </rPh>
    <rPh sb="15" eb="16">
      <t>カン</t>
    </rPh>
    <rPh sb="18" eb="20">
      <t>チョウサ</t>
    </rPh>
    <rPh sb="22" eb="24">
      <t>モクテキ</t>
    </rPh>
    <rPh sb="25" eb="27">
      <t>ジッシ</t>
    </rPh>
    <rPh sb="27" eb="29">
      <t>テジュン</t>
    </rPh>
    <rPh sb="30" eb="32">
      <t>ジコウ</t>
    </rPh>
    <rPh sb="33" eb="35">
      <t>ジョウキョウ</t>
    </rPh>
    <rPh sb="36" eb="38">
      <t>カンレン</t>
    </rPh>
    <rPh sb="38" eb="39">
      <t>ヅ</t>
    </rPh>
    <rPh sb="41" eb="43">
      <t>セツメイ</t>
    </rPh>
    <rPh sb="53" eb="55">
      <t>ガクリョク</t>
    </rPh>
    <rPh sb="56" eb="57">
      <t>カン</t>
    </rPh>
    <rPh sb="59" eb="61">
      <t>チョウサ</t>
    </rPh>
    <rPh sb="65" eb="67">
      <t>イギ</t>
    </rPh>
    <rPh sb="68" eb="70">
      <t>ヒツヨウ</t>
    </rPh>
    <rPh sb="70" eb="71">
      <t>セイ</t>
    </rPh>
    <rPh sb="72" eb="74">
      <t>グタイ</t>
    </rPh>
    <rPh sb="74" eb="75">
      <t>テキ</t>
    </rPh>
    <rPh sb="76" eb="78">
      <t>ジレイ</t>
    </rPh>
    <rPh sb="79" eb="80">
      <t>ムス</t>
    </rPh>
    <rPh sb="81" eb="82">
      <t>ツ</t>
    </rPh>
    <rPh sb="84" eb="86">
      <t>リカイ</t>
    </rPh>
    <rPh sb="98" eb="100">
      <t>ジコウ</t>
    </rPh>
    <rPh sb="101" eb="103">
      <t>ジッシ</t>
    </rPh>
    <rPh sb="103" eb="105">
      <t>タイセイ</t>
    </rPh>
    <rPh sb="106" eb="107">
      <t>ヒソ</t>
    </rPh>
    <rPh sb="108" eb="110">
      <t>カダイ</t>
    </rPh>
    <rPh sb="111" eb="113">
      <t>チュウシュツ</t>
    </rPh>
    <rPh sb="115" eb="118">
      <t>カイゼンサク</t>
    </rPh>
    <rPh sb="119" eb="121">
      <t>フクスウ</t>
    </rPh>
    <rPh sb="122" eb="124">
      <t>カンテン</t>
    </rPh>
    <rPh sb="126" eb="128">
      <t>シュタイ</t>
    </rPh>
    <rPh sb="128" eb="129">
      <t>テキ</t>
    </rPh>
    <rPh sb="130" eb="132">
      <t>ケントウ</t>
    </rPh>
    <rPh sb="134" eb="136">
      <t>キョウユウ</t>
    </rPh>
    <rPh sb="137" eb="139">
      <t>キョウギ</t>
    </rPh>
    <rPh sb="152" eb="154">
      <t>エンカツ</t>
    </rPh>
    <rPh sb="155" eb="157">
      <t>チョウサ</t>
    </rPh>
    <rPh sb="157" eb="159">
      <t>ウンエイ</t>
    </rPh>
    <rPh sb="160" eb="161">
      <t>ム</t>
    </rPh>
    <rPh sb="164" eb="166">
      <t>ジコウ</t>
    </rPh>
    <rPh sb="167" eb="169">
      <t>エンカツ</t>
    </rPh>
    <rPh sb="170" eb="172">
      <t>ジッシ</t>
    </rPh>
    <rPh sb="180" eb="182">
      <t>メイカク</t>
    </rPh>
    <rPh sb="183" eb="185">
      <t>セッテイ</t>
    </rPh>
    <rPh sb="196" eb="198">
      <t>モクヒョウ</t>
    </rPh>
    <phoneticPr fontId="0"/>
  </si>
  <si>
    <t>R08-G48-02-020600</t>
    <phoneticPr fontId="62"/>
  </si>
  <si>
    <t>「個別最適な学び」と「協働的な学び」研修会Ⅰ～授業デザイン　探究のプロセス編～</t>
    <rPh sb="31" eb="32">
      <t>キュウ</t>
    </rPh>
    <phoneticPr fontId="0"/>
  </si>
  <si>
    <t>学び方改革推進リーダー養成講座Ⅳ</t>
    <rPh sb="0" eb="1">
      <t>マナ</t>
    </rPh>
    <rPh sb="2" eb="3">
      <t>カタ</t>
    </rPh>
    <rPh sb="3" eb="5">
      <t>カイカク</t>
    </rPh>
    <rPh sb="5" eb="7">
      <t>スイシン</t>
    </rPh>
    <rPh sb="11" eb="13">
      <t>ヨウセイ</t>
    </rPh>
    <rPh sb="13" eb="15">
      <t>コウザ</t>
    </rPh>
    <phoneticPr fontId="0"/>
  </si>
  <si>
    <t>学習指導要領と「令和答申」の確実な実施に向けて、デジタル学習基盤を前提とした個別最適な学びと協働的な学びの一体的な充実を図るため、探究的な学びと情報活用能力の関連について理解し、児童生徒に学習の基盤である情報活用能力を身に付けさせるための方策を考える。</t>
  </si>
  <si>
    <t>R08-D06-04-000001</t>
  </si>
  <si>
    <t>R08-D06-04-000002</t>
  </si>
  <si>
    <t>R08-H24-01-000001</t>
  </si>
  <si>
    <t>校長::副校長::教頭::主幹教諭::教諭::養護教諭::栄養教諭::講師:</t>
    <rPh sb="0" eb="2">
      <t>コウチョウ</t>
    </rPh>
    <rPh sb="4" eb="7">
      <t>フクコウチョウ</t>
    </rPh>
    <rPh sb="9" eb="11">
      <t>キョウトウ</t>
    </rPh>
    <rPh sb="13" eb="15">
      <t>シュカン</t>
    </rPh>
    <rPh sb="15" eb="17">
      <t>キョウユ</t>
    </rPh>
    <rPh sb="19" eb="21">
      <t>キョウユ</t>
    </rPh>
    <rPh sb="23" eb="27">
      <t>ヨウゴキョウユ</t>
    </rPh>
    <rPh sb="29" eb="33">
      <t>エイヨウキョウユ</t>
    </rPh>
    <rPh sb="35" eb="37">
      <t>コウシ</t>
    </rPh>
    <phoneticPr fontId="0"/>
  </si>
  <si>
    <t>「個別最適な学び」と「協働的な学び」研修会Ⅱ～実践・授業づくり編～</t>
    <rPh sb="23" eb="25">
      <t>ジッセン</t>
    </rPh>
    <rPh sb="26" eb="28">
      <t>ジュギョウ</t>
    </rPh>
    <rPh sb="31" eb="32">
      <t>ヘン</t>
    </rPh>
    <phoneticPr fontId="0"/>
  </si>
  <si>
    <t>R08-H24-02-000001</t>
  </si>
  <si>
    <t>R08-H24-01-000002</t>
  </si>
  <si>
    <t>R08-H24-02-000002</t>
  </si>
  <si>
    <t>令和8年10月14日（水）（中）
令和8年10月21日（水）（小専）</t>
    <rPh sb="0" eb="2">
      <t>レイワ</t>
    </rPh>
    <rPh sb="3" eb="4">
      <t>ネン</t>
    </rPh>
    <rPh sb="6" eb="7">
      <t>ガツ</t>
    </rPh>
    <rPh sb="9" eb="10">
      <t>ニチ</t>
    </rPh>
    <rPh sb="11" eb="12">
      <t>スイ</t>
    </rPh>
    <phoneticPr fontId="22"/>
  </si>
  <si>
    <t>初任者研修１１（小専・中）　教科別研修Ⅳ　研究授業・研究協議　音楽</t>
    <rPh sb="8" eb="9">
      <t>ショウ</t>
    </rPh>
    <rPh sb="9" eb="10">
      <t>セン</t>
    </rPh>
    <rPh sb="31" eb="33">
      <t>オンガク</t>
    </rPh>
    <phoneticPr fontId="22"/>
  </si>
  <si>
    <t>初任者研修１１（小専・中）　教科別研修Ⅳ　研究授業・研究協議　G・Ｓ</t>
    <rPh sb="8" eb="9">
      <t>ショウ</t>
    </rPh>
    <rPh sb="9" eb="10">
      <t>セン</t>
    </rPh>
    <phoneticPr fontId="22"/>
  </si>
  <si>
    <t>小学校::中学校::高等学校::中等教育学校</t>
    <rPh sb="0" eb="3">
      <t>ショウガッコウ</t>
    </rPh>
    <phoneticPr fontId="62"/>
  </si>
  <si>
    <t>開講式、教育長講話を通して、学校運営の在り方や校長の補佐役としての役割と立場を理解し、副校長・教頭候補者としての自覚と意識を高める。学校管理運営上の諸問題について研修を行い、学校管理の適正かつ円滑な推進に資する。</t>
    <phoneticPr fontId="22"/>
  </si>
  <si>
    <t>管理職候補者として、学校運営の根幹となる教育法規を体系的に理解し、法的根拠に基づいた対応を推進するための専門性を高める。</t>
  </si>
  <si>
    <t>管理職候補者として、学校の適正な管理運営と多様な教育ニーズへの組織的対応を推進するための専門性を高める。</t>
    <phoneticPr fontId="22"/>
  </si>
  <si>
    <t>管理職候補者として、教職員の勤務条件及び服務に関する法令・制度を理解し、学校における働き方改革を推進するための専門性を高める。</t>
    <phoneticPr fontId="22"/>
  </si>
  <si>
    <t>「主体的・対話的で深い学び」の実現のため、全国学力・学習状況調査の結果を踏まえ、算数科の学習指導に関する新たな視点を得たり、自身の授業の問い直したりすることを通して、授業改善の意識を高める。</t>
    <phoneticPr fontId="22"/>
  </si>
  <si>
    <t>問題を解決する方法を設計する思考スキル（デザイン思考）を知り、授業改善や問題解決に向けて新たな視点を得たり、自身の教育観を問い直したりする。</t>
    <phoneticPr fontId="62"/>
  </si>
  <si>
    <t>校長::副校長::教頭::主幹教諭::教諭::養護教諭::栄養教諭</t>
    <phoneticPr fontId="62"/>
  </si>
  <si>
    <t>校長::副校長::教頭::主幹教諭::教諭::養護教諭::栄養教諭::司書教諭::事務職員</t>
    <phoneticPr fontId="62"/>
  </si>
  <si>
    <t>小学校</t>
    <phoneticPr fontId="62"/>
  </si>
  <si>
    <t>幼児期の教育から小学校教育への円滑な接続を図ることができるよう、１年生担任として児童や保護者に関わる際の心構えを知り、その在り方に気付きを得る。</t>
  </si>
  <si>
    <t>初任者指導教員及び初任者研修非常勤講師研修会【オンデマンド】</t>
    <rPh sb="0" eb="3">
      <t>ショニンシャ</t>
    </rPh>
    <rPh sb="3" eb="5">
      <t>シドウ</t>
    </rPh>
    <rPh sb="5" eb="7">
      <t>キョウイン</t>
    </rPh>
    <rPh sb="7" eb="8">
      <t>オヨ</t>
    </rPh>
    <rPh sb="9" eb="12">
      <t>ショニンシャ</t>
    </rPh>
    <rPh sb="12" eb="14">
      <t>ケンシュウ</t>
    </rPh>
    <rPh sb="14" eb="17">
      <t>ヒジョウキン</t>
    </rPh>
    <rPh sb="17" eb="19">
      <t>コウシ</t>
    </rPh>
    <rPh sb="19" eb="21">
      <t>ケンシュウ</t>
    </rPh>
    <rPh sb="21" eb="22">
      <t>カイ</t>
    </rPh>
    <phoneticPr fontId="0"/>
  </si>
  <si>
    <t>主幹教諭::教諭::養護教諭::栄養教諭::司書教諭::事務職員::その他（指導主事等）</t>
    <rPh sb="0" eb="2">
      <t>シュカン</t>
    </rPh>
    <rPh sb="22" eb="24">
      <t>シショ</t>
    </rPh>
    <rPh sb="24" eb="26">
      <t>キョウユ</t>
    </rPh>
    <rPh sb="36" eb="37">
      <t>タ</t>
    </rPh>
    <rPh sb="38" eb="43">
      <t>シドウシュジトウ</t>
    </rPh>
    <phoneticPr fontId="22"/>
  </si>
  <si>
    <t>講話・演習を通して、学校運営の在り方や校長の補佐役としての役割と立場を理解する。また、副校長・教頭候補者として必要な資質の向上を図り、適切な学校運営に資する。</t>
    <phoneticPr fontId="22"/>
  </si>
  <si>
    <t>令和8年11月4日（水）、11月11日（水）、11月18日（水）のいずれかの日</t>
    <rPh sb="0" eb="2">
      <t>レイワ</t>
    </rPh>
    <rPh sb="3" eb="4">
      <t>ネン</t>
    </rPh>
    <rPh sb="6" eb="7">
      <t>ガツ</t>
    </rPh>
    <rPh sb="8" eb="9">
      <t>ヒ</t>
    </rPh>
    <rPh sb="10" eb="11">
      <t>スイ</t>
    </rPh>
    <rPh sb="25" eb="26">
      <t>ガツ</t>
    </rPh>
    <rPh sb="28" eb="29">
      <t>ヒ</t>
    </rPh>
    <rPh sb="30" eb="31">
      <t>スイ</t>
    </rPh>
    <rPh sb="38" eb="39">
      <t>ヒ</t>
    </rPh>
    <phoneticPr fontId="22"/>
  </si>
  <si>
    <t>中学校::高等学校::中等教育学校</t>
    <rPh sb="0" eb="3">
      <t>チュウガッコウ</t>
    </rPh>
    <rPh sb="3" eb="6">
      <t>ショウチュウガッコウ</t>
    </rPh>
    <phoneticPr fontId="22"/>
  </si>
  <si>
    <t>教科指導の基礎・基本及び「主体的・対話的で深い学びの実現」に向けた授業づくりについて理解を深める。保健体育科教師としての心構え、安全面への配慮、事故防止等に関する知識と意識を高める。</t>
    <phoneticPr fontId="24"/>
  </si>
  <si>
    <t>R08-H31-00-010000</t>
  </si>
  <si>
    <t>R08-H31-00-020000</t>
  </si>
  <si>
    <t>R08-H33-00-010000</t>
  </si>
  <si>
    <t>R08-H33-00-020000</t>
  </si>
  <si>
    <t>R08-H33-00-030000</t>
  </si>
  <si>
    <t>R08-H34-00-010000</t>
  </si>
  <si>
    <t>R08-H34-00-020000</t>
  </si>
  <si>
    <t>教諭::養護教諭::栄養教諭</t>
    <rPh sb="0" eb="2">
      <t>キョウユ</t>
    </rPh>
    <rPh sb="4" eb="6">
      <t>ヨウゴ</t>
    </rPh>
    <rPh sb="6" eb="8">
      <t>キョウユ</t>
    </rPh>
    <rPh sb="10" eb="12">
      <t>エイヨウ</t>
    </rPh>
    <rPh sb="12" eb="14">
      <t>キョウユ</t>
    </rPh>
    <phoneticPr fontId="0"/>
  </si>
  <si>
    <t>中学校::高等学校::中等教育学校</t>
    <rPh sb="0" eb="1">
      <t>チュウ</t>
    </rPh>
    <rPh sb="1" eb="3">
      <t>ガッコウ</t>
    </rPh>
    <rPh sb="5" eb="7">
      <t>コウトウ</t>
    </rPh>
    <rPh sb="7" eb="9">
      <t>ガッコウ</t>
    </rPh>
    <rPh sb="11" eb="13">
      <t>チュウトウ</t>
    </rPh>
    <rPh sb="13" eb="15">
      <t>キョウイク</t>
    </rPh>
    <rPh sb="15" eb="17">
      <t>ガッコウ</t>
    </rPh>
    <phoneticPr fontId="0"/>
  </si>
  <si>
    <t>児童生徒と信頼関係を構築する生徒指導の基礎・基本について理解し、いじめ問題の未然防止、早期発見、早期対応に向け意識を高める。また、教育相談の意義と役割を正しく理解するとともに、学校における教育相談を充実させるための基礎的・基本的な内容を理解する。</t>
  </si>
  <si>
    <t>教諭::養護教諭</t>
    <rPh sb="0" eb="2">
      <t>キョウユ</t>
    </rPh>
    <rPh sb="4" eb="6">
      <t>ヨウゴ</t>
    </rPh>
    <rPh sb="6" eb="8">
      <t>キョウユ</t>
    </rPh>
    <phoneticPr fontId="0"/>
  </si>
  <si>
    <t>副校長::教頭::主幹教諭::教諭</t>
    <phoneticPr fontId="62"/>
  </si>
  <si>
    <t>特別支援教育の考え方を知り、児童生徒一人ひとりの教育的ニーズを把握した上で適切な指導や支援を行う意識を高め、学校で実践できるようにする。学校における危機管理の重要性、危機発生時の迅速な行動について理解し、未然防止策講じることや発生時の行動についての意識を高め、学校で実践できるようにする。</t>
    <rPh sb="74" eb="76">
      <t>キキ</t>
    </rPh>
    <rPh sb="76" eb="78">
      <t>カンリ</t>
    </rPh>
    <rPh sb="79" eb="82">
      <t>ジュウヨウセイ</t>
    </rPh>
    <rPh sb="83" eb="85">
      <t>キキ</t>
    </rPh>
    <rPh sb="85" eb="87">
      <t>ハッセイ</t>
    </rPh>
    <rPh sb="87" eb="88">
      <t>ジ</t>
    </rPh>
    <rPh sb="89" eb="91">
      <t>ジンソク</t>
    </rPh>
    <rPh sb="92" eb="94">
      <t>コウドウ</t>
    </rPh>
    <rPh sb="98" eb="100">
      <t>リカイ</t>
    </rPh>
    <rPh sb="102" eb="104">
      <t>ミゼン</t>
    </rPh>
    <rPh sb="104" eb="106">
      <t>ボウシ</t>
    </rPh>
    <rPh sb="106" eb="107">
      <t>サク</t>
    </rPh>
    <rPh sb="107" eb="108">
      <t>コウ</t>
    </rPh>
    <rPh sb="113" eb="115">
      <t>ハッセイ</t>
    </rPh>
    <rPh sb="115" eb="116">
      <t>ジ</t>
    </rPh>
    <rPh sb="117" eb="119">
      <t>コウドウ</t>
    </rPh>
    <rPh sb="124" eb="126">
      <t>イシキ</t>
    </rPh>
    <rPh sb="127" eb="128">
      <t>タカ</t>
    </rPh>
    <rPh sb="130" eb="132">
      <t>ガッコウ</t>
    </rPh>
    <rPh sb="133" eb="135">
      <t>ジッセン</t>
    </rPh>
    <phoneticPr fontId="24"/>
  </si>
  <si>
    <t>全国学力・学習状況調査の目的や意義を自校の教育課題と関連付けて説明できるようにし、調査の実施手順や留意点についての理解を深めることで、自校の実施体制を見いだす。また、見いだした課題に対して教職員間で改善策を共有・協議し、自校の学力向上に向けた運営計画や役割分担の改善に向けた具体的な行動を設定できるようになることを目標とする。</t>
    <rPh sb="0" eb="2">
      <t>ゼンコク</t>
    </rPh>
    <rPh sb="2" eb="4">
      <t>ガクリョク</t>
    </rPh>
    <rPh sb="5" eb="7">
      <t>ガクシュウ</t>
    </rPh>
    <rPh sb="7" eb="9">
      <t>ジョウキョウ</t>
    </rPh>
    <rPh sb="9" eb="11">
      <t>チョウサ</t>
    </rPh>
    <rPh sb="12" eb="14">
      <t>モクテキ</t>
    </rPh>
    <rPh sb="15" eb="17">
      <t>イギ</t>
    </rPh>
    <rPh sb="18" eb="20">
      <t>ジコウ</t>
    </rPh>
    <rPh sb="21" eb="23">
      <t>キョウイク</t>
    </rPh>
    <rPh sb="23" eb="25">
      <t>カダイ</t>
    </rPh>
    <rPh sb="26" eb="28">
      <t>カンレン</t>
    </rPh>
    <rPh sb="28" eb="29">
      <t>ヅ</t>
    </rPh>
    <rPh sb="31" eb="33">
      <t>セツメイ</t>
    </rPh>
    <rPh sb="41" eb="43">
      <t>チョウサ</t>
    </rPh>
    <rPh sb="44" eb="46">
      <t>ジッシ</t>
    </rPh>
    <rPh sb="46" eb="48">
      <t>テジュン</t>
    </rPh>
    <rPh sb="49" eb="52">
      <t>リュウイテン</t>
    </rPh>
    <rPh sb="57" eb="59">
      <t>リカイ</t>
    </rPh>
    <rPh sb="60" eb="61">
      <t>フカ</t>
    </rPh>
    <rPh sb="67" eb="69">
      <t>ジコウ</t>
    </rPh>
    <rPh sb="70" eb="72">
      <t>ジッシ</t>
    </rPh>
    <rPh sb="72" eb="74">
      <t>タイセイ</t>
    </rPh>
    <rPh sb="88" eb="90">
      <t>カダイ</t>
    </rPh>
    <rPh sb="91" eb="92">
      <t>タイ</t>
    </rPh>
    <rPh sb="94" eb="97">
      <t>キョウショクイン</t>
    </rPh>
    <rPh sb="97" eb="98">
      <t>カン</t>
    </rPh>
    <rPh sb="99" eb="101">
      <t>カイゼン</t>
    </rPh>
    <rPh sb="101" eb="102">
      <t>サク</t>
    </rPh>
    <rPh sb="103" eb="105">
      <t>キョウユウ</t>
    </rPh>
    <rPh sb="106" eb="108">
      <t>キョウギ</t>
    </rPh>
    <rPh sb="110" eb="112">
      <t>ジコウ</t>
    </rPh>
    <rPh sb="113" eb="115">
      <t>ガクリョク</t>
    </rPh>
    <rPh sb="115" eb="117">
      <t>コウジョウ</t>
    </rPh>
    <rPh sb="118" eb="119">
      <t>ム</t>
    </rPh>
    <rPh sb="121" eb="123">
      <t>ウンエイ</t>
    </rPh>
    <rPh sb="123" eb="125">
      <t>ケイカク</t>
    </rPh>
    <rPh sb="126" eb="128">
      <t>ヤクワリ</t>
    </rPh>
    <rPh sb="128" eb="130">
      <t>ブンタン</t>
    </rPh>
    <rPh sb="131" eb="133">
      <t>カイゼン</t>
    </rPh>
    <rPh sb="134" eb="135">
      <t>ム</t>
    </rPh>
    <rPh sb="137" eb="139">
      <t>グタイ</t>
    </rPh>
    <rPh sb="139" eb="140">
      <t>テキ</t>
    </rPh>
    <rPh sb="141" eb="143">
      <t>コウドウ</t>
    </rPh>
    <rPh sb="144" eb="146">
      <t>セッテイ</t>
    </rPh>
    <rPh sb="157" eb="159">
      <t>モクヒョウ</t>
    </rPh>
    <phoneticPr fontId="0"/>
  </si>
  <si>
    <t>小学校::中学校</t>
    <rPh sb="0" eb="3">
      <t>ショウガッコウ</t>
    </rPh>
    <phoneticPr fontId="22"/>
  </si>
  <si>
    <t>我が国や郷土の伝統音楽の指導について、講義や演習を通して、指導のポイントや具体的な方法の理解を深め、授業向上の意欲を高める。</t>
    <phoneticPr fontId="62"/>
  </si>
  <si>
    <t>児童生徒が音楽と豊かに関わるための資質・能力をはぐくむ音楽教育の方向性や指導のポイント、授業づくり等の理解を深め、指導力向上の意欲を高める。</t>
    <phoneticPr fontId="22"/>
  </si>
  <si>
    <t>中学校</t>
    <phoneticPr fontId="62"/>
  </si>
  <si>
    <t>グローバル・スタディ科における指導と小中の連携に焦点を当て、演習を通して若手からベテランまでそれぞれのキャリア段階に応じた指導法や評価の工夫を大学の教授の講義を通して学ぶことで、指導力向上の意欲を高める。</t>
    <rPh sb="18" eb="19">
      <t>ショウ</t>
    </rPh>
    <rPh sb="19" eb="20">
      <t>チュウ</t>
    </rPh>
    <rPh sb="21" eb="23">
      <t>レンケイ</t>
    </rPh>
    <rPh sb="71" eb="73">
      <t>ダイガク</t>
    </rPh>
    <rPh sb="74" eb="76">
      <t>キョウジュ</t>
    </rPh>
    <rPh sb="77" eb="79">
      <t>コウギ</t>
    </rPh>
    <rPh sb="80" eb="81">
      <t>トオ</t>
    </rPh>
    <rPh sb="89" eb="92">
      <t>シドウリョク</t>
    </rPh>
    <rPh sb="92" eb="94">
      <t>コウジョウ</t>
    </rPh>
    <rPh sb="95" eb="97">
      <t>イヨク</t>
    </rPh>
    <rPh sb="98" eb="99">
      <t>タカ</t>
    </rPh>
    <phoneticPr fontId="104"/>
  </si>
  <si>
    <t>道徳の講演や教材分析の仕方の講義・演習を通して、学習指導要領「特別の教科　道徳」に対応した「道徳授業の効果的な指導方法」について理解を深める。</t>
    <rPh sb="67" eb="68">
      <t>フカ</t>
    </rPh>
    <phoneticPr fontId="62"/>
  </si>
  <si>
    <t>【共催】子どもを生き生きさせる特別活動研修会</t>
    <rPh sb="1" eb="3">
      <t>キョウサイ</t>
    </rPh>
    <phoneticPr fontId="62"/>
  </si>
  <si>
    <t>【共催】ICT×教科の授業づくり基礎アップ研修会【対面・オンライン】</t>
    <rPh sb="25" eb="27">
      <t>タイメン</t>
    </rPh>
    <phoneticPr fontId="62"/>
  </si>
  <si>
    <t>R08-H25-00-000001~R08-H25-00-000015</t>
    <phoneticPr fontId="62"/>
  </si>
  <si>
    <t>令和8年4月6日（月）</t>
    <rPh sb="0" eb="2">
      <t>レイワ</t>
    </rPh>
    <rPh sb="3" eb="4">
      <t>ネン</t>
    </rPh>
    <rPh sb="5" eb="6">
      <t>ガツ</t>
    </rPh>
    <rPh sb="7" eb="8">
      <t>ニチ</t>
    </rPh>
    <rPh sb="9" eb="10">
      <t>ゲツ</t>
    </rPh>
    <phoneticPr fontId="0"/>
  </si>
  <si>
    <t>学校図書館司書</t>
    <rPh sb="0" eb="7">
      <t>ガッコウトショカンシショ</t>
    </rPh>
    <phoneticPr fontId="0"/>
  </si>
  <si>
    <t>~</t>
  </si>
  <si>
    <t>新任事務職員研修会において、実践発表を行うことによって、後輩事務職員の育成について意識を高めるとともに、学校運営参画への取組を主体的、積極的なものとする。</t>
  </si>
  <si>
    <t>事務職員</t>
  </si>
  <si>
    <t>校長::副校長::教頭::主幹教諭::教諭::養護教諭::栄養教諭::司書教諭::事務職員::講師</t>
    <rPh sb="0" eb="2">
      <t>コウチョウ</t>
    </rPh>
    <rPh sb="4" eb="7">
      <t>フクコウチョウ</t>
    </rPh>
    <rPh sb="9" eb="11">
      <t>キョウトウ</t>
    </rPh>
    <rPh sb="13" eb="15">
      <t>シュカン</t>
    </rPh>
    <rPh sb="15" eb="17">
      <t>キョウユ</t>
    </rPh>
    <rPh sb="19" eb="21">
      <t>キョウユ</t>
    </rPh>
    <rPh sb="23" eb="25">
      <t>ヨウゴ</t>
    </rPh>
    <rPh sb="25" eb="27">
      <t>キョウユ</t>
    </rPh>
    <rPh sb="29" eb="31">
      <t>エイヨウ</t>
    </rPh>
    <rPh sb="31" eb="33">
      <t>キョウユ</t>
    </rPh>
    <rPh sb="35" eb="37">
      <t>シショ</t>
    </rPh>
    <rPh sb="37" eb="39">
      <t>キョウユ</t>
    </rPh>
    <rPh sb="41" eb="43">
      <t>ジム</t>
    </rPh>
    <rPh sb="43" eb="45">
      <t>ショクイン</t>
    </rPh>
    <rPh sb="47" eb="49">
      <t>コウシ</t>
    </rPh>
    <phoneticPr fontId="62"/>
  </si>
  <si>
    <t>校長::副校長::教頭::主幹教諭::教諭::講師</t>
    <rPh sb="0" eb="2">
      <t>コウチョウ</t>
    </rPh>
    <rPh sb="4" eb="7">
      <t>フクコウチョウ</t>
    </rPh>
    <rPh sb="9" eb="11">
      <t>キョウトウ</t>
    </rPh>
    <rPh sb="13" eb="15">
      <t>シュカン</t>
    </rPh>
    <rPh sb="15" eb="17">
      <t>キョウユ</t>
    </rPh>
    <rPh sb="19" eb="21">
      <t>キョウユ</t>
    </rPh>
    <phoneticPr fontId="62"/>
  </si>
  <si>
    <t>小学校::中学校::中等教育学校::特別支援学校</t>
    <rPh sb="0" eb="3">
      <t>ショウガッコウ</t>
    </rPh>
    <rPh sb="5" eb="8">
      <t>チュウガッコウ</t>
    </rPh>
    <rPh sb="10" eb="12">
      <t>チュウトウ</t>
    </rPh>
    <rPh sb="12" eb="14">
      <t>キョウイク</t>
    </rPh>
    <rPh sb="14" eb="16">
      <t>ガッコウ</t>
    </rPh>
    <rPh sb="18" eb="20">
      <t>トクベツ</t>
    </rPh>
    <rPh sb="20" eb="22">
      <t>シエン</t>
    </rPh>
    <rPh sb="22" eb="24">
      <t>ガッコウシエンガッコウ</t>
    </rPh>
    <phoneticPr fontId="62"/>
  </si>
  <si>
    <t>小学校::中学校::高等学校::中等教育学校</t>
    <rPh sb="0" eb="3">
      <t>ショウガッコウ</t>
    </rPh>
    <phoneticPr fontId="0"/>
  </si>
  <si>
    <t>教諭::養護教諭</t>
    <rPh sb="0" eb="2">
      <t>キョウユ</t>
    </rPh>
    <phoneticPr fontId="0"/>
  </si>
  <si>
    <t>R08-H29-00-000100</t>
    <phoneticPr fontId="62"/>
  </si>
  <si>
    <t>R08-H29-00-000600</t>
    <phoneticPr fontId="62"/>
  </si>
  <si>
    <t>R08-H20-00-000000</t>
    <phoneticPr fontId="62"/>
  </si>
  <si>
    <t>所属校（オンライン）</t>
    <rPh sb="0" eb="2">
      <t>ショゾク</t>
    </rPh>
    <rPh sb="2" eb="3">
      <t>コウ</t>
    </rPh>
    <phoneticPr fontId="1"/>
  </si>
  <si>
    <t>小学校::中学校::特別支援学校</t>
    <rPh sb="0" eb="3">
      <t>ショウガッコウ</t>
    </rPh>
    <rPh sb="5" eb="8">
      <t>チュウガッコウ</t>
    </rPh>
    <rPh sb="10" eb="12">
      <t>トクベツ</t>
    </rPh>
    <rPh sb="12" eb="14">
      <t>シエン</t>
    </rPh>
    <rPh sb="14" eb="16">
      <t>ガッコウ</t>
    </rPh>
    <phoneticPr fontId="22"/>
  </si>
  <si>
    <t>初めて特別支援教育に携わる先生のための研修会（さいたま市の特別支援教育）</t>
    <phoneticPr fontId="62"/>
  </si>
  <si>
    <t>R08-H31-00-030000</t>
    <phoneticPr fontId="62"/>
  </si>
  <si>
    <t>R08-H32-00-020700</t>
    <phoneticPr fontId="62"/>
  </si>
  <si>
    <t>教科指導の基礎・基本及び「主体的・対話的で深い学びの実現」に向けた授業づくりについて理解を深める。
保健体育科教師としての心構え、安全面への配慮、事故防止等に関する知識と意識を高める。</t>
    <phoneticPr fontId="102"/>
  </si>
  <si>
    <t>小学校::中学校::特別支援学校</t>
    <rPh sb="0" eb="1">
      <t>ショウ</t>
    </rPh>
    <rPh sb="1" eb="3">
      <t>ガッコウ</t>
    </rPh>
    <rPh sb="5" eb="8">
      <t>チュウガッコウ</t>
    </rPh>
    <rPh sb="10" eb="12">
      <t>トクベツ</t>
    </rPh>
    <rPh sb="12" eb="14">
      <t>シエン</t>
    </rPh>
    <rPh sb="14" eb="16">
      <t>ガッコウ</t>
    </rPh>
    <phoneticPr fontId="22"/>
  </si>
  <si>
    <t>キャリア段階Ⅰ　基礎形成期（１年～５年）</t>
    <phoneticPr fontId="62"/>
  </si>
  <si>
    <t>教員としての使命感や心構え、さいたま市の特別支援教育の基礎・基本について理解し、これからの実践意欲を高める。</t>
    <phoneticPr fontId="62"/>
  </si>
  <si>
    <t>小学校::中学校::特別支援学校</t>
    <rPh sb="0" eb="3">
      <t>ショウガッコウ</t>
    </rPh>
    <rPh sb="5" eb="8">
      <t>チュウガッコウ</t>
    </rPh>
    <rPh sb="10" eb="12">
      <t>トクベツ</t>
    </rPh>
    <rPh sb="12" eb="14">
      <t>シエン</t>
    </rPh>
    <rPh sb="14" eb="16">
      <t>ガッコウ</t>
    </rPh>
    <phoneticPr fontId="62"/>
  </si>
  <si>
    <t>デジタル学習基盤を活用した学びの姿の具体や、児童生徒の情報活用能力育成のための取組について、他校の教職員との交流を通して自らの実践を振り返り、今後の教育活動に対する意欲や意識を高める。</t>
    <phoneticPr fontId="62"/>
  </si>
  <si>
    <t>R08-H29-00-000900</t>
    <phoneticPr fontId="62"/>
  </si>
  <si>
    <t>R08-H29-00-001000</t>
    <phoneticPr fontId="62"/>
  </si>
  <si>
    <t>学習指導要領と「令和答申」の確実な実施に向けて、デジタル学習基盤を前提とした個別最適な学びと協働的な学びの一体的な充実を図るため、探究的な学びと情報活用能力の関連について理解し、児童生徒に学習の基盤である情報活用能力を身に付けさせるための方策を考える。</t>
    <phoneticPr fontId="0"/>
  </si>
  <si>
    <t>学習指導要領と「令和答申」の確実な実施に向けて、デジタル学習基盤を前提とした個別最適な学びと協働的な学びの一体的な充実を図るため、探究的な学びと情報活用能力の関連について理解し、児童生徒に学習の基盤である情報活用能力を身に付けさせるための方策を考える。
具体的な単元構想や授業デザインについて検討する。</t>
    <phoneticPr fontId="0"/>
  </si>
  <si>
    <t>学習指導要領と「令和答申」の確実な実施に向けて、デジタル学習基盤を前提とした個別最適な学びと協働的な学びの一体的な充実を図るため、探究的な学びと情報活用能力の関連について理解し、児童生徒に学習の基盤である情報活用能力を身に付けさせるための方策を考える。
具体的な単元構想や授業デザインについて検討する。</t>
    <phoneticPr fontId="22"/>
  </si>
  <si>
    <t>副校長::教頭::主幹教諭::教諭</t>
    <rPh sb="0" eb="3">
      <t>フクコウチョウ</t>
    </rPh>
    <rPh sb="5" eb="7">
      <t>キョウトウ</t>
    </rPh>
    <rPh sb="9" eb="11">
      <t>シュカン</t>
    </rPh>
    <rPh sb="11" eb="13">
      <t>キョウユ</t>
    </rPh>
    <rPh sb="15" eb="17">
      <t>キョウユ</t>
    </rPh>
    <phoneticPr fontId="22"/>
  </si>
  <si>
    <t>校務支援システム等更新研修①【オンデマンド】</t>
    <rPh sb="0" eb="2">
      <t>コウム</t>
    </rPh>
    <rPh sb="2" eb="4">
      <t>シエン</t>
    </rPh>
    <rPh sb="8" eb="9">
      <t>トウ</t>
    </rPh>
    <rPh sb="9" eb="11">
      <t>コウシン</t>
    </rPh>
    <rPh sb="11" eb="13">
      <t>ケンシュウ</t>
    </rPh>
    <phoneticPr fontId="22"/>
  </si>
  <si>
    <t>情報セキュリティ研修(新規臨任向け)【オンデマンド】</t>
    <rPh sb="11" eb="13">
      <t>シンキ</t>
    </rPh>
    <phoneticPr fontId="22"/>
  </si>
  <si>
    <t>令和8年7月7日（火）～</t>
    <rPh sb="0" eb="2">
      <t>レイワ</t>
    </rPh>
    <rPh sb="3" eb="4">
      <t>ネン</t>
    </rPh>
    <rPh sb="5" eb="6">
      <t>ガツ</t>
    </rPh>
    <rPh sb="7" eb="8">
      <t>ヒ</t>
    </rPh>
    <rPh sb="9" eb="10">
      <t>ヒ</t>
    </rPh>
    <phoneticPr fontId="62"/>
  </si>
  <si>
    <t>校長::副校長::教頭::主幹教諭::教諭::養護教諭::栄養教諭::司書教諭::事務職員::講師</t>
  </si>
  <si>
    <t>中堅教諭等資質向上研修３（小）</t>
    <phoneticPr fontId="24"/>
  </si>
  <si>
    <t>中堅教諭等資質向上研修３（中）</t>
    <phoneticPr fontId="24"/>
  </si>
  <si>
    <t>中堅教諭等資質向上研修３（特）</t>
    <phoneticPr fontId="24"/>
  </si>
  <si>
    <t>中堅教諭等資質向上研修６（小）</t>
    <phoneticPr fontId="24"/>
  </si>
  <si>
    <t>中堅教諭等資質向上研修６（中）国語</t>
    <phoneticPr fontId="24"/>
  </si>
  <si>
    <t>中堅教諭等資質向上研修６（特）</t>
    <phoneticPr fontId="24"/>
  </si>
  <si>
    <t>R08-G74-00-000000</t>
    <phoneticPr fontId="62"/>
  </si>
  <si>
    <t>『教職員に求められる問題解決力・連携協働力 研修プログラム』に基づき、学校運営上の諸課題を構造的に整理し、論理的な解決策を導き出す手法を習得する 。校務の課題における改善策を客観的な事実に基づいて構築できる能力を養い、副校長・教頭候補者としての自覚と意識を高める。</t>
    <phoneticPr fontId="22"/>
  </si>
  <si>
    <t>R08-F02-00-000000</t>
    <phoneticPr fontId="22"/>
  </si>
  <si>
    <t>R08-F03-00-000000</t>
    <phoneticPr fontId="22"/>
  </si>
  <si>
    <t>小学校::中学校::特別支援学校</t>
    <rPh sb="10" eb="11">
      <t>トク</t>
    </rPh>
    <phoneticPr fontId="62"/>
  </si>
  <si>
    <t>２年目の学校事務職員が、職場において積極的、意欲的に業務に取り組み、責任をもって行動できるよう、法的根拠を学び、様々な事務処理の実務技能を習得できるように研修を深める。</t>
    <phoneticPr fontId="62"/>
  </si>
  <si>
    <t>ICT機器等管理研修①【オンライン】</t>
    <rPh sb="3" eb="6">
      <t>キキナド</t>
    </rPh>
    <rPh sb="6" eb="10">
      <t>カンリケンシュウ</t>
    </rPh>
    <phoneticPr fontId="60"/>
  </si>
  <si>
    <t>ICT機器等管理研修②【オンライン】</t>
    <rPh sb="3" eb="6">
      <t>キキナド</t>
    </rPh>
    <rPh sb="6" eb="10">
      <t>カンリケンシュウ</t>
    </rPh>
    <phoneticPr fontId="60"/>
  </si>
  <si>
    <t>中堅教諭等資質向上研修２【オンライン】</t>
    <phoneticPr fontId="24"/>
  </si>
  <si>
    <t>２年経験者研修【オンライン】</t>
    <rPh sb="1" eb="2">
      <t>ネン</t>
    </rPh>
    <rPh sb="2" eb="5">
      <t>ケイケンシャ</t>
    </rPh>
    <rPh sb="5" eb="7">
      <t>ケンシュウ</t>
    </rPh>
    <phoneticPr fontId="22"/>
  </si>
  <si>
    <t>基礎から学ぶ服務と学級経営（小・養・栄）【オンデマンド】</t>
    <rPh sb="9" eb="11">
      <t>ガッキュウ</t>
    </rPh>
    <rPh sb="11" eb="13">
      <t>ケイエイ</t>
    </rPh>
    <rPh sb="14" eb="15">
      <t>ショウ</t>
    </rPh>
    <phoneticPr fontId="0"/>
  </si>
  <si>
    <t>基礎から学ぶ服務と学級経営（中・高等・中等・養・栄）【オンデマンド】</t>
    <rPh sb="9" eb="11">
      <t>ガッキュウ</t>
    </rPh>
    <rPh sb="11" eb="13">
      <t>ケイエイ</t>
    </rPh>
    <rPh sb="14" eb="15">
      <t>チュウ</t>
    </rPh>
    <rPh sb="16" eb="18">
      <t>コウトウ</t>
    </rPh>
    <rPh sb="19" eb="21">
      <t>チュウトウ</t>
    </rPh>
    <rPh sb="22" eb="23">
      <t>ヨウ</t>
    </rPh>
    <rPh sb="24" eb="25">
      <t>サカエ</t>
    </rPh>
    <phoneticPr fontId="0"/>
  </si>
  <si>
    <t>基礎から学ぶ服務と特別支援教育（特）【オンデマンド】</t>
    <phoneticPr fontId="60"/>
  </si>
  <si>
    <t>基礎から学ぶ授業づくり講座（特）【オンデマンド】</t>
    <rPh sb="14" eb="15">
      <t>トク</t>
    </rPh>
    <phoneticPr fontId="45"/>
  </si>
  <si>
    <t>基礎から学ぶ生徒指導と教育相談講座（小）【オンデマンド】</t>
    <rPh sb="18" eb="19">
      <t>ショウ</t>
    </rPh>
    <phoneticPr fontId="0"/>
  </si>
  <si>
    <t>基礎から学ぶ生徒指導と教育相談講座（中・高等・中等・特・養）【オンデマンド】</t>
    <rPh sb="18" eb="19">
      <t>チュウ</t>
    </rPh>
    <rPh sb="26" eb="27">
      <t>トク</t>
    </rPh>
    <rPh sb="28" eb="29">
      <t>ヨウ</t>
    </rPh>
    <phoneticPr fontId="0"/>
  </si>
  <si>
    <t>基礎から学ぶ生徒指導と教育相談講座（特）【オンデマンド】</t>
    <rPh sb="18" eb="19">
      <t>トク</t>
    </rPh>
    <phoneticPr fontId="0"/>
  </si>
  <si>
    <t>基礎から学ぶ特別な教育的支援講座（小・養）【オンデマンド】</t>
    <rPh sb="6" eb="8">
      <t>トクベツ</t>
    </rPh>
    <rPh sb="9" eb="11">
      <t>キョウイク</t>
    </rPh>
    <rPh sb="11" eb="12">
      <t>テキ</t>
    </rPh>
    <rPh sb="12" eb="14">
      <t>シエン</t>
    </rPh>
    <rPh sb="14" eb="16">
      <t>コウザ</t>
    </rPh>
    <rPh sb="17" eb="18">
      <t>ショウ</t>
    </rPh>
    <rPh sb="19" eb="20">
      <t>ヨウ</t>
    </rPh>
    <phoneticPr fontId="0"/>
  </si>
  <si>
    <t>基礎から学ぶ特別な教育的支援講座（中・高等・中等・養）【オンデマンド】</t>
    <rPh sb="6" eb="8">
      <t>トクベツ</t>
    </rPh>
    <rPh sb="9" eb="11">
      <t>キョウイク</t>
    </rPh>
    <rPh sb="11" eb="12">
      <t>テキ</t>
    </rPh>
    <rPh sb="12" eb="14">
      <t>シエン</t>
    </rPh>
    <rPh sb="14" eb="16">
      <t>コウザ</t>
    </rPh>
    <rPh sb="17" eb="18">
      <t>チュウ</t>
    </rPh>
    <rPh sb="19" eb="21">
      <t>コウトウ</t>
    </rPh>
    <rPh sb="22" eb="24">
      <t>チュウトウ</t>
    </rPh>
    <rPh sb="25" eb="26">
      <t>ヨウ</t>
    </rPh>
    <phoneticPr fontId="0"/>
  </si>
  <si>
    <t>基礎から学ぶ特別支援教育講座（特別支援）【オンデマンド】</t>
    <rPh sb="6" eb="8">
      <t>トクベツ</t>
    </rPh>
    <rPh sb="8" eb="10">
      <t>シエン</t>
    </rPh>
    <rPh sb="10" eb="12">
      <t>キョウイク</t>
    </rPh>
    <rPh sb="15" eb="17">
      <t>トクベツ</t>
    </rPh>
    <rPh sb="17" eb="19">
      <t>シエン</t>
    </rPh>
    <phoneticPr fontId="0"/>
  </si>
  <si>
    <t>新任教務担当者研修会【オンデマンド】</t>
    <phoneticPr fontId="100"/>
  </si>
  <si>
    <t>新任学年主任研修会【オンデマンド】</t>
    <phoneticPr fontId="22"/>
  </si>
  <si>
    <t>いじめ問題とその対応研修会【オンデマンド】</t>
    <phoneticPr fontId="60"/>
  </si>
  <si>
    <t>自ら学ぶ子ども・教職員を育てるコーチング研修会１【オンデマンド】</t>
    <phoneticPr fontId="22"/>
  </si>
  <si>
    <t>自ら学ぶ子ども・教職員を育てるコーチング研修会２【オンデマンド】</t>
    <phoneticPr fontId="22"/>
  </si>
  <si>
    <t>学校DX推進研修Ⅲ（中学校会場）【オンデマンド】</t>
    <rPh sb="0" eb="2">
      <t>ガッコウ</t>
    </rPh>
    <rPh sb="4" eb="8">
      <t>スイシンケンシュウ</t>
    </rPh>
    <rPh sb="10" eb="13">
      <t>チュウガッコウ</t>
    </rPh>
    <rPh sb="13" eb="15">
      <t>カイジョウ</t>
    </rPh>
    <phoneticPr fontId="60"/>
  </si>
  <si>
    <t>学校DX推進研修Ⅳ（小学校会場）【オンデマンド】</t>
    <rPh sb="0" eb="2">
      <t>ガッコウ</t>
    </rPh>
    <rPh sb="4" eb="8">
      <t>スイシンケンシュウ</t>
    </rPh>
    <rPh sb="10" eb="13">
      <t>ショウガッコウ</t>
    </rPh>
    <rPh sb="13" eb="15">
      <t>カイジョウ</t>
    </rPh>
    <phoneticPr fontId="60"/>
  </si>
  <si>
    <t>臨時的任用教職員服務研修会【オンデマンド】</t>
    <rPh sb="0" eb="5">
      <t>リンジテキニンヨウ</t>
    </rPh>
    <rPh sb="5" eb="8">
      <t>キョウショクイン</t>
    </rPh>
    <rPh sb="8" eb="13">
      <t>フクムケンシュウカイ</t>
    </rPh>
    <phoneticPr fontId="62"/>
  </si>
  <si>
    <t>新任学校事務職員研修会第５回【オンライン】</t>
    <phoneticPr fontId="62"/>
  </si>
  <si>
    <t>新任学校事務職員研修会第６回【オンライン】</t>
    <phoneticPr fontId="62"/>
  </si>
  <si>
    <t>第１回学校事務職員研修会【オンライン】</t>
    <phoneticPr fontId="62"/>
  </si>
  <si>
    <t>第３回学校事務職員研修会【オンライン】</t>
    <phoneticPr fontId="62"/>
  </si>
  <si>
    <r>
      <t>学び方改革推進リーダー養成講座</t>
    </r>
    <r>
      <rPr>
        <b/>
        <sz val="18"/>
        <rFont val="游ゴシック"/>
        <family val="3"/>
        <charset val="128"/>
      </rPr>
      <t>Ⅱ</t>
    </r>
    <r>
      <rPr>
        <b/>
        <sz val="18"/>
        <rFont val="游ゴシック"/>
        <family val="3"/>
        <charset val="128"/>
        <scheme val="minor"/>
      </rPr>
      <t>【オンライン】</t>
    </r>
    <rPh sb="0" eb="1">
      <t>マナ</t>
    </rPh>
    <rPh sb="2" eb="3">
      <t>カタ</t>
    </rPh>
    <rPh sb="3" eb="5">
      <t>カイカク</t>
    </rPh>
    <rPh sb="5" eb="7">
      <t>スイシン</t>
    </rPh>
    <rPh sb="11" eb="13">
      <t>ヨウセイ</t>
    </rPh>
    <rPh sb="13" eb="15">
      <t>コウザ</t>
    </rPh>
    <phoneticPr fontId="22"/>
  </si>
  <si>
    <t>【オンデマンド】第１回SSSP管理職研修</t>
    <rPh sb="8" eb="9">
      <t>ダイ</t>
    </rPh>
    <rPh sb="10" eb="11">
      <t>カイ</t>
    </rPh>
    <rPh sb="15" eb="17">
      <t>カンリ</t>
    </rPh>
    <rPh sb="17" eb="18">
      <t>ショク</t>
    </rPh>
    <phoneticPr fontId="60"/>
  </si>
  <si>
    <t>【オンデマンド】第２回SSSP管理職研修【中学校会場】</t>
    <phoneticPr fontId="22"/>
  </si>
  <si>
    <t>【オンデマンド】第２回SSSP管理職研修【小学校会場】</t>
    <phoneticPr fontId="0"/>
  </si>
  <si>
    <t>管理職候補者名簿登載者Ⅰ研修会第３回（学校管理研修講座）【オンライン】</t>
    <phoneticPr fontId="22"/>
  </si>
  <si>
    <t>初めて教職に就く臨時的任用教員研修３（小）【オンデマンド】</t>
    <phoneticPr fontId="22"/>
  </si>
  <si>
    <t>初めて教職に就く臨時的任用教員研修３（中・高等・中等）【オンデマンド】</t>
    <phoneticPr fontId="22"/>
  </si>
  <si>
    <t>初めて教職に就く臨時的任用教員研修３（特）【オンデマンド】</t>
    <phoneticPr fontId="22"/>
  </si>
  <si>
    <t>令和８年10月14日（水）※中特
令和８年10月21日（水）※小特</t>
    <rPh sb="0" eb="2">
      <t>レイワ</t>
    </rPh>
    <rPh sb="3" eb="4">
      <t>ネン</t>
    </rPh>
    <rPh sb="6" eb="7">
      <t>ガツ</t>
    </rPh>
    <rPh sb="9" eb="10">
      <t>ニチ</t>
    </rPh>
    <rPh sb="11" eb="12">
      <t>スイ</t>
    </rPh>
    <rPh sb="17" eb="19">
      <t>レイワ</t>
    </rPh>
    <rPh sb="20" eb="21">
      <t>ネン</t>
    </rPh>
    <rPh sb="23" eb="24">
      <t>ガツ</t>
    </rPh>
    <rPh sb="26" eb="27">
      <t>ニチ</t>
    </rPh>
    <rPh sb="28" eb="29">
      <t>スイ</t>
    </rPh>
    <phoneticPr fontId="22"/>
  </si>
  <si>
    <t>令和8年10月~11月</t>
    <rPh sb="0" eb="2">
      <t>レイワ</t>
    </rPh>
    <rPh sb="3" eb="4">
      <t>ネン</t>
    </rPh>
    <rPh sb="6" eb="7">
      <t>ガツ</t>
    </rPh>
    <rPh sb="10" eb="11">
      <t>ガツ</t>
    </rPh>
    <phoneticPr fontId="62"/>
  </si>
  <si>
    <t>令和8年4月1日（水）～
4月24日（金）</t>
    <rPh sb="0" eb="2">
      <t>レイワ</t>
    </rPh>
    <rPh sb="3" eb="4">
      <t>ネン</t>
    </rPh>
    <rPh sb="5" eb="6">
      <t>ガツ</t>
    </rPh>
    <rPh sb="7" eb="8">
      <t>ヒ</t>
    </rPh>
    <rPh sb="9" eb="10">
      <t>スイ</t>
    </rPh>
    <rPh sb="14" eb="15">
      <t>ガツ</t>
    </rPh>
    <rPh sb="17" eb="18">
      <t>ヒ</t>
    </rPh>
    <rPh sb="19" eb="20">
      <t>キン</t>
    </rPh>
    <phoneticPr fontId="62"/>
  </si>
  <si>
    <t>令和8年7月以降
配信予定</t>
    <rPh sb="6" eb="8">
      <t>イコウ</t>
    </rPh>
    <rPh sb="9" eb="11">
      <t>ハイシン</t>
    </rPh>
    <rPh sb="11" eb="13">
      <t>ヨテイ</t>
    </rPh>
    <phoneticPr fontId="62"/>
  </si>
  <si>
    <t>令和9年2月以降
配信予定</t>
    <rPh sb="5" eb="6">
      <t>ガツ</t>
    </rPh>
    <rPh sb="6" eb="8">
      <t>イコウ</t>
    </rPh>
    <phoneticPr fontId="62"/>
  </si>
  <si>
    <t>令和８年７月～</t>
    <rPh sb="0" eb="2">
      <t>レイワ</t>
    </rPh>
    <phoneticPr fontId="62"/>
  </si>
  <si>
    <t>令和８年９月～</t>
    <rPh sb="0" eb="2">
      <t>レイワ</t>
    </rPh>
    <rPh sb="3" eb="4">
      <t>ネン</t>
    </rPh>
    <rPh sb="5" eb="6">
      <t>ガツ</t>
    </rPh>
    <phoneticPr fontId="62"/>
  </si>
  <si>
    <t>令和9年3月3日（水）
以降配信予定</t>
    <rPh sb="0" eb="2">
      <t>レイワ</t>
    </rPh>
    <rPh sb="3" eb="4">
      <t>ネン</t>
    </rPh>
    <rPh sb="5" eb="6">
      <t>ガツ</t>
    </rPh>
    <rPh sb="7" eb="8">
      <t>ヒ</t>
    </rPh>
    <rPh sb="9" eb="10">
      <t>スイ</t>
    </rPh>
    <rPh sb="12" eb="14">
      <t>イコウ</t>
    </rPh>
    <rPh sb="14" eb="18">
      <t>ハイシンヨテイ</t>
    </rPh>
    <phoneticPr fontId="62"/>
  </si>
  <si>
    <t>令和8年10月~11月</t>
    <rPh sb="0" eb="2">
      <t>レイワ</t>
    </rPh>
    <rPh sb="3" eb="4">
      <t>ネン</t>
    </rPh>
    <rPh sb="6" eb="7">
      <t>ガツ</t>
    </rPh>
    <rPh sb="10" eb="11">
      <t>ガツ</t>
    </rPh>
    <phoneticPr fontId="22"/>
  </si>
  <si>
    <t>管理職候補者名簿登載者Ⅰ研修会第４回（学校管理研修講座）</t>
    <phoneticPr fontId="22"/>
  </si>
  <si>
    <t>担当課</t>
    <rPh sb="0" eb="3">
      <t>タントウカ</t>
    </rPh>
    <phoneticPr fontId="22"/>
  </si>
  <si>
    <t>開講式を通して、さいたま市の教職員としての自覚と決意をもたせるとともに、初任者研修・新規採用教職員研修へ参加する意識を高める。教職員による不祥事の根絶に向け、高い倫理意識を身に付けるとともに、魅力ある教職員であり続けるために勤務時間とワークライフ・バランスの調整への意識やハラスメント防止への意識を高める。研修オリエンテーションや自己紹介、担当からの講義を受け、初任者同士の交流を図るとともに、１年間の研修に向けての意識や、自身の資質を向上させる意欲を高める。</t>
    <phoneticPr fontId="22"/>
  </si>
  <si>
    <t>事故を未然に防止するために必要な教師の行動や教育環境等について理解を深めるとともに、事故が発生した場合の適切な対応について理解を深め、児童生徒にとって安全で、安心して通える学校づくりに向けた教師の役割を理解する。学習において端末を日常的に安全に使うために教育情報セキュリティを遵守することの重要性や児童生徒に指導するべき情報リテラシーについて理解を深める。初任者同士の交流を図るとともに、１年間の研修に向けての意識や、自身の資質を向上させる意欲を高める。</t>
    <phoneticPr fontId="0"/>
  </si>
  <si>
    <t>学習指導の基礎・基本を理解し、本市や各校の目指す児童像を踏まえ、実態に応じた各教科の指導方法の工夫改善の視点を身に付け、学校で実践できるようにする。学級づくりの基本的な考え方をもち、児童生徒一人ひとりの個性を生かし、よさを伸ばす工夫をしながら教師と児童生徒が一緒に温かい学級づくりをすることについて理解を深め、学校で実践できるようにする。</t>
    <phoneticPr fontId="24"/>
  </si>
  <si>
    <t>初任者研修４（小専・中・特）５（小）【オンライン】</t>
    <rPh sb="4" eb="5">
      <t>トク</t>
    </rPh>
    <rPh sb="7" eb="8">
      <t>ショウ</t>
    </rPh>
    <rPh sb="8" eb="9">
      <t>セン</t>
    </rPh>
    <rPh sb="10" eb="11">
      <t>チュウ</t>
    </rPh>
    <phoneticPr fontId="22"/>
  </si>
  <si>
    <t>特別の教育課程、学級運営の方法、授業づくり、児童生徒理解と支援など、基本的な事項について学ぶ。演習を通して、自校における児童生徒一人ひとりに応じた適切な特別の教育課程の編成ができるようにする。</t>
    <phoneticPr fontId="22"/>
  </si>
  <si>
    <t>学級づくりの基本的な考え方をもち、工夫をしながら学級づくりをすることについて理解を深める。着任からこれまでの学級経営を振り返り、悩みや不安な点について共有をし、解決の糸口をつかめるようにする。（小専・中・特）メンタルヘルスについて、理解を深めるとともに、自身の心身の健康を維持する方法について知り、日々の業務に健康的に取り組むことができるようにする。児童生徒と信頼関係を築くことの重要性について理解を深めるとともに、そのための具体的な方法について知り、児童生徒と積極的に信頼関係を築こうとする意欲を高め、学校で実践できるようにする。（共通）</t>
    <rPh sb="98" eb="99">
      <t>セン</t>
    </rPh>
    <rPh sb="100" eb="101">
      <t>チュウ</t>
    </rPh>
    <rPh sb="102" eb="103">
      <t>トク</t>
    </rPh>
    <rPh sb="267" eb="269">
      <t>キョウツウ</t>
    </rPh>
    <phoneticPr fontId="0"/>
  </si>
  <si>
    <t>学習指導の基礎・基本を理解し、本市の目指す授業づくりに理解を深め、学校現場で実践できるようにする。学級づくりの基本的な考え方をもち、児童生徒一人ひとりの個性を生かし、よさを伸ばす工夫をしながら教師と児童生徒が一緒に温かい学級づくりをすることについて理解を深める。着任からこれまでの学級経営を振り返り、悩みや不安な点について共有をし、解決の糸口をつかめるようにする。</t>
    <phoneticPr fontId="24"/>
  </si>
  <si>
    <t>物理、化学、生物領域それぞれにおける指導の工夫改善の視点や教材の工夫、ICTを活用した授業法について、実習を通して理解を深める。</t>
    <rPh sb="39" eb="41">
      <t>カツヨウ</t>
    </rPh>
    <rPh sb="43" eb="46">
      <t>ジュギョウホウ</t>
    </rPh>
    <rPh sb="51" eb="53">
      <t>ジッシュウ</t>
    </rPh>
    <rPh sb="54" eb="55">
      <t>トオ</t>
    </rPh>
    <rPh sb="60" eb="61">
      <t>フカ</t>
    </rPh>
    <phoneticPr fontId="24"/>
  </si>
  <si>
    <t>特別支援教育のキャリア教育やさいたま市の進路指導の現状を理解する。演習を通して、自校におけるキャリア教育の視点を生かした授業・生活づくりをすることができるようにする。</t>
    <phoneticPr fontId="22"/>
  </si>
  <si>
    <t>特別支援教育の考え方を知り、児童生徒一人ひとりの教育的ニーズを把握した上で適切な指導や支援を行う意識を向上し、学校で実践できるようにする。学校における危機管理の重要性、危機発生時の迅速な行動について理解し、未然防止策講じることや発生時の行動についての意識を向上し、学校で実践できるようにする。</t>
    <phoneticPr fontId="24"/>
  </si>
  <si>
    <t>特別支援教育における授業づくりの基本的な考え方や各教科等の内容について学ぶ。演習を通して、授業づくりのポイントや指導・支援について学び、適切な指導・支援ができるようにする。</t>
    <phoneticPr fontId="22"/>
  </si>
  <si>
    <t>特別支援教育におけるICTを活用した指導・支援について学び、演習による実践事例を通して、自校における授業づくりにつなげる。特別支援教育担当教員の役割について理解し、関係機関との連携の重要性について学ぶ。</t>
    <phoneticPr fontId="0"/>
  </si>
  <si>
    <t>メンター教員による実践発表を聞くことにより、今後の教育実践に生かせる具体的な指導方法を学ぶ。また、実践課題研究の発表を行うことにより成果と課題を確認し、課題解決に向けて試行錯誤を重ねようとする意欲を高める。　</t>
    <phoneticPr fontId="22"/>
  </si>
  <si>
    <t>中堅教諭として、日常の教育活動における職務遂行に必要な教育法規についての理解をするとともに、スクールコンプライアンス（法令遵守）について意識を高める。学校組織マネジメントⅠ「コーチング研修」を受けた研修内容の振り返り、そこで学んだ事をどれだけ活かす事ができたのか、そして自身の身にどれだけ定着しているのかを振り返り、次への目標をもつ。さいたま市の学校教育を推進していく中堅教員としての自覚を一層深め、今後の教育実践に対しての新たな目標をもつ。</t>
    <phoneticPr fontId="24"/>
  </si>
  <si>
    <t>　施設見学や講義を通して、障害福祉と学校教育の連携の推進についての理解を深める。　講義や演習を通し、児童生徒の将来の自立や社会参加に向けた教育課程を編成し、実践することの重要性を理解するとともに、指導方法の工夫改善の視点をもつ。中学校・中学部の生徒の進路指導について将来を見据えた指導についての理解を深める。</t>
    <phoneticPr fontId="0"/>
  </si>
  <si>
    <t>自身の中に教育実践の素地となる考え方があることに気付く。デザイン思考について理解を深める。</t>
    <phoneticPr fontId="22"/>
  </si>
  <si>
    <t>デザイン思考の理解を深め、実践の発展・変革に向けて意識を高める。学習者の学びを支えるファシリテーターの在り方に気付きを得る。</t>
    <rPh sb="16" eb="18">
      <t>ハッテン</t>
    </rPh>
    <rPh sb="22" eb="23">
      <t>ム</t>
    </rPh>
    <phoneticPr fontId="22"/>
  </si>
  <si>
    <t>自身の教育実践の特徴や考えの枠組みに気付きを得る。ワークショップ運営の視点を得る。</t>
    <phoneticPr fontId="22"/>
  </si>
  <si>
    <t>デザイン思考の理解を深め、学習者の学びを支えるファシリテーターの在り方に気付きを得る。</t>
    <rPh sb="7" eb="9">
      <t>リカイ</t>
    </rPh>
    <rPh sb="10" eb="11">
      <t>フカ</t>
    </rPh>
    <rPh sb="15" eb="16">
      <t>シャ</t>
    </rPh>
    <phoneticPr fontId="0"/>
  </si>
  <si>
    <t>デザイン思考の可能性を探り、教育実践の発展・変革に向けて新たな視点を得る。自身の教育実践の特徴や考えの枠組みに向き合う。</t>
    <phoneticPr fontId="22"/>
  </si>
  <si>
    <t>開講式を通して、本研修の意図を理解し、組織の中核を担う者としての自覚と意識を高める。各校において、現行の学習指導要領の着実な実施、「令和の日本型学校教育」の実現、教育DXを推進する。各校でデジタル学習基盤を前提とした新たな時代にふさわしい学びや教師の指導性の向上を目指す。</t>
    <phoneticPr fontId="22"/>
  </si>
  <si>
    <t>授業実践の視察を通して、デジタル学習基盤を活用した授業デザインや、情報活用能力の育成に係る指導法について協議する。協議したことを基に、自校や自身で取り組むことを具体化する。</t>
    <phoneticPr fontId="22"/>
  </si>
  <si>
    <t>先進校の授業を見学し、自身の授業づくりに生かす。情報活用能力についての知見を深め、抜本的に向上させるための取組について検討し、具体的な目標を設定する。１年間の取組や成果の発表について整理し、方向性と今後の作業を確認する。</t>
    <phoneticPr fontId="0"/>
  </si>
  <si>
    <t>これまでの取組を振り返り、自身の成長と課題について考える。市内の学び方改革推進リーダー及び学校DX推進部長に、実践の成果や創出した事例共有し、協議を通してさいたま市の「学び方」「教え方」改革を推進する方策を共有する。</t>
    <phoneticPr fontId="22"/>
  </si>
  <si>
    <t>今年度のSSSPの取組の方向性を、管理職として確認する。教育DXに係る国や他自治体の動向を踏まえ、これから目指す「学び方改革」「教え方改革」「働き方改革」の具体的な姿を把握しすると共に、学校内における教育 DX の推進者としての識見を養う。</t>
    <phoneticPr fontId="62"/>
  </si>
  <si>
    <t>令和8年10月15日(木)</t>
    <rPh sb="11" eb="12">
      <t>キ</t>
    </rPh>
    <phoneticPr fontId="62"/>
  </si>
  <si>
    <t>令和8年11月4日（水）、11月6日（金）、11月10日（火）、11月13日（金）、11月17日（火）</t>
    <rPh sb="0" eb="2">
      <t>レイワ</t>
    </rPh>
    <rPh sb="3" eb="4">
      <t>ネン</t>
    </rPh>
    <rPh sb="6" eb="7">
      <t>ガツ</t>
    </rPh>
    <rPh sb="8" eb="9">
      <t>ニチ</t>
    </rPh>
    <rPh sb="10" eb="11">
      <t>ミズ</t>
    </rPh>
    <rPh sb="15" eb="16">
      <t>ガツ</t>
    </rPh>
    <rPh sb="17" eb="18">
      <t>ニチ</t>
    </rPh>
    <rPh sb="19" eb="20">
      <t>カネ</t>
    </rPh>
    <rPh sb="24" eb="25">
      <t>ガツ</t>
    </rPh>
    <rPh sb="27" eb="28">
      <t>ニチ</t>
    </rPh>
    <rPh sb="29" eb="30">
      <t>カ</t>
    </rPh>
    <rPh sb="34" eb="35">
      <t>ガツ</t>
    </rPh>
    <rPh sb="37" eb="38">
      <t>ニチ</t>
    </rPh>
    <rPh sb="39" eb="40">
      <t>カネ</t>
    </rPh>
    <rPh sb="44" eb="45">
      <t>ガツ</t>
    </rPh>
    <rPh sb="47" eb="48">
      <t>ニチ</t>
    </rPh>
    <rPh sb="49" eb="50">
      <t>カ</t>
    </rPh>
    <phoneticPr fontId="62"/>
  </si>
  <si>
    <t>令和9年1月19日（火）、1月20日（水）、1月22日（金）、1月26日（火）、1月27日（水）</t>
    <rPh sb="0" eb="2">
      <t>レイワ</t>
    </rPh>
    <rPh sb="3" eb="4">
      <t>ネン</t>
    </rPh>
    <rPh sb="5" eb="6">
      <t>ガツ</t>
    </rPh>
    <rPh sb="8" eb="9">
      <t>ニチ</t>
    </rPh>
    <rPh sb="10" eb="11">
      <t>カ</t>
    </rPh>
    <rPh sb="14" eb="15">
      <t>ガツ</t>
    </rPh>
    <rPh sb="17" eb="18">
      <t>ニチ</t>
    </rPh>
    <rPh sb="19" eb="20">
      <t>ミズ</t>
    </rPh>
    <rPh sb="23" eb="24">
      <t>ガツ</t>
    </rPh>
    <rPh sb="26" eb="27">
      <t>ニチ</t>
    </rPh>
    <rPh sb="28" eb="29">
      <t>カネ</t>
    </rPh>
    <rPh sb="32" eb="33">
      <t>ガツ</t>
    </rPh>
    <rPh sb="35" eb="36">
      <t>ニチ</t>
    </rPh>
    <rPh sb="37" eb="38">
      <t>カ</t>
    </rPh>
    <rPh sb="41" eb="42">
      <t>ガツ</t>
    </rPh>
    <rPh sb="44" eb="45">
      <t>ニチ</t>
    </rPh>
    <rPh sb="46" eb="47">
      <t>ミズ</t>
    </rPh>
    <phoneticPr fontId="62"/>
  </si>
  <si>
    <t>開講式を通して、さいたま市の教職員としての自覚と決意をもたせるとともに、初任者研修・新規採用教職員研修へ参加する意識を高める。教職員による不祥事の根絶に向け、高い倫理意識を身に付けるとともに、魅力ある教職員であり続けるために勤務時間とワークライフ・バランスの調整への意識やハラスメント防止への意識を高める。研修オリエンテーションや自己紹介、担当からの講義を受け、初任者同士の交流を図るとともに、１年間の研修に向けての意識や、自身の資質を向上させる意欲を高める。</t>
    <phoneticPr fontId="62"/>
  </si>
  <si>
    <t>教職員給与課の講義・演習を通して、給与制度および諸手当について理解し、手引き等を活用して業務を進められるようにする。学校事務職員会の講義を通して、学校事務職員の職務および学校事務職員間の連携について理解を深める。</t>
    <phoneticPr fontId="62"/>
  </si>
  <si>
    <t>教職員給与課の講義・演習を通して、旅費、福利制度について理解し、手引き等を活用して業務を進められるようにする。教職員給与課のシステム操作演習を通して、学校事務入力システムの操作および申請等について理解を深める。</t>
    <phoneticPr fontId="62"/>
  </si>
  <si>
    <t>備品管理システムについて理解し、手引き等を活用して業務を進められるようにする。賄い材料費の支出事務について理解し、手引き等を活用して業務を進められるようにする。学校財務事務について理解し、手引き等を活用して業務を進められるようにする。支出事務について理解し、手引き等を活用して業務を進められるようにする。</t>
    <phoneticPr fontId="62"/>
  </si>
  <si>
    <t>新任学校事務職員等が、職場において積極的、意欲的に業務に取り組み、責任をもって行動できるようにする。講義を通して資格管理や年金、短期給付について理解し、手引き等を活用して業務を進められるようにする。</t>
    <phoneticPr fontId="62"/>
  </si>
  <si>
    <t>教職員給与課の講義・演習を通して、年末調整について理解し、手引き等を活用して業務を進められるようにする。講師の講義を通して、修学奨励費および就学援助について理解を深める。</t>
    <phoneticPr fontId="62"/>
  </si>
  <si>
    <t>３年次学校事務職員の業務の進め方や考え方を知るとともに、自身の業務の進め方を振り返り、見直すことができる。</t>
    <phoneticPr fontId="22"/>
  </si>
  <si>
    <t>講話を通してコーチングの考え方に触れることで、資質向上のための新たな視点を取り入れ、学び続けようとする意欲の向上を図る。閉講式を通して、１年間の研修を振り返り、教職の責任の重さ、やりがいについて改めて認識を深め、今後の教育実践への意欲を高める。</t>
    <phoneticPr fontId="62"/>
  </si>
  <si>
    <t>事務主任2年目の学校事務職員による講義を受講し、事務職員としてのスキルを磨く。</t>
    <phoneticPr fontId="22"/>
  </si>
  <si>
    <t>学校が直面する課題に組織として対応し，特色ある教育活動を自律的に展開するための学校経営等に資する課題解決力および実践力を身に付ける。講師の講義を受け、自身の職階および学校の実態に合わせて、自身の目標や実践内容を決めることができる。</t>
    <phoneticPr fontId="62"/>
  </si>
  <si>
    <t>学校が直面する課題に組織として対応し，特色ある教育活動を自律的に展開するための学校経営等に資する課題解決力および実践力を身に付ける。自身の実践発表をしたり、他校の実践発表を聞いたりして、学校経営に資する課題解決について理解を深める。</t>
    <phoneticPr fontId="62"/>
  </si>
  <si>
    <t>中央研修の還元研修を受け、学校事務職員に関する考え方について理解を深める。共同学校事務室の実践事例を知り、共同学校事務室の活動を振り返るとともに、次年度の活動計画について意見交換をすることができる。</t>
    <phoneticPr fontId="62"/>
  </si>
  <si>
    <t>校内の事務領域をつかさどり、事務分野を統括する立場のもと学校経営に参画する力を発揮できるよう、意欲を醸成する。自身の業務において、どのように学校運営に参画するか協議を通して具体的なイメージをもつ。</t>
    <phoneticPr fontId="62"/>
  </si>
  <si>
    <t>事務主任としての自覚をもち、学校運営における自身の役割について考えることができる。メンターとして後進の育成に当たるイメージをもつことができる。</t>
    <phoneticPr fontId="62"/>
  </si>
  <si>
    <t>共同学校事務室の運営や企画、後輩事務職員の指導力など事務領域を司り、校外では事務領域の視点から地域連携を推進する渉外調整を行い、校内では事務分野を統括する立場のもと学校経営に参画する力を発揮できるよう、意欲を醸成する。</t>
    <phoneticPr fontId="62"/>
  </si>
  <si>
    <t>施設見学や講義を通して、障害福祉と学校教育の連携の推進についての理解を深める。講義や演習を通し、児童生徒の将来の自立や社会参加に向けた教育課程を編成し、実践することの重要性を理解するとともに、指導方法の工夫改善の視点をもつ。中学校・中学部の生徒の進路指導について将来を見据えた指導についての理解を深める。</t>
    <phoneticPr fontId="62"/>
  </si>
  <si>
    <t>教員としての使命感や心構え、さいたま市の特別支援教育の基礎・基本について理解し、これからの実践意欲を高める。演習を通して、自校における児童生徒一人ひとりに応じた適切な特別の教育課程の編成ができるようにする。</t>
    <phoneticPr fontId="62"/>
  </si>
  <si>
    <t>発達障害の理解やキャリア教育について理解し、適切な支援や進路指導につなげる。演習を通して、自校におけるキャリア教育の視点を生かした学校生活の基盤や授業づくりをすることができるようにする。</t>
    <phoneticPr fontId="62"/>
  </si>
  <si>
    <t>教育活動における生成AIの活用に向けて、AIの仕組みや利用方法について理解し、特にカスタムAIを実際に作成したり操作したりする活動をとおして、授業や校務における生成AIの活用方法を考えることができる。</t>
    <phoneticPr fontId="62"/>
  </si>
  <si>
    <t>特別支援教育における授業づくりの基本的な考え方や各教科等の内容について理解する。演習を通して、授業づくりのポイントや指導・支援について学び、適切な指導・支援を理解する。</t>
    <phoneticPr fontId="22"/>
  </si>
  <si>
    <t>障害種や学級種に応じた障害の理解と支援について学ぶ。演習を通して、特性に応じた支援や合理的配慮について理解を深め、適切な指導・支援ができるようにする。。</t>
    <phoneticPr fontId="0"/>
  </si>
  <si>
    <t>自校における指導実践の成果や課題を共有することで、日頃の指導について振り返り、指導上の問題点を解決する糸口を見つけ、今後の実践に役立てる。</t>
    <phoneticPr fontId="22"/>
  </si>
  <si>
    <t>本研修の意図を理解し、組織の中核を担う者としての自覚と意識を高める。各校において、現行の学習指導要領の着実な実施、「令和の日本型学校教育」の実現、教育DXを推進する。各校でデジタル学習基盤を前提とした新たな時代にふさわしい学びや教師の指導性の向上を目指す。</t>
    <phoneticPr fontId="22"/>
  </si>
  <si>
    <t>本研修の意図を理解し、組織の中核を担う者としての自覚と意識を高める。各校において、現行の学習指導要領の着実な実施、「令和の日本型学校教育」の実現、教育DXを推進する。各校でデジタル学習基盤を前提とした新たな時代にふさわしい学びや教師の指導性の向上を目指す。</t>
    <phoneticPr fontId="62"/>
  </si>
  <si>
    <t>これまでの取組を振り返り、自身の成長と課題について考える。市内の学び方改革推進担当に、実践の成果や創出した事例共有し、協議を通して自校の教育DX推進の方策について検討し、具体案を作成する。</t>
    <rPh sb="5" eb="7">
      <t>トリクミ</t>
    </rPh>
    <rPh sb="8" eb="9">
      <t>フ</t>
    </rPh>
    <rPh sb="10" eb="11">
      <t>カエ</t>
    </rPh>
    <rPh sb="13" eb="15">
      <t>ジシン</t>
    </rPh>
    <rPh sb="16" eb="18">
      <t>セイチョウ</t>
    </rPh>
    <rPh sb="19" eb="21">
      <t>カダイ</t>
    </rPh>
    <rPh sb="25" eb="26">
      <t>カンガ</t>
    </rPh>
    <rPh sb="29" eb="31">
      <t>シナイ</t>
    </rPh>
    <rPh sb="32" eb="33">
      <t>マナ</t>
    </rPh>
    <rPh sb="34" eb="35">
      <t>カタ</t>
    </rPh>
    <rPh sb="35" eb="37">
      <t>カイカク</t>
    </rPh>
    <rPh sb="37" eb="39">
      <t>スイシン</t>
    </rPh>
    <rPh sb="39" eb="41">
      <t>タントウ</t>
    </rPh>
    <rPh sb="43" eb="45">
      <t>ジッセン</t>
    </rPh>
    <rPh sb="46" eb="48">
      <t>セイカ</t>
    </rPh>
    <rPh sb="49" eb="51">
      <t>ソウシュツ</t>
    </rPh>
    <rPh sb="53" eb="55">
      <t>ジレイ</t>
    </rPh>
    <rPh sb="55" eb="57">
      <t>キョウユウ</t>
    </rPh>
    <rPh sb="59" eb="61">
      <t>キョウギ</t>
    </rPh>
    <rPh sb="62" eb="63">
      <t>トオ</t>
    </rPh>
    <rPh sb="65" eb="67">
      <t>ジコウ</t>
    </rPh>
    <rPh sb="68" eb="70">
      <t>キョウイク</t>
    </rPh>
    <rPh sb="72" eb="74">
      <t>スイシン</t>
    </rPh>
    <rPh sb="75" eb="77">
      <t>ホウサク</t>
    </rPh>
    <rPh sb="81" eb="83">
      <t>ケントウ</t>
    </rPh>
    <rPh sb="85" eb="87">
      <t>グタイ</t>
    </rPh>
    <rPh sb="87" eb="88">
      <t>アン</t>
    </rPh>
    <rPh sb="89" eb="91">
      <t>サクセイ</t>
    </rPh>
    <phoneticPr fontId="22"/>
  </si>
  <si>
    <t>これまでの取組を振り返り、自身の成長と課題について考える。市内の学び方改革推進担当に、実践の成果や創出した事例共有し、協議を通して自校の教育DX推進の方策について検討し、具体案を作成する。</t>
    <phoneticPr fontId="22"/>
  </si>
  <si>
    <t>令和8年11月18日(水)</t>
    <rPh sb="11" eb="12">
      <t>スイ</t>
    </rPh>
    <phoneticPr fontId="22"/>
  </si>
  <si>
    <t>令和8年7月29日(水)、31日(金)</t>
    <rPh sb="0" eb="2">
      <t>レイワ</t>
    </rPh>
    <rPh sb="3" eb="4">
      <t>ネン</t>
    </rPh>
    <rPh sb="5" eb="6">
      <t>ガツ</t>
    </rPh>
    <rPh sb="8" eb="9">
      <t>ヒ</t>
    </rPh>
    <rPh sb="10" eb="11">
      <t>スイ</t>
    </rPh>
    <rPh sb="15" eb="16">
      <t>ニチ</t>
    </rPh>
    <rPh sb="17" eb="18">
      <t>キン</t>
    </rPh>
    <phoneticPr fontId="0"/>
  </si>
  <si>
    <t>令和8年6月26日(金)</t>
    <rPh sb="0" eb="2">
      <t>レイワ</t>
    </rPh>
    <rPh sb="3" eb="4">
      <t>ネン</t>
    </rPh>
    <rPh sb="5" eb="6">
      <t>ガツ</t>
    </rPh>
    <rPh sb="8" eb="9">
      <t>ニチ</t>
    </rPh>
    <rPh sb="10" eb="11">
      <t>キン</t>
    </rPh>
    <phoneticPr fontId="62"/>
  </si>
  <si>
    <t>令和8年4月21日(火)</t>
    <rPh sb="0" eb="2">
      <t>レイワ</t>
    </rPh>
    <rPh sb="3" eb="4">
      <t>ネン</t>
    </rPh>
    <rPh sb="5" eb="6">
      <t>ガツ</t>
    </rPh>
    <rPh sb="8" eb="9">
      <t>ニチ</t>
    </rPh>
    <rPh sb="10" eb="11">
      <t>ヒ</t>
    </rPh>
    <phoneticPr fontId="0"/>
  </si>
  <si>
    <t>令和8年5月26日(火)</t>
    <rPh sb="0" eb="2">
      <t>レイワ</t>
    </rPh>
    <rPh sb="3" eb="4">
      <t>ネン</t>
    </rPh>
    <rPh sb="5" eb="6">
      <t>ガツ</t>
    </rPh>
    <rPh sb="8" eb="9">
      <t>ニチ</t>
    </rPh>
    <rPh sb="10" eb="11">
      <t>ヒ</t>
    </rPh>
    <phoneticPr fontId="0"/>
  </si>
  <si>
    <t>令和8年5月13日(水)</t>
    <rPh sb="0" eb="2">
      <t>レイワ</t>
    </rPh>
    <rPh sb="3" eb="4">
      <t>ネン</t>
    </rPh>
    <rPh sb="5" eb="6">
      <t>ガツ</t>
    </rPh>
    <rPh sb="8" eb="9">
      <t>ニチ</t>
    </rPh>
    <rPh sb="10" eb="11">
      <t>スイ</t>
    </rPh>
    <phoneticPr fontId="0"/>
  </si>
  <si>
    <t>令和8年7月1日(水)～８月31日(月)</t>
    <rPh sb="0" eb="2">
      <t>レイワ</t>
    </rPh>
    <rPh sb="3" eb="4">
      <t>ネン</t>
    </rPh>
    <rPh sb="5" eb="6">
      <t>ガツ</t>
    </rPh>
    <rPh sb="7" eb="8">
      <t>ニチ</t>
    </rPh>
    <rPh sb="9" eb="10">
      <t>スイ</t>
    </rPh>
    <rPh sb="13" eb="14">
      <t>ガツ</t>
    </rPh>
    <rPh sb="16" eb="17">
      <t>ニチ</t>
    </rPh>
    <rPh sb="18" eb="19">
      <t>ゲツ</t>
    </rPh>
    <phoneticPr fontId="22"/>
  </si>
  <si>
    <t>令和8年10月27日(火)</t>
    <rPh sb="0" eb="2">
      <t>レイワ</t>
    </rPh>
    <rPh sb="3" eb="4">
      <t>ネン</t>
    </rPh>
    <rPh sb="6" eb="7">
      <t>ガツ</t>
    </rPh>
    <rPh sb="9" eb="10">
      <t>ニチ</t>
    </rPh>
    <rPh sb="11" eb="12">
      <t>ヒ</t>
    </rPh>
    <phoneticPr fontId="0"/>
  </si>
  <si>
    <t>令和8年11月10日(火)</t>
    <rPh sb="0" eb="2">
      <t>レイワ</t>
    </rPh>
    <rPh sb="3" eb="4">
      <t>ネン</t>
    </rPh>
    <rPh sb="6" eb="7">
      <t>ガツ</t>
    </rPh>
    <rPh sb="9" eb="10">
      <t>ニチ</t>
    </rPh>
    <rPh sb="11" eb="12">
      <t>ヒ</t>
    </rPh>
    <phoneticPr fontId="0"/>
  </si>
  <si>
    <t>令和8年４月15日（水）、16日（木）、17日（金）、20日（月）、21日（火）</t>
    <rPh sb="0" eb="2">
      <t>レイワ</t>
    </rPh>
    <rPh sb="3" eb="4">
      <t>ネン</t>
    </rPh>
    <phoneticPr fontId="62"/>
  </si>
  <si>
    <t>令和8 年7月30日(木)</t>
    <rPh sb="0" eb="2">
      <t>レイワ</t>
    </rPh>
    <rPh sb="4" eb="5">
      <t>ネン</t>
    </rPh>
    <rPh sb="6" eb="7">
      <t>ガツ</t>
    </rPh>
    <rPh sb="9" eb="10">
      <t>ニチ</t>
    </rPh>
    <rPh sb="11" eb="12">
      <t>キ</t>
    </rPh>
    <phoneticPr fontId="62"/>
  </si>
  <si>
    <t>令和8年8月24日(月)</t>
    <rPh sb="0" eb="2">
      <t>レイワ</t>
    </rPh>
    <rPh sb="3" eb="4">
      <t>ネン</t>
    </rPh>
    <rPh sb="5" eb="6">
      <t>ガツ</t>
    </rPh>
    <rPh sb="8" eb="9">
      <t>ニチ</t>
    </rPh>
    <rPh sb="10" eb="11">
      <t>ゲツ</t>
    </rPh>
    <phoneticPr fontId="62"/>
  </si>
  <si>
    <t>令和8年7月31日(金)</t>
    <rPh sb="10" eb="11">
      <t>キン</t>
    </rPh>
    <phoneticPr fontId="62"/>
  </si>
  <si>
    <t>令和8年7月29日(水）
、7月31日（金）</t>
    <rPh sb="0" eb="2">
      <t>レイワ</t>
    </rPh>
    <rPh sb="3" eb="4">
      <t>ネン</t>
    </rPh>
    <rPh sb="5" eb="6">
      <t>ガツ</t>
    </rPh>
    <rPh sb="8" eb="9">
      <t>ヒ</t>
    </rPh>
    <rPh sb="15" eb="16">
      <t>ガツ</t>
    </rPh>
    <rPh sb="18" eb="19">
      <t>ニチ</t>
    </rPh>
    <rPh sb="20" eb="21">
      <t>キン</t>
    </rPh>
    <phoneticPr fontId="0"/>
  </si>
  <si>
    <t>令和8年8月21日(金)</t>
    <rPh sb="0" eb="2">
      <t>レイワ</t>
    </rPh>
    <rPh sb="3" eb="4">
      <t>ネン</t>
    </rPh>
    <rPh sb="5" eb="6">
      <t>ガツ</t>
    </rPh>
    <rPh sb="8" eb="9">
      <t>ニチ</t>
    </rPh>
    <rPh sb="10" eb="11">
      <t>キン</t>
    </rPh>
    <phoneticPr fontId="62"/>
  </si>
  <si>
    <t>令和8年8月19日(水)</t>
    <rPh sb="0" eb="2">
      <t>レイワ</t>
    </rPh>
    <rPh sb="3" eb="4">
      <t>ネン</t>
    </rPh>
    <rPh sb="5" eb="6">
      <t>ガツ</t>
    </rPh>
    <rPh sb="8" eb="9">
      <t>ニチ</t>
    </rPh>
    <rPh sb="10" eb="11">
      <t>スイ</t>
    </rPh>
    <phoneticPr fontId="62"/>
  </si>
  <si>
    <t>令和8年8月20日(木)</t>
    <rPh sb="10" eb="11">
      <t>キ</t>
    </rPh>
    <phoneticPr fontId="62"/>
  </si>
  <si>
    <t>R08-A01-05-040000</t>
    <phoneticPr fontId="22"/>
  </si>
  <si>
    <t>【高・中等】初任者研修　兼　中堅教諭等資質向上研修【メンター・メンテイー研修】　東京学芸大学附属国際中等教育学校訪問研修</t>
    <rPh sb="1" eb="2">
      <t>コウ</t>
    </rPh>
    <rPh sb="3" eb="5">
      <t>チュウトウ</t>
    </rPh>
    <rPh sb="12" eb="13">
      <t>ケン</t>
    </rPh>
    <rPh sb="14" eb="25">
      <t>チュウケンキョウユトウシシツコウジョウケンシュウ</t>
    </rPh>
    <rPh sb="36" eb="38">
      <t>ケンシュウ</t>
    </rPh>
    <rPh sb="40" eb="54">
      <t>トウキョウガクゲイダイガクフゾクコクサイチュウトウキョウイク</t>
    </rPh>
    <rPh sb="54" eb="56">
      <t>ガッコウ</t>
    </rPh>
    <rPh sb="56" eb="58">
      <t>ホウモン</t>
    </rPh>
    <rPh sb="58" eb="60">
      <t>ケンシュウ</t>
    </rPh>
    <phoneticPr fontId="22"/>
  </si>
  <si>
    <t>令和8年5月20日(水)</t>
    <rPh sb="0" eb="2">
      <t>レイワ</t>
    </rPh>
    <rPh sb="3" eb="4">
      <t>ネン</t>
    </rPh>
    <rPh sb="5" eb="6">
      <t>ガツ</t>
    </rPh>
    <rPh sb="8" eb="9">
      <t>ニチ</t>
    </rPh>
    <rPh sb="10" eb="11">
      <t>スイ</t>
    </rPh>
    <phoneticPr fontId="22"/>
  </si>
  <si>
    <t>R08-A01-09-040000</t>
    <phoneticPr fontId="22"/>
  </si>
  <si>
    <t>令和8年7月1日(水)</t>
    <rPh sb="0" eb="2">
      <t>レイワ</t>
    </rPh>
    <rPh sb="3" eb="4">
      <t>ネン</t>
    </rPh>
    <rPh sb="5" eb="6">
      <t>ガツ</t>
    </rPh>
    <rPh sb="7" eb="8">
      <t>ニチ</t>
    </rPh>
    <rPh sb="9" eb="10">
      <t>スイ</t>
    </rPh>
    <phoneticPr fontId="22"/>
  </si>
  <si>
    <t>R08-A01-11-040000</t>
    <phoneticPr fontId="22"/>
  </si>
  <si>
    <t>さいたま地方検察庁を訪問し、検察官、弁護士等から講義を受ける。また、初任者が裁判傍聴、模擬裁判及び模擬評議を通して、裁判の実際について学び、資質向上を図るとともに、自校の学校教育に生かす。</t>
  </si>
  <si>
    <t>令和8年7月29日(水)</t>
    <rPh sb="0" eb="2">
      <t>レイワ</t>
    </rPh>
    <rPh sb="3" eb="4">
      <t>ネン</t>
    </rPh>
    <rPh sb="5" eb="6">
      <t>ガツ</t>
    </rPh>
    <rPh sb="8" eb="9">
      <t>ニチ</t>
    </rPh>
    <rPh sb="10" eb="11">
      <t>スイ</t>
    </rPh>
    <phoneticPr fontId="22"/>
  </si>
  <si>
    <t>R08-A01-14-040000</t>
    <phoneticPr fontId="22"/>
  </si>
  <si>
    <t>令和8年10月28日(水)</t>
    <rPh sb="0" eb="2">
      <t>レイワ</t>
    </rPh>
    <rPh sb="3" eb="4">
      <t>ネン</t>
    </rPh>
    <rPh sb="6" eb="7">
      <t>ガツ</t>
    </rPh>
    <rPh sb="9" eb="10">
      <t>ニチ</t>
    </rPh>
    <rPh sb="11" eb="12">
      <t>スイ</t>
    </rPh>
    <phoneticPr fontId="22"/>
  </si>
  <si>
    <t>R08-A01-19-040000</t>
    <phoneticPr fontId="22"/>
  </si>
  <si>
    <t>市立高等学校ならびに中等教育学校の初任者が市立４校の授業を参観し、各教科・科目ごとの授業の基本的な進め方について学び、授業力向上の意識を高める。また、自校の特色や課題を発見し、初任者が自らその課題解決に取り組み、他３校の初任者と共有・協議し、さいたま市全体の指導力の向上に努める。</t>
  </si>
  <si>
    <t>R08-A01-20-040000</t>
    <phoneticPr fontId="22"/>
  </si>
  <si>
    <t>R08-A01-21-040000</t>
    <phoneticPr fontId="22"/>
  </si>
  <si>
    <t>R08-A01-22-040000</t>
    <phoneticPr fontId="22"/>
  </si>
  <si>
    <t>R08-A01-23-040000</t>
    <phoneticPr fontId="22"/>
  </si>
  <si>
    <t>R08-B03-01-000000</t>
  </si>
  <si>
    <t>R08-B03-02-000000</t>
  </si>
  <si>
    <t>R08-B03-03-000000</t>
  </si>
  <si>
    <t>R08-B03-04-000000</t>
  </si>
  <si>
    <t>R08-B03-05-000000</t>
  </si>
  <si>
    <t>R08-B03-06-000000</t>
  </si>
  <si>
    <t>新規採用養護教諭研修６【オンライン】</t>
    <rPh sb="0" eb="2">
      <t>シンキ</t>
    </rPh>
    <rPh sb="2" eb="4">
      <t>サイヨウ</t>
    </rPh>
    <rPh sb="4" eb="6">
      <t>ヨウゴ</t>
    </rPh>
    <rPh sb="6" eb="8">
      <t>キョウユ</t>
    </rPh>
    <rPh sb="8" eb="10">
      <t>ケンシュウ</t>
    </rPh>
    <phoneticPr fontId="22"/>
  </si>
  <si>
    <t>R08-B03-07-000000</t>
  </si>
  <si>
    <t>R08-B03-08-000000</t>
  </si>
  <si>
    <t>R08-B03-09-000000</t>
  </si>
  <si>
    <t>R08-B03-10-000000</t>
  </si>
  <si>
    <t>新規採用養護教諭研修１０</t>
    <rPh sb="0" eb="2">
      <t>シンキ</t>
    </rPh>
    <rPh sb="2" eb="4">
      <t>サイヨウ</t>
    </rPh>
    <rPh sb="4" eb="6">
      <t>ヨウゴ</t>
    </rPh>
    <rPh sb="6" eb="8">
      <t>キョウユ</t>
    </rPh>
    <rPh sb="8" eb="10">
      <t>ケンシュウ</t>
    </rPh>
    <phoneticPr fontId="22"/>
  </si>
  <si>
    <t>R08-B03-11-000000</t>
  </si>
  <si>
    <t>R08-B03-12-000000</t>
  </si>
  <si>
    <t>R08-B03-13-000000</t>
  </si>
  <si>
    <t>R08-B03-14-000000</t>
  </si>
  <si>
    <t>R08-B03-15-000000</t>
  </si>
  <si>
    <t>R08-B04-01-000000</t>
  </si>
  <si>
    <t>養護教諭２年経験者研修【オンライン】</t>
    <rPh sb="0" eb="2">
      <t>ヨウゴ</t>
    </rPh>
    <rPh sb="2" eb="4">
      <t>キョウユ</t>
    </rPh>
    <rPh sb="5" eb="6">
      <t>ネン</t>
    </rPh>
    <rPh sb="6" eb="9">
      <t>ケイケンシャ</t>
    </rPh>
    <rPh sb="9" eb="11">
      <t>ケンシュウ</t>
    </rPh>
    <phoneticPr fontId="22"/>
  </si>
  <si>
    <t>新規採用養護教諭研修及び１年間の教職経験を踏まえて、保健室経営及び保健管理・保健教育等に関する実践的指導力を向上させる。</t>
  </si>
  <si>
    <t>R08-B05-01-000000</t>
  </si>
  <si>
    <t>R08-B05-02-000000</t>
  </si>
  <si>
    <t>R08-B05-03-000000</t>
  </si>
  <si>
    <t>R08-B05-04-000000</t>
  </si>
  <si>
    <t>R08-B05-05-000000</t>
  </si>
  <si>
    <t>R08-B06-01-000000</t>
  </si>
  <si>
    <t>R08-B06-02-000000</t>
  </si>
  <si>
    <t>中堅養護教諭資質向上研修２【オンライン】</t>
    <rPh sb="0" eb="2">
      <t>チュウケン</t>
    </rPh>
    <rPh sb="2" eb="4">
      <t>ヨウゴ</t>
    </rPh>
    <rPh sb="4" eb="6">
      <t>キョウユ</t>
    </rPh>
    <rPh sb="6" eb="8">
      <t>シシツ</t>
    </rPh>
    <rPh sb="8" eb="10">
      <t>コウジョウ</t>
    </rPh>
    <rPh sb="10" eb="12">
      <t>ケンシュウ</t>
    </rPh>
    <phoneticPr fontId="22"/>
  </si>
  <si>
    <t>R08-B06-03-000000</t>
  </si>
  <si>
    <t>R08-B06-04-000000</t>
  </si>
  <si>
    <t>R08-B06-05-000000</t>
  </si>
  <si>
    <t>R08-B06-06-000000</t>
  </si>
  <si>
    <t>R08-B07-01-000000</t>
  </si>
  <si>
    <t>R08-B07-02-000000</t>
  </si>
  <si>
    <t>R08-B07-03-000000</t>
  </si>
  <si>
    <t>R08-B07-04-000000</t>
  </si>
  <si>
    <t>R08-B07-05-000000</t>
  </si>
  <si>
    <t>新規採用栄養教諭研修5【オンライン】</t>
    <rPh sb="0" eb="2">
      <t>シンキ</t>
    </rPh>
    <rPh sb="2" eb="4">
      <t>サイヨウ</t>
    </rPh>
    <rPh sb="4" eb="6">
      <t>エイヨウ</t>
    </rPh>
    <rPh sb="6" eb="8">
      <t>キョウユ</t>
    </rPh>
    <rPh sb="8" eb="10">
      <t>ケンシュウ</t>
    </rPh>
    <phoneticPr fontId="22"/>
  </si>
  <si>
    <t>R08-B07-06-000000</t>
  </si>
  <si>
    <t>R08-B07-07-000000</t>
  </si>
  <si>
    <t>新規採用栄養教諭研修7【オンライン】</t>
    <rPh sb="0" eb="2">
      <t>シンキ</t>
    </rPh>
    <rPh sb="2" eb="4">
      <t>サイヨウ</t>
    </rPh>
    <rPh sb="4" eb="6">
      <t>エイヨウ</t>
    </rPh>
    <rPh sb="6" eb="8">
      <t>キョウユ</t>
    </rPh>
    <rPh sb="8" eb="10">
      <t>ケンシュウ</t>
    </rPh>
    <phoneticPr fontId="22"/>
  </si>
  <si>
    <t>R08-B07-08-000000</t>
  </si>
  <si>
    <t>R08-B07-09-000000</t>
  </si>
  <si>
    <t>R08-B07-10-000000</t>
  </si>
  <si>
    <t>R08-B07-11-000000</t>
  </si>
  <si>
    <t>R08-B07-12-000000</t>
  </si>
  <si>
    <t>R08-B07-13-000000</t>
  </si>
  <si>
    <t>R08-B07-14-000000</t>
  </si>
  <si>
    <t>R08-B07-15-000000</t>
  </si>
  <si>
    <t>R08-B08-01-000000</t>
  </si>
  <si>
    <t>R08-B08-02-000000</t>
    <phoneticPr fontId="22"/>
  </si>
  <si>
    <t>栄養教諭２年経験者研修【オンライン】</t>
    <rPh sb="0" eb="2">
      <t>エイヨウ</t>
    </rPh>
    <rPh sb="2" eb="4">
      <t>キョウユ</t>
    </rPh>
    <rPh sb="5" eb="6">
      <t>ネン</t>
    </rPh>
    <rPh sb="6" eb="9">
      <t>ケイケンシャ</t>
    </rPh>
    <rPh sb="9" eb="11">
      <t>ケンシュウ</t>
    </rPh>
    <phoneticPr fontId="22"/>
  </si>
  <si>
    <t>R08-B09-01-000000</t>
    <phoneticPr fontId="22"/>
  </si>
  <si>
    <t>R08-B09-02-000000</t>
  </si>
  <si>
    <t>R08-B09-03-000000</t>
  </si>
  <si>
    <t>R08-B09-04-000000</t>
  </si>
  <si>
    <t>R08-B10-01-000000</t>
  </si>
  <si>
    <t>R08-B10-02-000000</t>
  </si>
  <si>
    <t>中堅栄養教諭資質向上研修２【オンライン】</t>
    <rPh sb="0" eb="6">
      <t>チュウケンエイヨウキョウユ</t>
    </rPh>
    <rPh sb="6" eb="8">
      <t>シシツ</t>
    </rPh>
    <rPh sb="8" eb="10">
      <t>コウジョウ</t>
    </rPh>
    <rPh sb="10" eb="12">
      <t>ケンシュウ</t>
    </rPh>
    <phoneticPr fontId="22"/>
  </si>
  <si>
    <t>R08-B10-03-000000</t>
  </si>
  <si>
    <t>R08-B10-04-000000</t>
  </si>
  <si>
    <t>R08-B10-05-000000</t>
  </si>
  <si>
    <t>R08-B10-06-000000</t>
  </si>
  <si>
    <t>R08-C01-01-000000</t>
  </si>
  <si>
    <t>悉皆</t>
    <rPh sb="0" eb="2">
      <t>シッカイ</t>
    </rPh>
    <phoneticPr fontId="22"/>
  </si>
  <si>
    <t>教諭::養護教諭::栄養教諭</t>
    <rPh sb="0" eb="2">
      <t>キョウユ</t>
    </rPh>
    <rPh sb="4" eb="6">
      <t>ヨウゴ</t>
    </rPh>
    <rPh sb="6" eb="8">
      <t>キョウユ</t>
    </rPh>
    <phoneticPr fontId="22"/>
  </si>
  <si>
    <t>R08-C02-01-000000</t>
  </si>
  <si>
    <t>令和８年7月27日（月）
令和８年7月28日（火）</t>
    <rPh sb="0" eb="2">
      <t>レイワ</t>
    </rPh>
    <rPh sb="3" eb="4">
      <t>ネン</t>
    </rPh>
    <rPh sb="5" eb="6">
      <t>ガツ</t>
    </rPh>
    <rPh sb="8" eb="9">
      <t>ニチ</t>
    </rPh>
    <rPh sb="10" eb="11">
      <t>ゲツ</t>
    </rPh>
    <rPh sb="13" eb="15">
      <t>レイワ</t>
    </rPh>
    <rPh sb="16" eb="17">
      <t>ネン</t>
    </rPh>
    <rPh sb="18" eb="19">
      <t>ガツ</t>
    </rPh>
    <rPh sb="21" eb="22">
      <t>ニチ</t>
    </rPh>
    <rPh sb="23" eb="24">
      <t>カ</t>
    </rPh>
    <phoneticPr fontId="22"/>
  </si>
  <si>
    <t>R08-D03-01-000000</t>
  </si>
  <si>
    <t>令和8年5月22日(金)</t>
    <rPh sb="0" eb="2">
      <t>レイワ</t>
    </rPh>
    <rPh sb="3" eb="4">
      <t>ネン</t>
    </rPh>
    <rPh sb="5" eb="6">
      <t>ガツ</t>
    </rPh>
    <rPh sb="8" eb="9">
      <t>ニチ</t>
    </rPh>
    <rPh sb="10" eb="11">
      <t>キン</t>
    </rPh>
    <phoneticPr fontId="22"/>
  </si>
  <si>
    <t>R08-D03-02-000000</t>
  </si>
  <si>
    <t>令和8年6月19日(金)</t>
    <rPh sb="0" eb="2">
      <t>レイワ</t>
    </rPh>
    <rPh sb="3" eb="4">
      <t>ネン</t>
    </rPh>
    <rPh sb="5" eb="6">
      <t>ガツ</t>
    </rPh>
    <rPh sb="8" eb="9">
      <t>ニチ</t>
    </rPh>
    <rPh sb="10" eb="11">
      <t>キン</t>
    </rPh>
    <phoneticPr fontId="22"/>
  </si>
  <si>
    <t>R08-D03-03-000000</t>
  </si>
  <si>
    <t>令和8年7月31日(金)</t>
    <rPh sb="0" eb="2">
      <t>レイワ</t>
    </rPh>
    <rPh sb="3" eb="4">
      <t>ネン</t>
    </rPh>
    <rPh sb="5" eb="6">
      <t>ガツ</t>
    </rPh>
    <rPh sb="8" eb="9">
      <t>ニチ</t>
    </rPh>
    <rPh sb="10" eb="11">
      <t>キン</t>
    </rPh>
    <phoneticPr fontId="22"/>
  </si>
  <si>
    <t>R08-D04-01-000000~R08-D04-06-000000</t>
    <phoneticPr fontId="22"/>
  </si>
  <si>
    <t>R08-D05-01-000000~R08-D05-08-000000</t>
    <phoneticPr fontId="22"/>
  </si>
  <si>
    <t>R08-E01-01-000000</t>
  </si>
  <si>
    <t>校長</t>
    <phoneticPr fontId="22"/>
  </si>
  <si>
    <t>R08-E01-02-000000</t>
    <phoneticPr fontId="22"/>
  </si>
  <si>
    <t>小学校::中学校::高等学校::中等教育学校</t>
    <rPh sb="0" eb="3">
      <t>ショウガッコウ</t>
    </rPh>
    <rPh sb="5" eb="8">
      <t>チュウガッコウ</t>
    </rPh>
    <rPh sb="10" eb="14">
      <t>コウトウガッコウ</t>
    </rPh>
    <rPh sb="16" eb="20">
      <t>チュウトウキョウイク</t>
    </rPh>
    <rPh sb="20" eb="22">
      <t>ガッコウ</t>
    </rPh>
    <phoneticPr fontId="1"/>
  </si>
  <si>
    <t>R08-E02-01-000000~R08-E02-07-000000</t>
    <phoneticPr fontId="22"/>
  </si>
  <si>
    <t>校長学校管理研修会・人事評価研修会（全７回）</t>
    <phoneticPr fontId="22"/>
  </si>
  <si>
    <t>R08-E05-01-000000</t>
    <phoneticPr fontId="22"/>
  </si>
  <si>
    <t>令和8年5月19日(火)～(動画)</t>
    <rPh sb="0" eb="2">
      <t>レイワ</t>
    </rPh>
    <rPh sb="3" eb="4">
      <t>ネン</t>
    </rPh>
    <rPh sb="5" eb="6">
      <t>ガツ</t>
    </rPh>
    <rPh sb="8" eb="9">
      <t>ヒ</t>
    </rPh>
    <rPh sb="10" eb="11">
      <t>カ</t>
    </rPh>
    <rPh sb="14" eb="16">
      <t>ドウガ</t>
    </rPh>
    <phoneticPr fontId="22"/>
  </si>
  <si>
    <t>R08-E06-01-000000</t>
  </si>
  <si>
    <t>管理職（校長）人権教育研修会</t>
    <rPh sb="0" eb="2">
      <t>カンリ</t>
    </rPh>
    <rPh sb="2" eb="3">
      <t>ショク</t>
    </rPh>
    <rPh sb="4" eb="6">
      <t>コウチョウ</t>
    </rPh>
    <rPh sb="7" eb="9">
      <t>ジンケン</t>
    </rPh>
    <rPh sb="9" eb="11">
      <t>キョウイク</t>
    </rPh>
    <rPh sb="11" eb="14">
      <t>ケンシュウカイ</t>
    </rPh>
    <phoneticPr fontId="22"/>
  </si>
  <si>
    <t>学校における人権教育を推進するため、管理職としての役割について理解を深め、学校経営への力量を高める。</t>
    <rPh sb="0" eb="2">
      <t>ガッコウ</t>
    </rPh>
    <rPh sb="6" eb="8">
      <t>ジンケン</t>
    </rPh>
    <rPh sb="8" eb="10">
      <t>キョウイク</t>
    </rPh>
    <rPh sb="11" eb="13">
      <t>スイシン</t>
    </rPh>
    <rPh sb="18" eb="20">
      <t>カンリ</t>
    </rPh>
    <rPh sb="20" eb="21">
      <t>ショク</t>
    </rPh>
    <rPh sb="25" eb="27">
      <t>ヤクワリ</t>
    </rPh>
    <rPh sb="31" eb="33">
      <t>リカイ</t>
    </rPh>
    <rPh sb="34" eb="35">
      <t>フカ</t>
    </rPh>
    <rPh sb="37" eb="39">
      <t>ガッコウ</t>
    </rPh>
    <rPh sb="39" eb="41">
      <t>ケイエイ</t>
    </rPh>
    <rPh sb="43" eb="45">
      <t>リキリョウ</t>
    </rPh>
    <rPh sb="46" eb="47">
      <t>タカ</t>
    </rPh>
    <phoneticPr fontId="22"/>
  </si>
  <si>
    <t>R08-E07-01-000000</t>
  </si>
  <si>
    <t>教育研究所</t>
    <phoneticPr fontId="22"/>
  </si>
  <si>
    <t>新採用等管理職</t>
    <phoneticPr fontId="22"/>
  </si>
  <si>
    <t>R08-E08-01-000000</t>
  </si>
  <si>
    <t>副校長、教頭</t>
    <rPh sb="0" eb="3">
      <t>フクコウチョウ</t>
    </rPh>
    <rPh sb="4" eb="6">
      <t>キョウトウ</t>
    </rPh>
    <phoneticPr fontId="22"/>
  </si>
  <si>
    <t>R08-E09-01-000000~R08-E09-03-000000</t>
    <phoneticPr fontId="22"/>
  </si>
  <si>
    <t>①4月16日(木)②9月16日(水)③12月1日(火)</t>
    <rPh sb="2" eb="3">
      <t>ガツ</t>
    </rPh>
    <rPh sb="5" eb="6">
      <t>ニチ</t>
    </rPh>
    <rPh sb="7" eb="8">
      <t>モク</t>
    </rPh>
    <rPh sb="11" eb="12">
      <t>ガツ</t>
    </rPh>
    <rPh sb="14" eb="15">
      <t>ニチ</t>
    </rPh>
    <rPh sb="16" eb="17">
      <t>スイ</t>
    </rPh>
    <rPh sb="21" eb="22">
      <t>ガツ</t>
    </rPh>
    <rPh sb="23" eb="24">
      <t>ニチ</t>
    </rPh>
    <rPh sb="25" eb="26">
      <t>カ</t>
    </rPh>
    <phoneticPr fontId="22"/>
  </si>
  <si>
    <t>R08-E11-01-000000</t>
    <phoneticPr fontId="22"/>
  </si>
  <si>
    <t>第１回市立高等・中等教育学校校長会</t>
    <rPh sb="0" eb="1">
      <t>ダイ</t>
    </rPh>
    <rPh sb="2" eb="3">
      <t>カイ</t>
    </rPh>
    <rPh sb="3" eb="5">
      <t>イチリツ</t>
    </rPh>
    <rPh sb="5" eb="7">
      <t>コウトウ</t>
    </rPh>
    <rPh sb="8" eb="14">
      <t>チュウトウキョウイクガッコウ</t>
    </rPh>
    <rPh sb="14" eb="17">
      <t>コウチョウカイ</t>
    </rPh>
    <phoneticPr fontId="22"/>
  </si>
  <si>
    <t>市立高等・中等教育学校校長が一堂に会し、各校のスクール・ポリシーをもとに「特色ある学校づくり」を推進するための、情報提供や情報共有を行い、各校校長の学校経営の一助に資する。</t>
    <rPh sb="0" eb="4">
      <t>イチリツコウトウ</t>
    </rPh>
    <rPh sb="11" eb="13">
      <t>コウチョウ</t>
    </rPh>
    <rPh sb="14" eb="16">
      <t>イチドウ</t>
    </rPh>
    <rPh sb="17" eb="18">
      <t>カイ</t>
    </rPh>
    <rPh sb="20" eb="22">
      <t>カクコウ</t>
    </rPh>
    <rPh sb="37" eb="39">
      <t>トクショク</t>
    </rPh>
    <rPh sb="41" eb="43">
      <t>ガッコウ</t>
    </rPh>
    <rPh sb="48" eb="50">
      <t>スイシン</t>
    </rPh>
    <rPh sb="56" eb="58">
      <t>ジョウホウ</t>
    </rPh>
    <rPh sb="58" eb="60">
      <t>テイキョウ</t>
    </rPh>
    <rPh sb="61" eb="63">
      <t>ジョウホウ</t>
    </rPh>
    <rPh sb="63" eb="65">
      <t>キョウユウ</t>
    </rPh>
    <rPh sb="66" eb="67">
      <t>オコナ</t>
    </rPh>
    <rPh sb="69" eb="71">
      <t>カクコウ</t>
    </rPh>
    <rPh sb="71" eb="73">
      <t>コウチョウ</t>
    </rPh>
    <rPh sb="74" eb="78">
      <t>ガッコウケイエイ</t>
    </rPh>
    <rPh sb="79" eb="81">
      <t>イチジョ</t>
    </rPh>
    <rPh sb="82" eb="83">
      <t>シ</t>
    </rPh>
    <phoneticPr fontId="22"/>
  </si>
  <si>
    <t>R08-E11-02-000000</t>
    <phoneticPr fontId="22"/>
  </si>
  <si>
    <t>第２回市立高等・中等教育学校校長会</t>
    <rPh sb="0" eb="1">
      <t>ダイ</t>
    </rPh>
    <rPh sb="2" eb="3">
      <t>カイ</t>
    </rPh>
    <rPh sb="3" eb="7">
      <t>イチリツコウトウ</t>
    </rPh>
    <rPh sb="8" eb="17">
      <t>チュウトウキョウイクガッコウコウチョウカイ</t>
    </rPh>
    <phoneticPr fontId="22"/>
  </si>
  <si>
    <t>R08-E11-03-000000</t>
    <phoneticPr fontId="22"/>
  </si>
  <si>
    <t>第３回市立高等・中等教育学校校長会</t>
    <rPh sb="0" eb="1">
      <t>ダイ</t>
    </rPh>
    <rPh sb="2" eb="3">
      <t>カイ</t>
    </rPh>
    <rPh sb="3" eb="7">
      <t>イチリツコウトウ</t>
    </rPh>
    <rPh sb="8" eb="17">
      <t>チュウトウキョウイクガッコウコウチョウカイ</t>
    </rPh>
    <phoneticPr fontId="22"/>
  </si>
  <si>
    <t>R08-E11-04-000000</t>
    <phoneticPr fontId="22"/>
  </si>
  <si>
    <t>第４回市立高等・中等教育学校校長会</t>
    <rPh sb="0" eb="1">
      <t>ダイ</t>
    </rPh>
    <rPh sb="2" eb="3">
      <t>カイ</t>
    </rPh>
    <rPh sb="3" eb="7">
      <t>イチリツコウトウ</t>
    </rPh>
    <rPh sb="8" eb="17">
      <t>チュウトウキョウイクガッコウコウチョウカイ</t>
    </rPh>
    <phoneticPr fontId="22"/>
  </si>
  <si>
    <t>R08-E11-05-000000</t>
    <phoneticPr fontId="22"/>
  </si>
  <si>
    <t>第５回市立高等・中等教育学校校長会</t>
    <rPh sb="0" eb="1">
      <t>ダイ</t>
    </rPh>
    <rPh sb="2" eb="3">
      <t>カイ</t>
    </rPh>
    <rPh sb="3" eb="5">
      <t>イチリツ</t>
    </rPh>
    <rPh sb="5" eb="7">
      <t>コウトウ</t>
    </rPh>
    <rPh sb="8" eb="17">
      <t>チュウトウキョウイクガッコウコウチョウカイ</t>
    </rPh>
    <phoneticPr fontId="22"/>
  </si>
  <si>
    <t>R08-E12-01-000000</t>
    <phoneticPr fontId="22"/>
  </si>
  <si>
    <t>令和8年7月1日(水)～(動画)</t>
    <rPh sb="0" eb="2">
      <t>レイワ</t>
    </rPh>
    <rPh sb="3" eb="4">
      <t>ネン</t>
    </rPh>
    <rPh sb="5" eb="6">
      <t>ガツ</t>
    </rPh>
    <rPh sb="7" eb="8">
      <t>ヒ</t>
    </rPh>
    <rPh sb="9" eb="10">
      <t>スイ</t>
    </rPh>
    <rPh sb="13" eb="15">
      <t>ドウガ</t>
    </rPh>
    <phoneticPr fontId="22"/>
  </si>
  <si>
    <t>副校長::教頭</t>
  </si>
  <si>
    <t>R08-E13-01-000000</t>
  </si>
  <si>
    <t>管理職（副校長・教頭）人権教育研修会</t>
    <rPh sb="0" eb="2">
      <t>カンリ</t>
    </rPh>
    <rPh sb="2" eb="3">
      <t>ショク</t>
    </rPh>
    <rPh sb="4" eb="5">
      <t>フク</t>
    </rPh>
    <rPh sb="5" eb="7">
      <t>コウチョウ</t>
    </rPh>
    <rPh sb="8" eb="10">
      <t>キョウトウ</t>
    </rPh>
    <rPh sb="11" eb="13">
      <t>ジンケン</t>
    </rPh>
    <rPh sb="13" eb="15">
      <t>キョウイク</t>
    </rPh>
    <rPh sb="15" eb="18">
      <t>ケンシュウカイ</t>
    </rPh>
    <phoneticPr fontId="22"/>
  </si>
  <si>
    <t>学校における人権教育を推進するため、管理職としての役割について理解を深め、学校運営への力量を高める。</t>
    <rPh sb="0" eb="2">
      <t>ガッコウ</t>
    </rPh>
    <rPh sb="6" eb="8">
      <t>ジンケン</t>
    </rPh>
    <rPh sb="8" eb="10">
      <t>キョウイク</t>
    </rPh>
    <rPh sb="11" eb="13">
      <t>スイシン</t>
    </rPh>
    <rPh sb="18" eb="20">
      <t>カンリ</t>
    </rPh>
    <rPh sb="20" eb="21">
      <t>ショク</t>
    </rPh>
    <rPh sb="25" eb="27">
      <t>ヤクワリ</t>
    </rPh>
    <rPh sb="31" eb="33">
      <t>リカイ</t>
    </rPh>
    <rPh sb="34" eb="35">
      <t>フカ</t>
    </rPh>
    <rPh sb="37" eb="39">
      <t>ガッコウ</t>
    </rPh>
    <rPh sb="39" eb="41">
      <t>ウンエイ</t>
    </rPh>
    <rPh sb="43" eb="45">
      <t>リキリョウ</t>
    </rPh>
    <rPh sb="46" eb="47">
      <t>タカ</t>
    </rPh>
    <phoneticPr fontId="22"/>
  </si>
  <si>
    <t>副校長::教頭</t>
    <rPh sb="0" eb="3">
      <t>フクコウチョウ</t>
    </rPh>
    <rPh sb="5" eb="7">
      <t>キョウトウ</t>
    </rPh>
    <phoneticPr fontId="22"/>
  </si>
  <si>
    <t>R08-E14-01-000000</t>
  </si>
  <si>
    <t>コミュニティ・スクールの一層の推進に向けて、管理職に求められる役割への理解を深めるとともに、市内の好事例の紹介や推進協議会の成果を共有することで、各校におけるコミュニティ・スクール推進への意識を高める。</t>
    <rPh sb="22" eb="25">
      <t>カンリショク</t>
    </rPh>
    <phoneticPr fontId="22"/>
  </si>
  <si>
    <t>校長::副校長::教頭</t>
  </si>
  <si>
    <t>R08-G01-01-000000</t>
  </si>
  <si>
    <t>社会科主任研修会【オンライン】</t>
    <phoneticPr fontId="22"/>
  </si>
  <si>
    <t>「令和７年度さいたま市の学校教育推進の指針・指導の努力点」について周知を図るとともに、関係各課所館からの情報提供や有識者を招いた講義を実施することにより、本市における社会科教諭の指導力向上に資する。</t>
    <rPh sb="86" eb="88">
      <t>キョウユ</t>
    </rPh>
    <phoneticPr fontId="22"/>
  </si>
  <si>
    <t>令和8年５月20日(水）</t>
    <rPh sb="0" eb="2">
      <t>レイワ</t>
    </rPh>
    <rPh sb="3" eb="4">
      <t>ネン</t>
    </rPh>
    <rPh sb="5" eb="6">
      <t>ガツ</t>
    </rPh>
    <rPh sb="8" eb="9">
      <t>ヒ</t>
    </rPh>
    <rPh sb="10" eb="11">
      <t>スイ</t>
    </rPh>
    <phoneticPr fontId="22"/>
  </si>
  <si>
    <t>小学校::中学校::高等学校::中等教育学校::特別支援学校::その他</t>
    <phoneticPr fontId="22"/>
  </si>
  <si>
    <t>主幹教諭::教諭::講師::その他</t>
    <phoneticPr fontId="22"/>
  </si>
  <si>
    <t>R08-G02-01-000000~R08-G02-02-000000</t>
    <phoneticPr fontId="22"/>
  </si>
  <si>
    <t>①5月19日(火)オンライン・②8月28日(金)対面</t>
    <rPh sb="2" eb="3">
      <t>ガツ</t>
    </rPh>
    <rPh sb="5" eb="6">
      <t>ニチ</t>
    </rPh>
    <rPh sb="17" eb="18">
      <t>ガツ</t>
    </rPh>
    <rPh sb="20" eb="21">
      <t>ニチ</t>
    </rPh>
    <rPh sb="24" eb="26">
      <t>タイメン</t>
    </rPh>
    <phoneticPr fontId="22"/>
  </si>
  <si>
    <t>R08-G03-01-000000</t>
  </si>
  <si>
    <t>令和8年8月3日(月)</t>
    <rPh sb="0" eb="2">
      <t>レイワ</t>
    </rPh>
    <rPh sb="3" eb="4">
      <t>ネン</t>
    </rPh>
    <rPh sb="5" eb="6">
      <t>ガツ</t>
    </rPh>
    <rPh sb="7" eb="8">
      <t>ニチ</t>
    </rPh>
    <rPh sb="9" eb="10">
      <t>ゲツ</t>
    </rPh>
    <phoneticPr fontId="22"/>
  </si>
  <si>
    <t>R08-G04-01-000000~R08-G04-02-000000</t>
    <phoneticPr fontId="22"/>
  </si>
  <si>
    <t>小学校::中学校::中等教育学校</t>
  </si>
  <si>
    <t>R08-G05-01-000000</t>
  </si>
  <si>
    <t>R08-G06-01-000000</t>
  </si>
  <si>
    <t>R08-G07-01-000000</t>
  </si>
  <si>
    <t>さいたま市学校体育主任研修会【オンライン】</t>
    <phoneticPr fontId="22"/>
  </si>
  <si>
    <t>本市の学校体育の現状と課題、及び学校体育に係る様々な施策等について共通理解を図り、学校体育のさらなる充実に向けて教師の資質及び指導力の向上を図る。</t>
    <phoneticPr fontId="22"/>
  </si>
  <si>
    <t>R08-G08-01-000000</t>
  </si>
  <si>
    <t>小学校体育実技・授業づくり研修会</t>
    <phoneticPr fontId="22"/>
  </si>
  <si>
    <t>スポーツ庁が主催する「体育・保健体育指導力向上研修（東部ブロック）」での研修内容の伝達及び運動が苦手な児童を含む全ての児童のための授業づくりについての演習を通して、さいたま市立小学校教員の体育における指導力の向上を図る。</t>
    <phoneticPr fontId="22"/>
  </si>
  <si>
    <t>R08-G09-01-000000</t>
  </si>
  <si>
    <t>小学校体育実技講習会</t>
    <rPh sb="0" eb="5">
      <t>ショウガッコウタイイク</t>
    </rPh>
    <rPh sb="5" eb="7">
      <t>ジツギ</t>
    </rPh>
    <rPh sb="7" eb="9">
      <t>コウシュウ</t>
    </rPh>
    <rPh sb="9" eb="10">
      <t>カイ</t>
    </rPh>
    <phoneticPr fontId="22"/>
  </si>
  <si>
    <t>本市小学校教員の体育授業【運動領域】における指導力、実践力の向上を図る。</t>
    <phoneticPr fontId="22"/>
  </si>
  <si>
    <t>R08-G10-01-000000</t>
  </si>
  <si>
    <t>小学校体育表現運動実技講習会</t>
    <rPh sb="0" eb="3">
      <t>ショウガッコウ</t>
    </rPh>
    <rPh sb="3" eb="5">
      <t>タイイク</t>
    </rPh>
    <rPh sb="5" eb="7">
      <t>ヒョウゲン</t>
    </rPh>
    <rPh sb="7" eb="9">
      <t>ウンドウ</t>
    </rPh>
    <rPh sb="9" eb="11">
      <t>ジツギ</t>
    </rPh>
    <rPh sb="11" eb="13">
      <t>コウシュウ</t>
    </rPh>
    <rPh sb="13" eb="14">
      <t>カイ</t>
    </rPh>
    <phoneticPr fontId="22"/>
  </si>
  <si>
    <t>市小学校教員の体育授業【表現運動領域】における指導力、実践力の向上を図る。</t>
    <phoneticPr fontId="22"/>
  </si>
  <si>
    <t>R08-G11-01-000000</t>
    <phoneticPr fontId="22"/>
  </si>
  <si>
    <t>さいたま市小学校水泳実技講習会</t>
    <phoneticPr fontId="22"/>
  </si>
  <si>
    <t>スポーツ庁が主催する「体育・保健体育指導力向上研修（東部ブロック）」の講習内容を踏まえた実技講習を通して、小学校教員の水泳技能と水泳及び浮く・泳ぐ運動、水遊び領域の指導力向上を図る。</t>
    <phoneticPr fontId="22"/>
  </si>
  <si>
    <t>R08-G12-01-000000</t>
  </si>
  <si>
    <t>さいたま市中学校保健体育実技講習会</t>
    <phoneticPr fontId="22"/>
  </si>
  <si>
    <t>令和8年7月29日(水)</t>
    <rPh sb="0" eb="2">
      <t>レイワ</t>
    </rPh>
    <rPh sb="3" eb="4">
      <t>ネン</t>
    </rPh>
    <rPh sb="5" eb="6">
      <t>ツキ</t>
    </rPh>
    <rPh sb="8" eb="9">
      <t>ヒ</t>
    </rPh>
    <rPh sb="10" eb="11">
      <t>スイ</t>
    </rPh>
    <phoneticPr fontId="22"/>
  </si>
  <si>
    <t>R08-G13-01-000000</t>
  </si>
  <si>
    <t>学校体力向上推進委員会主任研修会【オンライン】</t>
    <phoneticPr fontId="22"/>
  </si>
  <si>
    <t>本市児童生徒の体力の現状と課題、及び学校体育に係る様々な施策等について共通理解を図り、体力向上に向けて教師の資質及び指導力の向上を図る。</t>
    <rPh sb="2" eb="4">
      <t>ジドウ</t>
    </rPh>
    <rPh sb="4" eb="6">
      <t>セイト</t>
    </rPh>
    <rPh sb="7" eb="9">
      <t>タイリョク</t>
    </rPh>
    <rPh sb="43" eb="45">
      <t>タイリョク</t>
    </rPh>
    <rPh sb="45" eb="47">
      <t>コウジョウ</t>
    </rPh>
    <phoneticPr fontId="22"/>
  </si>
  <si>
    <t>R08-G14-01-000000</t>
  </si>
  <si>
    <t>グローバル・スタディ科主任研修会兼国際教育主任研修会</t>
    <rPh sb="10" eb="11">
      <t>カ</t>
    </rPh>
    <rPh sb="11" eb="13">
      <t>シュニン</t>
    </rPh>
    <rPh sb="13" eb="16">
      <t>ケンシュウカイ</t>
    </rPh>
    <rPh sb="16" eb="17">
      <t>ケン</t>
    </rPh>
    <rPh sb="17" eb="19">
      <t>コクサイ</t>
    </rPh>
    <rPh sb="19" eb="21">
      <t>キョウイク</t>
    </rPh>
    <rPh sb="21" eb="23">
      <t>シュニン</t>
    </rPh>
    <rPh sb="23" eb="26">
      <t>ケンシュウカイ</t>
    </rPh>
    <phoneticPr fontId="22"/>
  </si>
  <si>
    <t>さいたま市立小・中・中等教育・特別支援学校のグローバル・スタディ科主任及び国際教育主任を対象とする研修会を実施し、国際教育・国際交流や「グローバル・スタディ」のカリキュラムについて情報を共有することで、各主任としての意識を高め、各学校における「グローバル・スタディ」の円滑な実施に資するとともに、国際教育、国際交流の充実を図る。</t>
    <phoneticPr fontId="22"/>
  </si>
  <si>
    <t>①令和8年4月24日(金）②令和９年1月27日(水）</t>
    <phoneticPr fontId="22"/>
  </si>
  <si>
    <t>小学校::中学校::中等教育学校::特別支援学校</t>
    <phoneticPr fontId="22"/>
  </si>
  <si>
    <t>グローバル・スタディ科主任::国際教育主任</t>
    <phoneticPr fontId="22"/>
  </si>
  <si>
    <t>R08-G15-01-000000</t>
  </si>
  <si>
    <t>グローバル・スタディ科専科教員研修会</t>
    <phoneticPr fontId="22"/>
  </si>
  <si>
    <t>小学校に配置されるグローバル・スタディ科専科教員が授業研究会を通して、教科のねらいやカリキュラムについて理解を深めるとともに、授業の実践力向上を図り、専科教員の資質向上に資する。</t>
    <phoneticPr fontId="22"/>
  </si>
  <si>
    <t>別途通知</t>
    <phoneticPr fontId="22"/>
  </si>
  <si>
    <t>グローバル・スタディ科専科教員</t>
    <phoneticPr fontId="22"/>
  </si>
  <si>
    <t>R08-G16-01-000000</t>
  </si>
  <si>
    <t>小・中・中等教育学校における特別活動指導上の諸問題について研究・協議し、教員の指導力の向上に資するとともに、各学校の特別活動の指導の充実を図る。</t>
  </si>
  <si>
    <t>①全体研修7月1日（水）オンライン②会場校研修　別途通知</t>
    <rPh sb="1" eb="3">
      <t>ゼンタイ</t>
    </rPh>
    <rPh sb="3" eb="5">
      <t>ケンシュウ</t>
    </rPh>
    <rPh sb="6" eb="7">
      <t>ガツ</t>
    </rPh>
    <rPh sb="8" eb="9">
      <t>ヒ</t>
    </rPh>
    <rPh sb="10" eb="11">
      <t>スイ</t>
    </rPh>
    <rPh sb="18" eb="20">
      <t>カイジョウ</t>
    </rPh>
    <rPh sb="20" eb="21">
      <t>コウ</t>
    </rPh>
    <rPh sb="21" eb="23">
      <t>ケンシュウ</t>
    </rPh>
    <rPh sb="24" eb="26">
      <t>ベット</t>
    </rPh>
    <rPh sb="26" eb="28">
      <t>ツウチ</t>
    </rPh>
    <phoneticPr fontId="22"/>
  </si>
  <si>
    <t>R08-G17-01-000000</t>
  </si>
  <si>
    <t>小学校及び中学校学習指導要領の趣旨の実現を目指し、教育課程の編成及び実施上の諸問題に関する説明、協議、情報交換等を行い、小学校及び中学校における教育課程の適切な実施を図ることを目的とする。</t>
    <phoneticPr fontId="22"/>
  </si>
  <si>
    <t>R08-G19-01-000000</t>
  </si>
  <si>
    <t>「グローバル・スタディ」効果測定事後研修会</t>
  </si>
  <si>
    <t>英語技能の効果測定の実施について情報を共有することで、各学校における英語効果測定の円滑な実施に資する。</t>
    <phoneticPr fontId="22"/>
  </si>
  <si>
    <t>中学校::中等教育学校</t>
    <phoneticPr fontId="22"/>
  </si>
  <si>
    <t>グローバル・スタディ科担当教員</t>
    <phoneticPr fontId="22"/>
  </si>
  <si>
    <t>R08-G20-01-000000</t>
  </si>
  <si>
    <t>R08-G20-02-000000</t>
  </si>
  <si>
    <t>R08-G20-03-000000</t>
  </si>
  <si>
    <t>R08-G20-04-000000</t>
  </si>
  <si>
    <t>R08-G21-01-000000</t>
  </si>
  <si>
    <t>第1回教育相談主任研修会</t>
    <rPh sb="0" eb="1">
      <t>ダイ</t>
    </rPh>
    <rPh sb="2" eb="3">
      <t>カイ</t>
    </rPh>
    <rPh sb="3" eb="5">
      <t>キョウイク</t>
    </rPh>
    <rPh sb="5" eb="7">
      <t>ソウダン</t>
    </rPh>
    <rPh sb="7" eb="9">
      <t>シュニン</t>
    </rPh>
    <rPh sb="9" eb="12">
      <t>ケンシュウカイ</t>
    </rPh>
    <phoneticPr fontId="22"/>
  </si>
  <si>
    <t>R08-G21-02-000000</t>
  </si>
  <si>
    <t>第2回教育相談主任研修会</t>
  </si>
  <si>
    <t>令和8年9月8日（火）
令和8年9月9日（水）</t>
    <rPh sb="0" eb="2">
      <t>レイワ</t>
    </rPh>
    <rPh sb="3" eb="4">
      <t>ネン</t>
    </rPh>
    <rPh sb="5" eb="6">
      <t>ガツ</t>
    </rPh>
    <rPh sb="7" eb="8">
      <t>ヒ</t>
    </rPh>
    <rPh sb="9" eb="10">
      <t>ヒ</t>
    </rPh>
    <rPh sb="12" eb="14">
      <t>レイワ</t>
    </rPh>
    <rPh sb="15" eb="16">
      <t>ネン</t>
    </rPh>
    <rPh sb="17" eb="18">
      <t>ガツ</t>
    </rPh>
    <rPh sb="19" eb="20">
      <t>ヒ</t>
    </rPh>
    <rPh sb="21" eb="22">
      <t>スイ</t>
    </rPh>
    <phoneticPr fontId="22"/>
  </si>
  <si>
    <t>R08-G22-01-000000~R08-G22-03-000000</t>
  </si>
  <si>
    <t>①令和8年4月30日(木)～(動画)
②令和8年7月27日(月)(対面)
③令和8年8月6日(木)～(動画)</t>
    <rPh sb="1" eb="3">
      <t>レイワ</t>
    </rPh>
    <rPh sb="4" eb="5">
      <t>ネン</t>
    </rPh>
    <rPh sb="6" eb="7">
      <t>ガツ</t>
    </rPh>
    <rPh sb="9" eb="10">
      <t>ヒ</t>
    </rPh>
    <rPh sb="11" eb="12">
      <t>キ</t>
    </rPh>
    <rPh sb="15" eb="17">
      <t>ドウガ</t>
    </rPh>
    <rPh sb="20" eb="22">
      <t>レイワ</t>
    </rPh>
    <rPh sb="23" eb="24">
      <t>ネン</t>
    </rPh>
    <rPh sb="25" eb="26">
      <t>ガツ</t>
    </rPh>
    <rPh sb="28" eb="29">
      <t>ヒ</t>
    </rPh>
    <rPh sb="30" eb="31">
      <t>ゲツ</t>
    </rPh>
    <rPh sb="33" eb="35">
      <t>タイメン</t>
    </rPh>
    <rPh sb="38" eb="40">
      <t>レイワ</t>
    </rPh>
    <rPh sb="41" eb="42">
      <t>ネン</t>
    </rPh>
    <rPh sb="43" eb="44">
      <t>ガツ</t>
    </rPh>
    <rPh sb="45" eb="46">
      <t>ヒ</t>
    </rPh>
    <rPh sb="47" eb="48">
      <t>キ</t>
    </rPh>
    <rPh sb="51" eb="53">
      <t>ドウガ</t>
    </rPh>
    <phoneticPr fontId="22"/>
  </si>
  <si>
    <t>R08-G23-01-000000~R08-G23-03-000000</t>
  </si>
  <si>
    <t>③大宮国際中等教育学校</t>
    <rPh sb="1" eb="3">
      <t>オオミヤ</t>
    </rPh>
    <rPh sb="3" eb="5">
      <t>コクサイ</t>
    </rPh>
    <rPh sb="5" eb="7">
      <t>チュウトウ</t>
    </rPh>
    <rPh sb="7" eb="9">
      <t>キョウイク</t>
    </rPh>
    <rPh sb="9" eb="11">
      <t>ガッコウ</t>
    </rPh>
    <phoneticPr fontId="22"/>
  </si>
  <si>
    <t>①令和8年5月11日(月)～(動画)
②令和8年7月1日(水)～(動画)
③令和8年8月3日(月)(対面)</t>
    <rPh sb="1" eb="3">
      <t>レイワ</t>
    </rPh>
    <rPh sb="4" eb="5">
      <t>ネン</t>
    </rPh>
    <rPh sb="6" eb="7">
      <t>ガツ</t>
    </rPh>
    <rPh sb="9" eb="10">
      <t>ヒ</t>
    </rPh>
    <rPh sb="11" eb="12">
      <t>ゲツ</t>
    </rPh>
    <rPh sb="15" eb="17">
      <t>ドウガ</t>
    </rPh>
    <rPh sb="20" eb="22">
      <t>レイワ</t>
    </rPh>
    <rPh sb="23" eb="24">
      <t>ネン</t>
    </rPh>
    <rPh sb="25" eb="26">
      <t>ガツ</t>
    </rPh>
    <rPh sb="27" eb="28">
      <t>ヒ</t>
    </rPh>
    <rPh sb="29" eb="30">
      <t>スイ</t>
    </rPh>
    <rPh sb="33" eb="35">
      <t>ドウガ</t>
    </rPh>
    <rPh sb="38" eb="40">
      <t>レイワ</t>
    </rPh>
    <rPh sb="41" eb="42">
      <t>ネン</t>
    </rPh>
    <rPh sb="43" eb="44">
      <t>ガツ</t>
    </rPh>
    <rPh sb="45" eb="46">
      <t>ヒ</t>
    </rPh>
    <rPh sb="47" eb="48">
      <t>ゲツ</t>
    </rPh>
    <rPh sb="50" eb="52">
      <t>タイメン</t>
    </rPh>
    <phoneticPr fontId="22"/>
  </si>
  <si>
    <t>③13:30</t>
  </si>
  <si>
    <t>小学校::中学校</t>
  </si>
  <si>
    <t>R08-G24-01-000000~R08-G24-02-000000</t>
  </si>
  <si>
    <t>①教育研究所</t>
    <rPh sb="1" eb="3">
      <t>キョウイク</t>
    </rPh>
    <rPh sb="3" eb="5">
      <t>ケンキュウ</t>
    </rPh>
    <rPh sb="5" eb="6">
      <t>ジョ</t>
    </rPh>
    <phoneticPr fontId="22"/>
  </si>
  <si>
    <t>①令和8年7月21日(火)(対面)
②令和8年10月5日(月)～(動画)</t>
    <rPh sb="11" eb="12">
      <t>カ</t>
    </rPh>
    <rPh sb="14" eb="16">
      <t>タイメン</t>
    </rPh>
    <rPh sb="29" eb="30">
      <t>ゲツ</t>
    </rPh>
    <rPh sb="33" eb="35">
      <t>ドウガ</t>
    </rPh>
    <phoneticPr fontId="22"/>
  </si>
  <si>
    <t>R08-G25-01-000000~R08-G25-03-000000</t>
  </si>
  <si>
    <t>①②教育研究所
③その他</t>
    <rPh sb="2" eb="4">
      <t>キョウイク</t>
    </rPh>
    <rPh sb="4" eb="6">
      <t>ケンキュウ</t>
    </rPh>
    <rPh sb="6" eb="7">
      <t>ジョ</t>
    </rPh>
    <rPh sb="11" eb="12">
      <t>タ</t>
    </rPh>
    <phoneticPr fontId="22"/>
  </si>
  <si>
    <t>①令和8年4月6日(月)
②令和8年4月15日(水)
③令和8年5月20日(水)</t>
    <rPh sb="1" eb="3">
      <t>レイワ</t>
    </rPh>
    <rPh sb="4" eb="5">
      <t>ネン</t>
    </rPh>
    <rPh sb="6" eb="7">
      <t>ガツ</t>
    </rPh>
    <rPh sb="8" eb="9">
      <t>ヒ</t>
    </rPh>
    <rPh sb="10" eb="11">
      <t>ゲツ</t>
    </rPh>
    <rPh sb="14" eb="16">
      <t>レイワ</t>
    </rPh>
    <rPh sb="17" eb="18">
      <t>ネン</t>
    </rPh>
    <rPh sb="19" eb="20">
      <t>ガツ</t>
    </rPh>
    <rPh sb="22" eb="23">
      <t>ヒ</t>
    </rPh>
    <rPh sb="24" eb="25">
      <t>スイ</t>
    </rPh>
    <rPh sb="28" eb="30">
      <t>レイワ</t>
    </rPh>
    <rPh sb="31" eb="32">
      <t>ネン</t>
    </rPh>
    <rPh sb="33" eb="34">
      <t>ガツ</t>
    </rPh>
    <rPh sb="36" eb="37">
      <t>ヒ</t>
    </rPh>
    <rPh sb="38" eb="39">
      <t>スイ</t>
    </rPh>
    <phoneticPr fontId="22"/>
  </si>
  <si>
    <t>R08-G26-01-000000~R08-G26-03-000000</t>
  </si>
  <si>
    <t>①令和8年5月13日(水)
②令和8年7月29日(水)
③令和8年10月21日(水)</t>
    <rPh sb="1" eb="3">
      <t>レイワ</t>
    </rPh>
    <rPh sb="4" eb="5">
      <t>ネン</t>
    </rPh>
    <rPh sb="6" eb="7">
      <t>ガツ</t>
    </rPh>
    <rPh sb="9" eb="10">
      <t>ヒ</t>
    </rPh>
    <rPh sb="11" eb="12">
      <t>スイ</t>
    </rPh>
    <rPh sb="15" eb="17">
      <t>レイワ</t>
    </rPh>
    <rPh sb="18" eb="19">
      <t>ネン</t>
    </rPh>
    <rPh sb="20" eb="21">
      <t>ガツ</t>
    </rPh>
    <rPh sb="23" eb="24">
      <t>ヒ</t>
    </rPh>
    <rPh sb="25" eb="26">
      <t>スイ</t>
    </rPh>
    <rPh sb="29" eb="31">
      <t>レイワ</t>
    </rPh>
    <rPh sb="32" eb="33">
      <t>ネン</t>
    </rPh>
    <rPh sb="35" eb="36">
      <t>ガツ</t>
    </rPh>
    <rPh sb="38" eb="39">
      <t>ヒ</t>
    </rPh>
    <rPh sb="40" eb="41">
      <t>スイ</t>
    </rPh>
    <phoneticPr fontId="22"/>
  </si>
  <si>
    <t>R08-G27-01-000000~R08-G27-03-000000</t>
  </si>
  <si>
    <t>①令和8年6月30日(火)
②令和8年11月10日(火)
③令和9年1月12日(火)</t>
    <rPh sb="1" eb="3">
      <t>レイワ</t>
    </rPh>
    <rPh sb="4" eb="5">
      <t>ネン</t>
    </rPh>
    <rPh sb="6" eb="7">
      <t>ガツ</t>
    </rPh>
    <rPh sb="9" eb="10">
      <t>ヒ</t>
    </rPh>
    <rPh sb="11" eb="12">
      <t>カ</t>
    </rPh>
    <rPh sb="15" eb="17">
      <t>レイワ</t>
    </rPh>
    <rPh sb="18" eb="19">
      <t>ネン</t>
    </rPh>
    <rPh sb="21" eb="22">
      <t>ガツ</t>
    </rPh>
    <rPh sb="24" eb="25">
      <t>ヒ</t>
    </rPh>
    <rPh sb="26" eb="27">
      <t>カ</t>
    </rPh>
    <rPh sb="30" eb="32">
      <t>レイワ</t>
    </rPh>
    <rPh sb="33" eb="34">
      <t>ネン</t>
    </rPh>
    <rPh sb="35" eb="36">
      <t>ガツ</t>
    </rPh>
    <rPh sb="38" eb="39">
      <t>ヒ</t>
    </rPh>
    <rPh sb="40" eb="41">
      <t>カ</t>
    </rPh>
    <phoneticPr fontId="22"/>
  </si>
  <si>
    <t>R08-G28-01-000000~R08-G28-03-000000</t>
  </si>
  <si>
    <t>①令和8年7月14日(火)
②令和8年9月29日(火)
③令和9年2月16日(火)</t>
    <rPh sb="1" eb="3">
      <t>レイワ</t>
    </rPh>
    <rPh sb="4" eb="5">
      <t>ネン</t>
    </rPh>
    <rPh sb="6" eb="7">
      <t>ガツ</t>
    </rPh>
    <rPh sb="9" eb="10">
      <t>ヒ</t>
    </rPh>
    <rPh sb="11" eb="12">
      <t>カ</t>
    </rPh>
    <rPh sb="15" eb="17">
      <t>レイワ</t>
    </rPh>
    <rPh sb="18" eb="19">
      <t>ネン</t>
    </rPh>
    <rPh sb="20" eb="21">
      <t>ガツ</t>
    </rPh>
    <rPh sb="23" eb="24">
      <t>ヒ</t>
    </rPh>
    <rPh sb="25" eb="26">
      <t>カ</t>
    </rPh>
    <rPh sb="29" eb="31">
      <t>レイワ</t>
    </rPh>
    <rPh sb="32" eb="33">
      <t>ネン</t>
    </rPh>
    <rPh sb="34" eb="35">
      <t>ガツ</t>
    </rPh>
    <rPh sb="37" eb="38">
      <t>ヒ</t>
    </rPh>
    <rPh sb="39" eb="40">
      <t>カ</t>
    </rPh>
    <phoneticPr fontId="22"/>
  </si>
  <si>
    <t>R08-G29-01-000000</t>
  </si>
  <si>
    <t>令和8年10月27日(火)</t>
    <rPh sb="0" eb="2">
      <t>レイワ</t>
    </rPh>
    <rPh sb="3" eb="4">
      <t>ネン</t>
    </rPh>
    <rPh sb="6" eb="7">
      <t>ガツ</t>
    </rPh>
    <rPh sb="9" eb="10">
      <t>ヒ</t>
    </rPh>
    <rPh sb="11" eb="12">
      <t>カ</t>
    </rPh>
    <phoneticPr fontId="22"/>
  </si>
  <si>
    <t>R08-G30-01-000000~R08-G30-06-000000</t>
  </si>
  <si>
    <t>難聴・言語障害通級指導教室　新担当者研修会（全６回）</t>
    <rPh sb="0" eb="2">
      <t>ナンチョウ</t>
    </rPh>
    <rPh sb="3" eb="13">
      <t>ゲンゴショウガイツウキュウシドウキョウシツ</t>
    </rPh>
    <rPh sb="14" eb="15">
      <t>シン</t>
    </rPh>
    <rPh sb="15" eb="18">
      <t>タントウシャ</t>
    </rPh>
    <rPh sb="18" eb="21">
      <t>ケンシュウカイ</t>
    </rPh>
    <rPh sb="22" eb="23">
      <t>ゼン</t>
    </rPh>
    <rPh sb="24" eb="25">
      <t>カイ</t>
    </rPh>
    <phoneticPr fontId="22"/>
  </si>
  <si>
    <t>難聴・言語障害通級指導教室を担当する１・２年目の教員に対し、難聴や言語障害のある児童生徒への指導法について、専門性の向上を図るともに、通級する児童生徒への指導の一層の充実を図る。</t>
    <rPh sb="21" eb="23">
      <t>ネンメ</t>
    </rPh>
    <rPh sb="27" eb="28">
      <t>タイ</t>
    </rPh>
    <rPh sb="30" eb="32">
      <t>ナンチョウ</t>
    </rPh>
    <rPh sb="33" eb="35">
      <t>ゲンゴ</t>
    </rPh>
    <rPh sb="35" eb="37">
      <t>ショウガイ</t>
    </rPh>
    <rPh sb="40" eb="42">
      <t>ジドウ</t>
    </rPh>
    <rPh sb="42" eb="44">
      <t>セイト</t>
    </rPh>
    <rPh sb="46" eb="48">
      <t>シドウ</t>
    </rPh>
    <rPh sb="48" eb="49">
      <t>ホウ</t>
    </rPh>
    <phoneticPr fontId="22"/>
  </si>
  <si>
    <t>R08-G36-01-000000</t>
  </si>
  <si>
    <t>R08-G36-02-000000</t>
  </si>
  <si>
    <t>保健主事として必要な知識を身に付け、資質の向上を図るとともに、学校における保健教育及び保健管理の充実と指導体制の一層の強化を図る。</t>
  </si>
  <si>
    <t>R08-G37-01-000000</t>
  </si>
  <si>
    <t>副校長::教頭::主幹教諭::教諭::養護教諭::栄養教諭</t>
  </si>
  <si>
    <t>R08-G38-01-000000</t>
  </si>
  <si>
    <t>R08-G38-02-000000</t>
  </si>
  <si>
    <t>R08-G39-01-000000</t>
  </si>
  <si>
    <t>小学校</t>
  </si>
  <si>
    <t>副校長::教頭::主幹教諭::教諭::養護教諭</t>
  </si>
  <si>
    <t>R08-G40-01-000000</t>
  </si>
  <si>
    <t>ＡＳＵＫＡモデル・熱中症対応研修会</t>
    <phoneticPr fontId="22"/>
  </si>
  <si>
    <t>児童生徒の生命に関わる重大事故及び熱中症の発生を未然に防ぐとともに、発生時には迅速かつ的確に対応することができるよう、教職員の危機管理に関する意識や資質の向上を図る。</t>
    <phoneticPr fontId="22"/>
  </si>
  <si>
    <t>令和8年5月13日(水)</t>
    <rPh sb="0" eb="2">
      <t>レイワ</t>
    </rPh>
    <rPh sb="3" eb="4">
      <t>ネン</t>
    </rPh>
    <rPh sb="5" eb="6">
      <t>ツキ</t>
    </rPh>
    <rPh sb="8" eb="9">
      <t>ヒ</t>
    </rPh>
    <rPh sb="10" eb="11">
      <t>ミズ</t>
    </rPh>
    <phoneticPr fontId="22"/>
  </si>
  <si>
    <t>R08-G41-01-000000</t>
  </si>
  <si>
    <t xml:space="preserve">教諭::栄養教諭
</t>
  </si>
  <si>
    <t>R08-G42-01-000000</t>
  </si>
  <si>
    <t>R08-G43-01-000000</t>
  </si>
  <si>
    <t>R08-G43-02-000000</t>
  </si>
  <si>
    <t>R08-G43-03-000000</t>
  </si>
  <si>
    <t>R08-G44-01-000000</t>
  </si>
  <si>
    <t>R08-G44-02-000000</t>
  </si>
  <si>
    <t>R08-G45-01-000000</t>
  </si>
  <si>
    <t>R08-G45-02-000000</t>
  </si>
  <si>
    <t>中堅学校栄養職員資質向上研修２【オンライン】</t>
    <rPh sb="0" eb="2">
      <t>チュウケン</t>
    </rPh>
    <rPh sb="2" eb="4">
      <t>ガッコウ</t>
    </rPh>
    <rPh sb="4" eb="6">
      <t>エイヨウ</t>
    </rPh>
    <rPh sb="6" eb="8">
      <t>ショクイン</t>
    </rPh>
    <rPh sb="8" eb="10">
      <t>シシツ</t>
    </rPh>
    <rPh sb="10" eb="12">
      <t>コウジョウ</t>
    </rPh>
    <rPh sb="12" eb="14">
      <t>ケンシュウ</t>
    </rPh>
    <phoneticPr fontId="22"/>
  </si>
  <si>
    <t>R08-G45-03-000000</t>
  </si>
  <si>
    <t>R08-G45-04-000000</t>
  </si>
  <si>
    <t>R08-G45-05-000000</t>
  </si>
  <si>
    <t>R08-G45-06-000000</t>
  </si>
  <si>
    <t>R08-G46-01-000000</t>
  </si>
  <si>
    <t>R08-G46-02-000000</t>
  </si>
  <si>
    <t>R08-G46-03-000000</t>
  </si>
  <si>
    <t>R08-G47-01-000000</t>
  </si>
  <si>
    <t>R08-G51-01-000000</t>
  </si>
  <si>
    <t>R08-G51-02-000000</t>
  </si>
  <si>
    <t>R08-G51-03-000000</t>
  </si>
  <si>
    <t>初めて教職に就く臨時的任用養護教諭研修３【オンデマンド】</t>
    <rPh sb="0" eb="1">
      <t>ハジ</t>
    </rPh>
    <rPh sb="3" eb="5">
      <t>キョウショク</t>
    </rPh>
    <rPh sb="6" eb="7">
      <t>ツ</t>
    </rPh>
    <rPh sb="8" eb="11">
      <t>リンジテキ</t>
    </rPh>
    <rPh sb="11" eb="13">
      <t>ニンヨウ</t>
    </rPh>
    <rPh sb="13" eb="15">
      <t>ヨウゴ</t>
    </rPh>
    <rPh sb="15" eb="17">
      <t>キョウユ</t>
    </rPh>
    <rPh sb="17" eb="19">
      <t>ケンシュウ</t>
    </rPh>
    <phoneticPr fontId="22"/>
  </si>
  <si>
    <t>R08-G51-04-000000</t>
  </si>
  <si>
    <t>R08-G51-05-000000</t>
  </si>
  <si>
    <t>R08-G52-01-000000</t>
  </si>
  <si>
    <t>R08-G52-02-000000</t>
  </si>
  <si>
    <t>初めて学校に勤務する臨時的任用学校栄養職員研修２【オンデマンド視聴】</t>
    <rPh sb="0" eb="1">
      <t>ハジ</t>
    </rPh>
    <rPh sb="3" eb="5">
      <t>ガッコウ</t>
    </rPh>
    <rPh sb="6" eb="8">
      <t>キンム</t>
    </rPh>
    <rPh sb="10" eb="13">
      <t>リンジテキ</t>
    </rPh>
    <rPh sb="13" eb="15">
      <t>ニンヨウ</t>
    </rPh>
    <rPh sb="15" eb="17">
      <t>ガッコウ</t>
    </rPh>
    <rPh sb="17" eb="19">
      <t>エイヨウ</t>
    </rPh>
    <rPh sb="19" eb="21">
      <t>ショクイン</t>
    </rPh>
    <rPh sb="21" eb="23">
      <t>ケンシュウ</t>
    </rPh>
    <rPh sb="31" eb="33">
      <t>シチョウ</t>
    </rPh>
    <phoneticPr fontId="22"/>
  </si>
  <si>
    <t>R08-G52-03-000000</t>
  </si>
  <si>
    <t>R08-G52-04-000000</t>
  </si>
  <si>
    <t>R08-G58-01-000000</t>
  </si>
  <si>
    <t>R08-G59-01-000000</t>
  </si>
  <si>
    <t>第1回スクールカウンセラー・スクールソーシャルワーカー・さわやか相談員合同連絡協議会</t>
  </si>
  <si>
    <t>令和8年4月3日（金）</t>
    <rPh sb="0" eb="2">
      <t>レイワ</t>
    </rPh>
    <rPh sb="3" eb="4">
      <t>ネン</t>
    </rPh>
    <rPh sb="5" eb="6">
      <t>ガツ</t>
    </rPh>
    <rPh sb="7" eb="8">
      <t>ニチ</t>
    </rPh>
    <rPh sb="9" eb="10">
      <t>キン</t>
    </rPh>
    <phoneticPr fontId="22"/>
  </si>
  <si>
    <t>スクールカウンセラー
スクールソーシャルワーカー
さわやか相談員</t>
    <rPh sb="29" eb="32">
      <t>ソウダンイン</t>
    </rPh>
    <phoneticPr fontId="22"/>
  </si>
  <si>
    <t>R08-G60-01-000000</t>
  </si>
  <si>
    <t>第2回スクールカウンセラー連絡協議会</t>
    <phoneticPr fontId="22"/>
  </si>
  <si>
    <t>スクールカウンセラー</t>
    <phoneticPr fontId="22"/>
  </si>
  <si>
    <t>R08-G61-01-000000</t>
  </si>
  <si>
    <t>R08-G62-01-000000</t>
  </si>
  <si>
    <t>さわやか相談員連絡協議会</t>
    <phoneticPr fontId="22"/>
  </si>
  <si>
    <t>中学校::中等教育学校</t>
  </si>
  <si>
    <t>さわやか相談員</t>
  </si>
  <si>
    <t>R08-G63-01-000000</t>
  </si>
  <si>
    <t>R08-G64-01-000000</t>
  </si>
  <si>
    <t>スクールソーシャルワーカー研修会合同地域連携会議</t>
  </si>
  <si>
    <t>スクールソーシャルワーカー</t>
    <phoneticPr fontId="22"/>
  </si>
  <si>
    <t>R08-G65-01-000000</t>
  </si>
  <si>
    <t>スクールソーシャルワーカー研修会</t>
    <phoneticPr fontId="22"/>
  </si>
  <si>
    <t>R08-G66-01-000000</t>
  </si>
  <si>
    <t>R08-G66-02-000000</t>
  </si>
  <si>
    <t>第2回スクールソーシャルワーカー新規任用者研修会</t>
  </si>
  <si>
    <t>R08-G67-01-000000</t>
  </si>
  <si>
    <t>R08-G68-01-000000</t>
  </si>
  <si>
    <t>R08-G69-01-000000</t>
  </si>
  <si>
    <t>新規さわやか相談員::新規SSW</t>
    <rPh sb="0" eb="2">
      <t>シンキ</t>
    </rPh>
    <rPh sb="6" eb="9">
      <t>ソウダンイン</t>
    </rPh>
    <rPh sb="11" eb="13">
      <t>シンキ</t>
    </rPh>
    <phoneticPr fontId="22"/>
  </si>
  <si>
    <t>R08-G70-01-000000~R08-G70-02-000000</t>
  </si>
  <si>
    <t>「さいたま市小・中一貫教育」研究協議会（全２回）【オンライン】</t>
    <phoneticPr fontId="22"/>
  </si>
  <si>
    <t>小・中学校の教職員が、相互に連携・協力して、児童生徒への理解を深め、発達段階や教育上の課題に応じた学校間の円滑な接続を図る。</t>
    <phoneticPr fontId="22"/>
  </si>
  <si>
    <t>小・中一貫コーディネーター</t>
    <phoneticPr fontId="22"/>
  </si>
  <si>
    <t>教育課程指導課</t>
  </si>
  <si>
    <t>R08-G71-01-000000~R08-G71-02-000000</t>
  </si>
  <si>
    <t>人権教育主任研修会（全２回）</t>
    <rPh sb="0" eb="2">
      <t>ジンケン</t>
    </rPh>
    <rPh sb="2" eb="4">
      <t>キョウイク</t>
    </rPh>
    <rPh sb="4" eb="6">
      <t>シュニン</t>
    </rPh>
    <rPh sb="6" eb="9">
      <t>ケンシュウカイ</t>
    </rPh>
    <rPh sb="10" eb="11">
      <t>ゼン</t>
    </rPh>
    <rPh sb="12" eb="13">
      <t>カイ</t>
    </rPh>
    <phoneticPr fontId="22"/>
  </si>
  <si>
    <t>学校における人権教育を推進するため、人権教育主任としての役割について理解を深め、人権教育に対する力量を高める。</t>
    <rPh sb="0" eb="2">
      <t>ガッコウ</t>
    </rPh>
    <rPh sb="6" eb="8">
      <t>ジンケン</t>
    </rPh>
    <rPh sb="8" eb="10">
      <t>キョウイク</t>
    </rPh>
    <rPh sb="11" eb="13">
      <t>スイシン</t>
    </rPh>
    <rPh sb="18" eb="20">
      <t>ジンケン</t>
    </rPh>
    <rPh sb="20" eb="22">
      <t>キョウイク</t>
    </rPh>
    <rPh sb="22" eb="24">
      <t>シュニン</t>
    </rPh>
    <rPh sb="28" eb="30">
      <t>ヤクワリ</t>
    </rPh>
    <rPh sb="34" eb="36">
      <t>リカイ</t>
    </rPh>
    <rPh sb="37" eb="38">
      <t>フカ</t>
    </rPh>
    <rPh sb="40" eb="42">
      <t>ジンケン</t>
    </rPh>
    <rPh sb="42" eb="44">
      <t>キョウイク</t>
    </rPh>
    <rPh sb="45" eb="46">
      <t>タイ</t>
    </rPh>
    <rPh sb="48" eb="50">
      <t>リキリョウ</t>
    </rPh>
    <rPh sb="51" eb="52">
      <t>タカ</t>
    </rPh>
    <phoneticPr fontId="22"/>
  </si>
  <si>
    <t>①16：30
②11：45</t>
  </si>
  <si>
    <t>教諭::講師::その他</t>
    <rPh sb="0" eb="2">
      <t>キョウユ</t>
    </rPh>
    <rPh sb="4" eb="6">
      <t>コウシ</t>
    </rPh>
    <rPh sb="10" eb="11">
      <t>タ</t>
    </rPh>
    <phoneticPr fontId="22"/>
  </si>
  <si>
    <t>R08-G72-01-000000</t>
  </si>
  <si>
    <t>第１回司書教諭研修会【オンライン】</t>
    <rPh sb="0" eb="1">
      <t>ダイ</t>
    </rPh>
    <rPh sb="2" eb="3">
      <t>カイ</t>
    </rPh>
    <phoneticPr fontId="22"/>
  </si>
  <si>
    <t>学校図書館教育の推進に関する本年度の重点や学校図書館資源共有ネットワークシステムなどについての理解を深め、各学校における司書教諭の資質向上を図る。</t>
    <phoneticPr fontId="22"/>
  </si>
  <si>
    <t>司書教諭</t>
    <rPh sb="0" eb="2">
      <t>シショ</t>
    </rPh>
    <rPh sb="2" eb="4">
      <t>キョウユ</t>
    </rPh>
    <phoneticPr fontId="22"/>
  </si>
  <si>
    <t>R08-G72-02-000000</t>
  </si>
  <si>
    <t>第２回司書教諭研修会</t>
    <phoneticPr fontId="22"/>
  </si>
  <si>
    <t>より深く読書し、読書の感動を文章に表現することをとおして、豊かな人間性や考える力を育むための指導について、児童生徒の読書感想文の作品を読み合いながら協議し、各学校における司書教諭の資質向上を図る。</t>
    <rPh sb="46" eb="48">
      <t>シドウ</t>
    </rPh>
    <rPh sb="74" eb="76">
      <t>キョウギ</t>
    </rPh>
    <phoneticPr fontId="22"/>
  </si>
  <si>
    <t>司書教諭</t>
    <phoneticPr fontId="22"/>
  </si>
  <si>
    <t>R08-G73-01-000000</t>
  </si>
  <si>
    <t>学校図書館司書研修会</t>
    <phoneticPr fontId="22"/>
  </si>
  <si>
    <t>学校図書館関係課所館による説明や研修、近隣学校図書館との情報交換などを行い、学校図書館司書の資質・能力の向上を図る。</t>
    <rPh sb="16" eb="18">
      <t>ケンシュウ</t>
    </rPh>
    <phoneticPr fontId="22"/>
  </si>
  <si>
    <t>学校図書館司書</t>
    <rPh sb="0" eb="2">
      <t>ガッコウ</t>
    </rPh>
    <rPh sb="2" eb="5">
      <t>トショカン</t>
    </rPh>
    <rPh sb="5" eb="7">
      <t>シショ</t>
    </rPh>
    <phoneticPr fontId="22"/>
  </si>
  <si>
    <t>R08-G75-01-000000</t>
  </si>
  <si>
    <t>コミュニティ・スクールおよびスクールサポートネットワークの一体的推進において中心的役割を担う学校地域連携コーディネーターについて、その資質・能力の一層の向上を図るとともに、コーディネーター相互の実践および情報の共有を促進することにより、スクールサポートネットワークの更なる充実と効果的な推進を図る。</t>
  </si>
  <si>
    <t>①令和８年５月14日
②令和８年11月13日
③令和９年１月28日</t>
    <rPh sb="1" eb="3">
      <t>レイワ</t>
    </rPh>
    <rPh sb="4" eb="5">
      <t>ネン</t>
    </rPh>
    <rPh sb="6" eb="7">
      <t>ガツ</t>
    </rPh>
    <rPh sb="9" eb="10">
      <t>ニチ</t>
    </rPh>
    <rPh sb="12" eb="14">
      <t>レイワ</t>
    </rPh>
    <rPh sb="15" eb="16">
      <t>ネン</t>
    </rPh>
    <rPh sb="18" eb="19">
      <t>ガツ</t>
    </rPh>
    <rPh sb="21" eb="22">
      <t>ニチ</t>
    </rPh>
    <rPh sb="24" eb="26">
      <t>レイワ</t>
    </rPh>
    <rPh sb="27" eb="28">
      <t>ネン</t>
    </rPh>
    <rPh sb="29" eb="30">
      <t>ガツ</t>
    </rPh>
    <rPh sb="32" eb="33">
      <t>ニチ</t>
    </rPh>
    <phoneticPr fontId="22"/>
  </si>
  <si>
    <t>学校地域連携コーディネーター</t>
    <rPh sb="0" eb="2">
      <t>ガッコウ</t>
    </rPh>
    <rPh sb="2" eb="4">
      <t>チイキ</t>
    </rPh>
    <rPh sb="4" eb="6">
      <t>レンケイ</t>
    </rPh>
    <phoneticPr fontId="22"/>
  </si>
  <si>
    <t>R08-G77-01-000000</t>
  </si>
  <si>
    <t>ＡＬＴセミナー</t>
    <phoneticPr fontId="22"/>
  </si>
  <si>
    <t>今年度、小・中・特別支援学校に配置される外国人指導助手（ＡＬＴ）が研修会を通して、服務やカリキュラムについての理解を深め、資質・能力の向上を図る。</t>
    <phoneticPr fontId="22"/>
  </si>
  <si>
    <t>令和8年4月6日(月）</t>
    <rPh sb="0" eb="2">
      <t>レイワ</t>
    </rPh>
    <rPh sb="3" eb="4">
      <t>ネン</t>
    </rPh>
    <rPh sb="5" eb="6">
      <t>ガツ</t>
    </rPh>
    <rPh sb="7" eb="8">
      <t>ヒ</t>
    </rPh>
    <rPh sb="9" eb="10">
      <t>ゲツ</t>
    </rPh>
    <phoneticPr fontId="22"/>
  </si>
  <si>
    <t>外国人指導助手（ＡＬＴ）</t>
    <phoneticPr fontId="22"/>
  </si>
  <si>
    <t>R08-G78-01-000000~R08-G78-11-000000</t>
  </si>
  <si>
    <t>ＡＬＴミーティング(全11回）</t>
    <rPh sb="10" eb="11">
      <t>ゼン</t>
    </rPh>
    <rPh sb="13" eb="14">
      <t>カイ</t>
    </rPh>
    <phoneticPr fontId="22"/>
  </si>
  <si>
    <t>小・中・特別支援学校に配置される外国人指導助手（ＡＬＴ）が研修を通して、教科のねらいやカリキュラムについて理解を深め、指導力の向上を図るとともに、資質向上に資する。</t>
    <phoneticPr fontId="22"/>
  </si>
  <si>
    <t>R08-G79-01-000000</t>
  </si>
  <si>
    <t>部活動指導員のコーチングスキル向上を図る。</t>
  </si>
  <si>
    <t>教育研究所</t>
  </si>
  <si>
    <t>その他</t>
  </si>
  <si>
    <t>部活動指導員</t>
  </si>
  <si>
    <t>R08-G80-01-000000</t>
  </si>
  <si>
    <t>①5月19日(火)②5月20日(水)③5月21日（木)④5月22日(金)
⑤5月26日(月)⑥5月27日(火)⑦5月28日(水）</t>
    <rPh sb="2" eb="3">
      <t>ガツ</t>
    </rPh>
    <rPh sb="5" eb="6">
      <t>ニチ</t>
    </rPh>
    <rPh sb="7" eb="8">
      <t>カ</t>
    </rPh>
    <rPh sb="11" eb="12">
      <t>ガツ</t>
    </rPh>
    <rPh sb="14" eb="15">
      <t>ニチ</t>
    </rPh>
    <rPh sb="16" eb="17">
      <t>スイ</t>
    </rPh>
    <rPh sb="20" eb="21">
      <t>ガツ</t>
    </rPh>
    <rPh sb="23" eb="24">
      <t>ニチ</t>
    </rPh>
    <rPh sb="25" eb="26">
      <t>モク</t>
    </rPh>
    <rPh sb="29" eb="30">
      <t>ガツ</t>
    </rPh>
    <rPh sb="32" eb="33">
      <t>ニチ</t>
    </rPh>
    <rPh sb="34" eb="35">
      <t>キン</t>
    </rPh>
    <rPh sb="39" eb="40">
      <t>ガツ</t>
    </rPh>
    <rPh sb="42" eb="43">
      <t>ニチ</t>
    </rPh>
    <rPh sb="44" eb="45">
      <t>ゲツ</t>
    </rPh>
    <rPh sb="48" eb="49">
      <t>ガツ</t>
    </rPh>
    <rPh sb="51" eb="52">
      <t>ニチ</t>
    </rPh>
    <rPh sb="53" eb="54">
      <t>カ</t>
    </rPh>
    <rPh sb="57" eb="58">
      <t>ガツ</t>
    </rPh>
    <rPh sb="60" eb="61">
      <t>ニチ</t>
    </rPh>
    <rPh sb="62" eb="63">
      <t>スイ</t>
    </rPh>
    <phoneticPr fontId="22"/>
  </si>
  <si>
    <t>R08-G81-01-000000</t>
  </si>
  <si>
    <t>社会問題となっているデートDVに的確に対応するため、デートDVの発見者や相談対応者となりうる中・高等・中等教育学校教職員が、その防止及び対応方法等への理解を深める。</t>
    <rPh sb="0" eb="2">
      <t>シャカイ</t>
    </rPh>
    <rPh sb="2" eb="4">
      <t>モンダイ</t>
    </rPh>
    <rPh sb="16" eb="18">
      <t>テキカク</t>
    </rPh>
    <rPh sb="19" eb="21">
      <t>タイオウ</t>
    </rPh>
    <rPh sb="32" eb="35">
      <t>ハッケンシャ</t>
    </rPh>
    <rPh sb="36" eb="38">
      <t>ソウダン</t>
    </rPh>
    <rPh sb="38" eb="40">
      <t>タイオウ</t>
    </rPh>
    <rPh sb="40" eb="41">
      <t>シャ</t>
    </rPh>
    <rPh sb="46" eb="47">
      <t>チュウ</t>
    </rPh>
    <rPh sb="48" eb="50">
      <t>コウトウ</t>
    </rPh>
    <rPh sb="51" eb="53">
      <t>チュウトウ</t>
    </rPh>
    <rPh sb="53" eb="55">
      <t>キョウイク</t>
    </rPh>
    <rPh sb="55" eb="57">
      <t>ガッコウ</t>
    </rPh>
    <rPh sb="57" eb="60">
      <t>キョウショクイン</t>
    </rPh>
    <rPh sb="64" eb="66">
      <t>ボウシ</t>
    </rPh>
    <rPh sb="66" eb="67">
      <t>オヨ</t>
    </rPh>
    <rPh sb="68" eb="70">
      <t>タイオウ</t>
    </rPh>
    <rPh sb="70" eb="72">
      <t>ホウホウ</t>
    </rPh>
    <rPh sb="72" eb="73">
      <t>トウ</t>
    </rPh>
    <rPh sb="75" eb="77">
      <t>リカイ</t>
    </rPh>
    <rPh sb="78" eb="79">
      <t>フカ</t>
    </rPh>
    <phoneticPr fontId="22"/>
  </si>
  <si>
    <t>高等学校::中等教育学校</t>
    <rPh sb="0" eb="2">
      <t>コウトウ</t>
    </rPh>
    <rPh sb="2" eb="4">
      <t>ガッコウ</t>
    </rPh>
    <rPh sb="6" eb="8">
      <t>チュウトウ</t>
    </rPh>
    <rPh sb="8" eb="10">
      <t>キョウイク</t>
    </rPh>
    <rPh sb="10" eb="12">
      <t>ガッコウ</t>
    </rPh>
    <phoneticPr fontId="22"/>
  </si>
  <si>
    <t>教諭::養護教諭::講師::その他</t>
    <rPh sb="0" eb="2">
      <t>キョウユ</t>
    </rPh>
    <rPh sb="4" eb="6">
      <t>ヨウゴ</t>
    </rPh>
    <rPh sb="6" eb="8">
      <t>キョウユ</t>
    </rPh>
    <rPh sb="10" eb="12">
      <t>コウシ</t>
    </rPh>
    <rPh sb="16" eb="17">
      <t>タ</t>
    </rPh>
    <phoneticPr fontId="22"/>
  </si>
  <si>
    <t>R08-G82-01-000000</t>
  </si>
  <si>
    <t>日本語指導担当教員研修会</t>
    <rPh sb="0" eb="3">
      <t>ニホンゴ</t>
    </rPh>
    <rPh sb="3" eb="5">
      <t>シドウ</t>
    </rPh>
    <rPh sb="5" eb="7">
      <t>タントウ</t>
    </rPh>
    <rPh sb="7" eb="9">
      <t>キョウイン</t>
    </rPh>
    <rPh sb="9" eb="11">
      <t>ケンシュウ</t>
    </rPh>
    <rPh sb="11" eb="12">
      <t>カイ</t>
    </rPh>
    <phoneticPr fontId="22"/>
  </si>
  <si>
    <t>日本語指導担当教員に対し、さいたま市における外国人児童生徒の受け入れの実態や日本語指導に係る伝達をし、自身の役割について理解を深め、日本語指導担当教員としての資質向上に資する。</t>
    <phoneticPr fontId="22"/>
  </si>
  <si>
    <t>小学校::中学校</t>
    <phoneticPr fontId="22"/>
  </si>
  <si>
    <t>日本語指導担当教員</t>
    <rPh sb="0" eb="3">
      <t>ニホンゴ</t>
    </rPh>
    <rPh sb="3" eb="5">
      <t>シドウ</t>
    </rPh>
    <rPh sb="5" eb="7">
      <t>タントウ</t>
    </rPh>
    <rPh sb="7" eb="9">
      <t>キョウイン</t>
    </rPh>
    <phoneticPr fontId="22"/>
  </si>
  <si>
    <t>R08-G83-01-000000</t>
  </si>
  <si>
    <t>さいたま市進路指導・キャリア教育研究協議会</t>
    <phoneticPr fontId="22"/>
  </si>
  <si>
    <t>望ましい進路指導・キャリア教育の充実を図るため、小・中・高等・中等教育・特別支援学校の
連携を密にし、キャリア教育上の諸課題の解決に努める。</t>
    <phoneticPr fontId="22"/>
  </si>
  <si>
    <t>令和8年10月23日(金）</t>
    <rPh sb="11" eb="12">
      <t>キン</t>
    </rPh>
    <phoneticPr fontId="22"/>
  </si>
  <si>
    <t>R08-G85-01-000000</t>
  </si>
  <si>
    <t>幼保小連携のための夏季保育参観研修</t>
    <rPh sb="0" eb="1">
      <t>ヨウ</t>
    </rPh>
    <rPh sb="1" eb="2">
      <t>ホ</t>
    </rPh>
    <rPh sb="2" eb="3">
      <t>ショウ</t>
    </rPh>
    <rPh sb="3" eb="5">
      <t>レンケイ</t>
    </rPh>
    <rPh sb="9" eb="11">
      <t>カキ</t>
    </rPh>
    <rPh sb="11" eb="13">
      <t>ホイク</t>
    </rPh>
    <rPh sb="13" eb="15">
      <t>サンカン</t>
    </rPh>
    <rPh sb="15" eb="17">
      <t>ケンシュウ</t>
    </rPh>
    <phoneticPr fontId="22"/>
  </si>
  <si>
    <t>幼稚園の教育や保育所の保育に対する理解を深め、幼稚園・保育園等と小学校の連携を強化し、子どもの発達や学びの連続性を踏まえた教育活動の一層の充実を図る。</t>
    <phoneticPr fontId="22"/>
  </si>
  <si>
    <t>令和８年７月21日（火）～令和８年８月25日（火）の期間のうち１日</t>
    <rPh sb="0" eb="2">
      <t>レイワ</t>
    </rPh>
    <rPh sb="3" eb="4">
      <t>ネン</t>
    </rPh>
    <rPh sb="5" eb="6">
      <t>ガツ</t>
    </rPh>
    <rPh sb="8" eb="9">
      <t>ニチ</t>
    </rPh>
    <rPh sb="10" eb="11">
      <t>カ</t>
    </rPh>
    <rPh sb="13" eb="15">
      <t>レイワ</t>
    </rPh>
    <rPh sb="16" eb="17">
      <t>ネン</t>
    </rPh>
    <rPh sb="18" eb="19">
      <t>ツキ</t>
    </rPh>
    <rPh sb="21" eb="22">
      <t>ニチ</t>
    </rPh>
    <rPh sb="23" eb="24">
      <t>カ</t>
    </rPh>
    <rPh sb="26" eb="28">
      <t>キカン</t>
    </rPh>
    <rPh sb="32" eb="33">
      <t>ニチ</t>
    </rPh>
    <phoneticPr fontId="22"/>
  </si>
  <si>
    <t>R08-G86-01-000000</t>
  </si>
  <si>
    <t>児童生徒の時事への関心を高めるとともに、思考力・判断力・表現力等の育成を図るため、新聞を活用した教育活動の効果的な実践に努める。</t>
    <phoneticPr fontId="22"/>
  </si>
  <si>
    <t>R08-G87-01-000000</t>
  </si>
  <si>
    <t>令和8年4月9日(木)
～令和8年4月24日(金)</t>
    <rPh sb="0" eb="2">
      <t>レイワ</t>
    </rPh>
    <rPh sb="3" eb="4">
      <t>ネン</t>
    </rPh>
    <rPh sb="5" eb="6">
      <t>ガツ</t>
    </rPh>
    <rPh sb="7" eb="8">
      <t>ニチ</t>
    </rPh>
    <rPh sb="8" eb="11">
      <t>モク</t>
    </rPh>
    <rPh sb="13" eb="15">
      <t>レイワ</t>
    </rPh>
    <rPh sb="16" eb="17">
      <t>ネン</t>
    </rPh>
    <rPh sb="18" eb="19">
      <t>ガツ</t>
    </rPh>
    <rPh sb="21" eb="22">
      <t>ニチ</t>
    </rPh>
    <rPh sb="22" eb="25">
      <t>キン</t>
    </rPh>
    <phoneticPr fontId="22"/>
  </si>
  <si>
    <t>「 人間関係プログラム 」 担当主任::「 人間関係プログラム 」 校内推進教員</t>
  </si>
  <si>
    <t>R08-G88-01-00000</t>
  </si>
  <si>
    <t>「さいたま市ストップいじめ！子どもサミット」担当者</t>
    <rPh sb="5" eb="6">
      <t>シ</t>
    </rPh>
    <rPh sb="14" eb="15">
      <t>コ</t>
    </rPh>
    <rPh sb="22" eb="25">
      <t>タントウシャ</t>
    </rPh>
    <phoneticPr fontId="22"/>
  </si>
  <si>
    <t>R08-G89-01-00000</t>
  </si>
  <si>
    <t>学校飼育動物研修会</t>
    <rPh sb="0" eb="2">
      <t>ガッコウ</t>
    </rPh>
    <rPh sb="2" eb="4">
      <t>シイク</t>
    </rPh>
    <rPh sb="4" eb="6">
      <t>ドウブツ</t>
    </rPh>
    <rPh sb="6" eb="9">
      <t>ケンシュウカイ</t>
    </rPh>
    <phoneticPr fontId="22"/>
  </si>
  <si>
    <t>R08-H08-01-000000</t>
  </si>
  <si>
    <t>R08-H46-01-000000~R08-H46-05-000000</t>
    <phoneticPr fontId="22"/>
  </si>
  <si>
    <t>R08-H47-01-000000</t>
  </si>
  <si>
    <t>中学校::中等教育学校</t>
    <rPh sb="0" eb="3">
      <t>チュウガッコウ</t>
    </rPh>
    <rPh sb="5" eb="7">
      <t>チュウトウ</t>
    </rPh>
    <rPh sb="7" eb="9">
      <t>キョウイク</t>
    </rPh>
    <rPh sb="9" eb="11">
      <t>ガッコウ</t>
    </rPh>
    <phoneticPr fontId="22"/>
  </si>
  <si>
    <t>R08-H48-01-000000</t>
    <phoneticPr fontId="22"/>
  </si>
  <si>
    <t>R08-H48-02-000000</t>
    <phoneticPr fontId="22"/>
  </si>
  <si>
    <t>R08-H48-03-000000</t>
    <phoneticPr fontId="22"/>
  </si>
  <si>
    <t>R08-H48-04-000000</t>
    <phoneticPr fontId="22"/>
  </si>
  <si>
    <t>R08-H49-01-000000</t>
  </si>
  <si>
    <t>さいたま市模擬国連大会参観研修　</t>
    <rPh sb="4" eb="5">
      <t>シ</t>
    </rPh>
    <rPh sb="5" eb="7">
      <t>モギ</t>
    </rPh>
    <rPh sb="7" eb="9">
      <t>コクレン</t>
    </rPh>
    <rPh sb="9" eb="11">
      <t>タイカイ</t>
    </rPh>
    <rPh sb="11" eb="13">
      <t>サンカン</t>
    </rPh>
    <rPh sb="13" eb="15">
      <t>ケンシュウ</t>
    </rPh>
    <phoneticPr fontId="22"/>
  </si>
  <si>
    <t>令和8年8月初旬</t>
    <rPh sb="0" eb="2">
      <t>レイワ</t>
    </rPh>
    <rPh sb="3" eb="4">
      <t>ネン</t>
    </rPh>
    <rPh sb="5" eb="6">
      <t>ガツ</t>
    </rPh>
    <rPh sb="6" eb="8">
      <t>ショジュン</t>
    </rPh>
    <phoneticPr fontId="22"/>
  </si>
  <si>
    <t>対面・リアルタイム・オンライン</t>
    <rPh sb="0" eb="2">
      <t>タイメン</t>
    </rPh>
    <phoneticPr fontId="22"/>
  </si>
  <si>
    <t>児童生徒の自殺予防のため、ゲートキーパー「門番」として初期介入するために必要な基礎知識やスキルを身に付け、早期発見及び予防に努める。</t>
    <phoneticPr fontId="22"/>
  </si>
  <si>
    <t>学校における教育相談・生徒指導をより充実させるために現場で生かすことができる基礎的な知識、技能、方法を修得する。また、学校カウンセリングの定着を進め、児童生徒理解できる力を養う。</t>
    <phoneticPr fontId="22"/>
  </si>
  <si>
    <t>東京学芸大学附属国際中等教育学校を訪問し、研究、協議し、知見を得る。高等学校初任者研修及び中堅教諭等資質向上研修の一環として実施する。市外の学校を見学することで、今までにない新たな知見を獲得し、今後の教育活動に生かす。また、今後の市立４校を先導していくことへの自覚を促す。</t>
    <phoneticPr fontId="22"/>
  </si>
  <si>
    <t>スクールロイヤーに講師を依頼し、保護者からの信頼を得るために必要な対応の仕方について、具体的にイメージする。また、保護者との面談等での注意すべき点について、法的な角度から見た対応法について学び、意識を高める。ベネッセに講師を依頼し、初任者が大学入試制度の変化に応じた進路・キャリア指導について学び、今後の自校での進路指導や学習指導に活用することができるようにする。</t>
    <phoneticPr fontId="22"/>
  </si>
  <si>
    <t>いじめの防止等のための教職員の資質能力の向上、生徒指導に係る体制等の充実を図る。</t>
    <phoneticPr fontId="22"/>
  </si>
  <si>
    <t>各学校の生徒指導主任を対象に、事例研修等を通して生徒指導主任としての資質を高める。</t>
    <phoneticPr fontId="22"/>
  </si>
  <si>
    <t>さいたま市スクールカウンセラーが、児童生徒の支援を効果的に行えるよう事例研究や情報交換等を実施し、支援体制を充実させる。学校教育相談体制の充実や相談についての研修、情報交換等を通して、資質を向上させる意欲を高める。</t>
    <phoneticPr fontId="22"/>
  </si>
  <si>
    <t>さいたま市スクールカウンセラーが、児童生徒の支援を効果的に行えるよう事例研究や情報交換等を実施し、支援体制を充実させる。</t>
    <phoneticPr fontId="22"/>
  </si>
  <si>
    <t>さいたま市スクールソーシャルワーカーが、児童生徒の支援を効果的に行えるよう事例研究や情報交換等を実施し、支援体制を充実させる。</t>
    <phoneticPr fontId="22"/>
  </si>
  <si>
    <t>さいたま市スクールソーシャルワーカーが学校においてソーシャルワークを機能的に実行するために、ソーシャルワークの価値や専門性の理解を深め、資質を向上させる意欲を高める。</t>
    <phoneticPr fontId="22"/>
  </si>
  <si>
    <t>さいたま市スクールソーシャルワーカーが教育相談にかかわる上で必要とする理論や技法、心構え等についての理解を深め、資質を向上させる意欲を高める。</t>
    <phoneticPr fontId="22"/>
  </si>
  <si>
    <t>さいたま市の学校教育相談体制及びスクールカウンセラーに期待される役割についての講話等を通して資質を向上させる意欲を高める。</t>
    <phoneticPr fontId="22"/>
  </si>
  <si>
    <t>学校教育相談体制の充実やカウンセリングについての研修、事例研究、情報交換等を通して資質を向上させる意欲を高める。</t>
    <phoneticPr fontId="22"/>
  </si>
  <si>
    <t>令和8年7月31日(金)又は８月7日(金)</t>
    <rPh sb="0" eb="2">
      <t>レイワ</t>
    </rPh>
    <rPh sb="3" eb="4">
      <t>ネン</t>
    </rPh>
    <rPh sb="5" eb="6">
      <t>ガツ</t>
    </rPh>
    <rPh sb="8" eb="9">
      <t>ニチ</t>
    </rPh>
    <rPh sb="10" eb="11">
      <t>キン</t>
    </rPh>
    <rPh sb="12" eb="13">
      <t>マタ</t>
    </rPh>
    <rPh sb="15" eb="16">
      <t>ガツ</t>
    </rPh>
    <rPh sb="17" eb="18">
      <t>ニチ</t>
    </rPh>
    <rPh sb="19" eb="20">
      <t>キン</t>
    </rPh>
    <phoneticPr fontId="22"/>
  </si>
  <si>
    <t>令和8年9月15日(火)～11月27日(金)</t>
    <rPh sb="0" eb="2">
      <t>レイワ</t>
    </rPh>
    <rPh sb="3" eb="4">
      <t>ネン</t>
    </rPh>
    <rPh sb="5" eb="6">
      <t>ガツ</t>
    </rPh>
    <rPh sb="8" eb="9">
      <t>ヒ</t>
    </rPh>
    <rPh sb="10" eb="11">
      <t>ヒ</t>
    </rPh>
    <rPh sb="15" eb="16">
      <t>ガツ</t>
    </rPh>
    <rPh sb="18" eb="19">
      <t>ヒ</t>
    </rPh>
    <rPh sb="20" eb="21">
      <t>キン</t>
    </rPh>
    <phoneticPr fontId="22"/>
  </si>
  <si>
    <t>令和8年4月2日(木)</t>
    <rPh sb="9" eb="10">
      <t>キ</t>
    </rPh>
    <phoneticPr fontId="22"/>
  </si>
  <si>
    <t xml:space="preserve">令和８年６月17日(金) </t>
    <rPh sb="0" eb="2">
      <t>レイワ</t>
    </rPh>
    <rPh sb="3" eb="4">
      <t>ネン</t>
    </rPh>
    <rPh sb="5" eb="6">
      <t>ガツ</t>
    </rPh>
    <rPh sb="8" eb="9">
      <t>ニチ</t>
    </rPh>
    <rPh sb="10" eb="11">
      <t>キン</t>
    </rPh>
    <phoneticPr fontId="22"/>
  </si>
  <si>
    <t>令和8年4月9日(木)</t>
    <rPh sb="0" eb="2">
      <t>レイワ</t>
    </rPh>
    <rPh sb="3" eb="4">
      <t>ネン</t>
    </rPh>
    <rPh sb="5" eb="6">
      <t>ガツ</t>
    </rPh>
    <rPh sb="7" eb="8">
      <t>ニチ</t>
    </rPh>
    <rPh sb="9" eb="10">
      <t>キ</t>
    </rPh>
    <phoneticPr fontId="22"/>
  </si>
  <si>
    <t>令和８年８月20日(木)</t>
    <rPh sb="0" eb="2">
      <t>レイワ</t>
    </rPh>
    <rPh sb="3" eb="4">
      <t>ネン</t>
    </rPh>
    <rPh sb="5" eb="6">
      <t>ガツ</t>
    </rPh>
    <rPh sb="8" eb="9">
      <t>ニチ</t>
    </rPh>
    <rPh sb="10" eb="11">
      <t>キ</t>
    </rPh>
    <phoneticPr fontId="22"/>
  </si>
  <si>
    <t>令和8年5月15日(金)</t>
    <rPh sb="0" eb="2">
      <t>レイワ</t>
    </rPh>
    <rPh sb="3" eb="4">
      <t>ネン</t>
    </rPh>
    <rPh sb="5" eb="6">
      <t>ガツ</t>
    </rPh>
    <rPh sb="8" eb="9">
      <t>ニチ</t>
    </rPh>
    <rPh sb="10" eb="11">
      <t>キン</t>
    </rPh>
    <phoneticPr fontId="22"/>
  </si>
  <si>
    <t>令和8年10月28日(水)</t>
    <rPh sb="6" eb="7">
      <t>ツキ</t>
    </rPh>
    <rPh sb="9" eb="10">
      <t>ヒ</t>
    </rPh>
    <rPh sb="11" eb="12">
      <t>スイ</t>
    </rPh>
    <phoneticPr fontId="22"/>
  </si>
  <si>
    <t>令和8年5月20日(水)</t>
    <rPh sb="0" eb="2">
      <t>レイワ</t>
    </rPh>
    <rPh sb="3" eb="4">
      <t>ネン</t>
    </rPh>
    <rPh sb="5" eb="6">
      <t>ツキ</t>
    </rPh>
    <rPh sb="8" eb="9">
      <t>ヒ</t>
    </rPh>
    <rPh sb="10" eb="11">
      <t>スイ</t>
    </rPh>
    <phoneticPr fontId="22"/>
  </si>
  <si>
    <t>①令和8年5月18日(月)②5月25日(月)</t>
    <rPh sb="1" eb="3">
      <t>レイワ</t>
    </rPh>
    <rPh sb="4" eb="5">
      <t>ネン</t>
    </rPh>
    <rPh sb="6" eb="7">
      <t>ツキ</t>
    </rPh>
    <rPh sb="9" eb="10">
      <t>ヒ</t>
    </rPh>
    <rPh sb="11" eb="12">
      <t>ゲツ</t>
    </rPh>
    <rPh sb="15" eb="16">
      <t>ツキ</t>
    </rPh>
    <rPh sb="18" eb="19">
      <t>ヒ</t>
    </rPh>
    <rPh sb="20" eb="21">
      <t>ゲツ</t>
    </rPh>
    <phoneticPr fontId="22"/>
  </si>
  <si>
    <t>令和8年7月22日(水)、23日(木)</t>
    <rPh sb="10" eb="11">
      <t>スイ</t>
    </rPh>
    <phoneticPr fontId="22"/>
  </si>
  <si>
    <t>令和8年8月4日(火)</t>
    <rPh sb="0" eb="2">
      <t>レイワ</t>
    </rPh>
    <rPh sb="3" eb="4">
      <t>ネン</t>
    </rPh>
    <rPh sb="5" eb="6">
      <t>ガツ</t>
    </rPh>
    <rPh sb="7" eb="8">
      <t>ニチ</t>
    </rPh>
    <rPh sb="9" eb="10">
      <t>ヒ</t>
    </rPh>
    <phoneticPr fontId="22"/>
  </si>
  <si>
    <t>令和8年8月21日(金)</t>
    <rPh sb="0" eb="2">
      <t>レイワ</t>
    </rPh>
    <rPh sb="3" eb="4">
      <t>ネン</t>
    </rPh>
    <rPh sb="5" eb="6">
      <t>ゲツ</t>
    </rPh>
    <rPh sb="8" eb="9">
      <t>ニチ</t>
    </rPh>
    <rPh sb="10" eb="11">
      <t>キン</t>
    </rPh>
    <phoneticPr fontId="22"/>
  </si>
  <si>
    <t>令和8年7月1日(水)～8月31日(月)</t>
    <rPh sb="0" eb="2">
      <t>レイワ</t>
    </rPh>
    <rPh sb="3" eb="4">
      <t>ネン</t>
    </rPh>
    <rPh sb="5" eb="6">
      <t>ガツ</t>
    </rPh>
    <rPh sb="7" eb="8">
      <t>ヒ</t>
    </rPh>
    <rPh sb="9" eb="10">
      <t>スイ</t>
    </rPh>
    <rPh sb="13" eb="14">
      <t>ガツ</t>
    </rPh>
    <rPh sb="16" eb="17">
      <t>ヒ</t>
    </rPh>
    <rPh sb="18" eb="19">
      <t>ゲツ</t>
    </rPh>
    <phoneticPr fontId="22"/>
  </si>
  <si>
    <t>令和8年5月19日(火)</t>
    <rPh sb="0" eb="2">
      <t>レイワ</t>
    </rPh>
    <rPh sb="3" eb="4">
      <t>ネン</t>
    </rPh>
    <rPh sb="5" eb="6">
      <t>ガツ</t>
    </rPh>
    <rPh sb="8" eb="9">
      <t>ヒ</t>
    </rPh>
    <rPh sb="10" eb="11">
      <t>ヒ</t>
    </rPh>
    <phoneticPr fontId="22"/>
  </si>
  <si>
    <t>令和8年9月18日(金)</t>
    <rPh sb="10" eb="11">
      <t>キン</t>
    </rPh>
    <phoneticPr fontId="22"/>
  </si>
  <si>
    <t>令和8年4月6日(月)</t>
    <rPh sb="0" eb="2">
      <t>レイワ</t>
    </rPh>
    <rPh sb="3" eb="4">
      <t>ネン</t>
    </rPh>
    <rPh sb="5" eb="6">
      <t>ガツ</t>
    </rPh>
    <rPh sb="7" eb="8">
      <t>ヒ</t>
    </rPh>
    <rPh sb="9" eb="10">
      <t>ゲツ</t>
    </rPh>
    <phoneticPr fontId="22"/>
  </si>
  <si>
    <t>令和8年4月１6日(木）他</t>
    <rPh sb="0" eb="2">
      <t>レイワ</t>
    </rPh>
    <rPh sb="3" eb="4">
      <t>ネン</t>
    </rPh>
    <rPh sb="5" eb="6">
      <t>ガツ</t>
    </rPh>
    <rPh sb="8" eb="9">
      <t>ヒ</t>
    </rPh>
    <rPh sb="10" eb="11">
      <t>キ</t>
    </rPh>
    <rPh sb="12" eb="13">
      <t>ホカ</t>
    </rPh>
    <phoneticPr fontId="22"/>
  </si>
  <si>
    <t>令和8年4月3日(水)</t>
    <rPh sb="9" eb="10">
      <t>スイ</t>
    </rPh>
    <phoneticPr fontId="22"/>
  </si>
  <si>
    <t>令和８年６月26日(金)</t>
    <rPh sb="0" eb="2">
      <t>レイワ</t>
    </rPh>
    <rPh sb="3" eb="4">
      <t>ネン</t>
    </rPh>
    <rPh sb="5" eb="6">
      <t>ガツ</t>
    </rPh>
    <rPh sb="8" eb="9">
      <t>ニチ</t>
    </rPh>
    <rPh sb="10" eb="11">
      <t>キン</t>
    </rPh>
    <phoneticPr fontId="22"/>
  </si>
  <si>
    <t>9:00
（13：30）</t>
    <phoneticPr fontId="22"/>
  </si>
  <si>
    <t>12：00
（16：30）</t>
    <phoneticPr fontId="22"/>
  </si>
  <si>
    <r>
      <t>学習において、クラウドを効果的に活用した授業づくりについて理解を深め、更なる実践への意欲を高める。研修教職員相互の人間関係を深め、同僚性を高めるとともに、研修教職員が市立学校の教職員として、また学校組織の一員として自らの立場や役割を考え、チームで職務に取り組む素養を養う。</t>
    </r>
    <r>
      <rPr>
        <b/>
        <sz val="10"/>
        <rFont val="ＭＳ 明朝"/>
        <family val="1"/>
        <charset val="128"/>
      </rPr>
      <t>​</t>
    </r>
    <phoneticPr fontId="22"/>
  </si>
  <si>
    <r>
      <t>令和8年4月10日</t>
    </r>
    <r>
      <rPr>
        <b/>
        <sz val="11"/>
        <color theme="1"/>
        <rFont val="游ゴシック"/>
        <family val="3"/>
        <charset val="128"/>
      </rPr>
      <t>(金)</t>
    </r>
    <rPh sb="0" eb="2">
      <t>レイワ</t>
    </rPh>
    <rPh sb="3" eb="4">
      <t>ネン</t>
    </rPh>
    <rPh sb="5" eb="6">
      <t>ガツ</t>
    </rPh>
    <rPh sb="8" eb="9">
      <t>ニチ</t>
    </rPh>
    <rPh sb="10" eb="11">
      <t>キン</t>
    </rPh>
    <phoneticPr fontId="62"/>
  </si>
  <si>
    <t>令和8年5月13日(水)</t>
    <rPh sb="10" eb="11">
      <t>スイ</t>
    </rPh>
    <phoneticPr fontId="22"/>
  </si>
  <si>
    <t>令和８年１１月４日（水）
【中央・桜・浦和・南・緑区】　
令和８年１１月１１日（水）
【西・北・大宮・見沼・岩槻区】</t>
    <phoneticPr fontId="22"/>
  </si>
  <si>
    <t>令和8年9月15日(火)、18日(金)、30日(水)、10月6日(火)、16日(金)、27日(火)、11月6日(金)、10日(火)、24日(火)、27日(金)のうち1日間</t>
    <rPh sb="0" eb="2">
      <t>レイワ</t>
    </rPh>
    <rPh sb="3" eb="4">
      <t>ネン</t>
    </rPh>
    <rPh sb="10" eb="11">
      <t>ヒ</t>
    </rPh>
    <rPh sb="17" eb="18">
      <t>キン</t>
    </rPh>
    <rPh sb="24" eb="25">
      <t>スイ</t>
    </rPh>
    <phoneticPr fontId="22"/>
  </si>
  <si>
    <t>令和８年8月３日（月）、8月４日（火）、8月５日（水）、8月６日（木）
いずれかの日の半日</t>
    <rPh sb="0" eb="2">
      <t>レイワ</t>
    </rPh>
    <rPh sb="3" eb="4">
      <t>ネン</t>
    </rPh>
    <rPh sb="5" eb="6">
      <t>ガツ</t>
    </rPh>
    <rPh sb="7" eb="8">
      <t>ニチ</t>
    </rPh>
    <rPh sb="9" eb="10">
      <t>ゲツ</t>
    </rPh>
    <rPh sb="13" eb="14">
      <t>ガツ</t>
    </rPh>
    <rPh sb="15" eb="16">
      <t>ニチ</t>
    </rPh>
    <rPh sb="17" eb="18">
      <t>カ</t>
    </rPh>
    <rPh sb="21" eb="22">
      <t>ガツ</t>
    </rPh>
    <rPh sb="23" eb="24">
      <t>ニチ</t>
    </rPh>
    <rPh sb="25" eb="26">
      <t>スイ</t>
    </rPh>
    <rPh sb="29" eb="30">
      <t>ガツ</t>
    </rPh>
    <rPh sb="31" eb="32">
      <t>ニチ</t>
    </rPh>
    <rPh sb="33" eb="34">
      <t>モク</t>
    </rPh>
    <rPh sb="41" eb="42">
      <t>ヒ</t>
    </rPh>
    <rPh sb="43" eb="45">
      <t>ハンニチ</t>
    </rPh>
    <phoneticPr fontId="22"/>
  </si>
  <si>
    <t>①13:15
②  9:00
③  9:00
④  9:00
⑤15:00
⑥13:15</t>
    <phoneticPr fontId="22"/>
  </si>
  <si>
    <t>令和8年6月26日(金)、7月23日(木)、7月24日(金)、7月29日(水)、7月30日(木)、7月31日(金)、10月30日(金)、
令和9年1月19日(火)</t>
    <rPh sb="0" eb="2">
      <t>レイワ</t>
    </rPh>
    <rPh sb="3" eb="4">
      <t>ネン</t>
    </rPh>
    <rPh sb="5" eb="6">
      <t>ツキ</t>
    </rPh>
    <rPh sb="8" eb="9">
      <t>ヒ</t>
    </rPh>
    <rPh sb="10" eb="11">
      <t>キン</t>
    </rPh>
    <rPh sb="14" eb="15">
      <t>ツキ</t>
    </rPh>
    <rPh sb="17" eb="18">
      <t>ヒ</t>
    </rPh>
    <rPh sb="19" eb="20">
      <t>モク</t>
    </rPh>
    <rPh sb="23" eb="24">
      <t>ツキ</t>
    </rPh>
    <rPh sb="26" eb="27">
      <t>ヒ</t>
    </rPh>
    <rPh sb="28" eb="29">
      <t>キン</t>
    </rPh>
    <rPh sb="32" eb="33">
      <t>ツキ</t>
    </rPh>
    <rPh sb="35" eb="36">
      <t>ヒ</t>
    </rPh>
    <rPh sb="37" eb="38">
      <t>スイ</t>
    </rPh>
    <rPh sb="41" eb="42">
      <t>ツキ</t>
    </rPh>
    <rPh sb="44" eb="45">
      <t>ヒ</t>
    </rPh>
    <rPh sb="46" eb="47">
      <t>モク</t>
    </rPh>
    <rPh sb="50" eb="51">
      <t>ツキ</t>
    </rPh>
    <rPh sb="53" eb="54">
      <t>ヒ</t>
    </rPh>
    <rPh sb="55" eb="56">
      <t>キン</t>
    </rPh>
    <rPh sb="60" eb="61">
      <t>ツキ</t>
    </rPh>
    <rPh sb="63" eb="64">
      <t>ヒ</t>
    </rPh>
    <rPh sb="65" eb="66">
      <t>キン</t>
    </rPh>
    <rPh sb="69" eb="71">
      <t>レイワ</t>
    </rPh>
    <rPh sb="72" eb="73">
      <t>ネン</t>
    </rPh>
    <rPh sb="74" eb="75">
      <t>ツキ</t>
    </rPh>
    <rPh sb="77" eb="78">
      <t>ヒ</t>
    </rPh>
    <rPh sb="79" eb="80">
      <t>ヒ</t>
    </rPh>
    <phoneticPr fontId="22"/>
  </si>
  <si>
    <t>①令和8年4月28日(火)②5月19日(火)
③5月26日(火)④6月2日(火)
⑤6月9日(火)⑥6月23日(火)</t>
    <rPh sb="1" eb="3">
      <t>レイワ</t>
    </rPh>
    <rPh sb="4" eb="5">
      <t>ネン</t>
    </rPh>
    <rPh sb="6" eb="7">
      <t>ガツ</t>
    </rPh>
    <rPh sb="9" eb="10">
      <t>ヒ</t>
    </rPh>
    <rPh sb="11" eb="12">
      <t>カ</t>
    </rPh>
    <rPh sb="15" eb="16">
      <t>ガツ</t>
    </rPh>
    <rPh sb="18" eb="19">
      <t>ヒ</t>
    </rPh>
    <rPh sb="20" eb="21">
      <t>カ</t>
    </rPh>
    <rPh sb="25" eb="26">
      <t>ガツ</t>
    </rPh>
    <rPh sb="28" eb="29">
      <t>ヒ</t>
    </rPh>
    <rPh sb="30" eb="31">
      <t>カ</t>
    </rPh>
    <rPh sb="34" eb="35">
      <t>ガツ</t>
    </rPh>
    <rPh sb="36" eb="37">
      <t>ヒ</t>
    </rPh>
    <rPh sb="38" eb="39">
      <t>カ</t>
    </rPh>
    <rPh sb="45" eb="46">
      <t>ヒ</t>
    </rPh>
    <rPh sb="47" eb="48">
      <t>カ</t>
    </rPh>
    <rPh sb="51" eb="52">
      <t>ガツ</t>
    </rPh>
    <rPh sb="54" eb="55">
      <t>ヒ</t>
    </rPh>
    <rPh sb="56" eb="57">
      <t>カ</t>
    </rPh>
    <phoneticPr fontId="22"/>
  </si>
  <si>
    <t>令和8年5月12日(火)
以降配信予定</t>
    <rPh sb="0" eb="2">
      <t>レイワ</t>
    </rPh>
    <rPh sb="3" eb="4">
      <t>ネン</t>
    </rPh>
    <rPh sb="5" eb="6">
      <t>ガツ</t>
    </rPh>
    <rPh sb="8" eb="9">
      <t>ヒ</t>
    </rPh>
    <rPh sb="10" eb="11">
      <t>ヒ</t>
    </rPh>
    <rPh sb="13" eb="15">
      <t>イコウ</t>
    </rPh>
    <rPh sb="15" eb="19">
      <t>ハイシンヨテイ</t>
    </rPh>
    <phoneticPr fontId="62"/>
  </si>
  <si>
    <t>令和8年6月15日(月)
以降配信予定</t>
    <rPh sb="0" eb="2">
      <t>レイワ</t>
    </rPh>
    <rPh sb="3" eb="4">
      <t>ネン</t>
    </rPh>
    <rPh sb="5" eb="6">
      <t>ガツ</t>
    </rPh>
    <rPh sb="8" eb="9">
      <t>ヒ</t>
    </rPh>
    <rPh sb="10" eb="11">
      <t>ゲツ</t>
    </rPh>
    <rPh sb="13" eb="15">
      <t>イコウ</t>
    </rPh>
    <phoneticPr fontId="62"/>
  </si>
  <si>
    <t>令和9年1月29日（金）～令和9年2月26日（金）</t>
    <rPh sb="0" eb="2">
      <t>レイワ</t>
    </rPh>
    <rPh sb="3" eb="4">
      <t>ネン</t>
    </rPh>
    <rPh sb="5" eb="6">
      <t>ガツ</t>
    </rPh>
    <rPh sb="8" eb="9">
      <t>ニチ</t>
    </rPh>
    <rPh sb="10" eb="11">
      <t>キン</t>
    </rPh>
    <phoneticPr fontId="22"/>
  </si>
  <si>
    <t>令和8年8月3日（月）～令和8年8月31日（月）</t>
    <rPh sb="0" eb="2">
      <t>レイワ</t>
    </rPh>
    <rPh sb="3" eb="4">
      <t>ネン</t>
    </rPh>
    <rPh sb="5" eb="6">
      <t>ガツ</t>
    </rPh>
    <rPh sb="7" eb="8">
      <t>ニチ</t>
    </rPh>
    <rPh sb="9" eb="10">
      <t>ツキ</t>
    </rPh>
    <phoneticPr fontId="22"/>
  </si>
  <si>
    <t>令和8年5月7日（木）～令和8年5月29日（金）</t>
    <rPh sb="0" eb="2">
      <t>レイワ</t>
    </rPh>
    <rPh sb="3" eb="4">
      <t>ネン</t>
    </rPh>
    <rPh sb="5" eb="6">
      <t>ガツ</t>
    </rPh>
    <rPh sb="7" eb="8">
      <t>ニチ</t>
    </rPh>
    <rPh sb="9" eb="10">
      <t>キ</t>
    </rPh>
    <rPh sb="22" eb="23">
      <t>キン</t>
    </rPh>
    <phoneticPr fontId="22"/>
  </si>
  <si>
    <t>教科指導の基礎・基本及び「主体的・対話的で深い学びの実現」に向けた授業づくりについて理解を深める。保健体育科教師としての心構え、安全面への配慮、事故防止等に関する知識と意識を高める。</t>
    <phoneticPr fontId="62"/>
  </si>
  <si>
    <t>発達障害の理解やキャリア教育について理解し、支援や進路指導につなげる。演習を通して、自校におけるキャリア教育の視点を生かした授業・生活づくりをすることができるようにする。</t>
    <phoneticPr fontId="22"/>
  </si>
  <si>
    <t>令和8年5月26日(火)、6月2日(火)、12日(金)、23日(火)、9月18日(金)、10月30日(金)のいずれか</t>
    <rPh sb="10" eb="11">
      <t>ヒ</t>
    </rPh>
    <rPh sb="25" eb="26">
      <t>キン</t>
    </rPh>
    <phoneticPr fontId="62"/>
  </si>
  <si>
    <t>令和8年4月14日(火)</t>
    <rPh sb="0" eb="2">
      <t>レイワ</t>
    </rPh>
    <rPh sb="3" eb="4">
      <t>ネン</t>
    </rPh>
    <rPh sb="5" eb="6">
      <t>ガツ</t>
    </rPh>
    <rPh sb="8" eb="9">
      <t>ニチ</t>
    </rPh>
    <rPh sb="10" eb="11">
      <t>ヒ</t>
    </rPh>
    <phoneticPr fontId="22"/>
  </si>
  <si>
    <t>令和8年5月25日（月）、5月26日（火）
5月28日（木）、5月29日（金）
6月3日（水）</t>
    <rPh sb="0" eb="2">
      <t>レイワ</t>
    </rPh>
    <rPh sb="3" eb="4">
      <t>ネン</t>
    </rPh>
    <rPh sb="5" eb="6">
      <t>ガツ</t>
    </rPh>
    <rPh sb="8" eb="9">
      <t>ニチ</t>
    </rPh>
    <rPh sb="10" eb="11">
      <t>ツキ</t>
    </rPh>
    <rPh sb="14" eb="15">
      <t>ガツ</t>
    </rPh>
    <rPh sb="17" eb="18">
      <t>ニチ</t>
    </rPh>
    <rPh sb="19" eb="20">
      <t>ヒ</t>
    </rPh>
    <rPh sb="23" eb="24">
      <t>ガツ</t>
    </rPh>
    <rPh sb="26" eb="27">
      <t>ニチ</t>
    </rPh>
    <rPh sb="28" eb="29">
      <t>キ</t>
    </rPh>
    <rPh sb="32" eb="33">
      <t>ガツ</t>
    </rPh>
    <rPh sb="35" eb="36">
      <t>ニチ</t>
    </rPh>
    <rPh sb="37" eb="38">
      <t>キン</t>
    </rPh>
    <rPh sb="41" eb="42">
      <t>ガツ</t>
    </rPh>
    <rPh sb="43" eb="44">
      <t>ニチ</t>
    </rPh>
    <rPh sb="45" eb="46">
      <t>ミズ</t>
    </rPh>
    <phoneticPr fontId="22"/>
  </si>
  <si>
    <t>令和8年10月2日(金)</t>
    <rPh sb="0" eb="2">
      <t>レイワ</t>
    </rPh>
    <rPh sb="3" eb="4">
      <t>ネン</t>
    </rPh>
    <rPh sb="6" eb="7">
      <t>ガツ</t>
    </rPh>
    <rPh sb="8" eb="9">
      <t>ニチ</t>
    </rPh>
    <phoneticPr fontId="22"/>
  </si>
  <si>
    <t>令和8年6月19日(金)</t>
    <rPh sb="0" eb="2">
      <t>レイワ</t>
    </rPh>
    <rPh sb="3" eb="4">
      <t>ネン</t>
    </rPh>
    <rPh sb="5" eb="6">
      <t>ガツ</t>
    </rPh>
    <rPh sb="8" eb="9">
      <t>ニチ</t>
    </rPh>
    <phoneticPr fontId="22"/>
  </si>
  <si>
    <t>令和8年11月6日(金)</t>
    <rPh sb="0" eb="2">
      <t>レイワ</t>
    </rPh>
    <rPh sb="3" eb="4">
      <t>ネン</t>
    </rPh>
    <rPh sb="6" eb="7">
      <t>ガツ</t>
    </rPh>
    <rPh sb="8" eb="9">
      <t>ニチ</t>
    </rPh>
    <phoneticPr fontId="22"/>
  </si>
  <si>
    <t>令和8年9月18日(金)</t>
    <rPh sb="0" eb="2">
      <t>レイワ</t>
    </rPh>
    <rPh sb="3" eb="4">
      <t>ネン</t>
    </rPh>
    <rPh sb="5" eb="6">
      <t>ガツ</t>
    </rPh>
    <rPh sb="8" eb="9">
      <t>ニチ</t>
    </rPh>
    <phoneticPr fontId="22"/>
  </si>
  <si>
    <t>令和8年4月7日(火)</t>
    <rPh sb="0" eb="2">
      <t>レイワ</t>
    </rPh>
    <rPh sb="3" eb="4">
      <t>ネン</t>
    </rPh>
    <rPh sb="5" eb="6">
      <t>ガツ</t>
    </rPh>
    <rPh sb="7" eb="8">
      <t>ニチ</t>
    </rPh>
    <rPh sb="9" eb="10">
      <t>ヒ</t>
    </rPh>
    <phoneticPr fontId="22"/>
  </si>
  <si>
    <t>令和8年5月12日(火)</t>
    <rPh sb="0" eb="2">
      <t>レイワ</t>
    </rPh>
    <rPh sb="3" eb="4">
      <t>ネン</t>
    </rPh>
    <rPh sb="5" eb="6">
      <t>ガツ</t>
    </rPh>
    <rPh sb="8" eb="9">
      <t>ニチ</t>
    </rPh>
    <rPh sb="10" eb="11">
      <t>ヒ</t>
    </rPh>
    <phoneticPr fontId="22"/>
  </si>
  <si>
    <t>令和8年4月3日(金)</t>
    <rPh sb="0" eb="2">
      <t>レイワ</t>
    </rPh>
    <rPh sb="3" eb="4">
      <t>ネン</t>
    </rPh>
    <rPh sb="5" eb="6">
      <t>ガツ</t>
    </rPh>
    <rPh sb="7" eb="8">
      <t>ニチ</t>
    </rPh>
    <phoneticPr fontId="22"/>
  </si>
  <si>
    <t>令和8年6月30日(火)</t>
    <rPh sb="0" eb="2">
      <t>レイワ</t>
    </rPh>
    <rPh sb="3" eb="4">
      <t>ネン</t>
    </rPh>
    <rPh sb="5" eb="6">
      <t>ガツ</t>
    </rPh>
    <rPh sb="8" eb="9">
      <t>ニチ</t>
    </rPh>
    <rPh sb="10" eb="11">
      <t>ヒ</t>
    </rPh>
    <phoneticPr fontId="22"/>
  </si>
  <si>
    <t>①令和8年5月20日(水)
②令和9年1月22日(金)</t>
    <phoneticPr fontId="22"/>
  </si>
  <si>
    <t>①令和8年5月13日(水)
②令和8年8月7日(金)</t>
    <rPh sb="1" eb="3">
      <t>レイワ</t>
    </rPh>
    <rPh sb="4" eb="5">
      <t>ネン</t>
    </rPh>
    <rPh sb="6" eb="7">
      <t>ガツ</t>
    </rPh>
    <rPh sb="9" eb="10">
      <t>ヒ</t>
    </rPh>
    <rPh sb="11" eb="12">
      <t>スイ</t>
    </rPh>
    <rPh sb="15" eb="17">
      <t>レイワ</t>
    </rPh>
    <rPh sb="18" eb="19">
      <t>ネン</t>
    </rPh>
    <rPh sb="20" eb="21">
      <t>ガツ</t>
    </rPh>
    <rPh sb="22" eb="23">
      <t>ニチ</t>
    </rPh>
    <phoneticPr fontId="22"/>
  </si>
  <si>
    <t>①15：00
②  9：00</t>
    <phoneticPr fontId="22"/>
  </si>
  <si>
    <t>11:30
15:30</t>
    <phoneticPr fontId="22"/>
  </si>
  <si>
    <t>9:30
13:30</t>
    <phoneticPr fontId="22"/>
  </si>
  <si>
    <t>「さいたま市ストップいじめ！子どもサミット」担当者が、本サミットの意義や目的を理解すること。各校における子ども主体の「ストップいじめ！」に向けた取組を共有し、担当者の知識や子どもへの指導・支援の方法の幅を広げること。</t>
    <rPh sb="5" eb="6">
      <t>シ</t>
    </rPh>
    <rPh sb="14" eb="15">
      <t>コ</t>
    </rPh>
    <rPh sb="22" eb="25">
      <t>タントウシャ</t>
    </rPh>
    <rPh sb="27" eb="28">
      <t>ホン</t>
    </rPh>
    <rPh sb="33" eb="35">
      <t>イギ</t>
    </rPh>
    <rPh sb="36" eb="38">
      <t>モクテキ</t>
    </rPh>
    <rPh sb="39" eb="41">
      <t>リカイ</t>
    </rPh>
    <rPh sb="46" eb="48">
      <t>カクコウ</t>
    </rPh>
    <rPh sb="52" eb="53">
      <t>コ</t>
    </rPh>
    <rPh sb="55" eb="57">
      <t>シュタイ</t>
    </rPh>
    <rPh sb="69" eb="70">
      <t>ム</t>
    </rPh>
    <rPh sb="72" eb="74">
      <t>トリクミ</t>
    </rPh>
    <rPh sb="75" eb="77">
      <t>キョウユウ</t>
    </rPh>
    <rPh sb="79" eb="82">
      <t>タントウシャ</t>
    </rPh>
    <rPh sb="83" eb="85">
      <t>チシキ</t>
    </rPh>
    <rPh sb="86" eb="87">
      <t>コ</t>
    </rPh>
    <rPh sb="91" eb="93">
      <t>シドウ</t>
    </rPh>
    <rPh sb="94" eb="96">
      <t>シエン</t>
    </rPh>
    <rPh sb="97" eb="99">
      <t>ホウホウ</t>
    </rPh>
    <rPh sb="100" eb="101">
      <t>ハバ</t>
    </rPh>
    <rPh sb="102" eb="103">
      <t>ヒロ</t>
    </rPh>
    <phoneticPr fontId="22"/>
  </si>
  <si>
    <t>「さいたま市ストップいじめ！子どもサミット」担当者が、本サミットの意義や目的を理解すること。各校における子ども主体の「ストップいじめ！」に向けた取組を共有し、担当者の知識や子どもへの指導・支援の方法の幅を広げること。</t>
    <rPh sb="5" eb="6">
      <t>シ</t>
    </rPh>
    <rPh sb="14" eb="15">
      <t>コ</t>
    </rPh>
    <rPh sb="22" eb="25">
      <t>タントウシャ</t>
    </rPh>
    <rPh sb="27" eb="28">
      <t>ホン</t>
    </rPh>
    <rPh sb="33" eb="35">
      <t>イギ</t>
    </rPh>
    <rPh sb="36" eb="38">
      <t>モクテキ</t>
    </rPh>
    <rPh sb="39" eb="41">
      <t>リカイ</t>
    </rPh>
    <rPh sb="51" eb="52">
      <t>コ</t>
    </rPh>
    <rPh sb="54" eb="56">
      <t>シュタイ</t>
    </rPh>
    <rPh sb="68" eb="69">
      <t>ム</t>
    </rPh>
    <rPh sb="71" eb="73">
      <t>トリクミ</t>
    </rPh>
    <rPh sb="74" eb="76">
      <t>キョウユウ</t>
    </rPh>
    <rPh sb="78" eb="81">
      <t>タントウシャ</t>
    </rPh>
    <rPh sb="82" eb="84">
      <t>チシキ</t>
    </rPh>
    <rPh sb="85" eb="86">
      <t>コ</t>
    </rPh>
    <rPh sb="90" eb="92">
      <t>シドウ</t>
    </rPh>
    <rPh sb="93" eb="95">
      <t>シエン</t>
    </rPh>
    <rPh sb="96" eb="98">
      <t>ホウホウ</t>
    </rPh>
    <rPh sb="99" eb="100">
      <t>ハバ</t>
    </rPh>
    <rPh sb="101" eb="102">
      <t>ヒロ</t>
    </rPh>
    <phoneticPr fontId="22"/>
  </si>
  <si>
    <t>令和8年5月27日(水)</t>
    <rPh sb="0" eb="2">
      <t>レイワ</t>
    </rPh>
    <rPh sb="3" eb="4">
      <t>ネン</t>
    </rPh>
    <rPh sb="5" eb="6">
      <t>ガツ</t>
    </rPh>
    <rPh sb="8" eb="9">
      <t>ヒ</t>
    </rPh>
    <rPh sb="10" eb="11">
      <t>スイ</t>
    </rPh>
    <phoneticPr fontId="22"/>
  </si>
  <si>
    <t>令和8年4月22日(水)</t>
    <rPh sb="0" eb="2">
      <t>レイワ</t>
    </rPh>
    <rPh sb="3" eb="4">
      <t>ネン</t>
    </rPh>
    <rPh sb="5" eb="6">
      <t>ガツ</t>
    </rPh>
    <rPh sb="8" eb="9">
      <t>ニチ</t>
    </rPh>
    <rPh sb="10" eb="11">
      <t>スイ</t>
    </rPh>
    <phoneticPr fontId="22"/>
  </si>
  <si>
    <t>令和８年8月4日(火)</t>
    <rPh sb="0" eb="2">
      <t>レイワ</t>
    </rPh>
    <rPh sb="3" eb="4">
      <t>ネン</t>
    </rPh>
    <rPh sb="5" eb="6">
      <t>ガツ</t>
    </rPh>
    <rPh sb="7" eb="8">
      <t>ニチ</t>
    </rPh>
    <rPh sb="9" eb="10">
      <t>ヒ</t>
    </rPh>
    <phoneticPr fontId="62"/>
  </si>
  <si>
    <t>令和8年8月19日(水)</t>
    <rPh sb="0" eb="2">
      <t>レイワ</t>
    </rPh>
    <rPh sb="5" eb="6">
      <t>ガツ</t>
    </rPh>
    <rPh sb="8" eb="9">
      <t>ヒ</t>
    </rPh>
    <rPh sb="10" eb="11">
      <t>スイ</t>
    </rPh>
    <phoneticPr fontId="62"/>
  </si>
  <si>
    <t>令和8年4月21日(火)、22日(水)、24日(金)、28日(火)、5月8日(金)、19日(火)、20日(水)、22日(木)、26日(火)、27日(水)、6月23日(火)、24日(水)、30日(火)、7月1日(水)、3日(金)</t>
    <rPh sb="0" eb="2">
      <t>レイワ</t>
    </rPh>
    <rPh sb="3" eb="4">
      <t>ネン</t>
    </rPh>
    <rPh sb="5" eb="6">
      <t>ガツ</t>
    </rPh>
    <rPh sb="8" eb="9">
      <t>ニチ</t>
    </rPh>
    <rPh sb="10" eb="11">
      <t>ヒ</t>
    </rPh>
    <rPh sb="15" eb="16">
      <t>ニチ</t>
    </rPh>
    <rPh sb="17" eb="18">
      <t>スイ</t>
    </rPh>
    <rPh sb="22" eb="23">
      <t>ニチ</t>
    </rPh>
    <rPh sb="29" eb="30">
      <t>ニチ</t>
    </rPh>
    <rPh sb="31" eb="32">
      <t>ヒ</t>
    </rPh>
    <rPh sb="35" eb="36">
      <t>ガツ</t>
    </rPh>
    <rPh sb="37" eb="38">
      <t>ニチ</t>
    </rPh>
    <rPh sb="44" eb="45">
      <t>ニチ</t>
    </rPh>
    <rPh sb="46" eb="47">
      <t>ヒ</t>
    </rPh>
    <rPh sb="51" eb="52">
      <t>ニチ</t>
    </rPh>
    <rPh sb="53" eb="54">
      <t>スイ</t>
    </rPh>
    <rPh sb="58" eb="59">
      <t>ニチ</t>
    </rPh>
    <rPh sb="60" eb="61">
      <t>キ</t>
    </rPh>
    <rPh sb="65" eb="66">
      <t>ニチ</t>
    </rPh>
    <rPh sb="67" eb="68">
      <t>ヒ</t>
    </rPh>
    <rPh sb="72" eb="73">
      <t>ニチ</t>
    </rPh>
    <rPh sb="74" eb="75">
      <t>スイ</t>
    </rPh>
    <rPh sb="78" eb="79">
      <t>ガツ</t>
    </rPh>
    <rPh sb="81" eb="82">
      <t>ニチ</t>
    </rPh>
    <rPh sb="83" eb="84">
      <t>ヒ</t>
    </rPh>
    <rPh sb="88" eb="89">
      <t>ニチ</t>
    </rPh>
    <rPh sb="90" eb="91">
      <t>スイ</t>
    </rPh>
    <rPh sb="95" eb="96">
      <t>ニチ</t>
    </rPh>
    <rPh sb="97" eb="98">
      <t>ヒ</t>
    </rPh>
    <rPh sb="101" eb="102">
      <t>ガツ</t>
    </rPh>
    <rPh sb="103" eb="104">
      <t>ニチ</t>
    </rPh>
    <rPh sb="105" eb="106">
      <t>スイ</t>
    </rPh>
    <rPh sb="109" eb="110">
      <t>ニチ</t>
    </rPh>
    <phoneticPr fontId="62"/>
  </si>
  <si>
    <t>令和８年5月26日(火)、6月2日(火)、12日(金)、23日(火)、9月18日(金)、10月30日(金)の
いずれか</t>
    <rPh sb="10" eb="11">
      <t>ヒ</t>
    </rPh>
    <rPh sb="18" eb="19">
      <t>ヒ</t>
    </rPh>
    <rPh sb="32" eb="33">
      <t>ヒ</t>
    </rPh>
    <rPh sb="36" eb="37">
      <t>ガツ</t>
    </rPh>
    <phoneticPr fontId="62"/>
  </si>
  <si>
    <t>「コーチング研修」を受けた研修内容を振り返り、そこで学んだ事をどれだけ活かす事ができたのか、そして自身の身にどれだけ定着しているのかを振り返り、次への目標をもつ。</t>
    <phoneticPr fontId="62"/>
  </si>
  <si>
    <t>開催日時</t>
    <rPh sb="0" eb="2">
      <t>カイサイ</t>
    </rPh>
    <rPh sb="2" eb="4">
      <t>ニチジ</t>
    </rPh>
    <phoneticPr fontId="22"/>
  </si>
  <si>
    <t>第１回校長研究協議会</t>
    <rPh sb="0" eb="1">
      <t>ダイ</t>
    </rPh>
    <rPh sb="2" eb="3">
      <t>カイ</t>
    </rPh>
    <rPh sb="3" eb="5">
      <t>コウチョウ</t>
    </rPh>
    <rPh sb="5" eb="7">
      <t>ケンキュウ</t>
    </rPh>
    <rPh sb="7" eb="10">
      <t>キョウギカイ</t>
    </rPh>
    <phoneticPr fontId="22"/>
  </si>
  <si>
    <t>小学校::中学校::高等学校::中等教育学校::特別支援学校::その他</t>
    <rPh sb="0" eb="3">
      <t>ショウガッコウ</t>
    </rPh>
    <rPh sb="5" eb="8">
      <t>チュウガッコウ</t>
    </rPh>
    <rPh sb="10" eb="12">
      <t>コウトウ</t>
    </rPh>
    <rPh sb="12" eb="14">
      <t>ガッコウ</t>
    </rPh>
    <rPh sb="16" eb="22">
      <t>チュウトウキョウイクガッコウ</t>
    </rPh>
    <rPh sb="24" eb="30">
      <t>トクベツシエンガッコウ</t>
    </rPh>
    <rPh sb="34" eb="35">
      <t>ホカ</t>
    </rPh>
    <phoneticPr fontId="0"/>
  </si>
  <si>
    <t>小学校::中学校::中等教育学校</t>
    <rPh sb="0" eb="1">
      <t>ショウ</t>
    </rPh>
    <rPh sb="1" eb="3">
      <t>ガッコウ</t>
    </rPh>
    <rPh sb="5" eb="6">
      <t>ナカ</t>
    </rPh>
    <rPh sb="6" eb="8">
      <t>ガッコウ</t>
    </rPh>
    <rPh sb="10" eb="12">
      <t>チュウトウ</t>
    </rPh>
    <rPh sb="12" eb="16">
      <t>キョウイクガッコウ</t>
    </rPh>
    <phoneticPr fontId="0"/>
  </si>
  <si>
    <t>小学校::中学校::中等教育学校</t>
    <rPh sb="1" eb="3">
      <t>ガッコウ</t>
    </rPh>
    <rPh sb="6" eb="8">
      <t>ガッコウ</t>
    </rPh>
    <rPh sb="12" eb="16">
      <t>キョウイクガッコウ</t>
    </rPh>
    <phoneticPr fontId="22"/>
  </si>
  <si>
    <t>小学校::中学校::高等学校::中等教育学校::特別支援学校</t>
    <rPh sb="0" eb="3">
      <t>ショウガッコウ</t>
    </rPh>
    <rPh sb="5" eb="8">
      <t>チュウガッコウ</t>
    </rPh>
    <rPh sb="10" eb="12">
      <t>コウトウ</t>
    </rPh>
    <rPh sb="12" eb="14">
      <t>ガッコウ</t>
    </rPh>
    <rPh sb="16" eb="22">
      <t>チュウトウキョウイクガッコウ</t>
    </rPh>
    <rPh sb="24" eb="30">
      <t>トクベツシエンガッコウ</t>
    </rPh>
    <phoneticPr fontId="0"/>
  </si>
  <si>
    <t>小学校::中学校::高等学校::中等教育学校::特別支援学校</t>
    <rPh sb="0" eb="3">
      <t>ショウガッコウ</t>
    </rPh>
    <rPh sb="5" eb="8">
      <t>チュウガッコウ</t>
    </rPh>
    <rPh sb="10" eb="12">
      <t>コウトウ</t>
    </rPh>
    <rPh sb="12" eb="13">
      <t>ガク</t>
    </rPh>
    <rPh sb="13" eb="14">
      <t>コウ</t>
    </rPh>
    <rPh sb="16" eb="22">
      <t>チュウトウキョウイクガッコウ</t>
    </rPh>
    <rPh sb="24" eb="30">
      <t>トクベツシエンガッコウ</t>
    </rPh>
    <phoneticPr fontId="0"/>
  </si>
  <si>
    <t>小学校::中学校::中等教育学校::特別支援学校</t>
    <rPh sb="0" eb="3">
      <t>ショウガッコウ</t>
    </rPh>
    <rPh sb="5" eb="8">
      <t>チュウガッコウ</t>
    </rPh>
    <rPh sb="10" eb="16">
      <t>チュウトウキョウイクガッコウ</t>
    </rPh>
    <rPh sb="18" eb="24">
      <t>トクベツシエンガッコウ</t>
    </rPh>
    <phoneticPr fontId="0"/>
  </si>
  <si>
    <t>小学校::中学校::高等学校::中等教育学校::特別支援学校</t>
    <rPh sb="0" eb="1">
      <t>ショウ</t>
    </rPh>
    <rPh sb="1" eb="3">
      <t>ガッコウ</t>
    </rPh>
    <rPh sb="5" eb="8">
      <t>チュウガッコウ</t>
    </rPh>
    <rPh sb="10" eb="12">
      <t>コウトウ</t>
    </rPh>
    <rPh sb="12" eb="14">
      <t>ガッコウ</t>
    </rPh>
    <rPh sb="16" eb="18">
      <t>チュウトウ</t>
    </rPh>
    <rPh sb="18" eb="20">
      <t>キョウイク</t>
    </rPh>
    <rPh sb="20" eb="22">
      <t>ガッコウ</t>
    </rPh>
    <rPh sb="24" eb="26">
      <t>トクベツ</t>
    </rPh>
    <rPh sb="26" eb="28">
      <t>シエン</t>
    </rPh>
    <rPh sb="28" eb="30">
      <t>ガッコウ</t>
    </rPh>
    <phoneticPr fontId="62"/>
  </si>
  <si>
    <t>小学校::中学校::中等教育学校</t>
    <phoneticPr fontId="22"/>
  </si>
  <si>
    <t>小学校::中学校::中等教育学校::特別支援学校</t>
    <rPh sb="0" eb="1">
      <t>ショウ</t>
    </rPh>
    <rPh sb="1" eb="3">
      <t>ガッコウ</t>
    </rPh>
    <rPh sb="5" eb="8">
      <t>チュウガッコウ</t>
    </rPh>
    <rPh sb="10" eb="12">
      <t>チュウトウ</t>
    </rPh>
    <rPh sb="12" eb="14">
      <t>キョウイク</t>
    </rPh>
    <rPh sb="14" eb="16">
      <t>ガッコウ</t>
    </rPh>
    <rPh sb="18" eb="20">
      <t>トクベツ</t>
    </rPh>
    <rPh sb="20" eb="22">
      <t>シエン</t>
    </rPh>
    <rPh sb="22" eb="24">
      <t>ガッコウ</t>
    </rPh>
    <phoneticPr fontId="62"/>
  </si>
  <si>
    <t xml:space="preserve">小学校::中学校::高等学校::中等教育学校::特別支援学校      </t>
    <rPh sb="1" eb="3">
      <t>ガッコウ</t>
    </rPh>
    <rPh sb="11" eb="12">
      <t>トウ</t>
    </rPh>
    <rPh sb="18" eb="20">
      <t>キョウイク</t>
    </rPh>
    <rPh sb="25" eb="28">
      <t>ベツシエン</t>
    </rPh>
    <phoneticPr fontId="22"/>
  </si>
  <si>
    <t xml:space="preserve">小学校::中学校::中等教育学校::特別支援学校      </t>
    <rPh sb="1" eb="3">
      <t>ガッコウ</t>
    </rPh>
    <rPh sb="6" eb="8">
      <t>ガッコウ</t>
    </rPh>
    <rPh sb="12" eb="16">
      <t>キョウイクガッコウ</t>
    </rPh>
    <rPh sb="19" eb="22">
      <t>ベツシエン</t>
    </rPh>
    <rPh sb="22" eb="24">
      <t>ガッコウ</t>
    </rPh>
    <phoneticPr fontId="22"/>
  </si>
  <si>
    <t xml:space="preserve">小学校::中学校::高等学校::中等教育学校::特別支援学校      </t>
    <rPh sb="1" eb="3">
      <t>ガッコウ</t>
    </rPh>
    <rPh sb="6" eb="8">
      <t>ガッコウ</t>
    </rPh>
    <rPh sb="11" eb="12">
      <t>トウ</t>
    </rPh>
    <rPh sb="12" eb="14">
      <t>ガッコウ</t>
    </rPh>
    <rPh sb="18" eb="22">
      <t>キョウイクガッコウ</t>
    </rPh>
    <rPh sb="25" eb="28">
      <t>ベツシエン</t>
    </rPh>
    <rPh sb="28" eb="30">
      <t>ガッコウ</t>
    </rPh>
    <phoneticPr fontId="22"/>
  </si>
  <si>
    <t>教諭::養護教諭</t>
    <rPh sb="0" eb="2">
      <t>キョウユ</t>
    </rPh>
    <phoneticPr fontId="22"/>
  </si>
  <si>
    <t>小学校::中学校::特別支援学校</t>
    <rPh sb="0" eb="3">
      <t>ショウガッコウ</t>
    </rPh>
    <rPh sb="5" eb="7">
      <t>チュウガク</t>
    </rPh>
    <rPh sb="7" eb="8">
      <t>コウ</t>
    </rPh>
    <rPh sb="10" eb="12">
      <t>トクベツ</t>
    </rPh>
    <rPh sb="12" eb="14">
      <t>シエン</t>
    </rPh>
    <rPh sb="14" eb="16">
      <t>ガッコウ</t>
    </rPh>
    <phoneticPr fontId="22"/>
  </si>
  <si>
    <t>小学校::中学校::高等学校::中等教育学校</t>
    <rPh sb="0" eb="3">
      <t>ショウガッコウ</t>
    </rPh>
    <rPh sb="5" eb="6">
      <t>チュウ</t>
    </rPh>
    <rPh sb="6" eb="8">
      <t>ガッコウ</t>
    </rPh>
    <rPh sb="10" eb="12">
      <t>コウトウ</t>
    </rPh>
    <rPh sb="12" eb="14">
      <t>ガッコウ</t>
    </rPh>
    <rPh sb="16" eb="18">
      <t>チュウトウ</t>
    </rPh>
    <rPh sb="18" eb="20">
      <t>キョウイク</t>
    </rPh>
    <rPh sb="20" eb="22">
      <t>ガッコウ</t>
    </rPh>
    <phoneticPr fontId="62"/>
  </si>
  <si>
    <t>教諭専科</t>
    <rPh sb="0" eb="2">
      <t>キョウユ</t>
    </rPh>
    <rPh sb="2" eb="4">
      <t>センカ</t>
    </rPh>
    <phoneticPr fontId="62"/>
  </si>
  <si>
    <t>小学校::中学校::中等教育学校::特別支援学校</t>
    <phoneticPr fontId="62"/>
  </si>
  <si>
    <t>教諭::養護教諭::栄養教諭::中堅栄養職員</t>
    <rPh sb="0" eb="2">
      <t>キョウユ</t>
    </rPh>
    <rPh sb="4" eb="6">
      <t>ヨウゴ</t>
    </rPh>
    <rPh sb="6" eb="8">
      <t>キョウユ</t>
    </rPh>
    <phoneticPr fontId="22"/>
  </si>
  <si>
    <t>主幹教諭::教諭::養護教諭::栄養教諭</t>
    <phoneticPr fontId="22"/>
  </si>
  <si>
    <t>校長として組織マネジメントに関する基本的な考え方を理解するとともに、情報を的確に収集・整理・分析する力を高める。</t>
  </si>
  <si>
    <t>講義・演習を通して、学校の責任者である校長の役割と立場を理解し、学校経営に必要な指導力と危機対応力、管理運営能力を高める。</t>
    <phoneticPr fontId="22"/>
  </si>
  <si>
    <t>講義・演習を通して、学校の責任者である校長の役割と立場を理解し、学校経営に必要な指導力と管理運営能力の資質を高める。</t>
  </si>
  <si>
    <t>校長として組織マネジメントに関する基本的な考え方を理解するとともに、分析したものを基に構想し、協働的に企画する力を高める。</t>
  </si>
  <si>
    <t>R08-E03-05-000000</t>
    <phoneticPr fontId="22"/>
  </si>
  <si>
    <t>新任校長研修会第５回</t>
    <phoneticPr fontId="22"/>
  </si>
  <si>
    <t>校長として組織マネジメントに関する基本的な考え方を理解するとともに、企画したものを実行し、判断する力を高め、今後のよりよい学校経営への意欲を高める。</t>
    <phoneticPr fontId="22"/>
  </si>
  <si>
    <t>副校長・教頭として組織マネジメントに関する基本的な考え方を理解するとともに、地域等の情報を的確に収集・整理・分析する力を高める。</t>
    <phoneticPr fontId="22"/>
  </si>
  <si>
    <t>教職員事故やいじめ重大事態への対応について演習や協議を通して、関係諸機関との連携も含めた管理職としての実践的な対応力を身に付ける。</t>
    <phoneticPr fontId="22"/>
  </si>
  <si>
    <t>保護者等からの要望に対する「対応力」を高め、副校長・教頭としての危機管理能力を養うとともに、自校の職場環境の適正化や働き方改革推進の意識を高める。</t>
    <phoneticPr fontId="22"/>
  </si>
  <si>
    <t>副校長・教頭として組織マネジメントに関する基本的な考え方を理解するとともに、分析したものを基に構想し、協働的に企画する力を高める。</t>
  </si>
  <si>
    <t>副校長・教頭として組織マネジメントに関する基本的な考え方を理解するとともに、企画したものを実行し、判断する力を高める。</t>
    <phoneticPr fontId="22"/>
  </si>
  <si>
    <t>R08-H26-00-000003</t>
  </si>
  <si>
    <t>R08-H26-00-000004</t>
  </si>
  <si>
    <t xml:space="preserve">【校務利用】令和８年度生成AI研修（新採用教職員向け） </t>
    <phoneticPr fontId="22"/>
  </si>
  <si>
    <t xml:space="preserve">令和８年度生成AI研修（授業利用を希望する教職員向け） </t>
    <phoneticPr fontId="22"/>
  </si>
  <si>
    <t>生成AIの利用について、急速な技術の発展等に対応して教職員のリテラシーを高めるため、生成AIに関する基礎的な知識を身に付けるとともに、生成AIを使用することを通して、生成AIの仕組みに関する理解を深めることを目指す。</t>
    <phoneticPr fontId="22"/>
  </si>
  <si>
    <t>生成AIを授業利用する際の指導事項等、基礎的な知識を身に付け、適切な指導を行うことができるよう教職員のリテラシーを育成する。</t>
    <phoneticPr fontId="22"/>
  </si>
  <si>
    <t>令和8年4月～</t>
    <rPh sb="0" eb="2">
      <t>レイワ</t>
    </rPh>
    <rPh sb="3" eb="4">
      <t>ネン</t>
    </rPh>
    <rPh sb="5" eb="6">
      <t>ガツ</t>
    </rPh>
    <phoneticPr fontId="0"/>
  </si>
  <si>
    <t>教諭::養護教諭::栄養教諭::司書教諭::事務職員::その他</t>
    <phoneticPr fontId="62"/>
  </si>
  <si>
    <t>ゲートキーパー研修会（２年目の教員対象）</t>
    <rPh sb="7" eb="10">
      <t>ケンシュウカイ</t>
    </rPh>
    <rPh sb="12" eb="14">
      <t>ネンメ</t>
    </rPh>
    <rPh sb="15" eb="17">
      <t>キョウイン</t>
    </rPh>
    <rPh sb="17" eb="19">
      <t>タイショウ</t>
    </rPh>
    <phoneticPr fontId="22"/>
  </si>
  <si>
    <t>①令和8年6月12日(金)②7月22日(水)
③8月7日(金)④8月21日(金)
⑤9月～11月のうち１日
⑥令和9年1月13日(水)</t>
    <rPh sb="1" eb="3">
      <t>レイワ</t>
    </rPh>
    <rPh sb="4" eb="5">
      <t>ネン</t>
    </rPh>
    <rPh sb="6" eb="7">
      <t>ガツ</t>
    </rPh>
    <rPh sb="9" eb="10">
      <t>ヒ</t>
    </rPh>
    <rPh sb="11" eb="12">
      <t>キン</t>
    </rPh>
    <rPh sb="15" eb="16">
      <t>ガツ</t>
    </rPh>
    <rPh sb="18" eb="19">
      <t>ヒ</t>
    </rPh>
    <rPh sb="20" eb="21">
      <t>スイ</t>
    </rPh>
    <rPh sb="25" eb="26">
      <t>ガツ</t>
    </rPh>
    <rPh sb="27" eb="28">
      <t>ヒ</t>
    </rPh>
    <rPh sb="29" eb="30">
      <t>キン</t>
    </rPh>
    <rPh sb="33" eb="34">
      <t>ガツ</t>
    </rPh>
    <rPh sb="36" eb="37">
      <t>ヒ</t>
    </rPh>
    <rPh sb="38" eb="39">
      <t>キン</t>
    </rPh>
    <rPh sb="55" eb="57">
      <t>レイワ</t>
    </rPh>
    <rPh sb="58" eb="59">
      <t>ネン</t>
    </rPh>
    <rPh sb="60" eb="61">
      <t>ガツ</t>
    </rPh>
    <rPh sb="63" eb="64">
      <t>ヒ</t>
    </rPh>
    <rPh sb="65" eb="66">
      <t>スイ</t>
    </rPh>
    <phoneticPr fontId="22"/>
  </si>
  <si>
    <t>さいたま市立学校長特別支援教育研修会【オンデマンド】</t>
    <rPh sb="4" eb="6">
      <t>シリツ</t>
    </rPh>
    <rPh sb="6" eb="8">
      <t>ガッコウ</t>
    </rPh>
    <rPh sb="8" eb="9">
      <t>チョウ</t>
    </rPh>
    <phoneticPr fontId="22"/>
  </si>
  <si>
    <t>さいたま市立学校副校長・教頭特別支援教育研修会【オンデマンド】</t>
    <rPh sb="4" eb="6">
      <t>シリツ</t>
    </rPh>
    <rPh sb="6" eb="8">
      <t>ガッコウ</t>
    </rPh>
    <rPh sb="8" eb="11">
      <t>フクコウチョウ</t>
    </rPh>
    <rPh sb="12" eb="14">
      <t>キョウトウ</t>
    </rPh>
    <phoneticPr fontId="22"/>
  </si>
  <si>
    <t>スクールカウンセラー新規任用者研修会</t>
    <phoneticPr fontId="22"/>
  </si>
  <si>
    <t>さわやか相談員新規任用者研修会</t>
    <phoneticPr fontId="22"/>
  </si>
  <si>
    <t>「人間関係プログラム」実施に係る研修会【オンデマンド】</t>
    <rPh sb="1" eb="3">
      <t>ニンゲン</t>
    </rPh>
    <rPh sb="3" eb="5">
      <t>カンケイ</t>
    </rPh>
    <rPh sb="11" eb="13">
      <t>ジッシ</t>
    </rPh>
    <rPh sb="14" eb="15">
      <t>カカ</t>
    </rPh>
    <rPh sb="16" eb="19">
      <t>ケンシュウカイ</t>
    </rPh>
    <phoneticPr fontId="22"/>
  </si>
  <si>
    <t>「さいたま市ストップいじめ！子どもサミット」担当者研修会</t>
    <phoneticPr fontId="22"/>
  </si>
  <si>
    <t>教育研究所
所属校（オンライン）</t>
    <rPh sb="0" eb="2">
      <t>キョウイク</t>
    </rPh>
    <rPh sb="2" eb="4">
      <t>ケンキュウ</t>
    </rPh>
    <rPh sb="4" eb="5">
      <t>ジョ</t>
    </rPh>
    <rPh sb="6" eb="8">
      <t>ショゾク</t>
    </rPh>
    <rPh sb="8" eb="9">
      <t>コウ</t>
    </rPh>
    <phoneticPr fontId="22"/>
  </si>
  <si>
    <t>基礎から学ぶ授業づくり講座（中・高等・中等）保体【オンデマンド】</t>
    <rPh sb="22" eb="23">
      <t>ホ</t>
    </rPh>
    <rPh sb="28" eb="30">
      <t>タイイク</t>
    </rPh>
    <phoneticPr fontId="103"/>
  </si>
  <si>
    <t>高い専門性をもつ講師を招聘し、講演会を実施することにより、会員の視野を広げ、資質の向上に資する。</t>
    <phoneticPr fontId="22"/>
  </si>
  <si>
    <t>算数・数学科で目指す資質・能力を明確にしたり、授業づくりに関する視野を広げたりすることを通して、主体的・対話的で深い学びの実現に向けた授業改善への意識を高める。</t>
    <phoneticPr fontId="22"/>
  </si>
  <si>
    <t>小学校::中学校::中等教育学校</t>
    <phoneticPr fontId="0"/>
  </si>
  <si>
    <t>校長::副校長::教頭::主幹教諭::教諭::講師::その他</t>
    <rPh sb="13" eb="15">
      <t>シュカン</t>
    </rPh>
    <phoneticPr fontId="22"/>
  </si>
  <si>
    <t>校長::副校長::教頭::主幹教諭::教諭</t>
    <rPh sb="0" eb="2">
      <t>コウチョウ</t>
    </rPh>
    <rPh sb="4" eb="7">
      <t>フクコウチョウ</t>
    </rPh>
    <rPh sb="9" eb="11">
      <t>キョウトウ</t>
    </rPh>
    <rPh sb="15" eb="17">
      <t>キョウユ</t>
    </rPh>
    <rPh sb="19" eb="21">
      <t>キョウユ</t>
    </rPh>
    <phoneticPr fontId="0"/>
  </si>
  <si>
    <t>校長::副校長::教頭::主幹教諭::教諭::講師::その他</t>
    <phoneticPr fontId="22"/>
  </si>
  <si>
    <t>校長::副校長::教頭::主幹教諭::教諭::講師::その他</t>
    <rPh sb="0" eb="2">
      <t>コウチョウ</t>
    </rPh>
    <rPh sb="4" eb="7">
      <t>フクコウチョウ</t>
    </rPh>
    <rPh sb="9" eb="11">
      <t>キョウトウ</t>
    </rPh>
    <rPh sb="15" eb="17">
      <t>キョウユ</t>
    </rPh>
    <rPh sb="19" eb="21">
      <t>キョウユ</t>
    </rPh>
    <rPh sb="23" eb="25">
      <t>コウシ</t>
    </rPh>
    <rPh sb="29" eb="30">
      <t>タ</t>
    </rPh>
    <phoneticPr fontId="0"/>
  </si>
  <si>
    <t>校長::副校長::教頭::主管教諭::教諭::講師::その他</t>
    <rPh sb="0" eb="2">
      <t>コウチョウ</t>
    </rPh>
    <rPh sb="4" eb="7">
      <t>フクコウチョウ</t>
    </rPh>
    <rPh sb="9" eb="11">
      <t>キョウトウ</t>
    </rPh>
    <rPh sb="15" eb="17">
      <t>キョウユ</t>
    </rPh>
    <rPh sb="19" eb="21">
      <t>キョウユ</t>
    </rPh>
    <rPh sb="23" eb="25">
      <t>コウシ</t>
    </rPh>
    <rPh sb="29" eb="30">
      <t>タ</t>
    </rPh>
    <phoneticPr fontId="0"/>
  </si>
  <si>
    <t>家庭科主任</t>
    <rPh sb="0" eb="3">
      <t>カテイカ</t>
    </rPh>
    <rPh sb="3" eb="5">
      <t>シュニン</t>
    </rPh>
    <phoneticPr fontId="22"/>
  </si>
  <si>
    <t>子どもの自立を引き出すコーチング、教育法規（教職員、児童生徒に関わる事故と対応、学校、児童生徒の管理、教職員の勤務条件、服務）についての理解を深め、学校運営の推進者としての識見を養う。また、部長講話、閉講式を通して、学校運営の推進者として確かな自覚をもつ。</t>
    <rPh sb="0" eb="1">
      <t>コ</t>
    </rPh>
    <rPh sb="4" eb="6">
      <t>ジリツ</t>
    </rPh>
    <rPh sb="7" eb="8">
      <t>ヒ</t>
    </rPh>
    <rPh sb="9" eb="10">
      <t>ダ</t>
    </rPh>
    <phoneticPr fontId="22"/>
  </si>
  <si>
    <t>教育相談におけるカウンセリングマインドの必要性、これからの管理職に求められる資質能力、さいたま市の教育が目指す人間像についての理解を深め、学校運営の推進者としての識見を養う。</t>
    <phoneticPr fontId="22"/>
  </si>
  <si>
    <t>小学校家庭科主任研修会【ハイブリッド】</t>
    <rPh sb="0" eb="3">
      <t>ショウガッコウ</t>
    </rPh>
    <rPh sb="3" eb="6">
      <t>カテイカ</t>
    </rPh>
    <rPh sb="6" eb="8">
      <t>シュニン</t>
    </rPh>
    <rPh sb="8" eb="11">
      <t>ケンシュウカイ</t>
    </rPh>
    <phoneticPr fontId="22"/>
  </si>
  <si>
    <t>さいたま市立小家庭科主任を対象とする研修会を実施し家庭科のカリキュラムについて情報を共有することで、各主任としての意識を高め、各学校における家庭科の教育の充実並びに教員の指導力向上を図る。</t>
    <rPh sb="7" eb="9">
      <t>カテイ</t>
    </rPh>
    <rPh sb="25" eb="28">
      <t>カテイカ</t>
    </rPh>
    <rPh sb="70" eb="72">
      <t>カテイ</t>
    </rPh>
    <rPh sb="72" eb="73">
      <t>カ</t>
    </rPh>
    <rPh sb="74" eb="76">
      <t>キョウイク</t>
    </rPh>
    <rPh sb="77" eb="79">
      <t>ジュウジツ</t>
    </rPh>
    <rPh sb="79" eb="80">
      <t>ナラ</t>
    </rPh>
    <rPh sb="82" eb="84">
      <t>キョウイン</t>
    </rPh>
    <rPh sb="85" eb="87">
      <t>シドウ</t>
    </rPh>
    <rPh sb="87" eb="88">
      <t>リョク</t>
    </rPh>
    <rPh sb="88" eb="90">
      <t>コウジョウ</t>
    </rPh>
    <rPh sb="91" eb="92">
      <t>ハカ</t>
    </rPh>
    <phoneticPr fontId="22"/>
  </si>
  <si>
    <t>①4月13日(月)②6月24日(水)③9月2日(水)④11月20日(金)⑤3月8日(月)⑥3月23日(火)⑦3月29日(月)</t>
    <rPh sb="2" eb="3">
      <t>ガツ</t>
    </rPh>
    <rPh sb="5" eb="6">
      <t>ニチ</t>
    </rPh>
    <rPh sb="7" eb="8">
      <t>ゲツ</t>
    </rPh>
    <rPh sb="11" eb="12">
      <t>ガツ</t>
    </rPh>
    <rPh sb="14" eb="15">
      <t>ニチ</t>
    </rPh>
    <rPh sb="16" eb="17">
      <t>スイ</t>
    </rPh>
    <rPh sb="20" eb="21">
      <t>ガツ</t>
    </rPh>
    <rPh sb="22" eb="23">
      <t>カ</t>
    </rPh>
    <rPh sb="24" eb="25">
      <t>スイ</t>
    </rPh>
    <rPh sb="29" eb="30">
      <t>ガツ</t>
    </rPh>
    <rPh sb="32" eb="33">
      <t>ニチ</t>
    </rPh>
    <rPh sb="34" eb="35">
      <t>キン</t>
    </rPh>
    <rPh sb="38" eb="39">
      <t>ガツ</t>
    </rPh>
    <rPh sb="40" eb="41">
      <t>カ</t>
    </rPh>
    <rPh sb="42" eb="43">
      <t>ゲツ</t>
    </rPh>
    <rPh sb="46" eb="47">
      <t>ガツ</t>
    </rPh>
    <rPh sb="49" eb="50">
      <t>ニチ</t>
    </rPh>
    <rPh sb="51" eb="52">
      <t>カ</t>
    </rPh>
    <rPh sb="55" eb="56">
      <t>ガツ</t>
    </rPh>
    <rPh sb="58" eb="59">
      <t>ニチ</t>
    </rPh>
    <rPh sb="60" eb="61">
      <t>ゲツ</t>
    </rPh>
    <phoneticPr fontId="22"/>
  </si>
  <si>
    <t>教諭::養護教諭::栄養教諭::その他::新規採用養護教諭::初めて学校に勤務する臨時的学校栄養職員</t>
    <rPh sb="4" eb="6">
      <t>ヨウゴ</t>
    </rPh>
    <rPh sb="6" eb="8">
      <t>キョウユ</t>
    </rPh>
    <rPh sb="18" eb="19">
      <t>ホカ</t>
    </rPh>
    <rPh sb="21" eb="23">
      <t>シンキ</t>
    </rPh>
    <rPh sb="23" eb="25">
      <t>サイヨウ</t>
    </rPh>
    <rPh sb="25" eb="27">
      <t>ヨウゴ</t>
    </rPh>
    <rPh sb="27" eb="29">
      <t>キョウユ</t>
    </rPh>
    <rPh sb="31" eb="32">
      <t>ハジ</t>
    </rPh>
    <rPh sb="34" eb="36">
      <t>ガッコウ</t>
    </rPh>
    <rPh sb="37" eb="39">
      <t>キンム</t>
    </rPh>
    <rPh sb="41" eb="44">
      <t>リンジテキ</t>
    </rPh>
    <rPh sb="44" eb="46">
      <t>ガッコウ</t>
    </rPh>
    <rPh sb="46" eb="48">
      <t>エイヨウ</t>
    </rPh>
    <rPh sb="48" eb="50">
      <t>ショクイン</t>
    </rPh>
    <phoneticPr fontId="0"/>
  </si>
  <si>
    <t>生徒が議題について、国連を模した英語議場、日本語議場で、それぞれ国家としての立場で見解を主張し、合意形成を行う活動を参観する。自校で英語や社会といった教科はもちろん、教科横断的な特別活動や総合、探究といった場面の教育実践に活かす。</t>
    <rPh sb="0" eb="2">
      <t>セイト</t>
    </rPh>
    <rPh sb="3" eb="5">
      <t>ギダイ</t>
    </rPh>
    <rPh sb="10" eb="12">
      <t>コクレン</t>
    </rPh>
    <rPh sb="13" eb="14">
      <t>モ</t>
    </rPh>
    <rPh sb="16" eb="18">
      <t>エイゴ</t>
    </rPh>
    <rPh sb="18" eb="20">
      <t>ギジョウ</t>
    </rPh>
    <rPh sb="21" eb="24">
      <t>ニホンゴ</t>
    </rPh>
    <rPh sb="24" eb="26">
      <t>ギジョウ</t>
    </rPh>
    <rPh sb="32" eb="34">
      <t>コッカ</t>
    </rPh>
    <rPh sb="38" eb="40">
      <t>タチバ</t>
    </rPh>
    <rPh sb="41" eb="43">
      <t>ケンカイ</t>
    </rPh>
    <rPh sb="44" eb="46">
      <t>シュチョウ</t>
    </rPh>
    <rPh sb="48" eb="50">
      <t>ゴウイ</t>
    </rPh>
    <rPh sb="50" eb="52">
      <t>ケイセイ</t>
    </rPh>
    <rPh sb="53" eb="54">
      <t>オコナ</t>
    </rPh>
    <rPh sb="55" eb="57">
      <t>カツドウ</t>
    </rPh>
    <rPh sb="58" eb="60">
      <t>サンカン</t>
    </rPh>
    <rPh sb="63" eb="65">
      <t>ジコウ</t>
    </rPh>
    <rPh sb="66" eb="68">
      <t>エイゴ</t>
    </rPh>
    <rPh sb="69" eb="71">
      <t>シャカイ</t>
    </rPh>
    <rPh sb="75" eb="77">
      <t>キョウカ</t>
    </rPh>
    <rPh sb="83" eb="85">
      <t>キョウカ</t>
    </rPh>
    <rPh sb="85" eb="88">
      <t>オウダンテキ</t>
    </rPh>
    <rPh sb="89" eb="91">
      <t>トクベツ</t>
    </rPh>
    <rPh sb="91" eb="93">
      <t>カツドウ</t>
    </rPh>
    <rPh sb="94" eb="96">
      <t>ソウゴウ</t>
    </rPh>
    <rPh sb="97" eb="99">
      <t>タンキュウ</t>
    </rPh>
    <rPh sb="103" eb="105">
      <t>バメン</t>
    </rPh>
    <rPh sb="106" eb="108">
      <t>キョウイク</t>
    </rPh>
    <rPh sb="108" eb="110">
      <t>ジッセン</t>
    </rPh>
    <rPh sb="111" eb="112">
      <t>イ</t>
    </rPh>
    <phoneticPr fontId="22"/>
  </si>
  <si>
    <t>初任者研修の概要、学校研修における初任者指導教員及び初任者研修非常勤講師の役割、学校研修の立案に向けた基本的な考え方について理解を深める。</t>
    <phoneticPr fontId="62"/>
  </si>
  <si>
    <t>R08-H50-00-000000</t>
    <phoneticPr fontId="22"/>
  </si>
  <si>
    <t>ワークショップを通して、教育データの利活用の意義や有用性について理解するとともに、基本的なデータリテラシーを身に付けることができる。</t>
    <rPh sb="0" eb="66">
      <t>ミツ</t>
    </rPh>
    <phoneticPr fontId="0"/>
  </si>
  <si>
    <t>情報活用能力研修①【オンライン】</t>
    <rPh sb="0" eb="2">
      <t>ジョウホウ</t>
    </rPh>
    <rPh sb="2" eb="4">
      <t>カツヨウ</t>
    </rPh>
    <rPh sb="4" eb="6">
      <t>ノウリョク</t>
    </rPh>
    <rPh sb="6" eb="8">
      <t>ケンシュウ</t>
    </rPh>
    <phoneticPr fontId="22"/>
  </si>
  <si>
    <t>情報活用能力研修②【オンライン】</t>
    <rPh sb="0" eb="2">
      <t>ジョウホウ</t>
    </rPh>
    <rPh sb="2" eb="4">
      <t>カツヨウ</t>
    </rPh>
    <rPh sb="4" eb="6">
      <t>ノウリョク</t>
    </rPh>
    <rPh sb="6" eb="8">
      <t>ケンシュウ</t>
    </rPh>
    <phoneticPr fontId="22"/>
  </si>
  <si>
    <t>情報活用能力研修③【オンライン】</t>
    <rPh sb="0" eb="2">
      <t>ジョウホウ</t>
    </rPh>
    <rPh sb="2" eb="4">
      <t>カツヨウ</t>
    </rPh>
    <rPh sb="4" eb="6">
      <t>ノウリョク</t>
    </rPh>
    <rPh sb="6" eb="8">
      <t>ケンシュウ</t>
    </rPh>
    <phoneticPr fontId="22"/>
  </si>
  <si>
    <t>令和8年10月16日(金)</t>
    <rPh sb="0" eb="2">
      <t>レイワ</t>
    </rPh>
    <rPh sb="3" eb="4">
      <t>ネン</t>
    </rPh>
    <rPh sb="6" eb="7">
      <t>ガツ</t>
    </rPh>
    <rPh sb="9" eb="10">
      <t>ニチ</t>
    </rPh>
    <rPh sb="11" eb="12">
      <t>キン</t>
    </rPh>
    <phoneticPr fontId="62"/>
  </si>
  <si>
    <t>令和9年1月15日(金)</t>
    <rPh sb="0" eb="2">
      <t>レイワ</t>
    </rPh>
    <rPh sb="3" eb="4">
      <t>ネン</t>
    </rPh>
    <rPh sb="5" eb="6">
      <t>ガツ</t>
    </rPh>
    <rPh sb="8" eb="9">
      <t>ニチ</t>
    </rPh>
    <rPh sb="10" eb="11">
      <t>キン</t>
    </rPh>
    <phoneticPr fontId="62"/>
  </si>
  <si>
    <t>データ活用ワークショップ型研修【オンライン】</t>
    <rPh sb="3" eb="5">
      <t>カツヨウ</t>
    </rPh>
    <rPh sb="12" eb="13">
      <t>ガタ</t>
    </rPh>
    <phoneticPr fontId="22"/>
  </si>
  <si>
    <t>令和9年1月～</t>
    <rPh sb="0" eb="2">
      <t>レイワ</t>
    </rPh>
    <rPh sb="3" eb="4">
      <t>ネン</t>
    </rPh>
    <rPh sb="5" eb="6">
      <t>ガツ</t>
    </rPh>
    <phoneticPr fontId="62"/>
  </si>
  <si>
    <t>令和8年9月～</t>
    <rPh sb="0" eb="2">
      <t>レイワ</t>
    </rPh>
    <rPh sb="3" eb="4">
      <t>ネン</t>
    </rPh>
    <rPh sb="5" eb="6">
      <t>ガツ</t>
    </rPh>
    <phoneticPr fontId="0"/>
  </si>
  <si>
    <t>令和8年9月～</t>
    <phoneticPr fontId="0"/>
  </si>
  <si>
    <t>令和8年9月～</t>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</si>
</sst>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ggge&quot;年&quot;m&quot;月&quot;d&quot;日&quot;\(aaa\)"/>
    <numFmt numFmtId="177" formatCode="m&quot;月&quot;d&quot;日&quot;;@"/>
    <numFmt numFmtId="178" formatCode="0_);[Red]\(0\)"/>
    <numFmt numFmtId="179" formatCode="0.0%"/>
    <numFmt numFmtId="180" formatCode="h:mm;@"/>
    <numFmt numFmtId="181" formatCode="[$-F400]h:mm:ss\ AM/PM"/>
  </numFmts>
  <fonts count="128">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游ゴシック"/>
      <family val="2"/>
      <scheme val="minor"/>
    </font>
    <font>
      <b/>
      <sz val="11"/>
      <color theme="1"/>
      <name val="游ゴシック"/>
      <family val="3"/>
      <charset val="128"/>
      <scheme val="minor"/>
    </font>
    <font>
      <sz val="11"/>
      <color theme="1"/>
      <name val="游ゴシック"/>
      <family val="3"/>
      <charset val="128"/>
      <scheme val="minor"/>
    </font>
    <font>
      <sz val="11"/>
      <name val="游ゴシック"/>
      <family val="3"/>
      <charset val="128"/>
      <scheme val="minor"/>
    </font>
    <font>
      <sz val="11"/>
      <color rgb="FFFF0000"/>
      <name val="游ゴシック"/>
      <family val="3"/>
      <charset val="128"/>
      <scheme val="minor"/>
    </font>
    <font>
      <b/>
      <sz val="20"/>
      <color theme="1"/>
      <name val="游ゴシック"/>
      <family val="3"/>
      <charset val="128"/>
      <scheme val="minor"/>
    </font>
    <font>
      <sz val="18"/>
      <color theme="1"/>
      <name val="游ゴシック"/>
      <family val="3"/>
      <charset val="128"/>
      <scheme val="minor"/>
    </font>
    <font>
      <b/>
      <sz val="20"/>
      <color theme="0"/>
      <name val="游ゴシック"/>
      <family val="3"/>
      <charset val="128"/>
      <scheme val="minor"/>
    </font>
    <font>
      <b/>
      <sz val="20"/>
      <name val="游ゴシック"/>
      <family val="3"/>
      <charset val="128"/>
      <scheme val="minor"/>
    </font>
    <font>
      <b/>
      <sz val="28"/>
      <name val="游ゴシック"/>
      <family val="3"/>
      <charset val="128"/>
      <scheme val="minor"/>
    </font>
    <font>
      <sz val="18"/>
      <color rgb="FFFF0000"/>
      <name val="游ゴシック"/>
      <family val="3"/>
      <charset val="128"/>
      <scheme val="minor"/>
    </font>
    <font>
      <sz val="11"/>
      <name val="游ゴシック"/>
      <family val="2"/>
      <charset val="128"/>
      <scheme val="minor"/>
    </font>
    <font>
      <sz val="18"/>
      <name val="游ゴシック"/>
      <family val="3"/>
      <charset val="128"/>
      <scheme val="minor"/>
    </font>
    <font>
      <sz val="20"/>
      <name val="游ゴシック"/>
      <family val="3"/>
      <charset val="128"/>
      <scheme val="minor"/>
    </font>
    <font>
      <sz val="18"/>
      <color rgb="FF0070C0"/>
      <name val="游ゴシック"/>
      <family val="3"/>
      <charset val="128"/>
      <scheme val="minor"/>
    </font>
    <font>
      <sz val="11"/>
      <color theme="4"/>
      <name val="游ゴシック"/>
      <family val="2"/>
      <charset val="128"/>
      <scheme val="minor"/>
    </font>
    <font>
      <sz val="10.5"/>
      <color theme="1"/>
      <name val="ＭＳ 明朝"/>
      <family val="1"/>
      <charset val="128"/>
    </font>
    <font>
      <sz val="18"/>
      <color theme="4"/>
      <name val="游ゴシック"/>
      <family val="3"/>
      <charset val="128"/>
    </font>
    <font>
      <sz val="18"/>
      <name val="游ゴシック"/>
      <family val="3"/>
      <charset val="128"/>
    </font>
    <font>
      <sz val="16"/>
      <color theme="1"/>
      <name val="游ゴシック"/>
      <family val="2"/>
      <charset val="128"/>
      <scheme val="minor"/>
    </font>
    <font>
      <sz val="11"/>
      <name val="游ゴシック"/>
      <family val="3"/>
      <charset val="128"/>
    </font>
    <font>
      <b/>
      <sz val="18"/>
      <color theme="0"/>
      <name val="游ゴシック"/>
      <family val="3"/>
      <charset val="128"/>
      <scheme val="minor"/>
    </font>
    <font>
      <sz val="18"/>
      <color theme="1"/>
      <name val="游ゴシック"/>
      <family val="3"/>
      <charset val="128"/>
    </font>
    <font>
      <sz val="14"/>
      <color theme="1"/>
      <name val="游ゴシック"/>
      <family val="3"/>
      <charset val="128"/>
      <scheme val="minor"/>
    </font>
    <font>
      <sz val="20"/>
      <color rgb="FF000000"/>
      <name val="游ゴシック"/>
      <family val="3"/>
      <charset val="128"/>
      <scheme val="minor"/>
    </font>
    <font>
      <sz val="20"/>
      <color theme="1"/>
      <name val="游ゴシック"/>
      <family val="2"/>
      <charset val="128"/>
      <scheme val="minor"/>
    </font>
    <font>
      <sz val="16"/>
      <color theme="1"/>
      <name val="游ゴシック"/>
      <family val="3"/>
      <charset val="128"/>
      <scheme val="minor"/>
    </font>
    <font>
      <sz val="12"/>
      <color rgb="FFFF0000"/>
      <name val="メイリオ"/>
      <family val="3"/>
      <charset val="128"/>
    </font>
    <font>
      <sz val="14"/>
      <color theme="1"/>
      <name val="游ゴシック"/>
      <family val="2"/>
      <charset val="128"/>
      <scheme val="minor"/>
    </font>
    <font>
      <sz val="18"/>
      <name val="游ゴシック"/>
      <family val="2"/>
      <charset val="128"/>
      <scheme val="minor"/>
    </font>
    <font>
      <b/>
      <sz val="20"/>
      <name val="游ゴシック"/>
      <family val="2"/>
      <charset val="128"/>
      <scheme val="minor"/>
    </font>
    <font>
      <sz val="20"/>
      <color theme="1"/>
      <name val="游ゴシック"/>
      <family val="3"/>
      <charset val="128"/>
      <scheme val="minor"/>
    </font>
    <font>
      <sz val="9"/>
      <color theme="1"/>
      <name val="ＭＳ Ｐゴシック"/>
      <family val="3"/>
      <charset val="128"/>
    </font>
    <font>
      <sz val="11"/>
      <color theme="1"/>
      <name val="ＭＳ Ｐゴシック"/>
      <family val="3"/>
      <charset val="128"/>
    </font>
    <font>
      <sz val="8"/>
      <color theme="1"/>
      <name val="ＭＳ Ｐゴシック"/>
      <family val="3"/>
      <charset val="128"/>
    </font>
    <font>
      <sz val="6"/>
      <name val="游ゴシック"/>
      <family val="3"/>
      <charset val="128"/>
      <scheme val="minor"/>
    </font>
    <font>
      <b/>
      <sz val="11"/>
      <color rgb="FFFF0000"/>
      <name val="游ゴシック"/>
      <family val="3"/>
      <charset val="128"/>
      <scheme val="minor"/>
    </font>
    <font>
      <sz val="11"/>
      <name val="ＭＳ Ｐゴシック"/>
      <family val="3"/>
      <charset val="128"/>
    </font>
    <font>
      <b/>
      <sz val="11"/>
      <name val="ＭＳ Ｐゴシック"/>
      <family val="3"/>
      <charset val="128"/>
    </font>
    <font>
      <sz val="6"/>
      <name val="ＭＳ Ｐゴシック"/>
      <family val="3"/>
      <charset val="128"/>
    </font>
    <font>
      <b/>
      <sz val="14"/>
      <name val="ＭＳ Ｐゴシック"/>
      <family val="3"/>
      <charset val="128"/>
    </font>
    <font>
      <b/>
      <sz val="12"/>
      <name val="ＭＳ Ｐゴシック"/>
      <family val="3"/>
      <charset val="128"/>
    </font>
    <font>
      <b/>
      <sz val="10"/>
      <name val="ＭＳ Ｐゴシック"/>
      <family val="3"/>
      <charset val="128"/>
    </font>
    <font>
      <b/>
      <sz val="16"/>
      <name val="ＭＳ Ｐゴシック"/>
      <family val="3"/>
      <charset val="128"/>
    </font>
    <font>
      <sz val="8"/>
      <name val="ＭＳ Ｐゴシック"/>
      <family val="3"/>
      <charset val="128"/>
    </font>
    <font>
      <b/>
      <sz val="6"/>
      <name val="ＭＳ Ｐゴシック"/>
      <family val="3"/>
      <charset val="128"/>
    </font>
    <font>
      <sz val="11"/>
      <color indexed="17"/>
      <name val="ＭＳ Ｐゴシック"/>
      <family val="3"/>
      <charset val="128"/>
    </font>
    <font>
      <sz val="12"/>
      <name val="ＭＳ Ｐゴシック"/>
      <family val="3"/>
      <charset val="128"/>
    </font>
    <font>
      <sz val="11"/>
      <color indexed="8"/>
      <name val="ＭＳ Ｐゴシック"/>
      <family val="3"/>
      <charset val="128"/>
    </font>
    <font>
      <sz val="12"/>
      <color indexed="9"/>
      <name val="ＭＳ Ｐゴシック"/>
      <family val="3"/>
      <charset val="128"/>
    </font>
    <font>
      <sz val="11"/>
      <color theme="0"/>
      <name val="ＭＳ Ｐゴシック"/>
      <family val="3"/>
      <charset val="128"/>
    </font>
    <font>
      <sz val="9"/>
      <name val="ＭＳ Ｐゴシック"/>
      <family val="3"/>
      <charset val="128"/>
    </font>
    <font>
      <sz val="10"/>
      <name val="ＭＳ Ｐゴシック"/>
      <family val="3"/>
      <charset val="128"/>
    </font>
    <font>
      <sz val="11"/>
      <color indexed="9"/>
      <name val="ＭＳ Ｐゴシック"/>
      <family val="3"/>
      <charset val="128"/>
    </font>
    <font>
      <sz val="11"/>
      <color rgb="FF000000"/>
      <name val="ＭＳ Ｐゴシック"/>
      <family val="3"/>
      <charset val="128"/>
    </font>
    <font>
      <sz val="11"/>
      <color rgb="FFFF0000"/>
      <name val="ＭＳ Ｐゴシック"/>
      <family val="3"/>
      <charset val="128"/>
    </font>
    <font>
      <sz val="9"/>
      <color indexed="8"/>
      <name val="ＭＳ Ｐゴシック"/>
      <family val="3"/>
      <charset val="128"/>
    </font>
    <font>
      <b/>
      <sz val="11"/>
      <color theme="1"/>
      <name val="游ゴシック"/>
      <family val="3"/>
      <charset val="128"/>
    </font>
    <font>
      <sz val="20"/>
      <name val="ＭＳ Ｐゴシック"/>
      <family val="3"/>
      <charset val="128"/>
    </font>
    <font>
      <b/>
      <sz val="18"/>
      <color indexed="56"/>
      <name val="ＭＳ Ｐゴシック"/>
      <family val="3"/>
      <charset val="128"/>
    </font>
    <font>
      <sz val="10"/>
      <color indexed="8"/>
      <name val="ＭＳ Ｐゴシック"/>
      <family val="3"/>
      <charset val="128"/>
    </font>
    <font>
      <sz val="14"/>
      <name val="ＭＳ Ｐゴシック"/>
      <family val="3"/>
      <charset val="128"/>
    </font>
    <font>
      <b/>
      <sz val="11"/>
      <name val="游ゴシック"/>
      <family val="3"/>
      <charset val="128"/>
      <scheme val="minor"/>
    </font>
    <font>
      <b/>
      <sz val="10"/>
      <color theme="1"/>
      <name val="游ゴシック"/>
      <family val="3"/>
      <charset val="128"/>
      <scheme val="minor"/>
    </font>
    <font>
      <b/>
      <sz val="18"/>
      <color theme="1"/>
      <name val="游ゴシック"/>
      <family val="3"/>
      <charset val="128"/>
      <scheme val="minor"/>
    </font>
    <font>
      <b/>
      <sz val="9"/>
      <color theme="1"/>
      <name val="游ゴシック"/>
      <family val="3"/>
      <charset val="128"/>
      <scheme val="minor"/>
    </font>
    <font>
      <b/>
      <sz val="9"/>
      <name val="游ゴシック"/>
      <family val="3"/>
      <charset val="128"/>
      <scheme val="minor"/>
    </font>
    <font>
      <b/>
      <sz val="10"/>
      <name val="游ゴシック"/>
      <family val="3"/>
      <charset val="128"/>
      <scheme val="minor"/>
    </font>
    <font>
      <b/>
      <sz val="8"/>
      <name val="游ゴシック"/>
      <family val="3"/>
      <charset val="128"/>
      <scheme val="minor"/>
    </font>
    <font>
      <b/>
      <sz val="14"/>
      <name val="游ゴシック"/>
      <family val="3"/>
      <charset val="128"/>
      <scheme val="minor"/>
    </font>
    <font>
      <b/>
      <sz val="12"/>
      <name val="游ゴシック"/>
      <family val="3"/>
      <charset val="128"/>
      <scheme val="minor"/>
    </font>
    <font>
      <b/>
      <sz val="18"/>
      <name val="游ゴシック"/>
      <family val="3"/>
      <charset val="128"/>
    </font>
    <font>
      <sz val="16"/>
      <name val="游ゴシック"/>
      <family val="3"/>
      <charset val="128"/>
      <scheme val="minor"/>
    </font>
    <font>
      <b/>
      <sz val="14"/>
      <color theme="1"/>
      <name val="游ゴシック"/>
      <family val="3"/>
      <charset val="128"/>
      <scheme val="minor"/>
    </font>
    <font>
      <b/>
      <sz val="18"/>
      <name val="游ゴシック"/>
      <family val="3"/>
      <charset val="128"/>
      <scheme val="minor"/>
    </font>
    <font>
      <strike/>
      <sz val="18"/>
      <color theme="1"/>
      <name val="游ゴシック"/>
      <family val="3"/>
      <charset val="128"/>
    </font>
    <font>
      <b/>
      <sz val="18"/>
      <color rgb="FFFF0000"/>
      <name val="游ゴシック"/>
      <family val="3"/>
      <charset val="128"/>
    </font>
    <font>
      <sz val="18"/>
      <color rgb="FFFF0000"/>
      <name val="游ゴシック"/>
      <family val="3"/>
      <charset val="128"/>
    </font>
    <font>
      <b/>
      <sz val="9"/>
      <color rgb="FFFF0000"/>
      <name val="游ゴシック"/>
      <family val="3"/>
      <charset val="128"/>
      <scheme val="minor"/>
    </font>
    <font>
      <b/>
      <sz val="11"/>
      <color rgb="FFFF0000"/>
      <name val="游ゴシック"/>
      <family val="3"/>
      <charset val="128"/>
    </font>
    <font>
      <sz val="18"/>
      <color rgb="FF00B0F0"/>
      <name val="游ゴシック"/>
      <family val="3"/>
      <charset val="128"/>
    </font>
    <font>
      <b/>
      <sz val="11"/>
      <color rgb="FF00B050"/>
      <name val="游ゴシック"/>
      <family val="3"/>
      <charset val="128"/>
    </font>
    <font>
      <b/>
      <sz val="16"/>
      <name val="游ゴシック"/>
      <family val="3"/>
      <charset val="128"/>
      <scheme val="minor"/>
    </font>
    <font>
      <b/>
      <sz val="6"/>
      <name val="游ゴシック"/>
      <family val="3"/>
      <charset val="128"/>
      <scheme val="minor"/>
    </font>
    <font>
      <sz val="9"/>
      <color indexed="81"/>
      <name val="MS P ゴシック"/>
      <family val="2"/>
    </font>
    <font>
      <b/>
      <sz val="9"/>
      <color indexed="81"/>
      <name val="MS P ゴシック"/>
      <family val="2"/>
    </font>
    <font>
      <b/>
      <sz val="9"/>
      <color indexed="81"/>
      <name val="ＭＳ Ｐゴシック"/>
      <family val="3"/>
      <charset val="128"/>
    </font>
    <font>
      <sz val="9"/>
      <color indexed="81"/>
      <name val="ＭＳ Ｐゴシック"/>
      <family val="3"/>
      <charset val="128"/>
    </font>
    <font>
      <b/>
      <sz val="8"/>
      <color theme="1"/>
      <name val="游ゴシック"/>
      <family val="3"/>
      <charset val="128"/>
      <scheme val="minor"/>
    </font>
    <font>
      <b/>
      <sz val="18"/>
      <color rgb="FF000000"/>
      <name val="游ゴシック"/>
      <family val="3"/>
      <charset val="128"/>
      <scheme val="minor"/>
    </font>
    <font>
      <b/>
      <sz val="6"/>
      <color theme="1"/>
      <name val="游ゴシック"/>
      <family val="3"/>
      <charset val="128"/>
      <scheme val="minor"/>
    </font>
    <font>
      <b/>
      <sz val="10"/>
      <name val="ＭＳ 明朝"/>
      <family val="1"/>
      <charset val="128"/>
    </font>
    <font>
      <b/>
      <sz val="12"/>
      <color rgb="FF000000"/>
      <name val="游ゴシック"/>
      <family val="3"/>
      <charset val="128"/>
      <scheme val="minor"/>
    </font>
    <font>
      <b/>
      <sz val="11"/>
      <color rgb="FF000000"/>
      <name val="游ゴシック"/>
      <family val="3"/>
      <charset val="128"/>
      <scheme val="minor"/>
    </font>
    <font>
      <b/>
      <sz val="9"/>
      <color rgb="FF0070C0"/>
      <name val="游ゴシック"/>
      <family val="3"/>
      <charset val="128"/>
      <scheme val="minor"/>
    </font>
    <font>
      <b/>
      <sz val="9"/>
      <color theme="4"/>
      <name val="游ゴシック"/>
      <family val="3"/>
      <charset val="128"/>
      <scheme val="minor"/>
    </font>
    <font>
      <b/>
      <sz val="9"/>
      <color rgb="FF00B0F0"/>
      <name val="游ゴシック"/>
      <family val="3"/>
      <charset val="128"/>
      <scheme val="minor"/>
    </font>
    <font>
      <b/>
      <sz val="7"/>
      <color theme="1"/>
      <name val="游ゴシック"/>
      <family val="3"/>
      <charset val="128"/>
      <scheme val="minor"/>
    </font>
    <font>
      <b/>
      <sz val="16"/>
      <color theme="0"/>
      <name val="游ゴシック"/>
      <family val="3"/>
      <charset val="128"/>
      <scheme val="minor"/>
    </font>
    <font>
      <b/>
      <sz val="16"/>
      <color rgb="FF000000"/>
      <name val="游ゴシック"/>
      <family val="3"/>
      <charset val="128"/>
      <scheme val="minor"/>
    </font>
    <font>
      <b/>
      <sz val="5"/>
      <color theme="1"/>
      <name val="游ゴシック"/>
      <family val="3"/>
      <charset val="128"/>
      <scheme val="minor"/>
    </font>
    <font>
      <b/>
      <sz val="16"/>
      <color theme="1"/>
      <name val="游ゴシック"/>
      <family val="3"/>
      <charset val="128"/>
      <scheme val="minor"/>
    </font>
    <font>
      <b/>
      <sz val="8"/>
      <color rgb="FF0070C0"/>
      <name val="游ゴシック"/>
      <family val="3"/>
      <charset val="128"/>
      <scheme val="minor"/>
    </font>
    <font>
      <b/>
      <sz val="8"/>
      <color theme="4"/>
      <name val="游ゴシック"/>
      <family val="3"/>
      <charset val="128"/>
      <scheme val="minor"/>
    </font>
    <font>
      <b/>
      <sz val="8"/>
      <color rgb="FF00B0F0"/>
      <name val="游ゴシック"/>
      <family val="3"/>
      <charset val="128"/>
      <scheme val="minor"/>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rgb="FF0070C0"/>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FFCCFF"/>
        <bgColor indexed="64"/>
      </patternFill>
    </fill>
    <fill>
      <patternFill patternType="solid">
        <fgColor rgb="FFFFCC99"/>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99"/>
        <bgColor indexed="64"/>
      </patternFill>
    </fill>
    <fill>
      <patternFill patternType="solid">
        <fgColor indexed="56"/>
        <bgColor indexed="64"/>
      </patternFill>
    </fill>
    <fill>
      <patternFill patternType="solid">
        <fgColor rgb="FF003366"/>
        <bgColor indexed="64"/>
      </patternFill>
    </fill>
    <fill>
      <patternFill patternType="solid">
        <fgColor indexed="55"/>
        <bgColor indexed="64"/>
      </patternFill>
    </fill>
    <fill>
      <patternFill patternType="solid">
        <fgColor indexed="23"/>
        <bgColor indexed="64"/>
      </patternFill>
    </fill>
    <fill>
      <patternFill patternType="solid">
        <fgColor indexed="43"/>
        <bgColor indexed="64"/>
      </patternFill>
    </fill>
    <fill>
      <patternFill patternType="solid">
        <fgColor indexed="22"/>
        <bgColor indexed="64"/>
      </patternFill>
    </fill>
    <fill>
      <patternFill patternType="solid">
        <fgColor rgb="FFFF9999"/>
        <bgColor indexed="64"/>
      </patternFill>
    </fill>
    <fill>
      <patternFill patternType="solid">
        <fgColor theme="7" tint="0.39997558519241921"/>
        <bgColor indexed="64"/>
      </patternFill>
    </fill>
    <fill>
      <patternFill patternType="solid">
        <fgColor rgb="FFCCFFFF"/>
        <bgColor indexed="64"/>
      </patternFill>
    </fill>
    <fill>
      <patternFill patternType="solid">
        <fgColor rgb="FFCCCCFF"/>
        <bgColor indexed="64"/>
      </patternFill>
    </fill>
    <fill>
      <patternFill patternType="solid">
        <fgColor rgb="FF66CCFF"/>
        <bgColor indexed="64"/>
      </patternFill>
    </fill>
  </fills>
  <borders count="1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ck">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style="thick">
        <color indexed="64"/>
      </top>
      <bottom style="medium">
        <color indexed="64"/>
      </bottom>
      <diagonal/>
    </border>
    <border>
      <left/>
      <right style="thin">
        <color indexed="64"/>
      </right>
      <top/>
      <bottom style="thick">
        <color indexed="64"/>
      </bottom>
      <diagonal/>
    </border>
    <border>
      <left style="thin">
        <color indexed="64"/>
      </left>
      <right/>
      <top/>
      <bottom style="thick">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ck">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theme="0"/>
      </left>
      <right style="thick">
        <color theme="0"/>
      </right>
      <top style="thick">
        <color auto="1"/>
      </top>
      <bottom style="thin">
        <color indexed="64"/>
      </bottom>
      <diagonal/>
    </border>
    <border>
      <left style="thick">
        <color theme="0"/>
      </left>
      <right style="thick">
        <color theme="0"/>
      </right>
      <top style="thin">
        <color indexed="64"/>
      </top>
      <bottom style="thick">
        <color indexed="64"/>
      </bottom>
      <diagonal/>
    </border>
    <border>
      <left style="thick">
        <color theme="0"/>
      </left>
      <right style="thin">
        <color indexed="64"/>
      </right>
      <top style="thick">
        <color auto="1"/>
      </top>
      <bottom style="medium">
        <color indexed="64"/>
      </bottom>
      <diagonal/>
    </border>
    <border>
      <left style="thin">
        <color indexed="64"/>
      </left>
      <right style="thick">
        <color theme="0"/>
      </right>
      <top style="thick">
        <color auto="1"/>
      </top>
      <bottom style="medium">
        <color indexed="64"/>
      </bottom>
      <diagonal/>
    </border>
    <border>
      <left/>
      <right/>
      <top style="thick">
        <color indexed="64"/>
      </top>
      <bottom style="thin">
        <color indexed="64"/>
      </bottom>
      <diagonal/>
    </border>
    <border>
      <left style="thick">
        <color indexed="64"/>
      </left>
      <right/>
      <top/>
      <bottom style="thin">
        <color indexed="64"/>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diagonal/>
    </border>
    <border>
      <left/>
      <right/>
      <top style="thin">
        <color indexed="64"/>
      </top>
      <bottom style="thick">
        <color indexed="64"/>
      </bottom>
      <diagonal/>
    </border>
    <border>
      <left style="thick">
        <color theme="0"/>
      </left>
      <right/>
      <top style="thick">
        <color auto="1"/>
      </top>
      <bottom style="thin">
        <color indexed="64"/>
      </bottom>
      <diagonal/>
    </border>
    <border>
      <left style="thick">
        <color theme="0"/>
      </left>
      <right/>
      <top style="thin">
        <color indexed="64"/>
      </top>
      <bottom style="thick">
        <color indexed="64"/>
      </bottom>
      <diagonal/>
    </border>
    <border>
      <left style="thick">
        <color indexed="64"/>
      </left>
      <right/>
      <top style="thin">
        <color indexed="64"/>
      </top>
      <bottom style="thin">
        <color indexed="64"/>
      </bottom>
      <diagonal/>
    </border>
    <border>
      <left/>
      <right style="thin">
        <color indexed="64"/>
      </right>
      <top style="thick">
        <color auto="1"/>
      </top>
      <bottom style="medium">
        <color indexed="64"/>
      </bottom>
      <diagonal/>
    </border>
    <border>
      <left/>
      <right style="thick">
        <color indexed="64"/>
      </right>
      <top style="thin">
        <color indexed="64"/>
      </top>
      <bottom style="thin">
        <color indexed="64"/>
      </bottom>
      <diagonal/>
    </border>
    <border>
      <left/>
      <right style="thick">
        <color theme="0"/>
      </right>
      <top style="thick">
        <color indexed="64"/>
      </top>
      <bottom style="thin">
        <color indexed="64"/>
      </bottom>
      <diagonal/>
    </border>
    <border>
      <left/>
      <right style="thick">
        <color indexed="64"/>
      </right>
      <top/>
      <bottom style="thin">
        <color indexed="64"/>
      </bottom>
      <diagonal/>
    </border>
    <border>
      <left style="thin">
        <color indexed="64"/>
      </left>
      <right/>
      <top style="thin">
        <color indexed="64"/>
      </top>
      <bottom style="thick">
        <color auto="1"/>
      </bottom>
      <diagonal/>
    </border>
    <border>
      <left/>
      <right style="thick">
        <color theme="0"/>
      </right>
      <top style="thin">
        <color indexed="64"/>
      </top>
      <bottom style="thick">
        <color auto="1"/>
      </bottom>
      <diagonal/>
    </border>
    <border>
      <left style="thick">
        <color theme="0"/>
      </left>
      <right style="thick">
        <color theme="0"/>
      </right>
      <top style="thick">
        <color auto="1"/>
      </top>
      <bottom/>
      <diagonal/>
    </border>
    <border>
      <left style="thick">
        <color theme="0"/>
      </left>
      <right style="thick">
        <color theme="0"/>
      </right>
      <top/>
      <bottom style="thick">
        <color indexed="64"/>
      </bottom>
      <diagonal/>
    </border>
    <border>
      <left style="thick">
        <color theme="0"/>
      </left>
      <right/>
      <top style="thick">
        <color auto="1"/>
      </top>
      <bottom/>
      <diagonal/>
    </border>
    <border>
      <left/>
      <right/>
      <top/>
      <bottom style="thick">
        <color indexed="64"/>
      </bottom>
      <diagonal/>
    </border>
    <border>
      <left/>
      <right/>
      <top style="thick">
        <color auto="1"/>
      </top>
      <bottom/>
      <diagonal/>
    </border>
    <border>
      <left/>
      <right style="thick">
        <color theme="0"/>
      </right>
      <top style="thick">
        <color auto="1"/>
      </top>
      <bottom/>
      <diagonal/>
    </border>
    <border>
      <left style="thick">
        <color theme="0"/>
      </left>
      <right/>
      <top/>
      <bottom style="thick">
        <color auto="1"/>
      </bottom>
      <diagonal/>
    </border>
    <border>
      <left/>
      <right style="thick">
        <color theme="0"/>
      </right>
      <top/>
      <bottom style="thick">
        <color auto="1"/>
      </bottom>
      <diagonal/>
    </border>
    <border>
      <left style="thick">
        <color auto="1"/>
      </left>
      <right style="thick">
        <color auto="1"/>
      </right>
      <top style="medium">
        <color auto="1"/>
      </top>
      <bottom style="thin">
        <color auto="1"/>
      </bottom>
      <diagonal/>
    </border>
    <border>
      <left style="thick">
        <color indexed="64"/>
      </left>
      <right style="thick">
        <color indexed="64"/>
      </right>
      <top style="thin">
        <color indexed="64"/>
      </top>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style="thick">
        <color indexed="64"/>
      </right>
      <top style="thin">
        <color indexed="64"/>
      </top>
      <bottom/>
      <diagonal/>
    </border>
    <border>
      <left style="thick">
        <color indexed="64"/>
      </left>
      <right style="thick">
        <color indexed="64"/>
      </right>
      <top/>
      <bottom/>
      <diagonal/>
    </border>
    <border>
      <left style="thin">
        <color indexed="64"/>
      </left>
      <right/>
      <top style="thick">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ck">
        <color theme="0"/>
      </left>
      <right/>
      <top style="thick">
        <color auto="1"/>
      </top>
      <bottom style="medium">
        <color indexed="64"/>
      </bottom>
      <diagonal/>
    </border>
    <border>
      <left/>
      <right/>
      <top style="thick">
        <color auto="1"/>
      </top>
      <bottom style="medium">
        <color indexed="64"/>
      </bottom>
      <diagonal/>
    </border>
    <border>
      <left/>
      <right style="thick">
        <color theme="0"/>
      </right>
      <top style="thick">
        <color auto="1"/>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auto="1"/>
      </left>
      <right style="medium">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style="thick">
        <color auto="1"/>
      </top>
      <bottom style="thin">
        <color indexed="64"/>
      </bottom>
      <diagonal/>
    </border>
    <border>
      <left style="thin">
        <color indexed="64"/>
      </left>
      <right style="thin">
        <color indexed="64"/>
      </right>
      <top/>
      <bottom/>
      <diagonal/>
    </border>
    <border>
      <left style="thin">
        <color auto="1"/>
      </left>
      <right/>
      <top/>
      <bottom/>
      <diagonal/>
    </border>
    <border>
      <left/>
      <right/>
      <top/>
      <bottom style="medium">
        <color indexed="64"/>
      </bottom>
      <diagonal/>
    </border>
    <border>
      <left style="medium">
        <color indexed="64"/>
      </left>
      <right style="medium">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n">
        <color auto="1"/>
      </bottom>
      <diagonal/>
    </border>
    <border>
      <left/>
      <right/>
      <top style="thin">
        <color auto="1"/>
      </top>
      <bottom style="thin">
        <color theme="1"/>
      </bottom>
      <diagonal/>
    </border>
    <border>
      <left/>
      <right/>
      <top style="thin">
        <color theme="1"/>
      </top>
      <bottom style="thin">
        <color theme="1"/>
      </bottom>
      <diagonal/>
    </border>
    <border>
      <left/>
      <right/>
      <top/>
      <bottom style="thin">
        <color theme="1"/>
      </bottom>
      <diagonal/>
    </border>
    <border>
      <left style="thick">
        <color indexed="64"/>
      </left>
      <right style="thick">
        <color indexed="64"/>
      </right>
      <top style="dashed">
        <color indexed="64"/>
      </top>
      <bottom style="dashed">
        <color indexed="64"/>
      </bottom>
      <diagonal/>
    </border>
    <border>
      <left style="thick">
        <color indexed="64"/>
      </left>
      <right style="thick">
        <color indexed="64"/>
      </right>
      <top style="dashed">
        <color indexed="64"/>
      </top>
      <bottom/>
      <diagonal/>
    </border>
    <border>
      <left/>
      <right style="thick">
        <color theme="0"/>
      </right>
      <top/>
      <bottom/>
      <diagonal/>
    </border>
    <border>
      <left style="thick">
        <color indexed="64"/>
      </left>
      <right style="thin">
        <color auto="1"/>
      </right>
      <top style="thick">
        <color auto="1"/>
      </top>
      <bottom style="thin">
        <color indexed="64"/>
      </bottom>
      <diagonal/>
    </border>
    <border>
      <left style="thick">
        <color indexed="64"/>
      </left>
      <right style="thin">
        <color indexed="64"/>
      </right>
      <top style="thin">
        <color indexed="64"/>
      </top>
      <bottom/>
      <diagonal/>
    </border>
  </borders>
  <cellStyleXfs count="86">
    <xf numFmtId="0" fontId="0" fillId="0" borderId="0">
      <alignment vertical="center"/>
    </xf>
    <xf numFmtId="0" fontId="6" fillId="0" borderId="0" applyNumberFormat="0" applyFill="0" applyBorder="0" applyAlignment="0" applyProtection="0">
      <alignment vertical="center"/>
    </xf>
    <xf numFmtId="0" fontId="7" fillId="0" borderId="1"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10" fillId="2" borderId="0" applyNumberFormat="0" applyBorder="0" applyAlignment="0" applyProtection="0">
      <alignment vertical="center"/>
    </xf>
    <xf numFmtId="0" fontId="11" fillId="3" borderId="0" applyNumberFormat="0" applyBorder="0" applyAlignment="0" applyProtection="0">
      <alignment vertical="center"/>
    </xf>
    <xf numFmtId="0" fontId="12" fillId="4" borderId="0" applyNumberFormat="0" applyBorder="0" applyAlignment="0" applyProtection="0">
      <alignment vertical="center"/>
    </xf>
    <xf numFmtId="0" fontId="13" fillId="5" borderId="4" applyNumberFormat="0" applyAlignment="0" applyProtection="0">
      <alignment vertical="center"/>
    </xf>
    <xf numFmtId="0" fontId="14" fillId="6" borderId="5" applyNumberFormat="0" applyAlignment="0" applyProtection="0">
      <alignment vertical="center"/>
    </xf>
    <xf numFmtId="0" fontId="15" fillId="6" borderId="4" applyNumberFormat="0" applyAlignment="0" applyProtection="0">
      <alignment vertical="center"/>
    </xf>
    <xf numFmtId="0" fontId="16" fillId="0" borderId="6" applyNumberFormat="0" applyFill="0" applyAlignment="0" applyProtection="0">
      <alignment vertical="center"/>
    </xf>
    <xf numFmtId="0" fontId="17" fillId="7" borderId="7" applyNumberFormat="0" applyAlignment="0" applyProtection="0">
      <alignment vertical="center"/>
    </xf>
    <xf numFmtId="0" fontId="18" fillId="0" borderId="0" applyNumberFormat="0" applyFill="0" applyBorder="0" applyAlignment="0" applyProtection="0">
      <alignment vertical="center"/>
    </xf>
    <xf numFmtId="0" fontId="5" fillId="8" borderId="8" applyNumberFormat="0" applyFont="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21"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21"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21"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21"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21" fillId="2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23" fillId="0" borderId="0"/>
    <xf numFmtId="0" fontId="60" fillId="0" borderId="0">
      <alignment vertical="center"/>
    </xf>
    <xf numFmtId="0" fontId="60" fillId="0" borderId="0"/>
    <xf numFmtId="6" fontId="60" fillId="0" borderId="0" applyFont="0" applyFill="0" applyBorder="0" applyAlignment="0" applyProtection="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60" fillId="0" borderId="0">
      <alignment vertical="center"/>
    </xf>
    <xf numFmtId="0" fontId="60" fillId="0" borderId="0">
      <alignment vertical="center"/>
    </xf>
    <xf numFmtId="0" fontId="2" fillId="8" borderId="8"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cellStyleXfs>
  <cellXfs count="786">
    <xf numFmtId="0" fontId="0" fillId="0" borderId="0" xfId="0">
      <alignment vertical="center"/>
    </xf>
    <xf numFmtId="0" fontId="0" fillId="0" borderId="0" xfId="0" applyAlignment="1">
      <alignment vertical="center" wrapText="1"/>
    </xf>
    <xf numFmtId="0" fontId="0" fillId="0" borderId="10" xfId="0" applyBorder="1">
      <alignment vertical="center"/>
    </xf>
    <xf numFmtId="0" fontId="0" fillId="0" borderId="10" xfId="0" applyBorder="1" applyAlignment="1">
      <alignment vertical="center"/>
    </xf>
    <xf numFmtId="0" fontId="0" fillId="0" borderId="12" xfId="0" applyBorder="1">
      <alignment vertical="center"/>
    </xf>
    <xf numFmtId="0" fontId="0" fillId="0" borderId="13" xfId="0" applyBorder="1">
      <alignment vertical="center"/>
    </xf>
    <xf numFmtId="0" fontId="0" fillId="0" borderId="14" xfId="0" applyBorder="1" applyAlignment="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1" xfId="0" applyBorder="1">
      <alignment vertical="center"/>
    </xf>
    <xf numFmtId="0" fontId="0" fillId="0" borderId="17" xfId="0" applyBorder="1" applyAlignment="1">
      <alignment vertical="center" wrapText="1"/>
    </xf>
    <xf numFmtId="0" fontId="0" fillId="0" borderId="19" xfId="0" applyBorder="1">
      <alignment vertical="center"/>
    </xf>
    <xf numFmtId="0" fontId="0" fillId="0" borderId="20" xfId="0" applyBorder="1">
      <alignment vertical="center"/>
    </xf>
    <xf numFmtId="0" fontId="24" fillId="0" borderId="22" xfId="0" applyFont="1" applyBorder="1" applyAlignment="1">
      <alignment vertical="center" wrapText="1"/>
    </xf>
    <xf numFmtId="0" fontId="24" fillId="0" borderId="23" xfId="0" applyFont="1" applyBorder="1" applyAlignment="1">
      <alignment vertical="center" wrapText="1"/>
    </xf>
    <xf numFmtId="0" fontId="24" fillId="0" borderId="24" xfId="0" applyFont="1" applyBorder="1" applyAlignment="1">
      <alignment vertical="center" wrapText="1"/>
    </xf>
    <xf numFmtId="0" fontId="24" fillId="0" borderId="26" xfId="0" applyFont="1" applyBorder="1" applyAlignment="1">
      <alignment vertical="center" wrapText="1"/>
    </xf>
    <xf numFmtId="0" fontId="24" fillId="0" borderId="27" xfId="0" applyFont="1" applyBorder="1" applyAlignment="1">
      <alignment vertical="center" wrapText="1"/>
    </xf>
    <xf numFmtId="0" fontId="28" fillId="0" borderId="15" xfId="0" applyFont="1" applyBorder="1" applyAlignment="1">
      <alignment vertical="center" shrinkToFit="1"/>
    </xf>
    <xf numFmtId="0" fontId="28" fillId="0" borderId="13" xfId="0" applyFont="1" applyBorder="1" applyAlignment="1">
      <alignment vertical="center" shrinkToFit="1"/>
    </xf>
    <xf numFmtId="0" fontId="0" fillId="0" borderId="30" xfId="0" applyBorder="1">
      <alignment vertical="center"/>
    </xf>
    <xf numFmtId="0" fontId="0" fillId="0" borderId="31" xfId="0" applyBorder="1">
      <alignment vertical="center"/>
    </xf>
    <xf numFmtId="0" fontId="29" fillId="0" borderId="31" xfId="0" applyFont="1" applyBorder="1" applyAlignment="1">
      <alignment vertical="center" wrapText="1"/>
    </xf>
    <xf numFmtId="0" fontId="0" fillId="0" borderId="31" xfId="0" applyBorder="1" applyAlignment="1">
      <alignment vertical="center" wrapText="1"/>
    </xf>
    <xf numFmtId="0" fontId="29" fillId="0" borderId="30" xfId="0" applyFont="1" applyBorder="1" applyAlignment="1">
      <alignment horizontal="center" vertical="center"/>
    </xf>
    <xf numFmtId="0" fontId="29" fillId="0" borderId="31" xfId="0" applyFont="1" applyBorder="1" applyAlignment="1">
      <alignment horizontal="center" vertical="center"/>
    </xf>
    <xf numFmtId="0" fontId="0" fillId="0" borderId="0" xfId="0" applyBorder="1" applyAlignment="1">
      <alignment vertical="center" wrapText="1"/>
    </xf>
    <xf numFmtId="0" fontId="25" fillId="0" borderId="20" xfId="0" applyFont="1" applyBorder="1">
      <alignment vertical="center"/>
    </xf>
    <xf numFmtId="0" fontId="25" fillId="0" borderId="10" xfId="0" applyFont="1" applyBorder="1" applyAlignment="1">
      <alignment vertical="center"/>
    </xf>
    <xf numFmtId="0" fontId="25" fillId="0" borderId="10" xfId="0" applyFont="1" applyBorder="1">
      <alignment vertical="center"/>
    </xf>
    <xf numFmtId="0" fontId="25" fillId="0" borderId="12" xfId="0" applyFont="1" applyBorder="1">
      <alignment vertical="center"/>
    </xf>
    <xf numFmtId="0" fontId="25" fillId="0" borderId="13" xfId="0" applyFont="1" applyBorder="1">
      <alignment vertical="center"/>
    </xf>
    <xf numFmtId="0" fontId="25" fillId="0" borderId="31" xfId="0" applyFont="1" applyBorder="1" applyAlignment="1">
      <alignment vertical="center" wrapText="1"/>
    </xf>
    <xf numFmtId="0" fontId="35" fillId="0" borderId="31" xfId="0" applyFont="1" applyBorder="1" applyAlignment="1">
      <alignment vertical="center" wrapText="1"/>
    </xf>
    <xf numFmtId="0" fontId="34" fillId="0" borderId="31" xfId="0" applyFont="1" applyBorder="1" applyAlignment="1">
      <alignment vertical="center" wrapText="1"/>
    </xf>
    <xf numFmtId="0" fontId="26" fillId="0" borderId="31" xfId="0" applyFont="1" applyBorder="1" applyAlignment="1">
      <alignment vertical="center" wrapText="1"/>
    </xf>
    <xf numFmtId="0" fontId="0" fillId="0" borderId="31" xfId="0" applyFont="1" applyBorder="1" applyAlignment="1">
      <alignment vertical="center" wrapText="1"/>
    </xf>
    <xf numFmtId="0" fontId="0" fillId="0" borderId="20" xfId="0" applyFont="1" applyBorder="1">
      <alignment vertical="center"/>
    </xf>
    <xf numFmtId="0" fontId="0" fillId="0" borderId="10" xfId="0" applyFont="1" applyBorder="1" applyAlignment="1">
      <alignment vertical="center"/>
    </xf>
    <xf numFmtId="0" fontId="0" fillId="0" borderId="10" xfId="0" applyFont="1" applyBorder="1">
      <alignment vertical="center"/>
    </xf>
    <xf numFmtId="0" fontId="0" fillId="0" borderId="12" xfId="0" applyFont="1" applyBorder="1">
      <alignment vertical="center"/>
    </xf>
    <xf numFmtId="0" fontId="0" fillId="33" borderId="31" xfId="0" applyFill="1" applyBorder="1">
      <alignment vertical="center"/>
    </xf>
    <xf numFmtId="0" fontId="0" fillId="0" borderId="37" xfId="0" applyBorder="1" applyAlignment="1">
      <alignment vertical="center" wrapText="1"/>
    </xf>
    <xf numFmtId="0" fontId="0" fillId="0" borderId="36" xfId="0" applyBorder="1">
      <alignment vertical="center"/>
    </xf>
    <xf numFmtId="0" fontId="0" fillId="0" borderId="44" xfId="0" applyBorder="1" applyAlignment="1">
      <alignment vertical="center" wrapText="1"/>
    </xf>
    <xf numFmtId="0" fontId="29" fillId="0" borderId="37" xfId="0" applyFont="1" applyBorder="1" applyAlignment="1">
      <alignment vertical="center" wrapText="1"/>
    </xf>
    <xf numFmtId="0" fontId="29" fillId="0" borderId="47" xfId="0" applyFont="1" applyBorder="1" applyAlignment="1">
      <alignment vertical="center" wrapText="1"/>
    </xf>
    <xf numFmtId="0" fontId="0" fillId="0" borderId="30" xfId="0" applyBorder="1" applyAlignment="1">
      <alignment vertical="center" wrapText="1"/>
    </xf>
    <xf numFmtId="0" fontId="0" fillId="0" borderId="47" xfId="0" applyBorder="1" applyAlignment="1">
      <alignment vertical="center" wrapText="1"/>
    </xf>
    <xf numFmtId="20" fontId="0" fillId="0" borderId="13" xfId="0" applyNumberFormat="1" applyBorder="1" applyAlignment="1">
      <alignment vertical="center" wrapText="1"/>
    </xf>
    <xf numFmtId="20" fontId="0" fillId="0" borderId="42" xfId="0" applyNumberFormat="1" applyBorder="1" applyAlignment="1">
      <alignment horizontal="center" vertical="center" wrapText="1"/>
    </xf>
    <xf numFmtId="20" fontId="0" fillId="0" borderId="49" xfId="0" applyNumberFormat="1" applyBorder="1" applyAlignment="1">
      <alignment horizontal="left" vertical="center" wrapText="1"/>
    </xf>
    <xf numFmtId="20" fontId="0" fillId="0" borderId="15" xfId="0" applyNumberFormat="1" applyBorder="1" applyAlignment="1">
      <alignment vertical="center" wrapText="1"/>
    </xf>
    <xf numFmtId="20" fontId="0" fillId="0" borderId="38" xfId="0" applyNumberFormat="1" applyBorder="1" applyAlignment="1">
      <alignment horizontal="center" vertical="center" wrapText="1"/>
    </xf>
    <xf numFmtId="20" fontId="0" fillId="0" borderId="51" xfId="0" applyNumberFormat="1" applyBorder="1" applyAlignment="1">
      <alignment horizontal="left" vertical="center" wrapText="1"/>
    </xf>
    <xf numFmtId="0" fontId="30" fillId="35" borderId="52" xfId="0" applyFont="1" applyFill="1" applyBorder="1" applyAlignment="1">
      <alignment wrapText="1"/>
    </xf>
    <xf numFmtId="0" fontId="30" fillId="35" borderId="44" xfId="0" applyFont="1" applyFill="1" applyBorder="1" applyAlignment="1">
      <alignment horizontal="center" vertical="center" wrapText="1"/>
    </xf>
    <xf numFmtId="0" fontId="30" fillId="35" borderId="53" xfId="0" applyFont="1" applyFill="1" applyBorder="1" applyAlignment="1">
      <alignment horizontal="left" wrapText="1"/>
    </xf>
    <xf numFmtId="176" fontId="30" fillId="35" borderId="46" xfId="0" applyNumberFormat="1" applyFont="1" applyFill="1" applyBorder="1" applyAlignment="1">
      <alignment horizontal="center" vertical="center" wrapText="1"/>
    </xf>
    <xf numFmtId="176" fontId="0" fillId="0" borderId="37" xfId="0" applyNumberFormat="1" applyBorder="1" applyAlignment="1">
      <alignment horizontal="center" vertical="center" wrapText="1"/>
    </xf>
    <xf numFmtId="176" fontId="0" fillId="0" borderId="47" xfId="0" applyNumberFormat="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0" xfId="0" applyFill="1" applyBorder="1" applyAlignment="1">
      <alignment vertical="center" wrapText="1"/>
    </xf>
    <xf numFmtId="0" fontId="0" fillId="0" borderId="21" xfId="0" applyBorder="1" applyAlignment="1">
      <alignment vertical="center" wrapText="1"/>
    </xf>
    <xf numFmtId="0" fontId="42" fillId="33" borderId="18" xfId="0" applyFont="1" applyFill="1" applyBorder="1" applyAlignment="1">
      <alignment vertical="center" wrapText="1"/>
    </xf>
    <xf numFmtId="0" fontId="29" fillId="36" borderId="31" xfId="0" applyFont="1" applyFill="1" applyBorder="1" applyAlignment="1">
      <alignment horizontal="center" vertical="center"/>
    </xf>
    <xf numFmtId="0" fontId="29" fillId="37" borderId="31" xfId="0" applyFont="1" applyFill="1" applyBorder="1" applyAlignment="1">
      <alignment horizontal="center" vertical="center"/>
    </xf>
    <xf numFmtId="0" fontId="29" fillId="38" borderId="31" xfId="0" applyFont="1" applyFill="1" applyBorder="1" applyAlignment="1">
      <alignment horizontal="center" vertical="center"/>
    </xf>
    <xf numFmtId="0" fontId="29" fillId="39" borderId="31" xfId="0" applyFont="1" applyFill="1" applyBorder="1" applyAlignment="1">
      <alignment horizontal="center" vertical="center"/>
    </xf>
    <xf numFmtId="0" fontId="28" fillId="0" borderId="12" xfId="0" applyFont="1" applyBorder="1" applyAlignment="1">
      <alignment vertical="center" shrinkToFit="1"/>
    </xf>
    <xf numFmtId="0" fontId="29" fillId="0" borderId="42" xfId="0" applyFont="1" applyBorder="1" applyAlignment="1">
      <alignment vertical="center" wrapText="1"/>
    </xf>
    <xf numFmtId="0" fontId="35" fillId="0" borderId="31" xfId="0" applyFont="1" applyFill="1" applyBorder="1" applyAlignment="1">
      <alignment vertical="center" wrapText="1"/>
    </xf>
    <xf numFmtId="0" fontId="25" fillId="0" borderId="0" xfId="0" applyFont="1" applyAlignment="1">
      <alignment vertical="center" wrapText="1"/>
    </xf>
    <xf numFmtId="0" fontId="25" fillId="0" borderId="0" xfId="0" applyFont="1">
      <alignment vertical="center"/>
    </xf>
    <xf numFmtId="0" fontId="26" fillId="0" borderId="31" xfId="0" applyFont="1" applyBorder="1" applyAlignment="1">
      <alignment horizontal="center" vertical="center" wrapText="1"/>
    </xf>
    <xf numFmtId="0" fontId="25" fillId="0" borderId="31" xfId="0" applyFont="1" applyBorder="1" applyAlignment="1">
      <alignment horizontal="center" vertical="center" wrapText="1"/>
    </xf>
    <xf numFmtId="0" fontId="29" fillId="38" borderId="31" xfId="0" applyFont="1" applyFill="1" applyBorder="1" applyAlignment="1">
      <alignment horizontal="center" vertical="top"/>
    </xf>
    <xf numFmtId="0" fontId="34" fillId="0" borderId="31" xfId="0" applyFont="1" applyBorder="1" applyAlignment="1">
      <alignment horizontal="center" vertical="center" wrapText="1"/>
    </xf>
    <xf numFmtId="0" fontId="46" fillId="0" borderId="47" xfId="0" applyFont="1" applyBorder="1" applyAlignment="1">
      <alignment vertical="top" wrapText="1"/>
    </xf>
    <xf numFmtId="0" fontId="29" fillId="0" borderId="62" xfId="0" applyFont="1" applyBorder="1" applyAlignment="1">
      <alignment vertical="center" wrapText="1"/>
    </xf>
    <xf numFmtId="0" fontId="47" fillId="0" borderId="47" xfId="0" applyFont="1" applyFill="1" applyBorder="1" applyAlignment="1">
      <alignment horizontal="left" vertical="center" wrapText="1" shrinkToFit="1"/>
    </xf>
    <xf numFmtId="0" fontId="46" fillId="0" borderId="47" xfId="0" applyFont="1" applyBorder="1" applyAlignment="1">
      <alignment vertical="center" wrapText="1"/>
    </xf>
    <xf numFmtId="0" fontId="33" fillId="0" borderId="47" xfId="0" applyFont="1" applyBorder="1" applyAlignment="1">
      <alignment vertical="center" wrapText="1"/>
    </xf>
    <xf numFmtId="0" fontId="49" fillId="0" borderId="47" xfId="0" applyFont="1" applyBorder="1" applyAlignment="1">
      <alignment vertical="center" wrapText="1"/>
    </xf>
    <xf numFmtId="0" fontId="29" fillId="34" borderId="47" xfId="0" applyFont="1" applyFill="1" applyBorder="1" applyAlignment="1">
      <alignment vertical="center" wrapText="1"/>
    </xf>
    <xf numFmtId="0" fontId="42" fillId="33" borderId="0" xfId="0" applyFont="1" applyFill="1" applyAlignment="1">
      <alignment horizontal="left" vertical="center" wrapText="1"/>
    </xf>
    <xf numFmtId="0" fontId="51" fillId="33" borderId="0" xfId="0" applyFont="1" applyFill="1" applyAlignment="1">
      <alignment horizontal="left" vertical="center" wrapText="1"/>
    </xf>
    <xf numFmtId="0" fontId="28" fillId="0" borderId="39" xfId="0" applyFont="1" applyBorder="1" applyAlignment="1">
      <alignment vertical="center" shrinkToFit="1"/>
    </xf>
    <xf numFmtId="0" fontId="0" fillId="0" borderId="63" xfId="0" applyBorder="1">
      <alignment vertical="center"/>
    </xf>
    <xf numFmtId="176" fontId="0" fillId="0" borderId="64" xfId="0" applyNumberFormat="1" applyBorder="1" applyAlignment="1">
      <alignment horizontal="center" vertical="center" wrapText="1"/>
    </xf>
    <xf numFmtId="0" fontId="0" fillId="0" borderId="63" xfId="0" applyBorder="1" applyAlignment="1">
      <alignment horizontal="center" vertical="center" wrapText="1"/>
    </xf>
    <xf numFmtId="0" fontId="0" fillId="0" borderId="63" xfId="0" applyBorder="1" applyAlignment="1">
      <alignment vertical="center" wrapText="1"/>
    </xf>
    <xf numFmtId="0" fontId="0" fillId="0" borderId="40" xfId="0" applyBorder="1">
      <alignment vertical="center"/>
    </xf>
    <xf numFmtId="0" fontId="0" fillId="0" borderId="43" xfId="0" applyBorder="1">
      <alignment vertical="center"/>
    </xf>
    <xf numFmtId="0" fontId="0" fillId="0" borderId="66" xfId="0" applyBorder="1">
      <alignment vertical="center"/>
    </xf>
    <xf numFmtId="0" fontId="0" fillId="0" borderId="39" xfId="0" applyBorder="1">
      <alignment vertical="center"/>
    </xf>
    <xf numFmtId="0" fontId="0" fillId="0" borderId="0" xfId="0" applyBorder="1">
      <alignment vertical="center"/>
    </xf>
    <xf numFmtId="0" fontId="29" fillId="0" borderId="0" xfId="0" applyFont="1" applyBorder="1" applyAlignment="1">
      <alignment vertical="center" wrapText="1"/>
    </xf>
    <xf numFmtId="20" fontId="0" fillId="0" borderId="39" xfId="0" applyNumberFormat="1" applyBorder="1" applyAlignment="1">
      <alignment vertical="center" wrapText="1"/>
    </xf>
    <xf numFmtId="20" fontId="0" fillId="0" borderId="41" xfId="0" applyNumberFormat="1" applyBorder="1" applyAlignment="1">
      <alignment horizontal="center" vertical="center" wrapText="1"/>
    </xf>
    <xf numFmtId="20" fontId="0" fillId="0" borderId="65" xfId="0" applyNumberFormat="1" applyBorder="1" applyAlignment="1">
      <alignment horizontal="left" vertical="center" wrapText="1"/>
    </xf>
    <xf numFmtId="0" fontId="0" fillId="0" borderId="43" xfId="0" applyBorder="1" applyAlignment="1">
      <alignment vertical="center"/>
    </xf>
    <xf numFmtId="0" fontId="29" fillId="0" borderId="64" xfId="0" applyFont="1" applyBorder="1" applyAlignment="1">
      <alignment vertical="center" wrapText="1"/>
    </xf>
    <xf numFmtId="0" fontId="0" fillId="0" borderId="68" xfId="0" applyBorder="1">
      <alignment vertical="center"/>
    </xf>
    <xf numFmtId="0" fontId="0" fillId="0" borderId="52" xfId="0" applyBorder="1" applyAlignment="1">
      <alignment vertical="center" wrapText="1"/>
    </xf>
    <xf numFmtId="0" fontId="34" fillId="0" borderId="0" xfId="0" applyFont="1" applyFill="1" applyBorder="1">
      <alignment vertical="center"/>
    </xf>
    <xf numFmtId="0" fontId="34" fillId="0" borderId="0" xfId="0" applyFont="1" applyFill="1" applyBorder="1" applyAlignment="1">
      <alignment vertical="center" wrapText="1"/>
    </xf>
    <xf numFmtId="0" fontId="52" fillId="0" borderId="0" xfId="0" applyFont="1" applyFill="1" applyBorder="1" applyAlignment="1">
      <alignment vertical="center" wrapText="1"/>
    </xf>
    <xf numFmtId="0" fontId="29" fillId="0" borderId="63" xfId="0" applyFont="1" applyBorder="1" applyAlignment="1">
      <alignment horizontal="center" vertical="center"/>
    </xf>
    <xf numFmtId="0" fontId="0" fillId="0" borderId="64" xfId="0" applyBorder="1" applyAlignment="1">
      <alignment vertical="center" wrapText="1"/>
    </xf>
    <xf numFmtId="0" fontId="53" fillId="0" borderId="0" xfId="0" applyFont="1" applyFill="1" applyBorder="1" applyAlignment="1">
      <alignment vertical="center" shrinkToFit="1"/>
    </xf>
    <xf numFmtId="176" fontId="34" fillId="0" borderId="0" xfId="0" applyNumberFormat="1"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0" xfId="0" applyFont="1" applyFill="1" applyBorder="1" applyAlignment="1">
      <alignment horizontal="left" vertical="center" wrapText="1"/>
    </xf>
    <xf numFmtId="0" fontId="0" fillId="0" borderId="37" xfId="0" applyBorder="1" applyAlignment="1">
      <alignment horizontal="center" vertical="center" wrapText="1"/>
    </xf>
    <xf numFmtId="0" fontId="0" fillId="0" borderId="47" xfId="0" applyBorder="1" applyAlignment="1">
      <alignment horizontal="center" vertical="center" wrapText="1"/>
    </xf>
    <xf numFmtId="0" fontId="0" fillId="0" borderId="64" xfId="0" applyBorder="1" applyAlignment="1">
      <alignment horizontal="center" vertical="center" wrapText="1"/>
    </xf>
    <xf numFmtId="0" fontId="25" fillId="0" borderId="0" xfId="0" applyFont="1" applyBorder="1">
      <alignment vertical="center"/>
    </xf>
    <xf numFmtId="0" fontId="54" fillId="0" borderId="0" xfId="0" applyFont="1" applyBorder="1" applyAlignment="1">
      <alignment vertical="center" shrinkToFit="1"/>
    </xf>
    <xf numFmtId="0" fontId="25" fillId="0" borderId="0" xfId="0" applyFont="1" applyBorder="1" applyAlignment="1">
      <alignment vertical="center" wrapText="1"/>
    </xf>
    <xf numFmtId="177" fontId="56" fillId="0" borderId="69" xfId="42" applyNumberFormat="1" applyFont="1" applyFill="1" applyBorder="1" applyAlignment="1" applyProtection="1">
      <alignment horizontal="right" vertical="center" wrapText="1"/>
      <protection locked="0"/>
    </xf>
    <xf numFmtId="177" fontId="56" fillId="0" borderId="70" xfId="42" applyNumberFormat="1" applyFont="1" applyFill="1" applyBorder="1" applyAlignment="1" applyProtection="1">
      <alignment horizontal="right" vertical="center" shrinkToFit="1"/>
      <protection locked="0"/>
    </xf>
    <xf numFmtId="177" fontId="56" fillId="0" borderId="70" xfId="42" applyNumberFormat="1" applyFont="1" applyFill="1" applyBorder="1" applyAlignment="1" applyProtection="1">
      <alignment horizontal="right" vertical="center" wrapText="1"/>
      <protection locked="0"/>
    </xf>
    <xf numFmtId="177" fontId="57" fillId="0" borderId="70" xfId="42" applyNumberFormat="1" applyFont="1" applyFill="1" applyBorder="1" applyAlignment="1" applyProtection="1">
      <alignment horizontal="right" vertical="center" wrapText="1"/>
      <protection locked="0"/>
    </xf>
    <xf numFmtId="0" fontId="0" fillId="0" borderId="31" xfId="0" applyFont="1" applyBorder="1" applyAlignment="1">
      <alignment horizontal="center" vertical="center" wrapText="1"/>
    </xf>
    <xf numFmtId="0" fontId="0" fillId="33" borderId="31" xfId="0" applyFont="1" applyFill="1" applyBorder="1" applyAlignment="1">
      <alignment horizontal="left" vertical="center" wrapText="1"/>
    </xf>
    <xf numFmtId="0" fontId="0" fillId="33" borderId="0" xfId="0" applyFill="1" applyBorder="1">
      <alignment vertical="center"/>
    </xf>
    <xf numFmtId="0" fontId="35" fillId="0" borderId="31" xfId="0" applyFont="1" applyBorder="1" applyAlignment="1">
      <alignment horizontal="left" vertical="center" wrapText="1"/>
    </xf>
    <xf numFmtId="0" fontId="28" fillId="40" borderId="12" xfId="0" applyFont="1" applyFill="1" applyBorder="1" applyAlignment="1">
      <alignment vertical="center" shrinkToFit="1"/>
    </xf>
    <xf numFmtId="0" fontId="0" fillId="40" borderId="31" xfId="0" applyFill="1" applyBorder="1">
      <alignment vertical="center"/>
    </xf>
    <xf numFmtId="0" fontId="29" fillId="40" borderId="31" xfId="0" applyFont="1" applyFill="1" applyBorder="1" applyAlignment="1">
      <alignment horizontal="center" vertical="center"/>
    </xf>
    <xf numFmtId="20" fontId="0" fillId="40" borderId="42" xfId="0" applyNumberFormat="1" applyFill="1" applyBorder="1" applyAlignment="1">
      <alignment horizontal="center" vertical="center" wrapText="1"/>
    </xf>
    <xf numFmtId="0" fontId="18" fillId="40" borderId="31" xfId="0" applyFont="1" applyFill="1" applyBorder="1" applyAlignment="1">
      <alignment horizontal="center" vertical="center" wrapText="1"/>
    </xf>
    <xf numFmtId="0" fontId="0" fillId="40" borderId="31" xfId="0" applyFill="1" applyBorder="1" applyAlignment="1">
      <alignment vertical="center" wrapText="1"/>
    </xf>
    <xf numFmtId="0" fontId="0" fillId="40" borderId="20" xfId="0" applyFill="1" applyBorder="1">
      <alignment vertical="center"/>
    </xf>
    <xf numFmtId="0" fontId="0" fillId="40" borderId="10" xfId="0" applyFill="1" applyBorder="1" applyAlignment="1">
      <alignment vertical="center"/>
    </xf>
    <xf numFmtId="0" fontId="0" fillId="40" borderId="10" xfId="0" applyFill="1" applyBorder="1">
      <alignment vertical="center"/>
    </xf>
    <xf numFmtId="0" fontId="0" fillId="40" borderId="12" xfId="0" applyFill="1" applyBorder="1">
      <alignment vertical="center"/>
    </xf>
    <xf numFmtId="0" fontId="0" fillId="40" borderId="13" xfId="0" applyFill="1" applyBorder="1">
      <alignment vertical="center"/>
    </xf>
    <xf numFmtId="0" fontId="18" fillId="40" borderId="31" xfId="0" applyFont="1" applyFill="1" applyBorder="1" applyAlignment="1">
      <alignment vertical="center" wrapText="1"/>
    </xf>
    <xf numFmtId="0" fontId="52" fillId="40" borderId="31" xfId="0" applyFont="1" applyFill="1" applyBorder="1" applyAlignment="1">
      <alignment horizontal="center" vertical="center"/>
    </xf>
    <xf numFmtId="0" fontId="35" fillId="40" borderId="31" xfId="0" applyFont="1" applyFill="1" applyBorder="1" applyAlignment="1">
      <alignment vertical="center" wrapText="1"/>
    </xf>
    <xf numFmtId="0" fontId="35" fillId="40" borderId="31" xfId="0" applyFont="1" applyFill="1" applyBorder="1" applyAlignment="1">
      <alignment horizontal="center" vertical="center"/>
    </xf>
    <xf numFmtId="0" fontId="39" fillId="0" borderId="0" xfId="0" applyFont="1" applyBorder="1" applyAlignment="1">
      <alignment vertical="center" wrapText="1"/>
    </xf>
    <xf numFmtId="0" fontId="29" fillId="34" borderId="31" xfId="0" applyFont="1" applyFill="1" applyBorder="1" applyAlignment="1">
      <alignment horizontal="center" vertical="top"/>
    </xf>
    <xf numFmtId="0" fontId="59" fillId="0" borderId="31" xfId="0" applyFont="1" applyBorder="1" applyAlignment="1">
      <alignment horizontal="center" vertical="center" wrapText="1"/>
    </xf>
    <xf numFmtId="176" fontId="0" fillId="40" borderId="47" xfId="0" applyNumberFormat="1" applyFill="1" applyBorder="1" applyAlignment="1">
      <alignment horizontal="center" vertical="center" wrapText="1"/>
    </xf>
    <xf numFmtId="176" fontId="0" fillId="0" borderId="42" xfId="0" applyNumberFormat="1" applyBorder="1" applyAlignment="1">
      <alignment horizontal="center" vertical="center" wrapText="1"/>
    </xf>
    <xf numFmtId="20" fontId="0" fillId="40" borderId="13" xfId="0" applyNumberFormat="1" applyFill="1" applyBorder="1" applyAlignment="1">
      <alignment vertical="center" wrapText="1"/>
    </xf>
    <xf numFmtId="20" fontId="0" fillId="0" borderId="42" xfId="0" applyNumberFormat="1" applyBorder="1" applyAlignment="1">
      <alignment vertical="center" wrapText="1"/>
    </xf>
    <xf numFmtId="0" fontId="29" fillId="0" borderId="13" xfId="0" applyFont="1" applyBorder="1" applyAlignment="1">
      <alignment vertical="center" wrapText="1"/>
    </xf>
    <xf numFmtId="20" fontId="0" fillId="40" borderId="49" xfId="0" applyNumberFormat="1" applyFill="1" applyBorder="1" applyAlignment="1">
      <alignment horizontal="left" vertical="center" wrapText="1"/>
    </xf>
    <xf numFmtId="20" fontId="0" fillId="0" borderId="42" xfId="0" applyNumberFormat="1" applyBorder="1" applyAlignment="1">
      <alignment horizontal="left" vertical="center" wrapText="1"/>
    </xf>
    <xf numFmtId="0" fontId="29" fillId="0" borderId="49" xfId="0" applyFont="1" applyBorder="1" applyAlignment="1">
      <alignment vertical="center" wrapText="1"/>
    </xf>
    <xf numFmtId="0" fontId="24" fillId="0" borderId="31" xfId="0" applyFont="1" applyBorder="1" applyAlignment="1">
      <alignment horizontal="center" vertical="center" wrapText="1"/>
    </xf>
    <xf numFmtId="0" fontId="30" fillId="35" borderId="58" xfId="0" applyFont="1" applyFill="1" applyBorder="1" applyAlignment="1">
      <alignment horizontal="center" vertical="center" wrapText="1"/>
    </xf>
    <xf numFmtId="0" fontId="0" fillId="0" borderId="47" xfId="0" applyFont="1" applyBorder="1" applyAlignment="1">
      <alignment vertical="center" wrapText="1"/>
    </xf>
    <xf numFmtId="0" fontId="25" fillId="0" borderId="47" xfId="0" applyFont="1" applyBorder="1" applyAlignment="1">
      <alignment vertical="center" wrapText="1"/>
    </xf>
    <xf numFmtId="0" fontId="34" fillId="0" borderId="47" xfId="0" applyFont="1" applyBorder="1" applyAlignment="1">
      <alignment vertical="center" wrapText="1"/>
    </xf>
    <xf numFmtId="0" fontId="26" fillId="0" borderId="47" xfId="0" applyFont="1" applyBorder="1" applyAlignment="1">
      <alignment vertical="center" wrapText="1"/>
    </xf>
    <xf numFmtId="0" fontId="34" fillId="0" borderId="47" xfId="0" applyFont="1" applyFill="1" applyBorder="1" applyAlignment="1">
      <alignment vertical="center" wrapText="1"/>
    </xf>
    <xf numFmtId="0" fontId="38" fillId="40" borderId="47" xfId="0" applyFont="1" applyFill="1" applyBorder="1" applyAlignment="1">
      <alignment vertical="center" wrapText="1"/>
    </xf>
    <xf numFmtId="0" fontId="18" fillId="40" borderId="47" xfId="0" applyFont="1" applyFill="1" applyBorder="1" applyAlignment="1">
      <alignment vertical="center" wrapText="1"/>
    </xf>
    <xf numFmtId="0" fontId="0" fillId="40" borderId="47" xfId="0" applyFont="1" applyFill="1" applyBorder="1" applyAlignment="1">
      <alignment vertical="center" wrapText="1"/>
    </xf>
    <xf numFmtId="0" fontId="30" fillId="35" borderId="76" xfId="0" applyFont="1" applyFill="1" applyBorder="1" applyAlignment="1">
      <alignment horizontal="center" vertical="center" wrapText="1"/>
    </xf>
    <xf numFmtId="0" fontId="39" fillId="0" borderId="76" xfId="0" applyFont="1" applyBorder="1" applyAlignment="1">
      <alignment vertical="center" wrapText="1"/>
    </xf>
    <xf numFmtId="0" fontId="0" fillId="0" borderId="76" xfId="0" applyBorder="1" applyAlignment="1">
      <alignment vertical="center" wrapText="1"/>
    </xf>
    <xf numFmtId="0" fontId="18" fillId="0" borderId="76" xfId="0" applyFont="1" applyBorder="1" applyAlignment="1">
      <alignment vertical="center" wrapText="1"/>
    </xf>
    <xf numFmtId="0" fontId="0" fillId="0" borderId="76" xfId="0" applyFont="1" applyBorder="1" applyAlignment="1">
      <alignment vertical="center" wrapText="1"/>
    </xf>
    <xf numFmtId="0" fontId="25" fillId="0" borderId="76" xfId="0" applyFont="1" applyBorder="1" applyAlignment="1">
      <alignment vertical="center" wrapText="1"/>
    </xf>
    <xf numFmtId="0" fontId="34" fillId="0" borderId="76" xfId="0" applyFont="1" applyBorder="1" applyAlignment="1">
      <alignment vertical="center" wrapText="1"/>
    </xf>
    <xf numFmtId="0" fontId="26" fillId="0" borderId="76" xfId="0" applyFont="1" applyBorder="1" applyAlignment="1">
      <alignment vertical="center" wrapText="1"/>
    </xf>
    <xf numFmtId="0" fontId="34" fillId="0" borderId="76" xfId="0" applyFont="1" applyFill="1" applyBorder="1" applyAlignment="1">
      <alignment vertical="center" wrapText="1"/>
    </xf>
    <xf numFmtId="0" fontId="38" fillId="40" borderId="76" xfId="0" applyFont="1" applyFill="1" applyBorder="1" applyAlignment="1">
      <alignment vertical="center" wrapText="1"/>
    </xf>
    <xf numFmtId="0" fontId="18" fillId="40" borderId="76" xfId="0" applyFont="1" applyFill="1" applyBorder="1" applyAlignment="1">
      <alignment vertical="center" wrapText="1"/>
    </xf>
    <xf numFmtId="0" fontId="0" fillId="40" borderId="76" xfId="0" applyFont="1" applyFill="1" applyBorder="1" applyAlignment="1">
      <alignment vertical="center" wrapText="1"/>
    </xf>
    <xf numFmtId="0" fontId="30" fillId="35" borderId="0" xfId="0" applyFont="1" applyFill="1" applyBorder="1" applyAlignment="1">
      <alignment horizontal="center" vertical="center" wrapText="1"/>
    </xf>
    <xf numFmtId="0" fontId="0" fillId="0" borderId="42" xfId="0" applyBorder="1" applyAlignment="1">
      <alignment vertical="center" wrapText="1"/>
    </xf>
    <xf numFmtId="0" fontId="18" fillId="0" borderId="42" xfId="0" applyFont="1" applyBorder="1" applyAlignment="1">
      <alignment vertical="center" wrapText="1"/>
    </xf>
    <xf numFmtId="0" fontId="0" fillId="0" borderId="42" xfId="0" applyFont="1" applyBorder="1" applyAlignment="1">
      <alignment vertical="center" wrapText="1"/>
    </xf>
    <xf numFmtId="0" fontId="25" fillId="0" borderId="42" xfId="0" applyFont="1" applyBorder="1" applyAlignment="1">
      <alignment vertical="center" wrapText="1"/>
    </xf>
    <xf numFmtId="0" fontId="34" fillId="0" borderId="42" xfId="0" applyFont="1" applyBorder="1" applyAlignment="1">
      <alignment vertical="center" wrapText="1"/>
    </xf>
    <xf numFmtId="0" fontId="26" fillId="0" borderId="42" xfId="0" applyFont="1" applyBorder="1" applyAlignment="1">
      <alignment vertical="center" wrapText="1"/>
    </xf>
    <xf numFmtId="0" fontId="34" fillId="0" borderId="42" xfId="0" applyFont="1" applyFill="1" applyBorder="1" applyAlignment="1">
      <alignment vertical="center" wrapText="1"/>
    </xf>
    <xf numFmtId="0" fontId="38" fillId="40" borderId="42" xfId="0" applyFont="1" applyFill="1" applyBorder="1" applyAlignment="1">
      <alignment vertical="center" wrapText="1"/>
    </xf>
    <xf numFmtId="0" fontId="18" fillId="40" borderId="42" xfId="0" applyFont="1" applyFill="1" applyBorder="1" applyAlignment="1">
      <alignment vertical="center" wrapText="1"/>
    </xf>
    <xf numFmtId="0" fontId="0" fillId="40" borderId="42" xfId="0" applyFont="1" applyFill="1" applyBorder="1" applyAlignment="1">
      <alignment vertical="center" wrapText="1"/>
    </xf>
    <xf numFmtId="0" fontId="0" fillId="0" borderId="42" xfId="0" applyBorder="1" applyAlignment="1">
      <alignment horizontal="center" vertical="center" wrapText="1"/>
    </xf>
    <xf numFmtId="0" fontId="29" fillId="40" borderId="0" xfId="0" applyFont="1" applyFill="1" applyBorder="1" applyAlignment="1">
      <alignment vertical="center" wrapText="1"/>
    </xf>
    <xf numFmtId="0" fontId="35" fillId="40" borderId="63" xfId="0" applyFont="1" applyFill="1" applyBorder="1" applyAlignment="1">
      <alignment vertical="center" wrapText="1"/>
    </xf>
    <xf numFmtId="0" fontId="34" fillId="0" borderId="42" xfId="0" applyFont="1" applyBorder="1" applyAlignment="1">
      <alignment horizontal="center" vertical="center" wrapText="1"/>
    </xf>
    <xf numFmtId="0" fontId="25" fillId="0" borderId="42" xfId="0" applyFont="1" applyBorder="1" applyAlignment="1">
      <alignment horizontal="center" vertical="center" wrapText="1"/>
    </xf>
    <xf numFmtId="0" fontId="0" fillId="33" borderId="31" xfId="0" applyFill="1" applyBorder="1" applyAlignment="1">
      <alignment vertical="center" wrapText="1"/>
    </xf>
    <xf numFmtId="0" fontId="67" fillId="0" borderId="0" xfId="43" applyFont="1" applyProtection="1">
      <alignment vertical="center"/>
      <protection locked="0"/>
    </xf>
    <xf numFmtId="56" fontId="65" fillId="0" borderId="89" xfId="44" applyNumberFormat="1" applyFont="1" applyBorder="1" applyAlignment="1" applyProtection="1">
      <alignment horizontal="center" vertical="center" textRotation="255" wrapText="1"/>
      <protection locked="0"/>
    </xf>
    <xf numFmtId="56" fontId="65" fillId="0" borderId="90" xfId="44" applyNumberFormat="1" applyFont="1" applyBorder="1" applyAlignment="1" applyProtection="1">
      <alignment horizontal="center" vertical="center" textRotation="255" wrapText="1"/>
      <protection locked="0"/>
    </xf>
    <xf numFmtId="56" fontId="65" fillId="0" borderId="90" xfId="44" applyNumberFormat="1" applyFont="1" applyBorder="1" applyAlignment="1" applyProtection="1">
      <alignment horizontal="center" vertical="center" wrapText="1"/>
      <protection locked="0"/>
    </xf>
    <xf numFmtId="56" fontId="68" fillId="0" borderId="90" xfId="44" applyNumberFormat="1" applyFont="1" applyBorder="1" applyAlignment="1" applyProtection="1">
      <alignment horizontal="center" vertical="center" wrapText="1"/>
      <protection locked="0"/>
    </xf>
    <xf numFmtId="0" fontId="65" fillId="0" borderId="94" xfId="44" applyFont="1" applyBorder="1" applyAlignment="1" applyProtection="1">
      <alignment horizontal="center" vertical="center" wrapText="1"/>
      <protection locked="0"/>
    </xf>
    <xf numFmtId="178" fontId="61" fillId="0" borderId="96" xfId="44" applyNumberFormat="1" applyFont="1" applyBorder="1" applyAlignment="1" applyProtection="1">
      <alignment horizontal="center" vertical="center"/>
      <protection locked="0"/>
    </xf>
    <xf numFmtId="178" fontId="61" fillId="0" borderId="97" xfId="44" applyNumberFormat="1" applyFont="1" applyBorder="1" applyAlignment="1" applyProtection="1">
      <alignment horizontal="center" vertical="center"/>
      <protection locked="0"/>
    </xf>
    <xf numFmtId="178" fontId="61" fillId="0" borderId="98" xfId="44" applyNumberFormat="1" applyFont="1" applyBorder="1" applyAlignment="1" applyProtection="1">
      <alignment horizontal="center" vertical="center" textRotation="255"/>
      <protection locked="0"/>
    </xf>
    <xf numFmtId="178" fontId="61" fillId="0" borderId="94" xfId="44" applyNumberFormat="1" applyFont="1" applyBorder="1" applyAlignment="1" applyProtection="1">
      <alignment horizontal="center" vertical="center" wrapText="1"/>
      <protection locked="0"/>
    </xf>
    <xf numFmtId="178" fontId="61" fillId="0" borderId="99" xfId="44" applyNumberFormat="1" applyFont="1" applyBorder="1" applyAlignment="1" applyProtection="1">
      <alignment horizontal="center" vertical="center"/>
      <protection locked="0"/>
    </xf>
    <xf numFmtId="178" fontId="61" fillId="0" borderId="90" xfId="44" applyNumberFormat="1" applyFont="1" applyBorder="1" applyAlignment="1" applyProtection="1">
      <alignment horizontal="center" vertical="center"/>
      <protection locked="0"/>
    </xf>
    <xf numFmtId="178" fontId="61" fillId="0" borderId="94" xfId="44" applyNumberFormat="1" applyFont="1" applyBorder="1" applyAlignment="1" applyProtection="1">
      <alignment horizontal="center" vertical="center" textRotation="255"/>
      <protection locked="0"/>
    </xf>
    <xf numFmtId="178" fontId="61" fillId="0" borderId="89" xfId="44" applyNumberFormat="1" applyFont="1" applyBorder="1" applyAlignment="1" applyProtection="1">
      <alignment horizontal="center" vertical="center"/>
      <protection locked="0"/>
    </xf>
    <xf numFmtId="178" fontId="61" fillId="0" borderId="94" xfId="44" applyNumberFormat="1" applyFont="1" applyBorder="1" applyAlignment="1" applyProtection="1">
      <alignment horizontal="center" vertical="center"/>
      <protection locked="0"/>
    </xf>
    <xf numFmtId="0" fontId="61" fillId="45" borderId="100" xfId="43" applyFont="1" applyFill="1" applyBorder="1" applyAlignment="1" applyProtection="1">
      <alignment horizontal="center" vertical="center" wrapText="1"/>
      <protection locked="0"/>
    </xf>
    <xf numFmtId="0" fontId="63" fillId="45" borderId="86" xfId="43" applyFont="1" applyFill="1" applyBorder="1" applyAlignment="1">
      <alignment horizontal="center" vertical="center" wrapText="1"/>
    </xf>
    <xf numFmtId="0" fontId="61" fillId="45" borderId="80" xfId="43" applyFont="1" applyFill="1" applyBorder="1" applyAlignment="1">
      <alignment horizontal="center" vertical="center" wrapText="1"/>
    </xf>
    <xf numFmtId="0" fontId="63" fillId="45" borderId="80" xfId="43" applyFont="1" applyFill="1" applyBorder="1" applyAlignment="1">
      <alignment horizontal="center" vertical="center" shrinkToFit="1"/>
    </xf>
    <xf numFmtId="0" fontId="63" fillId="45" borderId="86" xfId="43" applyFont="1" applyFill="1" applyBorder="1" applyAlignment="1">
      <alignment horizontal="center" vertical="center" wrapText="1" shrinkToFit="1"/>
    </xf>
    <xf numFmtId="0" fontId="63" fillId="45" borderId="101" xfId="43" applyFont="1" applyFill="1" applyBorder="1" applyAlignment="1">
      <alignment horizontal="center" vertical="center" wrapText="1" shrinkToFit="1"/>
    </xf>
    <xf numFmtId="0" fontId="64" fillId="45" borderId="80" xfId="43" applyFont="1" applyFill="1" applyBorder="1" applyAlignment="1">
      <alignment horizontal="center" vertical="center" wrapText="1" shrinkToFit="1"/>
    </xf>
    <xf numFmtId="0" fontId="65" fillId="46" borderId="85" xfId="44" applyFont="1" applyFill="1" applyBorder="1" applyAlignment="1" applyProtection="1">
      <alignment horizontal="center" vertical="center" wrapText="1"/>
      <protection locked="0"/>
    </xf>
    <xf numFmtId="56" fontId="65" fillId="0" borderId="102" xfId="44" applyNumberFormat="1" applyFont="1" applyBorder="1" applyAlignment="1" applyProtection="1">
      <alignment horizontal="center" vertical="center" textRotation="255" wrapText="1"/>
      <protection locked="0"/>
    </xf>
    <xf numFmtId="56" fontId="65" fillId="0" borderId="80" xfId="44" applyNumberFormat="1" applyFont="1" applyBorder="1" applyAlignment="1" applyProtection="1">
      <alignment horizontal="center" vertical="center" textRotation="255" wrapText="1"/>
      <protection locked="0"/>
    </xf>
    <xf numFmtId="56" fontId="65" fillId="0" borderId="80" xfId="44" applyNumberFormat="1" applyFont="1" applyBorder="1" applyAlignment="1" applyProtection="1">
      <alignment horizontal="center" vertical="center" wrapText="1"/>
      <protection locked="0"/>
    </xf>
    <xf numFmtId="56" fontId="68" fillId="0" borderId="80" xfId="44" applyNumberFormat="1" applyFont="1" applyBorder="1" applyAlignment="1" applyProtection="1">
      <alignment horizontal="center" vertical="center" wrapText="1"/>
      <protection locked="0"/>
    </xf>
    <xf numFmtId="56" fontId="65" fillId="0" borderId="101" xfId="44" applyNumberFormat="1" applyFont="1" applyBorder="1" applyAlignment="1" applyProtection="1">
      <alignment horizontal="center" vertical="center" wrapText="1"/>
      <protection locked="0"/>
    </xf>
    <xf numFmtId="0" fontId="65" fillId="0" borderId="86" xfId="44" applyFont="1" applyBorder="1" applyAlignment="1" applyProtection="1">
      <alignment horizontal="center" vertical="center" wrapText="1"/>
      <protection locked="0"/>
    </xf>
    <xf numFmtId="0" fontId="65" fillId="0" borderId="86" xfId="44" applyFont="1" applyBorder="1" applyAlignment="1" applyProtection="1">
      <alignment horizontal="center" vertical="center" textRotation="255"/>
      <protection locked="0"/>
    </xf>
    <xf numFmtId="178" fontId="61" fillId="0" borderId="102" xfId="44" applyNumberFormat="1" applyFont="1" applyBorder="1" applyAlignment="1" applyProtection="1">
      <alignment horizontal="center" vertical="center"/>
      <protection locked="0"/>
    </xf>
    <xf numFmtId="178" fontId="61" fillId="0" borderId="80" xfId="44" applyNumberFormat="1" applyFont="1" applyBorder="1" applyAlignment="1" applyProtection="1">
      <alignment horizontal="center" vertical="center"/>
      <protection locked="0"/>
    </xf>
    <xf numFmtId="178" fontId="61" fillId="0" borderId="103" xfId="44" applyNumberFormat="1" applyFont="1" applyBorder="1" applyAlignment="1" applyProtection="1">
      <alignment horizontal="center" vertical="center" textRotation="255"/>
      <protection locked="0"/>
    </xf>
    <xf numFmtId="178" fontId="61" fillId="0" borderId="104" xfId="44" applyNumberFormat="1" applyFont="1" applyBorder="1" applyAlignment="1" applyProtection="1">
      <alignment horizontal="center" vertical="center"/>
      <protection locked="0"/>
    </xf>
    <xf numFmtId="178" fontId="61" fillId="0" borderId="101" xfId="44" applyNumberFormat="1" applyFont="1" applyBorder="1" applyAlignment="1" applyProtection="1">
      <alignment horizontal="center" vertical="center" textRotation="255"/>
      <protection locked="0"/>
    </xf>
    <xf numFmtId="178" fontId="61" fillId="0" borderId="103" xfId="44" applyNumberFormat="1" applyFont="1" applyBorder="1" applyAlignment="1" applyProtection="1">
      <alignment horizontal="center" vertical="center"/>
      <protection locked="0"/>
    </xf>
    <xf numFmtId="0" fontId="66" fillId="46" borderId="85" xfId="43" applyFont="1" applyFill="1" applyBorder="1" applyAlignment="1" applyProtection="1">
      <alignment horizontal="center" vertical="center" wrapText="1"/>
      <protection locked="0"/>
    </xf>
    <xf numFmtId="0" fontId="66" fillId="42" borderId="86" xfId="43" applyFont="1" applyFill="1" applyBorder="1" applyAlignment="1" applyProtection="1">
      <alignment horizontal="center" vertical="center" wrapText="1"/>
      <protection locked="0"/>
    </xf>
    <xf numFmtId="0" fontId="66" fillId="48" borderId="87" xfId="43" applyFont="1" applyFill="1" applyBorder="1" applyAlignment="1" applyProtection="1">
      <alignment horizontal="center" vertical="center" wrapText="1"/>
      <protection locked="0"/>
    </xf>
    <xf numFmtId="178" fontId="60" fillId="0" borderId="105" xfId="43" applyNumberFormat="1" applyBorder="1" applyAlignment="1" applyProtection="1">
      <alignment horizontal="right" vertical="center" wrapText="1" shrinkToFit="1"/>
      <protection locked="0"/>
    </xf>
    <xf numFmtId="0" fontId="60" fillId="36" borderId="106" xfId="43" applyFill="1" applyBorder="1" applyAlignment="1" applyProtection="1">
      <alignment horizontal="center" vertical="center" shrinkToFit="1"/>
      <protection locked="0"/>
    </xf>
    <xf numFmtId="0" fontId="0" fillId="36" borderId="97" xfId="43" applyFont="1" applyFill="1" applyBorder="1" applyAlignment="1" applyProtection="1">
      <alignment horizontal="center" vertical="center" wrapText="1" shrinkToFit="1"/>
      <protection locked="0"/>
    </xf>
    <xf numFmtId="0" fontId="61" fillId="36" borderId="97" xfId="43" applyFont="1" applyFill="1" applyBorder="1" applyAlignment="1" applyProtection="1">
      <alignment horizontal="center" vertical="center" shrinkToFit="1"/>
      <protection locked="0"/>
    </xf>
    <xf numFmtId="0" fontId="24" fillId="0" borderId="107" xfId="43" applyFont="1" applyBorder="1" applyAlignment="1">
      <alignment horizontal="center" vertical="center" wrapText="1"/>
    </xf>
    <xf numFmtId="0" fontId="60" fillId="34" borderId="97" xfId="43" applyFill="1" applyBorder="1" applyAlignment="1" applyProtection="1">
      <alignment horizontal="center" vertical="center" shrinkToFit="1"/>
      <protection locked="0"/>
    </xf>
    <xf numFmtId="178" fontId="0" fillId="34" borderId="97" xfId="43" applyNumberFormat="1" applyFont="1" applyFill="1" applyBorder="1" applyAlignment="1" applyProtection="1">
      <alignment vertical="center" shrinkToFit="1"/>
      <protection locked="0"/>
    </xf>
    <xf numFmtId="177" fontId="70" fillId="0" borderId="92" xfId="43" applyNumberFormat="1" applyFont="1" applyBorder="1" applyAlignment="1">
      <alignment horizontal="center" vertical="center" wrapText="1"/>
    </xf>
    <xf numFmtId="0" fontId="71" fillId="43" borderId="95" xfId="43" applyFont="1" applyFill="1" applyBorder="1" applyAlignment="1" applyProtection="1">
      <alignment horizontal="center" vertical="center" shrinkToFit="1"/>
      <protection locked="0"/>
    </xf>
    <xf numFmtId="0" fontId="71" fillId="43" borderId="108" xfId="43" applyFont="1" applyFill="1" applyBorder="1" applyProtection="1">
      <alignment vertical="center"/>
      <protection locked="0"/>
    </xf>
    <xf numFmtId="0" fontId="71" fillId="43" borderId="92" xfId="43" applyFont="1" applyFill="1" applyBorder="1" applyProtection="1">
      <alignment vertical="center"/>
      <protection locked="0"/>
    </xf>
    <xf numFmtId="0" fontId="71" fillId="43" borderId="109" xfId="43" applyFont="1" applyFill="1" applyBorder="1" applyProtection="1">
      <alignment vertical="center"/>
      <protection locked="0"/>
    </xf>
    <xf numFmtId="0" fontId="72" fillId="49" borderId="110" xfId="43" applyFont="1" applyFill="1" applyBorder="1" applyProtection="1">
      <alignment vertical="center"/>
      <protection locked="0"/>
    </xf>
    <xf numFmtId="0" fontId="72" fillId="49" borderId="111" xfId="43" applyFont="1" applyFill="1" applyBorder="1" applyProtection="1">
      <alignment vertical="center"/>
      <protection locked="0"/>
    </xf>
    <xf numFmtId="0" fontId="71" fillId="43" borderId="108" xfId="43" applyFont="1" applyFill="1" applyBorder="1" applyAlignment="1" applyProtection="1">
      <alignment vertical="center" shrinkToFit="1"/>
      <protection locked="0"/>
    </xf>
    <xf numFmtId="0" fontId="71" fillId="43" borderId="92" xfId="43" applyFont="1" applyFill="1" applyBorder="1" applyAlignment="1" applyProtection="1">
      <alignment vertical="center" shrinkToFit="1"/>
      <protection locked="0"/>
    </xf>
    <xf numFmtId="0" fontId="71" fillId="43" borderId="109" xfId="43" applyFont="1" applyFill="1" applyBorder="1" applyAlignment="1" applyProtection="1">
      <alignment vertical="center" shrinkToFit="1"/>
      <protection locked="0"/>
    </xf>
    <xf numFmtId="0" fontId="71" fillId="43" borderId="110" xfId="43" applyFont="1" applyFill="1" applyBorder="1" applyAlignment="1" applyProtection="1">
      <alignment vertical="center" shrinkToFit="1"/>
      <protection locked="0"/>
    </xf>
    <xf numFmtId="0" fontId="71" fillId="43" borderId="111" xfId="43" applyFont="1" applyFill="1" applyBorder="1" applyAlignment="1" applyProtection="1">
      <alignment vertical="center" shrinkToFit="1"/>
      <protection locked="0"/>
    </xf>
    <xf numFmtId="9" fontId="73" fillId="50" borderId="108" xfId="43" applyNumberFormat="1" applyFont="1" applyFill="1" applyBorder="1" applyAlignment="1" applyProtection="1">
      <alignment vertical="center" shrinkToFit="1"/>
      <protection locked="0"/>
    </xf>
    <xf numFmtId="9" fontId="73" fillId="50" borderId="92" xfId="43" applyNumberFormat="1" applyFont="1" applyFill="1" applyBorder="1" applyAlignment="1" applyProtection="1">
      <alignment vertical="center" shrinkToFit="1"/>
      <protection locked="0"/>
    </xf>
    <xf numFmtId="0" fontId="71" fillId="43" borderId="108" xfId="43" applyFont="1" applyFill="1" applyBorder="1" applyAlignment="1" applyProtection="1">
      <alignment horizontal="center" vertical="center" shrinkToFit="1"/>
      <protection locked="0"/>
    </xf>
    <xf numFmtId="0" fontId="71" fillId="43" borderId="92" xfId="43" applyFont="1" applyFill="1" applyBorder="1" applyAlignment="1" applyProtection="1">
      <alignment horizontal="center" vertical="center" shrinkToFit="1"/>
      <protection locked="0"/>
    </xf>
    <xf numFmtId="0" fontId="71" fillId="43" borderId="109" xfId="43" applyFont="1" applyFill="1" applyBorder="1" applyAlignment="1" applyProtection="1">
      <alignment horizontal="center" vertical="center" shrinkToFit="1"/>
      <protection locked="0"/>
    </xf>
    <xf numFmtId="9" fontId="73" fillId="50" borderId="109" xfId="43" applyNumberFormat="1" applyFont="1" applyFill="1" applyBorder="1" applyAlignment="1" applyProtection="1">
      <alignment vertical="center" shrinkToFit="1"/>
      <protection locked="0"/>
    </xf>
    <xf numFmtId="0" fontId="60" fillId="43" borderId="108" xfId="43" applyFill="1" applyBorder="1" applyAlignment="1" applyProtection="1">
      <alignment vertical="center" wrapText="1"/>
      <protection locked="0"/>
    </xf>
    <xf numFmtId="0" fontId="60" fillId="43" borderId="92" xfId="43" applyFill="1" applyBorder="1" applyAlignment="1" applyProtection="1">
      <alignment vertical="center" wrapText="1"/>
      <protection locked="0"/>
    </xf>
    <xf numFmtId="0" fontId="60" fillId="43" borderId="109" xfId="43" applyFill="1" applyBorder="1" applyAlignment="1" applyProtection="1">
      <alignment vertical="center" wrapText="1"/>
      <protection locked="0"/>
    </xf>
    <xf numFmtId="0" fontId="60" fillId="51" borderId="38" xfId="43" applyFill="1" applyBorder="1" applyProtection="1">
      <alignment vertical="center"/>
      <protection locked="0"/>
    </xf>
    <xf numFmtId="0" fontId="60" fillId="36" borderId="113" xfId="43" applyFill="1" applyBorder="1" applyAlignment="1" applyProtection="1">
      <alignment horizontal="center" vertical="center" shrinkToFit="1"/>
      <protection locked="0"/>
    </xf>
    <xf numFmtId="0" fontId="0" fillId="36" borderId="14" xfId="43" applyFont="1" applyFill="1" applyBorder="1" applyAlignment="1" applyProtection="1">
      <alignment horizontal="center" vertical="center" wrapText="1" shrinkToFit="1"/>
      <protection locked="0"/>
    </xf>
    <xf numFmtId="0" fontId="61" fillId="36" borderId="14" xfId="43" applyFont="1" applyFill="1" applyBorder="1" applyAlignment="1" applyProtection="1">
      <alignment horizontal="center" vertical="center" shrinkToFit="1"/>
      <protection locked="0"/>
    </xf>
    <xf numFmtId="0" fontId="24" fillId="0" borderId="30" xfId="43" applyFont="1" applyBorder="1" applyAlignment="1">
      <alignment horizontal="center" vertical="center" wrapText="1"/>
    </xf>
    <xf numFmtId="0" fontId="60" fillId="34" borderId="14" xfId="43" applyFill="1" applyBorder="1" applyAlignment="1" applyProtection="1">
      <alignment horizontal="center" vertical="center" shrinkToFit="1"/>
      <protection locked="0"/>
    </xf>
    <xf numFmtId="178" fontId="60" fillId="34" borderId="14" xfId="43" applyNumberFormat="1" applyFill="1" applyBorder="1" applyAlignment="1" applyProtection="1">
      <alignment vertical="center" shrinkToFit="1"/>
      <protection locked="0"/>
    </xf>
    <xf numFmtId="177" fontId="70" fillId="0" borderId="14" xfId="43" applyNumberFormat="1" applyFont="1" applyBorder="1" applyAlignment="1">
      <alignment horizontal="center" vertical="center" wrapText="1"/>
    </xf>
    <xf numFmtId="0" fontId="71" fillId="43" borderId="113" xfId="43" applyFont="1" applyFill="1" applyBorder="1" applyAlignment="1" applyProtection="1">
      <alignment horizontal="center" vertical="center" shrinkToFit="1"/>
      <protection locked="0"/>
    </xf>
    <xf numFmtId="0" fontId="71" fillId="43" borderId="105" xfId="43" applyFont="1" applyFill="1" applyBorder="1" applyProtection="1">
      <alignment vertical="center"/>
      <protection locked="0"/>
    </xf>
    <xf numFmtId="0" fontId="71" fillId="43" borderId="14" xfId="43" applyFont="1" applyFill="1" applyBorder="1" applyProtection="1">
      <alignment vertical="center"/>
      <protection locked="0"/>
    </xf>
    <xf numFmtId="0" fontId="71" fillId="43" borderId="114" xfId="43" applyFont="1" applyFill="1" applyBorder="1" applyProtection="1">
      <alignment vertical="center"/>
      <protection locked="0"/>
    </xf>
    <xf numFmtId="0" fontId="72" fillId="49" borderId="19" xfId="43" applyFont="1" applyFill="1" applyBorder="1" applyProtection="1">
      <alignment vertical="center"/>
      <protection locked="0"/>
    </xf>
    <xf numFmtId="0" fontId="72" fillId="49" borderId="15" xfId="43" applyFont="1" applyFill="1" applyBorder="1" applyProtection="1">
      <alignment vertical="center"/>
      <protection locked="0"/>
    </xf>
    <xf numFmtId="0" fontId="71" fillId="43" borderId="105" xfId="43" applyFont="1" applyFill="1" applyBorder="1" applyAlignment="1" applyProtection="1">
      <alignment vertical="center" shrinkToFit="1"/>
      <protection locked="0"/>
    </xf>
    <xf numFmtId="0" fontId="71" fillId="43" borderId="14" xfId="43" applyFont="1" applyFill="1" applyBorder="1" applyAlignment="1" applyProtection="1">
      <alignment vertical="center" shrinkToFit="1"/>
      <protection locked="0"/>
    </xf>
    <xf numFmtId="0" fontId="71" fillId="43" borderId="114" xfId="43" applyFont="1" applyFill="1" applyBorder="1" applyAlignment="1" applyProtection="1">
      <alignment vertical="center" shrinkToFit="1"/>
      <protection locked="0"/>
    </xf>
    <xf numFmtId="0" fontId="71" fillId="43" borderId="19" xfId="43" applyFont="1" applyFill="1" applyBorder="1" applyAlignment="1" applyProtection="1">
      <alignment vertical="center" shrinkToFit="1"/>
      <protection locked="0"/>
    </xf>
    <xf numFmtId="0" fontId="71" fillId="43" borderId="15" xfId="43" applyFont="1" applyFill="1" applyBorder="1" applyAlignment="1" applyProtection="1">
      <alignment vertical="center" shrinkToFit="1"/>
      <protection locked="0"/>
    </xf>
    <xf numFmtId="9" fontId="73" fillId="50" borderId="105" xfId="43" applyNumberFormat="1" applyFont="1" applyFill="1" applyBorder="1" applyAlignment="1" applyProtection="1">
      <alignment vertical="center" shrinkToFit="1"/>
      <protection locked="0"/>
    </xf>
    <xf numFmtId="9" fontId="73" fillId="50" borderId="14" xfId="43" applyNumberFormat="1" applyFont="1" applyFill="1" applyBorder="1" applyAlignment="1" applyProtection="1">
      <alignment vertical="center" shrinkToFit="1"/>
      <protection locked="0"/>
    </xf>
    <xf numFmtId="0" fontId="71" fillId="43" borderId="105" xfId="43" applyFont="1" applyFill="1" applyBorder="1" applyAlignment="1" applyProtection="1">
      <alignment horizontal="center" vertical="center" shrinkToFit="1"/>
      <protection locked="0"/>
    </xf>
    <xf numFmtId="0" fontId="71" fillId="43" borderId="14" xfId="43" applyFont="1" applyFill="1" applyBorder="1" applyAlignment="1" applyProtection="1">
      <alignment horizontal="center" vertical="center" shrinkToFit="1"/>
      <protection locked="0"/>
    </xf>
    <xf numFmtId="0" fontId="71" fillId="43" borderId="114" xfId="43" applyFont="1" applyFill="1" applyBorder="1" applyAlignment="1" applyProtection="1">
      <alignment horizontal="center" vertical="center" shrinkToFit="1"/>
      <protection locked="0"/>
    </xf>
    <xf numFmtId="9" fontId="73" fillId="50" borderId="114" xfId="43" applyNumberFormat="1" applyFont="1" applyFill="1" applyBorder="1" applyAlignment="1" applyProtection="1">
      <alignment vertical="center" shrinkToFit="1"/>
      <protection locked="0"/>
    </xf>
    <xf numFmtId="0" fontId="60" fillId="43" borderId="105" xfId="43" applyFill="1" applyBorder="1" applyAlignment="1" applyProtection="1">
      <alignment vertical="center" wrapText="1"/>
      <protection locked="0"/>
    </xf>
    <xf numFmtId="0" fontId="60" fillId="43" borderId="14" xfId="43" applyFill="1" applyBorder="1" applyAlignment="1" applyProtection="1">
      <alignment vertical="center" wrapText="1"/>
      <protection locked="0"/>
    </xf>
    <xf numFmtId="0" fontId="60" fillId="43" borderId="114" xfId="43" applyFill="1" applyBorder="1" applyAlignment="1" applyProtection="1">
      <alignment vertical="center" wrapText="1"/>
      <protection locked="0"/>
    </xf>
    <xf numFmtId="178" fontId="60" fillId="0" borderId="70" xfId="43" applyNumberFormat="1" applyBorder="1" applyAlignment="1" applyProtection="1">
      <alignment horizontal="right" vertical="center" wrapText="1" shrinkToFit="1"/>
      <protection locked="0"/>
    </xf>
    <xf numFmtId="0" fontId="60" fillId="36" borderId="115" xfId="43" applyFill="1" applyBorder="1" applyAlignment="1" applyProtection="1">
      <alignment horizontal="center" vertical="center" wrapText="1" shrinkToFit="1"/>
      <protection locked="0"/>
    </xf>
    <xf numFmtId="0" fontId="0" fillId="36" borderId="10" xfId="43" applyFont="1" applyFill="1" applyBorder="1" applyAlignment="1" applyProtection="1">
      <alignment horizontal="center" vertical="center" wrapText="1" shrinkToFit="1"/>
      <protection locked="0"/>
    </xf>
    <xf numFmtId="0" fontId="61" fillId="36" borderId="10" xfId="43" applyFont="1" applyFill="1" applyBorder="1" applyAlignment="1" applyProtection="1">
      <alignment horizontal="center" vertical="center" wrapText="1" shrinkToFit="1"/>
      <protection locked="0"/>
    </xf>
    <xf numFmtId="0" fontId="24" fillId="0" borderId="31" xfId="43" applyFont="1" applyBorder="1" applyAlignment="1">
      <alignment horizontal="center" vertical="center" wrapText="1"/>
    </xf>
    <xf numFmtId="0" fontId="60" fillId="34" borderId="10" xfId="43" applyFill="1" applyBorder="1" applyAlignment="1" applyProtection="1">
      <alignment horizontal="center" vertical="center" wrapText="1" shrinkToFit="1"/>
      <protection locked="0"/>
    </xf>
    <xf numFmtId="0" fontId="60" fillId="34" borderId="10" xfId="43" applyFill="1" applyBorder="1" applyAlignment="1" applyProtection="1">
      <alignment vertical="center" wrapText="1" shrinkToFit="1"/>
      <protection locked="0"/>
    </xf>
    <xf numFmtId="177" fontId="70" fillId="0" borderId="10" xfId="43" applyNumberFormat="1" applyFont="1" applyBorder="1" applyAlignment="1">
      <alignment horizontal="center" vertical="center" wrapText="1"/>
    </xf>
    <xf numFmtId="0" fontId="71" fillId="43" borderId="115" xfId="43" applyFont="1" applyFill="1" applyBorder="1" applyAlignment="1" applyProtection="1">
      <alignment horizontal="center" vertical="center" wrapText="1" shrinkToFit="1"/>
      <protection locked="0"/>
    </xf>
    <xf numFmtId="0" fontId="71" fillId="43" borderId="70" xfId="43" applyFont="1" applyFill="1" applyBorder="1" applyAlignment="1" applyProtection="1">
      <alignment vertical="center" wrapText="1"/>
      <protection locked="0"/>
    </xf>
    <xf numFmtId="0" fontId="71" fillId="43" borderId="10" xfId="43" applyFont="1" applyFill="1" applyBorder="1" applyAlignment="1" applyProtection="1">
      <alignment vertical="center" wrapText="1"/>
      <protection locked="0"/>
    </xf>
    <xf numFmtId="0" fontId="71" fillId="43" borderId="76" xfId="43" applyFont="1" applyFill="1" applyBorder="1" applyAlignment="1" applyProtection="1">
      <alignment vertical="center" wrapText="1"/>
      <protection locked="0"/>
    </xf>
    <xf numFmtId="0" fontId="72" fillId="49" borderId="19" xfId="43" applyFont="1" applyFill="1" applyBorder="1" applyAlignment="1" applyProtection="1">
      <alignment vertical="center" wrapText="1"/>
      <protection locked="0"/>
    </xf>
    <xf numFmtId="0" fontId="72" fillId="49" borderId="15" xfId="43" applyFont="1" applyFill="1" applyBorder="1" applyAlignment="1" applyProtection="1">
      <alignment vertical="center" wrapText="1"/>
      <protection locked="0"/>
    </xf>
    <xf numFmtId="0" fontId="71" fillId="43" borderId="105" xfId="43" applyFont="1" applyFill="1" applyBorder="1" applyAlignment="1" applyProtection="1">
      <alignment vertical="center" wrapText="1" shrinkToFit="1"/>
      <protection locked="0"/>
    </xf>
    <xf numFmtId="0" fontId="71" fillId="43" borderId="14" xfId="43" applyFont="1" applyFill="1" applyBorder="1" applyAlignment="1" applyProtection="1">
      <alignment vertical="center" wrapText="1" shrinkToFit="1"/>
      <protection locked="0"/>
    </xf>
    <xf numFmtId="0" fontId="71" fillId="43" borderId="114" xfId="43" applyFont="1" applyFill="1" applyBorder="1" applyAlignment="1" applyProtection="1">
      <alignment vertical="center" wrapText="1" shrinkToFit="1"/>
      <protection locked="0"/>
    </xf>
    <xf numFmtId="0" fontId="71" fillId="43" borderId="19" xfId="43" applyFont="1" applyFill="1" applyBorder="1" applyAlignment="1" applyProtection="1">
      <alignment vertical="center" wrapText="1" shrinkToFit="1"/>
      <protection locked="0"/>
    </xf>
    <xf numFmtId="0" fontId="71" fillId="43" borderId="15" xfId="43" applyFont="1" applyFill="1" applyBorder="1" applyAlignment="1" applyProtection="1">
      <alignment vertical="center" wrapText="1" shrinkToFit="1"/>
      <protection locked="0"/>
    </xf>
    <xf numFmtId="9" fontId="73" fillId="50" borderId="105" xfId="43" applyNumberFormat="1" applyFont="1" applyFill="1" applyBorder="1" applyAlignment="1" applyProtection="1">
      <alignment vertical="center" wrapText="1" shrinkToFit="1"/>
      <protection locked="0"/>
    </xf>
    <xf numFmtId="9" fontId="73" fillId="50" borderId="14" xfId="43" applyNumberFormat="1" applyFont="1" applyFill="1" applyBorder="1" applyAlignment="1" applyProtection="1">
      <alignment vertical="center" wrapText="1" shrinkToFit="1"/>
      <protection locked="0"/>
    </xf>
    <xf numFmtId="0" fontId="71" fillId="43" borderId="105" xfId="43" applyFont="1" applyFill="1" applyBorder="1" applyAlignment="1" applyProtection="1">
      <alignment horizontal="center" vertical="center" wrapText="1" shrinkToFit="1"/>
      <protection locked="0"/>
    </xf>
    <xf numFmtId="0" fontId="71" fillId="43" borderId="14" xfId="43" applyFont="1" applyFill="1" applyBorder="1" applyAlignment="1" applyProtection="1">
      <alignment horizontal="center" vertical="center" wrapText="1" shrinkToFit="1"/>
      <protection locked="0"/>
    </xf>
    <xf numFmtId="0" fontId="71" fillId="43" borderId="114" xfId="43" applyFont="1" applyFill="1" applyBorder="1" applyAlignment="1" applyProtection="1">
      <alignment horizontal="center" vertical="center" wrapText="1" shrinkToFit="1"/>
      <protection locked="0"/>
    </xf>
    <xf numFmtId="9" fontId="73" fillId="50" borderId="114" xfId="43" applyNumberFormat="1" applyFont="1" applyFill="1" applyBorder="1" applyAlignment="1" applyProtection="1">
      <alignment vertical="center" wrapText="1" shrinkToFit="1"/>
      <protection locked="0"/>
    </xf>
    <xf numFmtId="0" fontId="60" fillId="0" borderId="41" xfId="43" applyBorder="1" applyAlignment="1" applyProtection="1">
      <alignment vertical="center" wrapText="1"/>
      <protection locked="0"/>
    </xf>
    <xf numFmtId="0" fontId="60" fillId="0" borderId="41" xfId="43" applyBorder="1" applyAlignment="1" applyProtection="1">
      <alignment vertical="top" wrapText="1"/>
      <protection locked="0"/>
    </xf>
    <xf numFmtId="0" fontId="60" fillId="36" borderId="115" xfId="43" applyFill="1" applyBorder="1" applyAlignment="1" applyProtection="1">
      <alignment horizontal="center" vertical="center" shrinkToFit="1"/>
      <protection locked="0"/>
    </xf>
    <xf numFmtId="0" fontId="60" fillId="36" borderId="10" xfId="43" applyFill="1" applyBorder="1" applyAlignment="1" applyProtection="1">
      <alignment horizontal="center" vertical="center" wrapText="1" shrinkToFit="1"/>
      <protection locked="0"/>
    </xf>
    <xf numFmtId="0" fontId="61" fillId="36" borderId="10" xfId="43" applyFont="1" applyFill="1" applyBorder="1" applyAlignment="1" applyProtection="1">
      <alignment horizontal="center" vertical="center" shrinkToFit="1"/>
      <protection locked="0"/>
    </xf>
    <xf numFmtId="0" fontId="0" fillId="34" borderId="10" xfId="43" applyFont="1" applyFill="1" applyBorder="1" applyAlignment="1" applyProtection="1">
      <alignment horizontal="center" vertical="center" shrinkToFit="1"/>
      <protection locked="0"/>
    </xf>
    <xf numFmtId="0" fontId="60" fillId="34" borderId="10" xfId="43" applyFill="1" applyBorder="1" applyAlignment="1" applyProtection="1">
      <alignment vertical="center" shrinkToFit="1"/>
      <protection locked="0"/>
    </xf>
    <xf numFmtId="0" fontId="71" fillId="43" borderId="115" xfId="43" applyFont="1" applyFill="1" applyBorder="1" applyAlignment="1" applyProtection="1">
      <alignment horizontal="center" vertical="center" shrinkToFit="1"/>
      <protection locked="0"/>
    </xf>
    <xf numFmtId="0" fontId="71" fillId="43" borderId="70" xfId="43" applyFont="1" applyFill="1" applyBorder="1" applyProtection="1">
      <alignment vertical="center"/>
      <protection locked="0"/>
    </xf>
    <xf numFmtId="0" fontId="71" fillId="43" borderId="10" xfId="43" applyFont="1" applyFill="1" applyBorder="1" applyProtection="1">
      <alignment vertical="center"/>
      <protection locked="0"/>
    </xf>
    <xf numFmtId="0" fontId="71" fillId="43" borderId="76" xfId="43" applyFont="1" applyFill="1" applyBorder="1" applyProtection="1">
      <alignment vertical="center"/>
      <protection locked="0"/>
    </xf>
    <xf numFmtId="0" fontId="60" fillId="0" borderId="0" xfId="43" applyProtection="1">
      <alignment vertical="center"/>
      <protection locked="0"/>
    </xf>
    <xf numFmtId="0" fontId="60" fillId="34" borderId="10" xfId="43" applyFill="1" applyBorder="1" applyAlignment="1" applyProtection="1">
      <alignment horizontal="center" vertical="center" shrinkToFit="1"/>
      <protection locked="0"/>
    </xf>
    <xf numFmtId="178" fontId="60" fillId="34" borderId="10" xfId="43" applyNumberFormat="1" applyFill="1" applyBorder="1" applyAlignment="1" applyProtection="1">
      <alignment vertical="center" shrinkToFit="1"/>
      <protection locked="0"/>
    </xf>
    <xf numFmtId="0" fontId="60" fillId="0" borderId="0" xfId="43" applyAlignment="1" applyProtection="1">
      <alignment vertical="center" wrapText="1"/>
      <protection locked="0"/>
    </xf>
    <xf numFmtId="0" fontId="60" fillId="0" borderId="10" xfId="43" applyBorder="1" applyAlignment="1" applyProtection="1">
      <alignment horizontal="center" vertical="center" shrinkToFit="1"/>
      <protection locked="0"/>
    </xf>
    <xf numFmtId="0" fontId="60" fillId="43" borderId="113" xfId="43" applyFill="1" applyBorder="1" applyAlignment="1" applyProtection="1">
      <alignment vertical="center" wrapText="1"/>
      <protection locked="0"/>
    </xf>
    <xf numFmtId="0" fontId="60" fillId="43" borderId="10" xfId="43" applyFill="1" applyBorder="1" applyAlignment="1" applyProtection="1">
      <alignment vertical="center" wrapText="1"/>
      <protection locked="0"/>
    </xf>
    <xf numFmtId="0" fontId="71" fillId="0" borderId="0" xfId="43" applyFont="1" applyAlignment="1" applyProtection="1">
      <alignment vertical="center" wrapText="1"/>
      <protection locked="0"/>
    </xf>
    <xf numFmtId="0" fontId="71" fillId="0" borderId="0" xfId="43" applyFont="1" applyProtection="1">
      <alignment vertical="center"/>
      <protection locked="0"/>
    </xf>
    <xf numFmtId="178" fontId="0" fillId="34" borderId="10" xfId="43" applyNumberFormat="1" applyFont="1" applyFill="1" applyBorder="1" applyAlignment="1" applyProtection="1">
      <alignment vertical="center" shrinkToFit="1"/>
      <protection locked="0"/>
    </xf>
    <xf numFmtId="0" fontId="75" fillId="43" borderId="105" xfId="43" applyFont="1" applyFill="1" applyBorder="1" applyAlignment="1" applyProtection="1">
      <alignment vertical="center" wrapText="1"/>
      <protection locked="0"/>
    </xf>
    <xf numFmtId="0" fontId="75" fillId="43" borderId="114" xfId="43" applyFont="1" applyFill="1" applyBorder="1" applyAlignment="1" applyProtection="1">
      <alignment vertical="center" wrapText="1"/>
      <protection locked="0"/>
    </xf>
    <xf numFmtId="0" fontId="76" fillId="52" borderId="0" xfId="43" applyFont="1" applyFill="1" applyProtection="1">
      <alignment vertical="center"/>
      <protection locked="0"/>
    </xf>
    <xf numFmtId="0" fontId="60" fillId="53" borderId="0" xfId="43" applyFill="1" applyProtection="1">
      <alignment vertical="center"/>
      <protection locked="0"/>
    </xf>
    <xf numFmtId="178" fontId="77" fillId="34" borderId="10" xfId="43" applyNumberFormat="1" applyFont="1" applyFill="1" applyBorder="1" applyAlignment="1" applyProtection="1">
      <alignment vertical="center" shrinkToFit="1"/>
      <protection locked="0"/>
    </xf>
    <xf numFmtId="0" fontId="74" fillId="43" borderId="105" xfId="43" applyFont="1" applyFill="1" applyBorder="1" applyAlignment="1" applyProtection="1">
      <alignment vertical="center" wrapText="1"/>
      <protection locked="0"/>
    </xf>
    <xf numFmtId="0" fontId="74" fillId="43" borderId="14" xfId="43" applyFont="1" applyFill="1" applyBorder="1" applyAlignment="1" applyProtection="1">
      <alignment vertical="center" wrapText="1"/>
      <protection locked="0"/>
    </xf>
    <xf numFmtId="0" fontId="74" fillId="43" borderId="114" xfId="43" applyFont="1" applyFill="1" applyBorder="1" applyAlignment="1" applyProtection="1">
      <alignment vertical="center" wrapText="1"/>
      <protection locked="0"/>
    </xf>
    <xf numFmtId="0" fontId="75" fillId="43" borderId="14" xfId="43" applyFont="1" applyFill="1" applyBorder="1" applyAlignment="1" applyProtection="1">
      <alignment vertical="center" wrapText="1"/>
      <protection locked="0"/>
    </xf>
    <xf numFmtId="0" fontId="60" fillId="43" borderId="105" xfId="43" applyFill="1" applyBorder="1" applyAlignment="1" applyProtection="1">
      <alignment vertical="center" shrinkToFit="1"/>
      <protection locked="0"/>
    </xf>
    <xf numFmtId="0" fontId="60" fillId="43" borderId="19" xfId="43" applyFill="1" applyBorder="1" applyAlignment="1" applyProtection="1">
      <alignment vertical="center" shrinkToFit="1"/>
      <protection locked="0"/>
    </xf>
    <xf numFmtId="0" fontId="75" fillId="34" borderId="10" xfId="43" applyFont="1" applyFill="1" applyBorder="1" applyAlignment="1">
      <alignment horizontal="center" vertical="center" wrapText="1" shrinkToFit="1"/>
    </xf>
    <xf numFmtId="178" fontId="60" fillId="0" borderId="10" xfId="43" applyNumberFormat="1" applyBorder="1" applyAlignment="1" applyProtection="1">
      <alignment vertical="center" shrinkToFit="1"/>
      <protection locked="0"/>
    </xf>
    <xf numFmtId="0" fontId="60" fillId="34" borderId="10" xfId="43" applyFill="1" applyBorder="1" applyAlignment="1">
      <alignment horizontal="center" vertical="center" shrinkToFit="1"/>
    </xf>
    <xf numFmtId="0" fontId="78" fillId="43" borderId="105" xfId="43" applyFont="1" applyFill="1" applyBorder="1" applyAlignment="1" applyProtection="1">
      <alignment vertical="center" shrinkToFit="1"/>
      <protection locked="0"/>
    </xf>
    <xf numFmtId="0" fontId="78" fillId="43" borderId="14" xfId="43" applyFont="1" applyFill="1" applyBorder="1" applyAlignment="1" applyProtection="1">
      <alignment vertical="center" shrinkToFit="1"/>
      <protection locked="0"/>
    </xf>
    <xf numFmtId="6" fontId="60" fillId="36" borderId="10" xfId="45" applyFont="1" applyFill="1" applyBorder="1" applyAlignment="1" applyProtection="1">
      <alignment horizontal="center" vertical="center" wrapText="1" shrinkToFit="1"/>
      <protection locked="0"/>
    </xf>
    <xf numFmtId="0" fontId="60" fillId="34" borderId="10" xfId="43" applyFill="1" applyBorder="1" applyAlignment="1">
      <alignment horizontal="center" vertical="center" wrapText="1" shrinkToFit="1"/>
    </xf>
    <xf numFmtId="0" fontId="60" fillId="54" borderId="0" xfId="43" applyFill="1" applyProtection="1">
      <alignment vertical="center"/>
      <protection locked="0"/>
    </xf>
    <xf numFmtId="0" fontId="60" fillId="46" borderId="115" xfId="43" applyFill="1" applyBorder="1" applyAlignment="1" applyProtection="1">
      <alignment horizontal="center" vertical="center" shrinkToFit="1"/>
      <protection locked="0"/>
    </xf>
    <xf numFmtId="0" fontId="60" fillId="46" borderId="10" xfId="43" applyFill="1" applyBorder="1" applyAlignment="1" applyProtection="1">
      <alignment horizontal="center" vertical="center" wrapText="1" shrinkToFit="1"/>
      <protection locked="0"/>
    </xf>
    <xf numFmtId="0" fontId="61" fillId="46" borderId="10" xfId="43" applyFont="1" applyFill="1" applyBorder="1" applyAlignment="1" applyProtection="1">
      <alignment horizontal="center" vertical="center" shrinkToFit="1"/>
      <protection locked="0"/>
    </xf>
    <xf numFmtId="0" fontId="0" fillId="46" borderId="10" xfId="43" applyFont="1" applyFill="1" applyBorder="1" applyAlignment="1" applyProtection="1">
      <alignment horizontal="center" vertical="center" wrapText="1" shrinkToFit="1"/>
      <protection locked="0"/>
    </xf>
    <xf numFmtId="0" fontId="0" fillId="34" borderId="10" xfId="43" applyFont="1" applyFill="1" applyBorder="1" applyAlignment="1" applyProtection="1">
      <alignment vertical="center" shrinkToFit="1"/>
      <protection locked="0"/>
    </xf>
    <xf numFmtId="0" fontId="67" fillId="43" borderId="14" xfId="43" applyFont="1" applyFill="1" applyBorder="1" applyAlignment="1" applyProtection="1">
      <alignment vertical="center" wrapText="1"/>
      <protection locked="0"/>
    </xf>
    <xf numFmtId="0" fontId="60" fillId="55" borderId="115" xfId="43" applyFill="1" applyBorder="1" applyAlignment="1" applyProtection="1">
      <alignment horizontal="center" vertical="center" shrinkToFit="1"/>
      <protection locked="0"/>
    </xf>
    <xf numFmtId="0" fontId="60" fillId="55" borderId="10" xfId="43" applyFill="1" applyBorder="1" applyAlignment="1" applyProtection="1">
      <alignment horizontal="center" vertical="center" wrapText="1" shrinkToFit="1"/>
      <protection locked="0"/>
    </xf>
    <xf numFmtId="0" fontId="61" fillId="55" borderId="10" xfId="43" applyFont="1" applyFill="1" applyBorder="1" applyAlignment="1" applyProtection="1">
      <alignment horizontal="center" vertical="center" shrinkToFit="1"/>
      <protection locked="0"/>
    </xf>
    <xf numFmtId="0" fontId="60" fillId="0" borderId="10" xfId="43" applyBorder="1" applyAlignment="1" applyProtection="1">
      <alignment vertical="center" shrinkToFit="1"/>
      <protection locked="0"/>
    </xf>
    <xf numFmtId="49" fontId="60" fillId="55" borderId="10" xfId="43" applyNumberFormat="1" applyFill="1" applyBorder="1" applyAlignment="1" applyProtection="1">
      <alignment horizontal="center" vertical="center" wrapText="1" shrinkToFit="1"/>
      <protection locked="0"/>
    </xf>
    <xf numFmtId="0" fontId="60" fillId="34" borderId="10" xfId="43" applyFill="1" applyBorder="1" applyAlignment="1" applyProtection="1">
      <alignment horizontal="left" vertical="center" shrinkToFit="1"/>
      <protection locked="0"/>
    </xf>
    <xf numFmtId="0" fontId="60" fillId="0" borderId="10" xfId="43" applyBorder="1" applyAlignment="1" applyProtection="1">
      <alignment horizontal="left" vertical="center" shrinkToFit="1"/>
      <protection locked="0"/>
    </xf>
    <xf numFmtId="0" fontId="0" fillId="0" borderId="10" xfId="43" applyFont="1" applyBorder="1" applyAlignment="1" applyProtection="1">
      <alignment horizontal="left" vertical="center" shrinkToFit="1"/>
      <protection locked="0"/>
    </xf>
    <xf numFmtId="0" fontId="77" fillId="34" borderId="10" xfId="43" applyFont="1" applyFill="1" applyBorder="1" applyAlignment="1" applyProtection="1">
      <alignment horizontal="left" vertical="center" shrinkToFit="1"/>
      <protection locked="0"/>
    </xf>
    <xf numFmtId="0" fontId="0" fillId="34" borderId="10" xfId="43" applyFont="1" applyFill="1" applyBorder="1" applyAlignment="1" applyProtection="1">
      <alignment horizontal="left" vertical="center" shrinkToFit="1"/>
      <protection locked="0"/>
    </xf>
    <xf numFmtId="0" fontId="60" fillId="41" borderId="115" xfId="43" applyFill="1" applyBorder="1" applyAlignment="1" applyProtection="1">
      <alignment horizontal="center" vertical="center" shrinkToFit="1"/>
      <protection locked="0"/>
    </xf>
    <xf numFmtId="0" fontId="60" fillId="41" borderId="10" xfId="43" applyFill="1" applyBorder="1" applyAlignment="1" applyProtection="1">
      <alignment horizontal="center" vertical="center" wrapText="1" shrinkToFit="1"/>
      <protection locked="0"/>
    </xf>
    <xf numFmtId="0" fontId="61" fillId="41" borderId="10" xfId="43" applyFont="1" applyFill="1" applyBorder="1" applyAlignment="1" applyProtection="1">
      <alignment horizontal="center" vertical="center" shrinkToFit="1"/>
      <protection locked="0"/>
    </xf>
    <xf numFmtId="0" fontId="0" fillId="41" borderId="10" xfId="43" applyFont="1" applyFill="1" applyBorder="1" applyAlignment="1" applyProtection="1">
      <alignment horizontal="center" vertical="center" wrapText="1" shrinkToFit="1"/>
      <protection locked="0"/>
    </xf>
    <xf numFmtId="179" fontId="79" fillId="0" borderId="0" xfId="43" applyNumberFormat="1" applyFont="1" applyAlignment="1" applyProtection="1">
      <alignment vertical="top" shrinkToFit="1"/>
      <protection locked="0"/>
    </xf>
    <xf numFmtId="0" fontId="60" fillId="0" borderId="0" xfId="43" applyAlignment="1" applyProtection="1">
      <alignment vertical="top"/>
      <protection locked="0"/>
    </xf>
    <xf numFmtId="178" fontId="77" fillId="0" borderId="10" xfId="43" applyNumberFormat="1" applyFont="1" applyBorder="1" applyAlignment="1" applyProtection="1">
      <alignment vertical="center" shrinkToFit="1"/>
      <protection locked="0"/>
    </xf>
    <xf numFmtId="0" fontId="60" fillId="41" borderId="13" xfId="43" applyFill="1" applyBorder="1" applyAlignment="1" applyProtection="1">
      <alignment horizontal="center" vertical="center" shrinkToFit="1"/>
      <protection locked="0"/>
    </xf>
    <xf numFmtId="0" fontId="0" fillId="0" borderId="10" xfId="43" applyFont="1" applyBorder="1" applyAlignment="1" applyProtection="1">
      <alignment horizontal="center" vertical="center" shrinkToFit="1"/>
      <protection locked="0"/>
    </xf>
    <xf numFmtId="178" fontId="0" fillId="0" borderId="10" xfId="43" applyNumberFormat="1" applyFont="1" applyBorder="1" applyAlignment="1" applyProtection="1">
      <alignment vertical="center" shrinkToFit="1"/>
      <protection locked="0"/>
    </xf>
    <xf numFmtId="0" fontId="0" fillId="41" borderId="13" xfId="43" applyFont="1" applyFill="1" applyBorder="1" applyAlignment="1" applyProtection="1">
      <alignment horizontal="center" vertical="center" shrinkToFit="1"/>
      <protection locked="0"/>
    </xf>
    <xf numFmtId="0" fontId="67" fillId="43" borderId="105" xfId="43" applyFont="1" applyFill="1" applyBorder="1" applyAlignment="1" applyProtection="1">
      <alignment vertical="center" wrapText="1"/>
      <protection locked="0"/>
    </xf>
    <xf numFmtId="178" fontId="0" fillId="0" borderId="10" xfId="43" applyNumberFormat="1" applyFont="1" applyBorder="1" applyAlignment="1" applyProtection="1">
      <alignment vertical="center" wrapText="1" shrinkToFit="1"/>
      <protection locked="0"/>
    </xf>
    <xf numFmtId="0" fontId="0" fillId="0" borderId="10" xfId="43" applyFont="1" applyBorder="1" applyAlignment="1" applyProtection="1">
      <alignment vertical="center" shrinkToFit="1"/>
      <protection locked="0"/>
    </xf>
    <xf numFmtId="49" fontId="60" fillId="41" borderId="10" xfId="43" applyNumberFormat="1" applyFill="1" applyBorder="1" applyAlignment="1" applyProtection="1">
      <alignment horizontal="center" vertical="center" wrapText="1" shrinkToFit="1"/>
      <protection locked="0"/>
    </xf>
    <xf numFmtId="0" fontId="78" fillId="43" borderId="70" xfId="43" applyFont="1" applyFill="1" applyBorder="1" applyProtection="1">
      <alignment vertical="center"/>
      <protection locked="0"/>
    </xf>
    <xf numFmtId="0" fontId="78" fillId="43" borderId="10" xfId="43" applyFont="1" applyFill="1" applyBorder="1" applyProtection="1">
      <alignment vertical="center"/>
      <protection locked="0"/>
    </xf>
    <xf numFmtId="0" fontId="78" fillId="43" borderId="19" xfId="43" applyFont="1" applyFill="1" applyBorder="1" applyAlignment="1" applyProtection="1">
      <alignment vertical="center" shrinkToFit="1"/>
      <protection locked="0"/>
    </xf>
    <xf numFmtId="0" fontId="78" fillId="43" borderId="15" xfId="43" applyFont="1" applyFill="1" applyBorder="1" applyAlignment="1" applyProtection="1">
      <alignment vertical="center" shrinkToFit="1"/>
      <protection locked="0"/>
    </xf>
    <xf numFmtId="177" fontId="75" fillId="0" borderId="10" xfId="43" applyNumberFormat="1" applyFont="1" applyBorder="1" applyAlignment="1">
      <alignment horizontal="center" vertical="center" wrapText="1"/>
    </xf>
    <xf numFmtId="0" fontId="60" fillId="56" borderId="13" xfId="43" applyFill="1" applyBorder="1" applyAlignment="1" applyProtection="1">
      <alignment horizontal="center" vertical="center" shrinkToFit="1"/>
      <protection locked="0"/>
    </xf>
    <xf numFmtId="49" fontId="60" fillId="56" borderId="10" xfId="43" applyNumberFormat="1" applyFill="1" applyBorder="1" applyAlignment="1" applyProtection="1">
      <alignment horizontal="center" vertical="center" wrapText="1" shrinkToFit="1"/>
      <protection locked="0"/>
    </xf>
    <xf numFmtId="0" fontId="61" fillId="56" borderId="10" xfId="43" applyFont="1" applyFill="1" applyBorder="1" applyAlignment="1" applyProtection="1">
      <alignment horizontal="center" vertical="center" shrinkToFit="1"/>
      <protection locked="0"/>
    </xf>
    <xf numFmtId="0" fontId="60" fillId="56" borderId="115" xfId="43" applyFill="1" applyBorder="1" applyAlignment="1" applyProtection="1">
      <alignment horizontal="center" vertical="center" shrinkToFit="1"/>
      <protection locked="0"/>
    </xf>
    <xf numFmtId="49" fontId="0" fillId="56" borderId="10" xfId="43" applyNumberFormat="1" applyFont="1" applyFill="1" applyBorder="1" applyAlignment="1" applyProtection="1">
      <alignment horizontal="center" vertical="center" wrapText="1" shrinkToFit="1"/>
      <protection locked="0"/>
    </xf>
    <xf numFmtId="49" fontId="60" fillId="56" borderId="43" xfId="43" applyNumberFormat="1" applyFill="1" applyBorder="1" applyAlignment="1" applyProtection="1">
      <alignment horizontal="center" vertical="center" wrapText="1" shrinkToFit="1"/>
      <protection locked="0"/>
    </xf>
    <xf numFmtId="0" fontId="61" fillId="56" borderId="43" xfId="43" applyFont="1" applyFill="1" applyBorder="1" applyAlignment="1" applyProtection="1">
      <alignment horizontal="center" vertical="center" shrinkToFit="1"/>
      <protection locked="0"/>
    </xf>
    <xf numFmtId="0" fontId="60" fillId="34" borderId="43" xfId="43" applyFill="1" applyBorder="1" applyAlignment="1" applyProtection="1">
      <alignment horizontal="center" vertical="center" shrinkToFit="1"/>
      <protection locked="0"/>
    </xf>
    <xf numFmtId="0" fontId="60" fillId="34" borderId="43" xfId="43" applyFill="1" applyBorder="1" applyAlignment="1" applyProtection="1">
      <alignment horizontal="left" vertical="center" shrinkToFit="1"/>
      <protection locked="0"/>
    </xf>
    <xf numFmtId="0" fontId="60" fillId="56" borderId="113" xfId="43" applyFill="1" applyBorder="1" applyAlignment="1" applyProtection="1">
      <alignment horizontal="center" vertical="center" shrinkToFit="1"/>
      <protection locked="0"/>
    </xf>
    <xf numFmtId="49" fontId="60" fillId="56" borderId="14" xfId="43" applyNumberFormat="1" applyFill="1" applyBorder="1" applyAlignment="1" applyProtection="1">
      <alignment horizontal="center" vertical="center" wrapText="1" shrinkToFit="1"/>
      <protection locked="0"/>
    </xf>
    <xf numFmtId="0" fontId="61" fillId="56" borderId="14" xfId="43" applyFont="1" applyFill="1" applyBorder="1" applyAlignment="1" applyProtection="1">
      <alignment horizontal="center" vertical="center" shrinkToFit="1"/>
      <protection locked="0"/>
    </xf>
    <xf numFmtId="0" fontId="77" fillId="34" borderId="14" xfId="43" applyFont="1" applyFill="1" applyBorder="1" applyAlignment="1" applyProtection="1">
      <alignment horizontal="center" vertical="center" shrinkToFit="1"/>
      <protection locked="0"/>
    </xf>
    <xf numFmtId="0" fontId="77" fillId="34" borderId="14" xfId="43" applyFont="1" applyFill="1" applyBorder="1" applyAlignment="1" applyProtection="1">
      <alignment horizontal="left" vertical="center" wrapText="1" shrinkToFit="1"/>
      <protection locked="0"/>
    </xf>
    <xf numFmtId="0" fontId="60" fillId="34" borderId="10" xfId="43" applyFill="1" applyBorder="1" applyAlignment="1" applyProtection="1">
      <alignment horizontal="left" vertical="center" wrapText="1" shrinkToFit="1"/>
      <protection locked="0"/>
    </xf>
    <xf numFmtId="0" fontId="70" fillId="43" borderId="14" xfId="43" applyFont="1" applyFill="1" applyBorder="1" applyAlignment="1" applyProtection="1">
      <alignment vertical="center" wrapText="1"/>
      <protection locked="0"/>
    </xf>
    <xf numFmtId="0" fontId="77" fillId="34" borderId="10" xfId="43" applyFont="1" applyFill="1" applyBorder="1" applyAlignment="1" applyProtection="1">
      <alignment horizontal="left" vertical="center" wrapText="1" shrinkToFit="1"/>
      <protection locked="0"/>
    </xf>
    <xf numFmtId="0" fontId="60" fillId="56" borderId="10" xfId="43" applyFill="1" applyBorder="1" applyAlignment="1" applyProtection="1">
      <alignment horizontal="center" vertical="center" wrapText="1" shrinkToFit="1"/>
      <protection locked="0"/>
    </xf>
    <xf numFmtId="0" fontId="0" fillId="56" borderId="10" xfId="43" applyFont="1" applyFill="1" applyBorder="1" applyAlignment="1" applyProtection="1">
      <alignment horizontal="center" vertical="center" wrapText="1" shrinkToFit="1"/>
      <protection locked="0"/>
    </xf>
    <xf numFmtId="0" fontId="0" fillId="44" borderId="115" xfId="43" applyFont="1" applyFill="1" applyBorder="1" applyAlignment="1" applyProtection="1">
      <alignment horizontal="center" vertical="center" shrinkToFit="1"/>
      <protection locked="0"/>
    </xf>
    <xf numFmtId="49" fontId="60" fillId="44" borderId="10" xfId="43" applyNumberFormat="1" applyFill="1" applyBorder="1" applyAlignment="1" applyProtection="1">
      <alignment horizontal="center" vertical="center" wrapText="1" shrinkToFit="1"/>
      <protection locked="0"/>
    </xf>
    <xf numFmtId="0" fontId="61" fillId="44" borderId="10" xfId="43" applyFont="1" applyFill="1" applyBorder="1" applyAlignment="1" applyProtection="1">
      <alignment horizontal="center" vertical="center" wrapText="1"/>
      <protection locked="0"/>
    </xf>
    <xf numFmtId="0" fontId="60" fillId="44" borderId="115" xfId="43" applyFill="1" applyBorder="1" applyAlignment="1" applyProtection="1">
      <alignment horizontal="center" vertical="center" shrinkToFit="1"/>
      <protection locked="0"/>
    </xf>
    <xf numFmtId="49" fontId="0" fillId="44" borderId="10" xfId="43" applyNumberFormat="1" applyFont="1" applyFill="1" applyBorder="1" applyAlignment="1" applyProtection="1">
      <alignment horizontal="center" vertical="center" wrapText="1" shrinkToFit="1"/>
      <protection locked="0"/>
    </xf>
    <xf numFmtId="0" fontId="60" fillId="0" borderId="0" xfId="43" applyAlignment="1" applyProtection="1">
      <alignment horizontal="right" vertical="center" wrapText="1"/>
      <protection locked="0"/>
    </xf>
    <xf numFmtId="0" fontId="63" fillId="0" borderId="0" xfId="43" applyFont="1" applyAlignment="1" applyProtection="1">
      <alignment vertical="center" wrapText="1"/>
      <protection locked="0"/>
    </xf>
    <xf numFmtId="0" fontId="84" fillId="0" borderId="0" xfId="43" applyFont="1" applyAlignment="1" applyProtection="1">
      <alignment vertical="center" wrapText="1"/>
      <protection locked="0"/>
    </xf>
    <xf numFmtId="0" fontId="70" fillId="0" borderId="0" xfId="43" applyFont="1" applyAlignment="1">
      <alignment horizontal="center" vertical="center" wrapText="1"/>
    </xf>
    <xf numFmtId="179" fontId="60" fillId="0" borderId="0" xfId="43" applyNumberFormat="1" applyProtection="1">
      <alignment vertical="center"/>
      <protection locked="0"/>
    </xf>
    <xf numFmtId="0" fontId="60" fillId="0" borderId="0" xfId="43" applyAlignment="1" applyProtection="1">
      <alignment horizontal="center" vertical="center" shrinkToFit="1"/>
      <protection locked="0"/>
    </xf>
    <xf numFmtId="0" fontId="60" fillId="0" borderId="0" xfId="43" applyAlignment="1" applyProtection="1">
      <alignment horizontal="right" vertical="center" shrinkToFit="1"/>
      <protection locked="0"/>
    </xf>
    <xf numFmtId="0" fontId="60" fillId="0" borderId="0" xfId="43" applyAlignment="1" applyProtection="1">
      <alignment horizontal="left" vertical="center" shrinkToFit="1"/>
      <protection locked="0"/>
    </xf>
    <xf numFmtId="177" fontId="60" fillId="0" borderId="0" xfId="43" applyNumberFormat="1" applyAlignment="1" applyProtection="1">
      <alignment horizontal="center" vertical="center" shrinkToFit="1"/>
      <protection locked="0"/>
    </xf>
    <xf numFmtId="177" fontId="60" fillId="0" borderId="0" xfId="43" applyNumberFormat="1" applyAlignment="1" applyProtection="1">
      <alignment horizontal="center" vertical="center" wrapText="1" shrinkToFit="1"/>
      <protection locked="0"/>
    </xf>
    <xf numFmtId="0" fontId="60" fillId="0" borderId="0" xfId="43" applyAlignment="1" applyProtection="1">
      <alignment vertical="center" shrinkToFit="1"/>
      <protection locked="0"/>
    </xf>
    <xf numFmtId="0" fontId="74" fillId="0" borderId="0" xfId="43" applyFont="1" applyAlignment="1" applyProtection="1">
      <alignment horizontal="center" vertical="center" shrinkToFit="1"/>
      <protection locked="0"/>
    </xf>
    <xf numFmtId="0" fontId="88" fillId="0" borderId="13" xfId="0" applyFont="1" applyBorder="1" applyAlignment="1">
      <alignment vertical="center" wrapText="1"/>
    </xf>
    <xf numFmtId="176" fontId="85" fillId="0" borderId="47" xfId="0" applyNumberFormat="1" applyFont="1" applyBorder="1" applyAlignment="1">
      <alignment horizontal="center" vertical="center" wrapText="1"/>
    </xf>
    <xf numFmtId="20" fontId="24" fillId="0" borderId="42" xfId="0" applyNumberFormat="1" applyFont="1" applyBorder="1" applyAlignment="1">
      <alignment horizontal="center" vertical="center" wrapText="1"/>
    </xf>
    <xf numFmtId="0" fontId="24" fillId="0" borderId="30" xfId="0" applyFont="1" applyBorder="1" applyAlignment="1">
      <alignment horizontal="center" vertical="center" wrapText="1"/>
    </xf>
    <xf numFmtId="0" fontId="24" fillId="0" borderId="31" xfId="0" applyFont="1" applyBorder="1" applyAlignment="1">
      <alignment vertical="center" wrapText="1"/>
    </xf>
    <xf numFmtId="0" fontId="89" fillId="0" borderId="47" xfId="0" applyFont="1" applyBorder="1" applyAlignment="1">
      <alignment vertical="center" wrapText="1"/>
    </xf>
    <xf numFmtId="0" fontId="90" fillId="0" borderId="47" xfId="0" applyFont="1" applyBorder="1" applyAlignment="1">
      <alignment vertical="center" wrapText="1"/>
    </xf>
    <xf numFmtId="0" fontId="85" fillId="0" borderId="47" xfId="0" applyFont="1" applyBorder="1" applyAlignment="1">
      <alignment vertical="center" wrapText="1"/>
    </xf>
    <xf numFmtId="0" fontId="91" fillId="0" borderId="47" xfId="0" applyFont="1" applyBorder="1" applyAlignment="1">
      <alignment vertical="center" wrapText="1"/>
    </xf>
    <xf numFmtId="0" fontId="63" fillId="45" borderId="80" xfId="43" applyFont="1" applyFill="1" applyBorder="1" applyAlignment="1">
      <alignment horizontal="center" vertical="center" wrapText="1" shrinkToFit="1"/>
    </xf>
    <xf numFmtId="0" fontId="60" fillId="0" borderId="0" xfId="43" applyAlignment="1" applyProtection="1">
      <alignment horizontal="center" vertical="center" wrapText="1" shrinkToFit="1"/>
      <protection locked="0"/>
    </xf>
    <xf numFmtId="178" fontId="61" fillId="0" borderId="86" xfId="44" applyNumberFormat="1" applyFont="1" applyBorder="1" applyAlignment="1" applyProtection="1">
      <alignment horizontal="center" vertical="center" wrapText="1"/>
      <protection locked="0"/>
    </xf>
    <xf numFmtId="178" fontId="66" fillId="41" borderId="81" xfId="44" applyNumberFormat="1" applyFont="1" applyFill="1" applyBorder="1" applyAlignment="1" applyProtection="1">
      <alignment horizontal="center" vertical="center" wrapText="1"/>
      <protection locked="0"/>
    </xf>
    <xf numFmtId="178" fontId="66" fillId="41" borderId="87" xfId="44" applyNumberFormat="1" applyFont="1" applyFill="1" applyBorder="1" applyAlignment="1" applyProtection="1">
      <alignment horizontal="center" vertical="center" wrapText="1"/>
      <protection locked="0"/>
    </xf>
    <xf numFmtId="0" fontId="71" fillId="43" borderId="120" xfId="43" applyFont="1" applyFill="1" applyBorder="1" applyAlignment="1" applyProtection="1">
      <alignment vertical="center" wrapText="1" shrinkToFit="1"/>
      <protection locked="0"/>
    </xf>
    <xf numFmtId="9" fontId="73" fillId="50" borderId="110" xfId="43" applyNumberFormat="1" applyFont="1" applyFill="1" applyBorder="1" applyAlignment="1" applyProtection="1">
      <alignment vertical="center" shrinkToFit="1"/>
      <protection locked="0"/>
    </xf>
    <xf numFmtId="9" fontId="71" fillId="43" borderId="93" xfId="43" applyNumberFormat="1" applyFont="1" applyFill="1" applyBorder="1" applyAlignment="1" applyProtection="1">
      <alignment horizontal="center" vertical="center" shrinkToFit="1"/>
      <protection locked="0"/>
    </xf>
    <xf numFmtId="0" fontId="60" fillId="0" borderId="105" xfId="43" applyBorder="1" applyProtection="1">
      <alignment vertical="center"/>
      <protection locked="0"/>
    </xf>
    <xf numFmtId="0" fontId="71" fillId="43" borderId="38" xfId="43" applyFont="1" applyFill="1" applyBorder="1" applyAlignment="1" applyProtection="1">
      <alignment vertical="center" wrapText="1" shrinkToFit="1"/>
      <protection locked="0"/>
    </xf>
    <xf numFmtId="9" fontId="73" fillId="50" borderId="19" xfId="43" applyNumberFormat="1" applyFont="1" applyFill="1" applyBorder="1" applyAlignment="1" applyProtection="1">
      <alignment vertical="center" shrinkToFit="1"/>
      <protection locked="0"/>
    </xf>
    <xf numFmtId="9" fontId="71" fillId="43" borderId="121" xfId="43" applyNumberFormat="1" applyFont="1" applyFill="1" applyBorder="1" applyAlignment="1" applyProtection="1">
      <alignment horizontal="center" vertical="center" shrinkToFit="1"/>
      <protection locked="0"/>
    </xf>
    <xf numFmtId="9" fontId="73" fillId="50" borderId="19" xfId="43" applyNumberFormat="1" applyFont="1" applyFill="1" applyBorder="1" applyAlignment="1" applyProtection="1">
      <alignment vertical="center" wrapText="1" shrinkToFit="1"/>
      <protection locked="0"/>
    </xf>
    <xf numFmtId="9" fontId="71" fillId="43" borderId="121" xfId="43" applyNumberFormat="1" applyFont="1" applyFill="1" applyBorder="1" applyAlignment="1" applyProtection="1">
      <alignment horizontal="center" vertical="center" wrapText="1" shrinkToFit="1"/>
      <protection locked="0"/>
    </xf>
    <xf numFmtId="0" fontId="83" fillId="43" borderId="38" xfId="43" applyFont="1" applyFill="1" applyBorder="1" applyAlignment="1" applyProtection="1">
      <alignment vertical="center" wrapText="1" shrinkToFit="1"/>
      <protection locked="0"/>
    </xf>
    <xf numFmtId="9" fontId="71" fillId="43" borderId="121" xfId="43" applyNumberFormat="1" applyFont="1" applyFill="1" applyBorder="1" applyAlignment="1" applyProtection="1">
      <alignment horizontal="center" vertical="center" wrapText="1"/>
      <protection locked="0"/>
    </xf>
    <xf numFmtId="178" fontId="60" fillId="0" borderId="0" xfId="43" applyNumberFormat="1" applyAlignment="1" applyProtection="1">
      <alignment horizontal="right" vertical="center" wrapText="1" shrinkToFit="1"/>
      <protection locked="0"/>
    </xf>
    <xf numFmtId="0" fontId="63" fillId="53" borderId="0" xfId="43" applyFont="1" applyFill="1" applyAlignment="1" applyProtection="1">
      <alignment horizontal="center" vertical="center" shrinkToFit="1"/>
      <protection locked="0"/>
    </xf>
    <xf numFmtId="0" fontId="84" fillId="0" borderId="0" xfId="43" applyFont="1" applyAlignment="1" applyProtection="1">
      <alignment horizontal="center" vertical="center" shrinkToFit="1"/>
      <protection locked="0"/>
    </xf>
    <xf numFmtId="0" fontId="84" fillId="0" borderId="0" xfId="43" applyFont="1" applyProtection="1">
      <alignment vertical="center"/>
      <protection locked="0"/>
    </xf>
    <xf numFmtId="0" fontId="84" fillId="0" borderId="0" xfId="43" applyFont="1" applyAlignment="1" applyProtection="1">
      <alignment horizontal="left" vertical="center" wrapText="1" shrinkToFit="1"/>
      <protection locked="0"/>
    </xf>
    <xf numFmtId="0" fontId="72" fillId="49" borderId="0" xfId="43" applyFont="1" applyFill="1" applyProtection="1">
      <alignment vertical="center"/>
      <protection locked="0"/>
    </xf>
    <xf numFmtId="0" fontId="60" fillId="42" borderId="0" xfId="43" applyFill="1" applyAlignment="1" applyProtection="1">
      <alignment vertical="center" shrinkToFit="1"/>
      <protection locked="0"/>
    </xf>
    <xf numFmtId="0" fontId="60" fillId="42" borderId="0" xfId="43" applyFill="1" applyAlignment="1" applyProtection="1">
      <alignment vertical="center" wrapText="1" shrinkToFit="1"/>
      <protection locked="0"/>
    </xf>
    <xf numFmtId="9" fontId="73" fillId="50" borderId="0" xfId="43" applyNumberFormat="1" applyFont="1" applyFill="1" applyAlignment="1" applyProtection="1">
      <alignment vertical="center" shrinkToFit="1"/>
      <protection locked="0"/>
    </xf>
    <xf numFmtId="0" fontId="60" fillId="53" borderId="0" xfId="43" applyFill="1" applyAlignment="1" applyProtection="1">
      <alignment vertical="center" shrinkToFit="1"/>
      <protection locked="0"/>
    </xf>
    <xf numFmtId="0" fontId="60" fillId="48" borderId="0" xfId="43" applyFill="1" applyAlignment="1" applyProtection="1">
      <alignment horizontal="center" vertical="center" shrinkToFit="1"/>
      <protection locked="0"/>
    </xf>
    <xf numFmtId="9" fontId="71" fillId="0" borderId="0" xfId="43" applyNumberFormat="1" applyFont="1" applyAlignment="1" applyProtection="1">
      <alignment horizontal="center" vertical="center" shrinkToFit="1"/>
      <protection locked="0"/>
    </xf>
    <xf numFmtId="9" fontId="60" fillId="0" borderId="0" xfId="43" applyNumberFormat="1" applyProtection="1">
      <alignment vertical="center"/>
      <protection locked="0"/>
    </xf>
    <xf numFmtId="0" fontId="60" fillId="0" borderId="0" xfId="43" applyAlignment="1" applyProtection="1">
      <alignment horizontal="center" vertical="center"/>
      <protection locked="0"/>
    </xf>
    <xf numFmtId="0" fontId="60" fillId="0" borderId="10" xfId="43" applyBorder="1" applyAlignment="1" applyProtection="1">
      <alignment horizontal="right" vertical="center" wrapText="1"/>
      <protection locked="0"/>
    </xf>
    <xf numFmtId="0" fontId="63" fillId="0" borderId="10" xfId="43" applyFont="1" applyBorder="1" applyAlignment="1" applyProtection="1">
      <alignment vertical="center" wrapText="1"/>
      <protection locked="0"/>
    </xf>
    <xf numFmtId="0" fontId="60" fillId="0" borderId="10" xfId="43" applyBorder="1" applyAlignment="1" applyProtection="1">
      <alignment horizontal="center" vertical="center" wrapText="1"/>
      <protection locked="0"/>
    </xf>
    <xf numFmtId="0" fontId="84" fillId="0" borderId="10" xfId="43" applyFont="1" applyBorder="1" applyAlignment="1" applyProtection="1">
      <alignment vertical="center" wrapText="1"/>
      <protection locked="0"/>
    </xf>
    <xf numFmtId="0" fontId="84" fillId="57" borderId="0" xfId="43" applyFont="1" applyFill="1" applyAlignment="1" applyProtection="1">
      <alignment vertical="center" wrapText="1"/>
      <protection locked="0"/>
    </xf>
    <xf numFmtId="0" fontId="60" fillId="0" borderId="10" xfId="43" applyBorder="1" applyAlignment="1" applyProtection="1">
      <alignment vertical="center" wrapText="1"/>
      <protection locked="0"/>
    </xf>
    <xf numFmtId="9" fontId="60" fillId="0" borderId="0" xfId="43" applyNumberFormat="1" applyAlignment="1" applyProtection="1">
      <alignment horizontal="center" vertical="center" shrinkToFit="1"/>
      <protection locked="0"/>
    </xf>
    <xf numFmtId="0" fontId="60" fillId="0" borderId="10" xfId="43" applyBorder="1" applyAlignment="1" applyProtection="1">
      <alignment horizontal="left" vertical="top" wrapText="1"/>
      <protection locked="0"/>
    </xf>
    <xf numFmtId="0" fontId="88" fillId="0" borderId="19" xfId="0" applyFont="1" applyBorder="1" applyAlignment="1">
      <alignment vertical="center" wrapText="1"/>
    </xf>
    <xf numFmtId="0" fontId="88" fillId="0" borderId="14" xfId="0" applyFont="1" applyBorder="1" applyAlignment="1">
      <alignment vertical="center" wrapText="1"/>
    </xf>
    <xf numFmtId="0" fontId="88" fillId="0" borderId="16" xfId="0" applyFont="1" applyBorder="1" applyAlignment="1">
      <alignment vertical="center" wrapText="1"/>
    </xf>
    <xf numFmtId="0" fontId="93" fillId="0" borderId="47" xfId="0" applyFont="1" applyBorder="1" applyAlignment="1">
      <alignment vertical="center" wrapText="1"/>
    </xf>
    <xf numFmtId="0" fontId="88" fillId="0" borderId="20" xfId="0" applyFont="1" applyBorder="1" applyAlignment="1">
      <alignment vertical="top" wrapText="1"/>
    </xf>
    <xf numFmtId="0" fontId="88" fillId="0" borderId="10" xfId="0" applyFont="1" applyBorder="1" applyAlignment="1">
      <alignment vertical="top" wrapText="1"/>
    </xf>
    <xf numFmtId="0" fontId="93" fillId="0" borderId="31" xfId="0" applyFont="1" applyBorder="1" applyAlignment="1">
      <alignment vertical="center" wrapText="1"/>
    </xf>
    <xf numFmtId="0" fontId="88" fillId="0" borderId="12" xfId="0" applyFont="1" applyBorder="1" applyAlignment="1">
      <alignment vertical="top" wrapText="1"/>
    </xf>
    <xf numFmtId="0" fontId="89" fillId="0" borderId="20" xfId="0" applyFont="1" applyBorder="1" applyAlignment="1">
      <alignment vertical="top" wrapText="1"/>
    </xf>
    <xf numFmtId="0" fontId="88" fillId="0" borderId="20" xfId="0" applyFont="1" applyBorder="1" applyAlignment="1">
      <alignment vertical="center" wrapText="1"/>
    </xf>
    <xf numFmtId="0" fontId="88" fillId="0" borderId="10" xfId="0" applyFont="1" applyBorder="1" applyAlignment="1">
      <alignment vertical="center" wrapText="1"/>
    </xf>
    <xf numFmtId="0" fontId="88" fillId="0" borderId="12" xfId="0" applyFont="1" applyBorder="1" applyAlignment="1">
      <alignment vertical="center" wrapText="1"/>
    </xf>
    <xf numFmtId="0" fontId="87" fillId="0" borderId="31" xfId="0" applyFont="1" applyBorder="1" applyAlignment="1">
      <alignment vertical="center" wrapText="1"/>
    </xf>
    <xf numFmtId="0" fontId="25" fillId="0" borderId="0" xfId="0" applyFont="1" applyFill="1" applyBorder="1">
      <alignment vertical="center"/>
    </xf>
    <xf numFmtId="0" fontId="85" fillId="0" borderId="31" xfId="0" applyFont="1" applyBorder="1" applyAlignment="1">
      <alignment vertical="center" wrapText="1"/>
    </xf>
    <xf numFmtId="0" fontId="24" fillId="0" borderId="0" xfId="0" applyFont="1" applyBorder="1" applyAlignment="1">
      <alignment vertical="center" wrapText="1"/>
    </xf>
    <xf numFmtId="0" fontId="90" fillId="0" borderId="31" xfId="0" applyFont="1" applyBorder="1" applyAlignment="1">
      <alignment vertical="center" wrapText="1"/>
    </xf>
    <xf numFmtId="0" fontId="26" fillId="0" borderId="0" xfId="0" applyFont="1" applyFill="1" applyBorder="1" applyAlignment="1">
      <alignment vertical="center" wrapText="1"/>
    </xf>
    <xf numFmtId="0" fontId="26" fillId="0" borderId="0" xfId="0" applyFont="1" applyFill="1" applyBorder="1">
      <alignment vertical="center"/>
    </xf>
    <xf numFmtId="0" fontId="86" fillId="0" borderId="31" xfId="0" applyFont="1" applyBorder="1" applyAlignment="1">
      <alignment vertical="center" wrapText="1"/>
    </xf>
    <xf numFmtId="0" fontId="24" fillId="0" borderId="47" xfId="0" applyFont="1" applyBorder="1" applyAlignment="1">
      <alignment vertical="center" wrapText="1"/>
    </xf>
    <xf numFmtId="0" fontId="101" fillId="0" borderId="10" xfId="0" applyFont="1" applyBorder="1" applyAlignment="1">
      <alignment vertical="center" wrapText="1"/>
    </xf>
    <xf numFmtId="0" fontId="88" fillId="34" borderId="10" xfId="0" applyFont="1" applyFill="1" applyBorder="1" applyAlignment="1">
      <alignment vertical="center" wrapText="1"/>
    </xf>
    <xf numFmtId="0" fontId="88" fillId="0" borderId="118" xfId="0" applyFont="1" applyBorder="1" applyAlignment="1">
      <alignment vertical="center" wrapText="1"/>
    </xf>
    <xf numFmtId="0" fontId="88" fillId="0" borderId="13" xfId="0" applyFont="1" applyBorder="1" applyAlignment="1">
      <alignment vertical="top" wrapText="1"/>
    </xf>
    <xf numFmtId="0" fontId="87" fillId="0" borderId="31" xfId="0" applyFont="1" applyBorder="1" applyAlignment="1">
      <alignment horizontal="left" vertical="center" wrapText="1"/>
    </xf>
    <xf numFmtId="0" fontId="87" fillId="0" borderId="31" xfId="0" applyFont="1" applyFill="1" applyBorder="1" applyAlignment="1">
      <alignment horizontal="left" vertical="center" wrapText="1"/>
    </xf>
    <xf numFmtId="0" fontId="97" fillId="0" borderId="31" xfId="0" applyFont="1" applyBorder="1" applyAlignment="1">
      <alignment horizontal="left" vertical="center" wrapText="1"/>
    </xf>
    <xf numFmtId="0" fontId="97" fillId="0" borderId="31" xfId="0" applyFont="1" applyFill="1" applyBorder="1" applyAlignment="1">
      <alignment horizontal="left" vertical="center" wrapText="1"/>
    </xf>
    <xf numFmtId="0" fontId="88" fillId="0" borderId="119" xfId="0" applyFont="1" applyBorder="1" applyAlignment="1">
      <alignment vertical="center" wrapText="1"/>
    </xf>
    <xf numFmtId="0" fontId="87" fillId="0" borderId="30" xfId="0" applyFont="1" applyBorder="1" applyAlignment="1">
      <alignment horizontal="left" vertical="center" wrapText="1"/>
    </xf>
    <xf numFmtId="0" fontId="87" fillId="0" borderId="117" xfId="0" applyFont="1" applyBorder="1" applyAlignment="1">
      <alignment horizontal="left" vertical="center" wrapText="1"/>
    </xf>
    <xf numFmtId="0" fontId="24" fillId="0" borderId="0" xfId="0" applyFont="1" applyBorder="1">
      <alignment vertical="center"/>
    </xf>
    <xf numFmtId="0" fontId="25" fillId="0" borderId="31" xfId="0" applyFont="1" applyBorder="1" applyAlignment="1">
      <alignment horizontal="left" vertical="center" wrapText="1"/>
    </xf>
    <xf numFmtId="0" fontId="88" fillId="0" borderId="10" xfId="0" applyFont="1" applyBorder="1" applyAlignment="1">
      <alignment horizontal="left" vertical="center" wrapText="1"/>
    </xf>
    <xf numFmtId="0" fontId="88" fillId="0" borderId="14" xfId="0" applyFont="1" applyBorder="1" applyAlignment="1">
      <alignment horizontal="left" vertical="center" wrapText="1"/>
    </xf>
    <xf numFmtId="0" fontId="89" fillId="0" borderId="10" xfId="0" applyFont="1" applyBorder="1" applyAlignment="1">
      <alignment horizontal="left" vertical="center" wrapText="1"/>
    </xf>
    <xf numFmtId="0" fontId="0" fillId="0" borderId="31" xfId="0" applyBorder="1" applyAlignment="1">
      <alignment horizontal="left" vertical="center" wrapText="1"/>
    </xf>
    <xf numFmtId="0" fontId="28" fillId="59" borderId="117" xfId="0" applyFont="1" applyFill="1" applyBorder="1" applyAlignment="1">
      <alignment horizontal="center" vertical="center"/>
    </xf>
    <xf numFmtId="0" fontId="24" fillId="33" borderId="31" xfId="0" applyFont="1" applyFill="1" applyBorder="1" applyAlignment="1">
      <alignment horizontal="center" vertical="center" wrapText="1"/>
    </xf>
    <xf numFmtId="0" fontId="96" fillId="0" borderId="31" xfId="0" applyFont="1" applyBorder="1" applyAlignment="1">
      <alignment vertical="center" wrapText="1"/>
    </xf>
    <xf numFmtId="0" fontId="97" fillId="0" borderId="30" xfId="0" applyFont="1" applyBorder="1" applyAlignment="1">
      <alignment horizontal="left" vertical="center" wrapText="1"/>
    </xf>
    <xf numFmtId="0" fontId="105" fillId="0" borderId="31" xfId="0" applyFont="1" applyBorder="1" applyAlignment="1">
      <alignment horizontal="left" vertical="center" wrapText="1"/>
    </xf>
    <xf numFmtId="0" fontId="97" fillId="0" borderId="0" xfId="0" applyFont="1" applyBorder="1" applyAlignment="1">
      <alignment horizontal="left" vertical="center" wrapText="1"/>
    </xf>
    <xf numFmtId="0" fontId="113" fillId="0" borderId="117" xfId="0" applyFont="1" applyBorder="1" applyAlignment="1">
      <alignment vertical="center" wrapText="1"/>
    </xf>
    <xf numFmtId="0" fontId="111" fillId="0" borderId="37" xfId="0" applyFont="1" applyBorder="1" applyAlignment="1">
      <alignment vertical="center" wrapText="1"/>
    </xf>
    <xf numFmtId="0" fontId="106" fillId="0" borderId="31" xfId="0" applyFont="1" applyBorder="1" applyAlignment="1">
      <alignment vertical="center" wrapText="1"/>
    </xf>
    <xf numFmtId="0" fontId="91" fillId="0" borderId="31" xfId="0" applyFont="1" applyBorder="1" applyAlignment="1">
      <alignment vertical="center" wrapText="1"/>
    </xf>
    <xf numFmtId="0" fontId="88" fillId="0" borderId="47" xfId="0" applyFont="1" applyBorder="1" applyAlignment="1">
      <alignment vertical="center" wrapText="1"/>
    </xf>
    <xf numFmtId="0" fontId="88" fillId="0" borderId="31" xfId="0" applyFont="1" applyBorder="1" applyAlignment="1">
      <alignment vertical="center" wrapText="1"/>
    </xf>
    <xf numFmtId="0" fontId="89" fillId="0" borderId="31" xfId="0" applyFont="1" applyBorder="1" applyAlignment="1">
      <alignment vertical="center" wrapText="1"/>
    </xf>
    <xf numFmtId="0" fontId="86" fillId="0" borderId="47" xfId="0" applyFont="1" applyBorder="1" applyAlignment="1">
      <alignment vertical="center" wrapText="1"/>
    </xf>
    <xf numFmtId="0" fontId="85" fillId="0" borderId="31" xfId="0" applyFont="1" applyFill="1" applyBorder="1" applyAlignment="1">
      <alignment vertical="center" wrapText="1"/>
    </xf>
    <xf numFmtId="0" fontId="92" fillId="0" borderId="31" xfId="0" applyFont="1" applyBorder="1" applyAlignment="1">
      <alignment horizontal="left" vertical="center" wrapText="1" shrinkToFit="1"/>
    </xf>
    <xf numFmtId="0" fontId="111" fillId="0" borderId="31" xfId="0" applyFont="1" applyBorder="1" applyAlignment="1">
      <alignment vertical="center" wrapText="1"/>
    </xf>
    <xf numFmtId="0" fontId="20" fillId="0" borderId="31" xfId="0" applyFont="1" applyBorder="1" applyAlignment="1">
      <alignment vertical="center" wrapText="1"/>
    </xf>
    <xf numFmtId="0" fontId="93" fillId="0" borderId="67" xfId="0" applyFont="1" applyBorder="1" applyAlignment="1">
      <alignment vertical="center" wrapText="1"/>
    </xf>
    <xf numFmtId="0" fontId="90" fillId="0" borderId="30" xfId="0" applyFont="1" applyBorder="1" applyAlignment="1">
      <alignment vertical="center" wrapText="1"/>
    </xf>
    <xf numFmtId="0" fontId="85" fillId="0" borderId="30" xfId="0" applyFont="1" applyBorder="1" applyAlignment="1">
      <alignment vertical="center" wrapText="1"/>
    </xf>
    <xf numFmtId="0" fontId="86" fillId="0" borderId="30" xfId="0" applyFont="1" applyBorder="1" applyAlignment="1">
      <alignment vertical="center" wrapText="1"/>
    </xf>
    <xf numFmtId="0" fontId="113" fillId="0" borderId="31" xfId="0" applyFont="1" applyBorder="1" applyAlignment="1">
      <alignment vertical="center" wrapText="1"/>
    </xf>
    <xf numFmtId="0" fontId="24" fillId="0" borderId="30" xfId="0" applyFont="1" applyBorder="1" applyAlignment="1">
      <alignment vertical="center" wrapText="1"/>
    </xf>
    <xf numFmtId="0" fontId="89" fillId="0" borderId="30" xfId="0" applyFont="1" applyBorder="1" applyAlignment="1">
      <alignment vertical="center" wrapText="1"/>
    </xf>
    <xf numFmtId="0" fontId="85" fillId="0" borderId="49" xfId="0" applyFont="1" applyBorder="1" applyAlignment="1">
      <alignment vertical="center" wrapText="1"/>
    </xf>
    <xf numFmtId="0" fontId="85" fillId="0" borderId="42" xfId="0" applyFont="1" applyBorder="1" applyAlignment="1">
      <alignment vertical="center" wrapText="1"/>
    </xf>
    <xf numFmtId="0" fontId="24" fillId="0" borderId="49" xfId="0" applyFont="1" applyBorder="1" applyAlignment="1">
      <alignment vertical="center" wrapText="1"/>
    </xf>
    <xf numFmtId="0" fontId="24" fillId="0" borderId="127" xfId="0" applyFont="1" applyBorder="1" applyAlignment="1">
      <alignment vertical="center" wrapText="1"/>
    </xf>
    <xf numFmtId="0" fontId="24" fillId="0" borderId="128" xfId="0" applyFont="1" applyBorder="1" applyAlignment="1">
      <alignment vertical="center" wrapText="1"/>
    </xf>
    <xf numFmtId="0" fontId="89" fillId="0" borderId="127" xfId="0" applyFont="1" applyBorder="1" applyAlignment="1">
      <alignment vertical="center" wrapText="1"/>
    </xf>
    <xf numFmtId="14" fontId="89" fillId="0" borderId="47" xfId="0" applyNumberFormat="1" applyFont="1" applyBorder="1" applyAlignment="1">
      <alignment vertical="center" wrapText="1"/>
    </xf>
    <xf numFmtId="0" fontId="90" fillId="0" borderId="47" xfId="0" applyFont="1" applyBorder="1" applyAlignment="1">
      <alignment horizontal="left" vertical="center" wrapText="1"/>
    </xf>
    <xf numFmtId="0" fontId="93" fillId="0" borderId="47" xfId="0" applyFont="1" applyBorder="1" applyAlignment="1">
      <alignment horizontal="left" vertical="center" wrapText="1"/>
    </xf>
    <xf numFmtId="0" fontId="115" fillId="0" borderId="47" xfId="0" applyFont="1" applyBorder="1" applyAlignment="1">
      <alignment vertical="center" wrapText="1"/>
    </xf>
    <xf numFmtId="0" fontId="93" fillId="0" borderId="47" xfId="0" applyFont="1" applyBorder="1" applyAlignment="1">
      <alignment horizontal="left" vertical="center" wrapText="1" shrinkToFit="1"/>
    </xf>
    <xf numFmtId="0" fontId="20" fillId="0" borderId="47" xfId="0" applyFont="1" applyBorder="1" applyAlignment="1">
      <alignment vertical="center" wrapText="1"/>
    </xf>
    <xf numFmtId="0" fontId="111" fillId="0" borderId="47" xfId="0" applyFont="1" applyBorder="1" applyAlignment="1">
      <alignment vertical="center" wrapText="1"/>
    </xf>
    <xf numFmtId="0" fontId="85" fillId="0" borderId="117" xfId="0" applyFont="1" applyBorder="1" applyAlignment="1">
      <alignment horizontal="center" vertical="center" wrapText="1"/>
    </xf>
    <xf numFmtId="0" fontId="85" fillId="0" borderId="30" xfId="0" applyFont="1" applyBorder="1" applyAlignment="1">
      <alignment horizontal="center" vertical="center" wrapText="1"/>
    </xf>
    <xf numFmtId="0" fontId="85" fillId="0" borderId="30" xfId="0" applyFont="1" applyBorder="1" applyAlignment="1">
      <alignment horizontal="center" vertical="center"/>
    </xf>
    <xf numFmtId="0" fontId="85" fillId="0" borderId="31" xfId="0" applyFont="1" applyBorder="1" applyAlignment="1">
      <alignment horizontal="center" vertical="center" wrapText="1"/>
    </xf>
    <xf numFmtId="0" fontId="85" fillId="0" borderId="0" xfId="0" applyFont="1" applyBorder="1" applyAlignment="1">
      <alignment horizontal="center" vertical="center"/>
    </xf>
    <xf numFmtId="0" fontId="24" fillId="0" borderId="37" xfId="0" applyFont="1" applyBorder="1" applyAlignment="1">
      <alignment horizontal="center" vertical="center" wrapText="1"/>
    </xf>
    <xf numFmtId="0" fontId="24" fillId="0" borderId="47" xfId="0" applyFont="1" applyBorder="1" applyAlignment="1">
      <alignment horizontal="center" vertical="center" wrapText="1"/>
    </xf>
    <xf numFmtId="0" fontId="85" fillId="0" borderId="47" xfId="0" applyFont="1" applyBorder="1" applyAlignment="1">
      <alignment horizontal="center" vertical="center" wrapText="1"/>
    </xf>
    <xf numFmtId="0" fontId="24" fillId="0" borderId="30" xfId="0" applyFont="1" applyBorder="1">
      <alignment vertical="center"/>
    </xf>
    <xf numFmtId="0" fontId="24" fillId="0" borderId="0" xfId="0" applyFont="1" applyBorder="1" applyAlignment="1">
      <alignment horizontal="center" vertical="center" wrapText="1"/>
    </xf>
    <xf numFmtId="176" fontId="24" fillId="0" borderId="28" xfId="0" applyNumberFormat="1" applyFont="1" applyBorder="1" applyAlignment="1">
      <alignment horizontal="center" vertical="center" wrapText="1"/>
    </xf>
    <xf numFmtId="176" fontId="24" fillId="0" borderId="37" xfId="0" applyNumberFormat="1" applyFont="1" applyBorder="1" applyAlignment="1">
      <alignment horizontal="center" vertical="center" wrapText="1"/>
    </xf>
    <xf numFmtId="176" fontId="24" fillId="0" borderId="20" xfId="0" applyNumberFormat="1" applyFont="1" applyBorder="1" applyAlignment="1">
      <alignment horizontal="center" vertical="center" wrapText="1"/>
    </xf>
    <xf numFmtId="176" fontId="111" fillId="0" borderId="37" xfId="0" applyNumberFormat="1" applyFont="1" applyBorder="1" applyAlignment="1">
      <alignment horizontal="center" vertical="center" wrapText="1"/>
    </xf>
    <xf numFmtId="176" fontId="113" fillId="0" borderId="37" xfId="0" applyNumberFormat="1" applyFont="1" applyBorder="1" applyAlignment="1">
      <alignment horizontal="center" vertical="center" wrapText="1"/>
    </xf>
    <xf numFmtId="176" fontId="88" fillId="0" borderId="37" xfId="0" applyNumberFormat="1" applyFont="1" applyBorder="1" applyAlignment="1">
      <alignment horizontal="center" vertical="center" wrapText="1"/>
    </xf>
    <xf numFmtId="176" fontId="85" fillId="0" borderId="37" xfId="0" applyNumberFormat="1" applyFont="1" applyBorder="1" applyAlignment="1">
      <alignment horizontal="center" vertical="center" wrapText="1"/>
    </xf>
    <xf numFmtId="176" fontId="24" fillId="0" borderId="47" xfId="0" applyNumberFormat="1" applyFont="1" applyBorder="1" applyAlignment="1">
      <alignment horizontal="center" vertical="center" wrapText="1"/>
    </xf>
    <xf numFmtId="176" fontId="113" fillId="0" borderId="47" xfId="0" applyNumberFormat="1" applyFont="1" applyBorder="1" applyAlignment="1">
      <alignment horizontal="center" vertical="center" wrapText="1"/>
    </xf>
    <xf numFmtId="176" fontId="86" fillId="0" borderId="47" xfId="0" applyNumberFormat="1" applyFont="1" applyBorder="1" applyAlignment="1">
      <alignment horizontal="center" vertical="center" wrapText="1"/>
    </xf>
    <xf numFmtId="176" fontId="86" fillId="0" borderId="37" xfId="0" applyNumberFormat="1" applyFont="1" applyBorder="1" applyAlignment="1">
      <alignment horizontal="center" vertical="center" wrapText="1"/>
    </xf>
    <xf numFmtId="176" fontId="24" fillId="0" borderId="123" xfId="0" applyNumberFormat="1" applyFont="1" applyBorder="1" applyAlignment="1">
      <alignment horizontal="center" vertical="center" wrapText="1"/>
    </xf>
    <xf numFmtId="176" fontId="24" fillId="0" borderId="122" xfId="0" applyNumberFormat="1" applyFont="1" applyBorder="1" applyAlignment="1">
      <alignment horizontal="center" vertical="center" wrapText="1"/>
    </xf>
    <xf numFmtId="176" fontId="86" fillId="0" borderId="122" xfId="0" applyNumberFormat="1" applyFont="1" applyBorder="1" applyAlignment="1">
      <alignment horizontal="center" vertical="center" wrapText="1"/>
    </xf>
    <xf numFmtId="49" fontId="85" fillId="0" borderId="37" xfId="0" applyNumberFormat="1" applyFont="1" applyBorder="1" applyAlignment="1">
      <alignment horizontal="center" vertical="center" wrapText="1"/>
    </xf>
    <xf numFmtId="176" fontId="106" fillId="0" borderId="37" xfId="0" applyNumberFormat="1" applyFont="1" applyBorder="1" applyAlignment="1">
      <alignment horizontal="center" vertical="center" wrapText="1"/>
    </xf>
    <xf numFmtId="176" fontId="88" fillId="0" borderId="47" xfId="0" applyNumberFormat="1" applyFont="1" applyBorder="1" applyAlignment="1">
      <alignment horizontal="center" vertical="center" wrapText="1"/>
    </xf>
    <xf numFmtId="176" fontId="24" fillId="0" borderId="42" xfId="0" applyNumberFormat="1" applyFont="1" applyBorder="1" applyAlignment="1">
      <alignment horizontal="center" vertical="center" wrapText="1"/>
    </xf>
    <xf numFmtId="176" fontId="111" fillId="0" borderId="42" xfId="0" applyNumberFormat="1" applyFont="1" applyBorder="1" applyAlignment="1">
      <alignment horizontal="center" vertical="center" wrapText="1"/>
    </xf>
    <xf numFmtId="49" fontId="24" fillId="0" borderId="47" xfId="0" applyNumberFormat="1" applyFont="1" applyBorder="1" applyAlignment="1">
      <alignment horizontal="center" vertical="center" wrapText="1"/>
    </xf>
    <xf numFmtId="176" fontId="24" fillId="0" borderId="0" xfId="0" applyNumberFormat="1" applyFont="1" applyBorder="1" applyAlignment="1">
      <alignment horizontal="center" vertical="center" wrapText="1"/>
    </xf>
    <xf numFmtId="180" fontId="24" fillId="0" borderId="68" xfId="0" applyNumberFormat="1" applyFont="1" applyBorder="1" applyAlignment="1">
      <alignment horizontal="right" vertical="center" wrapText="1"/>
    </xf>
    <xf numFmtId="180" fontId="24" fillId="0" borderId="15" xfId="0" applyNumberFormat="1" applyFont="1" applyBorder="1" applyAlignment="1">
      <alignment horizontal="right" vertical="center" wrapText="1"/>
    </xf>
    <xf numFmtId="180" fontId="24" fillId="0" borderId="13" xfId="0" applyNumberFormat="1" applyFont="1" applyBorder="1" applyAlignment="1">
      <alignment horizontal="right" vertical="center" wrapText="1"/>
    </xf>
    <xf numFmtId="20" fontId="24" fillId="0" borderId="15" xfId="0" applyNumberFormat="1" applyFont="1" applyBorder="1" applyAlignment="1">
      <alignment horizontal="right" vertical="center" wrapText="1"/>
    </xf>
    <xf numFmtId="181" fontId="24" fillId="0" borderId="15" xfId="0" applyNumberFormat="1" applyFont="1" applyBorder="1" applyAlignment="1">
      <alignment horizontal="right" vertical="center" wrapText="1"/>
    </xf>
    <xf numFmtId="20" fontId="85" fillId="0" borderId="15" xfId="0" applyNumberFormat="1" applyFont="1" applyBorder="1" applyAlignment="1">
      <alignment horizontal="right" vertical="center" wrapText="1"/>
    </xf>
    <xf numFmtId="20" fontId="85" fillId="0" borderId="13" xfId="0" applyNumberFormat="1" applyFont="1" applyBorder="1" applyAlignment="1">
      <alignment horizontal="right" vertical="center" wrapText="1"/>
    </xf>
    <xf numFmtId="20" fontId="24" fillId="0" borderId="13" xfId="0" applyNumberFormat="1" applyFont="1" applyBorder="1" applyAlignment="1">
      <alignment horizontal="right" vertical="center" wrapText="1"/>
    </xf>
    <xf numFmtId="180" fontId="85" fillId="0" borderId="15" xfId="0" applyNumberFormat="1" applyFont="1" applyBorder="1" applyAlignment="1">
      <alignment horizontal="right" vertical="center" wrapText="1"/>
    </xf>
    <xf numFmtId="180" fontId="85" fillId="0" borderId="13" xfId="0" applyNumberFormat="1" applyFont="1" applyBorder="1" applyAlignment="1">
      <alignment horizontal="right" vertical="center" wrapText="1"/>
    </xf>
    <xf numFmtId="20" fontId="116" fillId="0" borderId="13" xfId="0" applyNumberFormat="1" applyFont="1" applyBorder="1" applyAlignment="1">
      <alignment horizontal="right" vertical="center" wrapText="1"/>
    </xf>
    <xf numFmtId="180" fontId="24" fillId="0" borderId="0" xfId="0" applyNumberFormat="1" applyFont="1" applyBorder="1" applyAlignment="1">
      <alignment horizontal="right" vertical="center" wrapText="1"/>
    </xf>
    <xf numFmtId="20" fontId="24" fillId="0" borderId="36" xfId="0" applyNumberFormat="1" applyFont="1" applyBorder="1" applyAlignment="1">
      <alignment horizontal="center" vertical="center" wrapText="1"/>
    </xf>
    <xf numFmtId="180" fontId="24" fillId="0" borderId="116" xfId="0" applyNumberFormat="1" applyFont="1" applyBorder="1" applyAlignment="1">
      <alignment horizontal="left" vertical="center" wrapText="1"/>
    </xf>
    <xf numFmtId="20" fontId="24" fillId="0" borderId="38" xfId="0" applyNumberFormat="1" applyFont="1" applyBorder="1" applyAlignment="1">
      <alignment horizontal="center" vertical="center" wrapText="1"/>
    </xf>
    <xf numFmtId="180" fontId="24" fillId="0" borderId="51" xfId="0" applyNumberFormat="1" applyFont="1" applyBorder="1" applyAlignment="1">
      <alignment horizontal="left" vertical="center" wrapText="1"/>
    </xf>
    <xf numFmtId="20" fontId="24" fillId="0" borderId="124" xfId="0" applyNumberFormat="1" applyFont="1" applyBorder="1" applyAlignment="1">
      <alignment horizontal="center" vertical="center" wrapText="1"/>
    </xf>
    <xf numFmtId="180" fontId="24" fillId="0" borderId="49" xfId="0" applyNumberFormat="1" applyFont="1" applyBorder="1" applyAlignment="1">
      <alignment horizontal="left" vertical="center" wrapText="1"/>
    </xf>
    <xf numFmtId="20" fontId="24" fillId="0" borderId="38" xfId="0" applyNumberFormat="1" applyFont="1" applyBorder="1" applyAlignment="1">
      <alignment horizontal="center" vertical="center"/>
    </xf>
    <xf numFmtId="180" fontId="59" fillId="0" borderId="51" xfId="0" applyNumberFormat="1" applyFont="1" applyBorder="1" applyAlignment="1">
      <alignment horizontal="left" vertical="center" wrapText="1"/>
    </xf>
    <xf numFmtId="20" fontId="24" fillId="0" borderId="51" xfId="0" applyNumberFormat="1" applyFont="1" applyBorder="1" applyAlignment="1">
      <alignment horizontal="left" vertical="center" wrapText="1"/>
    </xf>
    <xf numFmtId="180" fontId="24" fillId="0" borderId="38" xfId="0" applyNumberFormat="1" applyFont="1" applyBorder="1" applyAlignment="1">
      <alignment horizontal="center" vertical="center" wrapText="1"/>
    </xf>
    <xf numFmtId="181" fontId="24" fillId="0" borderId="51" xfId="0" applyNumberFormat="1" applyFont="1" applyBorder="1" applyAlignment="1">
      <alignment horizontal="left" vertical="center" wrapText="1"/>
    </xf>
    <xf numFmtId="20" fontId="85" fillId="0" borderId="42" xfId="0" applyNumberFormat="1" applyFont="1" applyBorder="1" applyAlignment="1">
      <alignment horizontal="center" vertical="center" wrapText="1"/>
    </xf>
    <xf numFmtId="20" fontId="85" fillId="0" borderId="51" xfId="0" applyNumberFormat="1" applyFont="1" applyBorder="1" applyAlignment="1">
      <alignment horizontal="left" vertical="center" wrapText="1"/>
    </xf>
    <xf numFmtId="20" fontId="85" fillId="0" borderId="49" xfId="0" applyNumberFormat="1" applyFont="1" applyBorder="1" applyAlignment="1">
      <alignment horizontal="left" vertical="center" wrapText="1"/>
    </xf>
    <xf numFmtId="20" fontId="24" fillId="0" borderId="49" xfId="0" applyNumberFormat="1" applyFont="1" applyBorder="1" applyAlignment="1">
      <alignment horizontal="left" vertical="center" wrapText="1"/>
    </xf>
    <xf numFmtId="20" fontId="24" fillId="0" borderId="126" xfId="0" applyNumberFormat="1" applyFont="1" applyBorder="1" applyAlignment="1">
      <alignment horizontal="center" vertical="center" wrapText="1"/>
    </xf>
    <xf numFmtId="20" fontId="24" fillId="0" borderId="125" xfId="0" applyNumberFormat="1" applyFont="1" applyBorder="1" applyAlignment="1">
      <alignment horizontal="center" vertical="center" wrapText="1"/>
    </xf>
    <xf numFmtId="20" fontId="85" fillId="0" borderId="38" xfId="0" applyNumberFormat="1" applyFont="1" applyBorder="1" applyAlignment="1">
      <alignment horizontal="center" vertical="center" wrapText="1"/>
    </xf>
    <xf numFmtId="180" fontId="85" fillId="0" borderId="51" xfId="0" applyNumberFormat="1" applyFont="1" applyBorder="1" applyAlignment="1">
      <alignment horizontal="left" vertical="center" wrapText="1"/>
    </xf>
    <xf numFmtId="180" fontId="85" fillId="0" borderId="49" xfId="0" applyNumberFormat="1" applyFont="1" applyBorder="1" applyAlignment="1">
      <alignment horizontal="left" vertical="center" wrapText="1"/>
    </xf>
    <xf numFmtId="180" fontId="24" fillId="0" borderId="42" xfId="0" applyNumberFormat="1" applyFont="1" applyBorder="1" applyAlignment="1">
      <alignment horizontal="center" vertical="center" wrapText="1"/>
    </xf>
    <xf numFmtId="0" fontId="116" fillId="0" borderId="42" xfId="0" applyFont="1" applyBorder="1" applyAlignment="1">
      <alignment horizontal="center" vertical="center" wrapText="1"/>
    </xf>
    <xf numFmtId="20" fontId="116" fillId="0" borderId="49" xfId="0" applyNumberFormat="1" applyFont="1" applyBorder="1" applyAlignment="1">
      <alignment horizontal="left" vertical="center" wrapText="1"/>
    </xf>
    <xf numFmtId="180" fontId="24" fillId="0" borderId="0" xfId="0" applyNumberFormat="1" applyFont="1" applyBorder="1" applyAlignment="1">
      <alignment horizontal="left" vertical="center" wrapText="1"/>
    </xf>
    <xf numFmtId="0" fontId="24" fillId="0" borderId="31" xfId="0" applyFont="1" applyFill="1" applyBorder="1" applyAlignment="1">
      <alignment vertical="center" wrapText="1"/>
    </xf>
    <xf numFmtId="0" fontId="85" fillId="0" borderId="117" xfId="0" applyFont="1" applyBorder="1" applyAlignment="1">
      <alignment vertical="center" wrapText="1"/>
    </xf>
    <xf numFmtId="0" fontId="24" fillId="34" borderId="31" xfId="0" applyFont="1" applyFill="1" applyBorder="1" applyAlignment="1">
      <alignment vertical="center" wrapText="1"/>
    </xf>
    <xf numFmtId="0" fontId="116" fillId="0" borderId="31" xfId="0" applyFont="1" applyBorder="1" applyAlignment="1">
      <alignment vertical="center" wrapText="1"/>
    </xf>
    <xf numFmtId="0" fontId="86" fillId="58" borderId="31" xfId="0" applyFont="1" applyFill="1" applyBorder="1" applyAlignment="1">
      <alignment vertical="center" wrapText="1"/>
    </xf>
    <xf numFmtId="0" fontId="24" fillId="0" borderId="0" xfId="0" applyFont="1" applyBorder="1" applyAlignment="1">
      <alignment horizontal="left" vertical="center" wrapText="1"/>
    </xf>
    <xf numFmtId="0" fontId="89" fillId="0" borderId="10" xfId="0" applyFont="1" applyBorder="1" applyAlignment="1">
      <alignment vertical="center" wrapText="1"/>
    </xf>
    <xf numFmtId="0" fontId="89" fillId="0" borderId="12" xfId="0" applyFont="1" applyBorder="1" applyAlignment="1">
      <alignment vertical="center" wrapText="1"/>
    </xf>
    <xf numFmtId="0" fontId="89" fillId="0" borderId="20" xfId="0" applyFont="1" applyBorder="1" applyAlignment="1">
      <alignment vertical="center" wrapText="1"/>
    </xf>
    <xf numFmtId="0" fontId="89" fillId="0" borderId="12" xfId="0" applyFont="1" applyBorder="1" applyAlignment="1">
      <alignment vertical="top" wrapText="1"/>
    </xf>
    <xf numFmtId="0" fontId="88" fillId="0" borderId="78" xfId="0" applyFont="1" applyBorder="1" applyAlignment="1">
      <alignment vertical="center" wrapText="1"/>
    </xf>
    <xf numFmtId="0" fontId="88" fillId="0" borderId="76" xfId="0" applyFont="1" applyBorder="1" applyAlignment="1">
      <alignment vertical="center" wrapText="1"/>
    </xf>
    <xf numFmtId="0" fontId="117" fillId="0" borderId="20" xfId="0" applyFont="1" applyBorder="1" applyAlignment="1">
      <alignment vertical="center" wrapText="1"/>
    </xf>
    <xf numFmtId="0" fontId="117" fillId="0" borderId="10" xfId="0" applyFont="1" applyBorder="1" applyAlignment="1">
      <alignment vertical="center" wrapText="1"/>
    </xf>
    <xf numFmtId="0" fontId="117" fillId="0" borderId="10" xfId="0" applyFont="1" applyBorder="1" applyAlignment="1">
      <alignment horizontal="left" vertical="center" wrapText="1"/>
    </xf>
    <xf numFmtId="0" fontId="117" fillId="0" borderId="12" xfId="0" applyFont="1" applyBorder="1" applyAlignment="1">
      <alignment vertical="center" wrapText="1"/>
    </xf>
    <xf numFmtId="0" fontId="118" fillId="0" borderId="10" xfId="0" applyFont="1" applyBorder="1" applyAlignment="1">
      <alignment vertical="center" wrapText="1"/>
    </xf>
    <xf numFmtId="0" fontId="118" fillId="0" borderId="12" xfId="0" applyFont="1" applyBorder="1" applyAlignment="1">
      <alignment vertical="center" wrapText="1"/>
    </xf>
    <xf numFmtId="0" fontId="118" fillId="0" borderId="20" xfId="0" applyFont="1" applyBorder="1" applyAlignment="1">
      <alignment vertical="center" wrapText="1"/>
    </xf>
    <xf numFmtId="0" fontId="118" fillId="0" borderId="10" xfId="0" applyFont="1" applyBorder="1" applyAlignment="1">
      <alignment horizontal="left" vertical="center" wrapText="1"/>
    </xf>
    <xf numFmtId="0" fontId="88" fillId="0" borderId="0" xfId="0" applyFont="1" applyBorder="1" applyAlignment="1">
      <alignment vertical="center" wrapText="1"/>
    </xf>
    <xf numFmtId="0" fontId="88" fillId="0" borderId="0" xfId="0" applyFont="1" applyBorder="1" applyAlignment="1">
      <alignment horizontal="left" vertical="center" wrapText="1"/>
    </xf>
    <xf numFmtId="0" fontId="88" fillId="0" borderId="122" xfId="0" applyFont="1" applyBorder="1" applyAlignment="1">
      <alignment vertical="center" wrapText="1"/>
    </xf>
    <xf numFmtId="0" fontId="88" fillId="0" borderId="15" xfId="0" applyFont="1" applyBorder="1" applyAlignment="1">
      <alignment vertical="center" wrapText="1"/>
    </xf>
    <xf numFmtId="0" fontId="89" fillId="0" borderId="10" xfId="0" applyFont="1" applyBorder="1" applyAlignment="1">
      <alignment vertical="top" wrapText="1"/>
    </xf>
    <xf numFmtId="0" fontId="88" fillId="0" borderId="14" xfId="0" applyFont="1" applyBorder="1" applyAlignment="1">
      <alignment vertical="top" wrapText="1"/>
    </xf>
    <xf numFmtId="0" fontId="89" fillId="0" borderId="13" xfId="0" applyFont="1" applyBorder="1" applyAlignment="1">
      <alignment vertical="center" wrapText="1"/>
    </xf>
    <xf numFmtId="0" fontId="89" fillId="0" borderId="13" xfId="0" applyFont="1" applyBorder="1" applyAlignment="1">
      <alignment vertical="top" wrapText="1"/>
    </xf>
    <xf numFmtId="0" fontId="117" fillId="0" borderId="13" xfId="0" applyFont="1" applyBorder="1" applyAlignment="1">
      <alignment vertical="center" wrapText="1"/>
    </xf>
    <xf numFmtId="0" fontId="118" fillId="0" borderId="13" xfId="0" applyFont="1" applyBorder="1" applyAlignment="1">
      <alignment vertical="center" wrapText="1"/>
    </xf>
    <xf numFmtId="0" fontId="88" fillId="0" borderId="19" xfId="0" applyFont="1" applyBorder="1" applyAlignment="1">
      <alignment vertical="top" wrapText="1"/>
    </xf>
    <xf numFmtId="0" fontId="119" fillId="0" borderId="20" xfId="0" applyFont="1" applyBorder="1" applyAlignment="1">
      <alignment vertical="center" wrapText="1"/>
    </xf>
    <xf numFmtId="0" fontId="85" fillId="0" borderId="31" xfId="0" applyFont="1" applyBorder="1" applyAlignment="1">
      <alignment horizontal="center" vertical="center"/>
    </xf>
    <xf numFmtId="20" fontId="24" fillId="0" borderId="42" xfId="0" applyNumberFormat="1" applyFont="1" applyBorder="1" applyAlignment="1">
      <alignment horizontal="center" vertical="center"/>
    </xf>
    <xf numFmtId="176" fontId="111" fillId="0" borderId="47" xfId="0" applyNumberFormat="1" applyFont="1" applyBorder="1" applyAlignment="1">
      <alignment horizontal="center" vertical="center" wrapText="1"/>
    </xf>
    <xf numFmtId="176" fontId="120" fillId="0" borderId="37" xfId="0" applyNumberFormat="1" applyFont="1" applyBorder="1" applyAlignment="1">
      <alignment horizontal="center" vertical="center" wrapText="1"/>
    </xf>
    <xf numFmtId="0" fontId="95" fillId="0" borderId="0" xfId="0" applyFont="1" applyFill="1" applyBorder="1">
      <alignment vertical="center"/>
    </xf>
    <xf numFmtId="176" fontId="85" fillId="0" borderId="122" xfId="0" applyNumberFormat="1" applyFont="1" applyBorder="1" applyAlignment="1">
      <alignment horizontal="center" vertical="center" wrapText="1"/>
    </xf>
    <xf numFmtId="20" fontId="85" fillId="0" borderId="125" xfId="0" applyNumberFormat="1" applyFont="1" applyBorder="1" applyAlignment="1">
      <alignment horizontal="center" vertical="center" wrapText="1"/>
    </xf>
    <xf numFmtId="0" fontId="24" fillId="33" borderId="117" xfId="0" applyFont="1" applyFill="1" applyBorder="1" applyAlignment="1">
      <alignment horizontal="center" vertical="center" wrapText="1"/>
    </xf>
    <xf numFmtId="0" fontId="24" fillId="0" borderId="31" xfId="0" applyFont="1" applyFill="1" applyBorder="1" applyAlignment="1">
      <alignment horizontal="left" vertical="center" wrapText="1"/>
    </xf>
    <xf numFmtId="0" fontId="97" fillId="0" borderId="31" xfId="0" applyFont="1" applyBorder="1" applyAlignment="1">
      <alignment vertical="center" wrapText="1"/>
    </xf>
    <xf numFmtId="180" fontId="24" fillId="0" borderId="15" xfId="0" applyNumberFormat="1" applyFont="1" applyBorder="1" applyAlignment="1">
      <alignment vertical="center" wrapText="1"/>
    </xf>
    <xf numFmtId="0" fontId="85" fillId="0" borderId="0" xfId="0" applyFont="1" applyFill="1" applyBorder="1">
      <alignment vertical="center"/>
    </xf>
    <xf numFmtId="0" fontId="25" fillId="0" borderId="31" xfId="0" applyFont="1" applyFill="1" applyBorder="1" applyAlignment="1">
      <alignment horizontal="left" vertical="center" wrapText="1"/>
    </xf>
    <xf numFmtId="0" fontId="25" fillId="0" borderId="0" xfId="0" applyFont="1" applyAlignment="1">
      <alignment horizontal="left" vertical="center"/>
    </xf>
    <xf numFmtId="0" fontId="85" fillId="0" borderId="0" xfId="0" applyFont="1" applyFill="1" applyBorder="1" applyAlignment="1">
      <alignment horizontal="left" vertical="center" wrapText="1"/>
    </xf>
    <xf numFmtId="20" fontId="123" fillId="0" borderId="13" xfId="0" applyNumberFormat="1" applyFont="1" applyBorder="1" applyAlignment="1">
      <alignment horizontal="right" vertical="center" wrapText="1"/>
    </xf>
    <xf numFmtId="20" fontId="123" fillId="0" borderId="49" xfId="0" applyNumberFormat="1" applyFont="1" applyBorder="1" applyAlignment="1">
      <alignment horizontal="left" vertical="center" wrapText="1"/>
    </xf>
    <xf numFmtId="0" fontId="24" fillId="0" borderId="31" xfId="0" applyFont="1" applyBorder="1" applyAlignment="1">
      <alignment horizontal="left" vertical="center" wrapText="1"/>
    </xf>
    <xf numFmtId="0" fontId="88" fillId="0" borderId="42" xfId="0" applyFont="1" applyBorder="1" applyAlignment="1">
      <alignment vertical="center" wrapText="1"/>
    </xf>
    <xf numFmtId="0" fontId="88" fillId="0" borderId="130" xfId="0" applyFont="1" applyBorder="1" applyAlignment="1">
      <alignment vertical="top" wrapText="1"/>
    </xf>
    <xf numFmtId="0" fontId="88" fillId="0" borderId="122" xfId="0" applyFont="1" applyBorder="1" applyAlignment="1">
      <alignment vertical="top" wrapText="1"/>
    </xf>
    <xf numFmtId="181" fontId="24" fillId="0" borderId="13" xfId="0" applyNumberFormat="1" applyFont="1" applyBorder="1" applyAlignment="1">
      <alignment horizontal="right" vertical="center" wrapText="1"/>
    </xf>
    <xf numFmtId="181" fontId="24" fillId="0" borderId="49" xfId="0" applyNumberFormat="1" applyFont="1" applyBorder="1" applyAlignment="1">
      <alignment horizontal="left" vertical="center" wrapText="1"/>
    </xf>
    <xf numFmtId="0" fontId="85" fillId="33" borderId="31" xfId="0" applyFont="1" applyFill="1" applyBorder="1" applyAlignment="1">
      <alignment horizontal="center" vertical="center" wrapText="1"/>
    </xf>
    <xf numFmtId="0" fontId="87" fillId="0" borderId="30" xfId="0" applyFont="1" applyBorder="1" applyAlignment="1">
      <alignment vertical="center" wrapText="1"/>
    </xf>
    <xf numFmtId="0" fontId="122" fillId="0" borderId="31" xfId="0" applyFont="1" applyBorder="1" applyAlignment="1">
      <alignment vertical="center" wrapText="1"/>
    </xf>
    <xf numFmtId="0" fontId="112" fillId="0" borderId="31" xfId="0" applyFont="1" applyBorder="1" applyAlignment="1">
      <alignment vertical="center" wrapText="1"/>
    </xf>
    <xf numFmtId="0" fontId="124" fillId="0" borderId="31" xfId="0" applyFont="1" applyBorder="1" applyAlignment="1">
      <alignment horizontal="left" wrapText="1"/>
    </xf>
    <xf numFmtId="0" fontId="92" fillId="0" borderId="31" xfId="0" applyFont="1" applyBorder="1" applyAlignment="1">
      <alignment horizontal="left" vertical="center" wrapText="1"/>
    </xf>
    <xf numFmtId="0" fontId="85" fillId="0" borderId="31" xfId="0" applyFont="1" applyBorder="1" applyAlignment="1">
      <alignment horizontal="left" vertical="center" wrapText="1"/>
    </xf>
    <xf numFmtId="0" fontId="26" fillId="0" borderId="31" xfId="0" applyFont="1" applyBorder="1" applyAlignment="1">
      <alignment horizontal="left" vertical="center" wrapText="1"/>
    </xf>
    <xf numFmtId="0" fontId="24" fillId="0" borderId="12"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Border="1" applyAlignment="1">
      <alignment horizontal="left" vertical="center" wrapText="1"/>
    </xf>
    <xf numFmtId="0" fontId="0" fillId="0" borderId="12" xfId="0" applyBorder="1" applyAlignment="1">
      <alignment horizontal="left" vertical="center" wrapText="1"/>
    </xf>
    <xf numFmtId="0" fontId="87" fillId="0" borderId="31" xfId="0" applyFont="1" applyBorder="1" applyAlignment="1">
      <alignment horizontal="center" vertical="center" wrapText="1"/>
    </xf>
    <xf numFmtId="0" fontId="24" fillId="33" borderId="31" xfId="0" applyFont="1" applyFill="1" applyBorder="1" applyAlignment="1">
      <alignment horizontal="center" vertical="center"/>
    </xf>
    <xf numFmtId="0" fontId="28" fillId="59" borderId="31" xfId="0" applyFont="1" applyFill="1" applyBorder="1" applyAlignment="1">
      <alignment horizontal="center" vertical="center"/>
    </xf>
    <xf numFmtId="0" fontId="28" fillId="38" borderId="31" xfId="0" applyFont="1" applyFill="1" applyBorder="1" applyAlignment="1">
      <alignment horizontal="center" vertical="center"/>
    </xf>
    <xf numFmtId="0" fontId="97" fillId="0" borderId="31" xfId="0" applyFont="1" applyBorder="1" applyAlignment="1">
      <alignment horizontal="center" vertical="center" wrapText="1"/>
    </xf>
    <xf numFmtId="0" fontId="105" fillId="55" borderId="31" xfId="43" applyFont="1" applyFill="1" applyBorder="1" applyAlignment="1" applyProtection="1">
      <alignment horizontal="center" vertical="center" shrinkToFit="1"/>
      <protection locked="0"/>
    </xf>
    <xf numFmtId="0" fontId="105" fillId="58" borderId="31" xfId="43" applyFont="1" applyFill="1" applyBorder="1" applyAlignment="1" applyProtection="1">
      <alignment horizontal="center" vertical="center" shrinkToFit="1"/>
      <protection locked="0"/>
    </xf>
    <xf numFmtId="0" fontId="31" fillId="56" borderId="31" xfId="43" applyFont="1" applyFill="1" applyBorder="1" applyAlignment="1" applyProtection="1">
      <alignment horizontal="center" vertical="center" shrinkToFit="1"/>
      <protection locked="0"/>
    </xf>
    <xf numFmtId="0" fontId="111" fillId="0" borderId="10" xfId="0" applyFont="1" applyBorder="1" applyAlignment="1">
      <alignment vertical="center" wrapText="1" shrinkToFit="1"/>
    </xf>
    <xf numFmtId="0" fontId="111" fillId="0" borderId="10" xfId="0" applyFont="1" applyBorder="1" applyAlignment="1">
      <alignment vertical="top" wrapText="1" shrinkToFit="1"/>
    </xf>
    <xf numFmtId="0" fontId="91" fillId="0" borderId="10" xfId="0" applyFont="1" applyBorder="1" applyAlignment="1">
      <alignment vertical="center" wrapText="1" shrinkToFit="1"/>
    </xf>
    <xf numFmtId="0" fontId="111" fillId="0" borderId="14" xfId="0" applyFont="1" applyBorder="1" applyAlignment="1">
      <alignment vertical="center" wrapText="1" shrinkToFit="1"/>
    </xf>
    <xf numFmtId="0" fontId="125" fillId="0" borderId="10" xfId="0" applyFont="1" applyBorder="1" applyAlignment="1">
      <alignment vertical="center" wrapText="1" shrinkToFit="1"/>
    </xf>
    <xf numFmtId="0" fontId="126" fillId="0" borderId="10" xfId="0" applyFont="1" applyBorder="1" applyAlignment="1">
      <alignment vertical="center" wrapText="1" shrinkToFit="1"/>
    </xf>
    <xf numFmtId="0" fontId="127" fillId="0" borderId="10" xfId="0" applyFont="1" applyBorder="1" applyAlignment="1">
      <alignment vertical="center" wrapText="1" shrinkToFit="1"/>
    </xf>
    <xf numFmtId="0" fontId="111" fillId="0" borderId="0" xfId="0" applyFont="1" applyBorder="1" applyAlignment="1">
      <alignment vertical="center" wrapText="1" shrinkToFit="1"/>
    </xf>
    <xf numFmtId="176" fontId="113" fillId="0" borderId="131" xfId="0" applyNumberFormat="1" applyFont="1" applyBorder="1" applyAlignment="1">
      <alignment horizontal="center" vertical="center" wrapText="1"/>
    </xf>
    <xf numFmtId="0" fontId="25" fillId="0" borderId="49" xfId="0" applyFont="1" applyBorder="1" applyAlignment="1">
      <alignment horizontal="left" vertical="center" wrapText="1"/>
    </xf>
    <xf numFmtId="0" fontId="25" fillId="0" borderId="49" xfId="0" applyFont="1" applyFill="1" applyBorder="1" applyAlignment="1">
      <alignment horizontal="left" vertical="center" wrapText="1"/>
    </xf>
    <xf numFmtId="0" fontId="60" fillId="0" borderId="10" xfId="43" applyBorder="1" applyAlignment="1" applyProtection="1">
      <alignment horizontal="center" vertical="center" wrapText="1"/>
      <protection locked="0"/>
    </xf>
    <xf numFmtId="178" fontId="66" fillId="41" borderId="87" xfId="44" applyNumberFormat="1" applyFont="1" applyFill="1" applyBorder="1" applyAlignment="1" applyProtection="1">
      <alignment horizontal="center" vertical="center" wrapText="1"/>
      <protection locked="0"/>
    </xf>
    <xf numFmtId="178" fontId="66" fillId="41" borderId="112" xfId="44" applyNumberFormat="1" applyFont="1" applyFill="1" applyBorder="1" applyAlignment="1" applyProtection="1">
      <alignment horizontal="center" vertical="center" wrapText="1"/>
      <protection locked="0"/>
    </xf>
    <xf numFmtId="0" fontId="66" fillId="46" borderId="81" xfId="43" applyFont="1" applyFill="1" applyBorder="1" applyAlignment="1" applyProtection="1">
      <alignment horizontal="center" vertical="center" wrapText="1"/>
      <protection locked="0"/>
    </xf>
    <xf numFmtId="0" fontId="66" fillId="46" borderId="93" xfId="43" applyFont="1" applyFill="1" applyBorder="1" applyAlignment="1" applyProtection="1">
      <alignment horizontal="center" vertical="center" wrapText="1"/>
      <protection locked="0"/>
    </xf>
    <xf numFmtId="0" fontId="66" fillId="42" borderId="81" xfId="43" applyFont="1" applyFill="1" applyBorder="1" applyAlignment="1" applyProtection="1">
      <alignment horizontal="center" vertical="center" wrapText="1"/>
      <protection locked="0"/>
    </xf>
    <xf numFmtId="0" fontId="66" fillId="42" borderId="93" xfId="43" applyFont="1" applyFill="1" applyBorder="1" applyAlignment="1" applyProtection="1">
      <alignment horizontal="center" vertical="center" wrapText="1"/>
      <protection locked="0"/>
    </xf>
    <xf numFmtId="0" fontId="66" fillId="48" borderId="81" xfId="43" applyFont="1" applyFill="1" applyBorder="1" applyAlignment="1" applyProtection="1">
      <alignment horizontal="center" vertical="center" wrapText="1"/>
      <protection locked="0"/>
    </xf>
    <xf numFmtId="0" fontId="66" fillId="48" borderId="93" xfId="43" applyFont="1" applyFill="1" applyBorder="1" applyAlignment="1" applyProtection="1">
      <alignment horizontal="center" vertical="center" wrapText="1"/>
      <protection locked="0"/>
    </xf>
    <xf numFmtId="178" fontId="64" fillId="0" borderId="77" xfId="44" applyNumberFormat="1" applyFont="1" applyBorder="1" applyAlignment="1" applyProtection="1">
      <alignment horizontal="center" vertical="center" wrapText="1"/>
      <protection locked="0"/>
    </xf>
    <xf numFmtId="178" fontId="64" fillId="0" borderId="78" xfId="44" applyNumberFormat="1" applyFont="1" applyBorder="1" applyAlignment="1" applyProtection="1">
      <alignment horizontal="center" vertical="center"/>
      <protection locked="0"/>
    </xf>
    <xf numFmtId="178" fontId="64" fillId="48" borderId="77" xfId="44" applyNumberFormat="1" applyFont="1" applyFill="1" applyBorder="1" applyAlignment="1" applyProtection="1">
      <alignment horizontal="center" vertical="center"/>
      <protection locked="0"/>
    </xf>
    <xf numFmtId="178" fontId="64" fillId="48" borderId="78" xfId="44" applyNumberFormat="1" applyFont="1" applyFill="1" applyBorder="1" applyAlignment="1" applyProtection="1">
      <alignment horizontal="center" vertical="center"/>
      <protection locked="0"/>
    </xf>
    <xf numFmtId="178" fontId="64" fillId="48" borderId="88" xfId="44" applyNumberFormat="1" applyFont="1" applyFill="1" applyBorder="1" applyAlignment="1" applyProtection="1">
      <alignment horizontal="center" vertical="center"/>
      <protection locked="0"/>
    </xf>
    <xf numFmtId="178" fontId="64" fillId="0" borderId="77" xfId="44" applyNumberFormat="1" applyFont="1" applyBorder="1" applyAlignment="1" applyProtection="1">
      <alignment horizontal="center" vertical="center"/>
      <protection locked="0"/>
    </xf>
    <xf numFmtId="178" fontId="64" fillId="0" borderId="88" xfId="44" applyNumberFormat="1" applyFont="1" applyBorder="1" applyAlignment="1" applyProtection="1">
      <alignment horizontal="center" vertical="center"/>
      <protection locked="0"/>
    </xf>
    <xf numFmtId="178" fontId="64" fillId="0" borderId="83" xfId="44" applyNumberFormat="1" applyFont="1" applyBorder="1" applyAlignment="1" applyProtection="1">
      <alignment horizontal="center" vertical="center"/>
      <protection locked="0"/>
    </xf>
    <xf numFmtId="178" fontId="64" fillId="0" borderId="84" xfId="44" applyNumberFormat="1" applyFont="1" applyBorder="1" applyAlignment="1" applyProtection="1">
      <alignment horizontal="center" vertical="center"/>
      <protection locked="0"/>
    </xf>
    <xf numFmtId="178" fontId="66" fillId="41" borderId="81" xfId="44" applyNumberFormat="1" applyFont="1" applyFill="1" applyBorder="1" applyAlignment="1" applyProtection="1">
      <alignment horizontal="center" vertical="center" wrapText="1"/>
      <protection locked="0"/>
    </xf>
    <xf numFmtId="178" fontId="66" fillId="41" borderId="93" xfId="44" applyNumberFormat="1" applyFont="1" applyFill="1" applyBorder="1" applyAlignment="1" applyProtection="1">
      <alignment horizontal="center" vertical="center" wrapText="1"/>
      <protection locked="0"/>
    </xf>
    <xf numFmtId="0" fontId="65" fillId="46" borderId="81" xfId="44" applyFont="1" applyFill="1" applyBorder="1" applyAlignment="1" applyProtection="1">
      <alignment horizontal="center" vertical="center" wrapText="1"/>
      <protection locked="0"/>
    </xf>
    <xf numFmtId="0" fontId="65" fillId="46" borderId="93" xfId="44" applyFont="1" applyFill="1" applyBorder="1" applyAlignment="1" applyProtection="1">
      <alignment horizontal="center" vertical="center" wrapText="1"/>
      <protection locked="0"/>
    </xf>
    <xf numFmtId="56" fontId="64" fillId="46" borderId="82" xfId="44" applyNumberFormat="1" applyFont="1" applyFill="1" applyBorder="1" applyAlignment="1" applyProtection="1">
      <alignment horizontal="center" vertical="center" wrapText="1"/>
      <protection locked="0"/>
    </xf>
    <xf numFmtId="56" fontId="64" fillId="46" borderId="83" xfId="44" applyNumberFormat="1" applyFont="1" applyFill="1" applyBorder="1" applyAlignment="1" applyProtection="1">
      <alignment horizontal="center" vertical="center" wrapText="1"/>
      <protection locked="0"/>
    </xf>
    <xf numFmtId="56" fontId="64" fillId="46" borderId="84" xfId="44" applyNumberFormat="1" applyFont="1" applyFill="1" applyBorder="1" applyAlignment="1" applyProtection="1">
      <alignment horizontal="center" vertical="center" wrapText="1"/>
      <protection locked="0"/>
    </xf>
    <xf numFmtId="0" fontId="65" fillId="0" borderId="81" xfId="44" applyFont="1" applyBorder="1" applyAlignment="1" applyProtection="1">
      <alignment horizontal="center" vertical="center" textRotation="255"/>
      <protection locked="0"/>
    </xf>
    <xf numFmtId="0" fontId="65" fillId="0" borderId="95" xfId="44" applyFont="1" applyBorder="1" applyAlignment="1" applyProtection="1">
      <alignment horizontal="center" vertical="center" textRotation="255"/>
      <protection locked="0"/>
    </xf>
    <xf numFmtId="178" fontId="64" fillId="47" borderId="85" xfId="44" applyNumberFormat="1" applyFont="1" applyFill="1" applyBorder="1" applyAlignment="1" applyProtection="1">
      <alignment horizontal="center" vertical="center"/>
      <protection locked="0"/>
    </xf>
    <xf numFmtId="178" fontId="64" fillId="47" borderId="86" xfId="44" applyNumberFormat="1" applyFont="1" applyFill="1" applyBorder="1" applyAlignment="1" applyProtection="1">
      <alignment horizontal="center" vertical="center"/>
      <protection locked="0"/>
    </xf>
    <xf numFmtId="178" fontId="64" fillId="47" borderId="87" xfId="44" applyNumberFormat="1" applyFont="1" applyFill="1" applyBorder="1" applyAlignment="1" applyProtection="1">
      <alignment horizontal="center" vertical="center"/>
      <protection locked="0"/>
    </xf>
    <xf numFmtId="178" fontId="64" fillId="48" borderId="82" xfId="44" applyNumberFormat="1" applyFont="1" applyFill="1" applyBorder="1" applyAlignment="1" applyProtection="1">
      <alignment horizontal="center" vertical="center" wrapText="1"/>
      <protection locked="0"/>
    </xf>
    <xf numFmtId="178" fontId="64" fillId="48" borderId="83" xfId="44" applyNumberFormat="1" applyFont="1" applyFill="1" applyBorder="1" applyAlignment="1" applyProtection="1">
      <alignment horizontal="center" vertical="center"/>
      <protection locked="0"/>
    </xf>
    <xf numFmtId="178" fontId="64" fillId="48" borderId="84" xfId="44" applyNumberFormat="1" applyFont="1" applyFill="1" applyBorder="1" applyAlignment="1" applyProtection="1">
      <alignment horizontal="center" vertical="center"/>
      <protection locked="0"/>
    </xf>
    <xf numFmtId="0" fontId="61" fillId="45" borderId="77" xfId="43" applyFont="1" applyFill="1" applyBorder="1" applyAlignment="1" applyProtection="1">
      <alignment horizontal="center" vertical="center" wrapText="1"/>
      <protection locked="0"/>
    </xf>
    <xf numFmtId="0" fontId="61" fillId="45" borderId="89" xfId="43" applyFont="1" applyFill="1" applyBorder="1" applyAlignment="1" applyProtection="1">
      <alignment horizontal="center" vertical="center" wrapText="1"/>
      <protection locked="0"/>
    </xf>
    <xf numFmtId="0" fontId="63" fillId="45" borderId="78" xfId="43" applyFont="1" applyFill="1" applyBorder="1" applyAlignment="1">
      <alignment horizontal="center" vertical="center" wrapText="1"/>
    </xf>
    <xf numFmtId="0" fontId="63" fillId="45" borderId="90" xfId="43" applyFont="1" applyFill="1" applyBorder="1" applyAlignment="1">
      <alignment horizontal="center" vertical="center" wrapText="1"/>
    </xf>
    <xf numFmtId="0" fontId="61" fillId="45" borderId="78" xfId="43" applyFont="1" applyFill="1" applyBorder="1" applyAlignment="1">
      <alignment horizontal="center" vertical="center" wrapText="1"/>
    </xf>
    <xf numFmtId="0" fontId="61" fillId="45" borderId="90" xfId="43" applyFont="1" applyFill="1" applyBorder="1" applyAlignment="1">
      <alignment horizontal="center" vertical="center" wrapText="1"/>
    </xf>
    <xf numFmtId="0" fontId="63" fillId="45" borderId="78" xfId="43" applyFont="1" applyFill="1" applyBorder="1" applyAlignment="1">
      <alignment horizontal="center" vertical="center" shrinkToFit="1"/>
    </xf>
    <xf numFmtId="0" fontId="63" fillId="45" borderId="90" xfId="43" applyFont="1" applyFill="1" applyBorder="1" applyAlignment="1">
      <alignment horizontal="center" vertical="center" shrinkToFit="1"/>
    </xf>
    <xf numFmtId="0" fontId="63" fillId="45" borderId="79" xfId="43" applyFont="1" applyFill="1" applyBorder="1" applyAlignment="1">
      <alignment horizontal="center" vertical="center" wrapText="1" shrinkToFit="1"/>
    </xf>
    <xf numFmtId="0" fontId="63" fillId="45" borderId="91" xfId="43" applyFont="1" applyFill="1" applyBorder="1" applyAlignment="1">
      <alignment horizontal="center" vertical="center" wrapText="1" shrinkToFit="1"/>
    </xf>
    <xf numFmtId="0" fontId="63" fillId="45" borderId="78" xfId="43" applyFont="1" applyFill="1" applyBorder="1" applyAlignment="1">
      <alignment horizontal="center" vertical="center" wrapText="1" shrinkToFit="1"/>
    </xf>
    <xf numFmtId="0" fontId="63" fillId="45" borderId="90" xfId="43" applyFont="1" applyFill="1" applyBorder="1" applyAlignment="1">
      <alignment horizontal="center" vertical="center" wrapText="1" shrinkToFit="1"/>
    </xf>
    <xf numFmtId="0" fontId="64" fillId="45" borderId="78" xfId="43" applyFont="1" applyFill="1" applyBorder="1" applyAlignment="1">
      <alignment horizontal="center" vertical="center" wrapText="1" shrinkToFit="1"/>
    </xf>
    <xf numFmtId="0" fontId="64" fillId="45" borderId="90" xfId="43" applyFont="1" applyFill="1" applyBorder="1" applyAlignment="1">
      <alignment horizontal="center" vertical="center" wrapText="1" shrinkToFit="1"/>
    </xf>
    <xf numFmtId="0" fontId="121" fillId="35" borderId="0" xfId="0" applyFont="1" applyFill="1" applyBorder="1" applyAlignment="1">
      <alignment horizontal="center" vertical="center" wrapText="1"/>
    </xf>
    <xf numFmtId="0" fontId="121" fillId="35" borderId="57" xfId="0" applyFont="1" applyFill="1" applyBorder="1" applyAlignment="1">
      <alignment horizontal="center" vertical="center" wrapText="1"/>
    </xf>
    <xf numFmtId="0" fontId="121" fillId="35" borderId="60" xfId="0" applyFont="1" applyFill="1" applyBorder="1" applyAlignment="1">
      <alignment horizontal="center" vertical="center" wrapText="1"/>
    </xf>
    <xf numFmtId="0" fontId="121" fillId="35" borderId="129" xfId="0" applyFont="1" applyFill="1" applyBorder="1" applyAlignment="1">
      <alignment horizontal="center" vertical="center" wrapText="1"/>
    </xf>
    <xf numFmtId="0" fontId="121" fillId="35" borderId="61" xfId="0" applyFont="1" applyFill="1" applyBorder="1" applyAlignment="1">
      <alignment horizontal="center" vertical="center" wrapText="1"/>
    </xf>
    <xf numFmtId="0" fontId="121" fillId="35" borderId="0" xfId="0" applyFont="1" applyFill="1" applyBorder="1" applyAlignment="1">
      <alignment horizontal="center" vertical="center"/>
    </xf>
    <xf numFmtId="0" fontId="121" fillId="35" borderId="38" xfId="0" applyFont="1" applyFill="1" applyBorder="1" applyAlignment="1">
      <alignment horizontal="center" vertical="center"/>
    </xf>
    <xf numFmtId="0" fontId="30" fillId="35" borderId="54" xfId="0" applyFont="1" applyFill="1" applyBorder="1" applyAlignment="1">
      <alignment horizontal="center" vertical="center" wrapText="1"/>
    </xf>
    <xf numFmtId="0" fontId="30" fillId="35" borderId="60" xfId="0" applyFont="1" applyFill="1" applyBorder="1" applyAlignment="1">
      <alignment horizontal="center" vertical="center" wrapText="1"/>
    </xf>
    <xf numFmtId="0" fontId="30" fillId="35" borderId="74" xfId="0" applyFont="1" applyFill="1" applyBorder="1" applyAlignment="1">
      <alignment horizontal="center" vertical="center" wrapText="1" shrinkToFit="1"/>
    </xf>
    <xf numFmtId="0" fontId="30" fillId="35" borderId="75" xfId="0" applyFont="1" applyFill="1" applyBorder="1" applyAlignment="1">
      <alignment horizontal="center" vertical="center" wrapText="1" shrinkToFit="1"/>
    </xf>
    <xf numFmtId="0" fontId="30" fillId="35" borderId="55" xfId="0" applyFont="1" applyFill="1" applyBorder="1" applyAlignment="1">
      <alignment horizontal="center" vertical="center" wrapText="1"/>
    </xf>
    <xf numFmtId="0" fontId="30" fillId="35" borderId="71" xfId="0" applyFont="1" applyFill="1" applyBorder="1" applyAlignment="1">
      <alignment horizontal="center" vertical="center"/>
    </xf>
    <xf numFmtId="0" fontId="30" fillId="35" borderId="72" xfId="0" applyFont="1" applyFill="1" applyBorder="1" applyAlignment="1">
      <alignment horizontal="center" vertical="center"/>
    </xf>
    <xf numFmtId="0" fontId="30" fillId="35" borderId="73" xfId="0" applyFont="1" applyFill="1" applyBorder="1" applyAlignment="1">
      <alignment horizontal="center" vertical="center"/>
    </xf>
    <xf numFmtId="0" fontId="44" fillId="35" borderId="56" xfId="0" applyFont="1" applyFill="1" applyBorder="1" applyAlignment="1">
      <alignment horizontal="center" vertical="top" wrapText="1"/>
    </xf>
    <xf numFmtId="0" fontId="29" fillId="0" borderId="58" xfId="0" applyFont="1" applyBorder="1" applyAlignment="1">
      <alignment horizontal="center" vertical="top" wrapText="1"/>
    </xf>
    <xf numFmtId="0" fontId="29" fillId="0" borderId="59" xfId="0" applyFont="1" applyBorder="1" applyAlignment="1">
      <alignment horizontal="center" vertical="top" wrapText="1"/>
    </xf>
    <xf numFmtId="0" fontId="29" fillId="0" borderId="60" xfId="0" applyFont="1" applyBorder="1" applyAlignment="1">
      <alignment horizontal="center" vertical="top" wrapText="1"/>
    </xf>
    <xf numFmtId="0" fontId="29" fillId="0" borderId="57" xfId="0" applyFont="1" applyBorder="1" applyAlignment="1">
      <alignment horizontal="center" vertical="top" wrapText="1"/>
    </xf>
    <xf numFmtId="0" fontId="29" fillId="0" borderId="61" xfId="0" applyFont="1" applyBorder="1" applyAlignment="1">
      <alignment horizontal="center" vertical="top" wrapText="1"/>
    </xf>
    <xf numFmtId="0" fontId="30" fillId="35" borderId="45" xfId="0" applyFont="1" applyFill="1" applyBorder="1" applyAlignment="1">
      <alignment horizontal="center" vertical="center" wrapText="1"/>
    </xf>
    <xf numFmtId="0" fontId="30" fillId="35" borderId="46" xfId="0" applyFont="1" applyFill="1" applyBorder="1" applyAlignment="1">
      <alignment horizontal="center" vertical="center" wrapText="1"/>
    </xf>
    <xf numFmtId="0" fontId="30" fillId="35" borderId="32" xfId="0" applyFont="1" applyFill="1" applyBorder="1" applyAlignment="1">
      <alignment horizontal="center" vertical="center" wrapText="1"/>
    </xf>
    <xf numFmtId="0" fontId="30" fillId="35" borderId="33" xfId="0" applyFont="1" applyFill="1" applyBorder="1" applyAlignment="1">
      <alignment horizontal="center" vertical="center" wrapText="1"/>
    </xf>
    <xf numFmtId="0" fontId="30" fillId="35" borderId="28" xfId="0" applyFont="1" applyFill="1" applyBorder="1" applyAlignment="1">
      <alignment horizontal="center" vertical="center" wrapText="1" shrinkToFit="1"/>
    </xf>
    <xf numFmtId="0" fontId="30" fillId="35" borderId="29" xfId="0" applyFont="1" applyFill="1" applyBorder="1" applyAlignment="1">
      <alignment horizontal="center" vertical="center" wrapText="1" shrinkToFit="1"/>
    </xf>
    <xf numFmtId="0" fontId="30" fillId="35" borderId="34" xfId="0" applyFont="1" applyFill="1" applyBorder="1" applyAlignment="1">
      <alignment horizontal="center" vertical="center"/>
    </xf>
    <xf numFmtId="0" fontId="30" fillId="35" borderId="25" xfId="0" applyFont="1" applyFill="1" applyBorder="1" applyAlignment="1">
      <alignment horizontal="center" vertical="center"/>
    </xf>
    <xf numFmtId="0" fontId="30" fillId="35" borderId="35" xfId="0" applyFont="1" applyFill="1" applyBorder="1" applyAlignment="1">
      <alignment horizontal="center" vertical="center"/>
    </xf>
    <xf numFmtId="0" fontId="30" fillId="35" borderId="36" xfId="0" applyFont="1" applyFill="1" applyBorder="1" applyAlignment="1">
      <alignment horizontal="center" vertical="center" wrapText="1"/>
    </xf>
    <xf numFmtId="0" fontId="30" fillId="35" borderId="44" xfId="0" applyFont="1" applyFill="1" applyBorder="1" applyAlignment="1">
      <alignment horizontal="center" vertical="center" wrapText="1"/>
    </xf>
    <xf numFmtId="0" fontId="30" fillId="35" borderId="45" xfId="0" applyFont="1" applyFill="1" applyBorder="1" applyAlignment="1">
      <alignment horizontal="center" wrapText="1"/>
    </xf>
    <xf numFmtId="0" fontId="30" fillId="35" borderId="36" xfId="0" applyFont="1" applyFill="1" applyBorder="1" applyAlignment="1">
      <alignment horizontal="center" wrapText="1"/>
    </xf>
    <xf numFmtId="0" fontId="30" fillId="35" borderId="50" xfId="0" applyFont="1" applyFill="1" applyBorder="1" applyAlignment="1">
      <alignment horizontal="center" wrapText="1"/>
    </xf>
    <xf numFmtId="0" fontId="30" fillId="35" borderId="48" xfId="0" applyFont="1" applyFill="1" applyBorder="1" applyAlignment="1">
      <alignment horizontal="center" vertical="center"/>
    </xf>
  </cellXfs>
  <cellStyles count="86">
    <cellStyle name="20% - アクセント 1" xfId="19" builtinId="30" customBuiltin="1"/>
    <cellStyle name="20% - アクセント 1 2" xfId="47" xr:uid="{C5FDA91E-549D-4BC6-9A64-C31DBDAD1A02}"/>
    <cellStyle name="20% - アクセント 1 3" xfId="68" xr:uid="{5AE28CEF-8736-4B63-B914-F4B803066996}"/>
    <cellStyle name="20% - アクセント 2" xfId="23" builtinId="34" customBuiltin="1"/>
    <cellStyle name="20% - アクセント 2 2" xfId="50" xr:uid="{92DA19B1-8D13-4643-BD9E-8F578DCF3E1B}"/>
    <cellStyle name="20% - アクセント 2 3" xfId="71" xr:uid="{BD78ACA1-2ADE-417F-B8B7-3075320B7327}"/>
    <cellStyle name="20% - アクセント 3" xfId="27" builtinId="38" customBuiltin="1"/>
    <cellStyle name="20% - アクセント 3 2" xfId="53" xr:uid="{8FB309BE-8BB3-4FBC-9557-2DEE25EE73BD}"/>
    <cellStyle name="20% - アクセント 3 3" xfId="74" xr:uid="{BD60AF16-85B9-4A33-8D56-A5C1578D1A58}"/>
    <cellStyle name="20% - アクセント 4" xfId="31" builtinId="42" customBuiltin="1"/>
    <cellStyle name="20% - アクセント 4 2" xfId="56" xr:uid="{C3E40853-416E-4409-B2EF-7CBF51CDB524}"/>
    <cellStyle name="20% - アクセント 4 3" xfId="77" xr:uid="{297BDB15-04E4-4A71-BD0F-205B01ED0434}"/>
    <cellStyle name="20% - アクセント 5" xfId="35" builtinId="46" customBuiltin="1"/>
    <cellStyle name="20% - アクセント 5 2" xfId="59" xr:uid="{17381BED-0678-466C-BA0F-E9DFEA29AFED}"/>
    <cellStyle name="20% - アクセント 5 3" xfId="80" xr:uid="{C162809A-7481-4EDB-8146-C88EA56F7110}"/>
    <cellStyle name="20% - アクセント 6" xfId="39" builtinId="50" customBuiltin="1"/>
    <cellStyle name="20% - アクセント 6 2" xfId="62" xr:uid="{CBA2CF52-15C4-4936-A969-5D1C50054DFD}"/>
    <cellStyle name="20% - アクセント 6 3" xfId="83" xr:uid="{75C94A33-0E0C-4D13-B468-5A46A6B2B26D}"/>
    <cellStyle name="40% - アクセント 1" xfId="20" builtinId="31" customBuiltin="1"/>
    <cellStyle name="40% - アクセント 1 2" xfId="48" xr:uid="{A5AE11DC-D71A-406C-82F2-708B284BACD7}"/>
    <cellStyle name="40% - アクセント 1 3" xfId="69" xr:uid="{5F26FEE7-99E2-4B1E-8CED-7AD6F399F25D}"/>
    <cellStyle name="40% - アクセント 2" xfId="24" builtinId="35" customBuiltin="1"/>
    <cellStyle name="40% - アクセント 2 2" xfId="51" xr:uid="{2B7B9A2B-D3A2-4C93-A858-3CA6C788243B}"/>
    <cellStyle name="40% - アクセント 2 3" xfId="72" xr:uid="{671344A5-9032-4763-8332-062A441DB4A1}"/>
    <cellStyle name="40% - アクセント 3" xfId="28" builtinId="39" customBuiltin="1"/>
    <cellStyle name="40% - アクセント 3 2" xfId="54" xr:uid="{D8C9DD5D-1B5F-4E9C-A705-11E9E66CB55C}"/>
    <cellStyle name="40% - アクセント 3 3" xfId="75" xr:uid="{BD85A4DE-0C45-4A72-9D7F-D1FB55959072}"/>
    <cellStyle name="40% - アクセント 4" xfId="32" builtinId="43" customBuiltin="1"/>
    <cellStyle name="40% - アクセント 4 2" xfId="57" xr:uid="{8E9E7983-81A0-4990-A267-8A75C26486F2}"/>
    <cellStyle name="40% - アクセント 4 3" xfId="78" xr:uid="{87227FFA-ECF6-410A-8BF4-7E9CBC47A790}"/>
    <cellStyle name="40% - アクセント 5" xfId="36" builtinId="47" customBuiltin="1"/>
    <cellStyle name="40% - アクセント 5 2" xfId="60" xr:uid="{E3543185-3C24-43C0-85DB-A1992E0547E2}"/>
    <cellStyle name="40% - アクセント 5 3" xfId="81" xr:uid="{B05D8DC3-4E55-4C1F-88E1-ADB7AE7A524B}"/>
    <cellStyle name="40% - アクセント 6" xfId="40" builtinId="51" customBuiltin="1"/>
    <cellStyle name="40% - アクセント 6 2" xfId="63" xr:uid="{93F773FA-D099-465E-A959-DAF11407215F}"/>
    <cellStyle name="40% - アクセント 6 3" xfId="84" xr:uid="{A9F2A966-9901-4B6C-8E57-B4A810204773}"/>
    <cellStyle name="60% - アクセント 1" xfId="21" builtinId="32" customBuiltin="1"/>
    <cellStyle name="60% - アクセント 1 2" xfId="49" xr:uid="{A1702B5F-7011-43FE-A49E-A9FA135FFF73}"/>
    <cellStyle name="60% - アクセント 1 3" xfId="70" xr:uid="{76E9F0AC-7646-40CC-B76A-24FC79414055}"/>
    <cellStyle name="60% - アクセント 2" xfId="25" builtinId="36" customBuiltin="1"/>
    <cellStyle name="60% - アクセント 2 2" xfId="52" xr:uid="{2EBFE1CE-3785-43D1-BBEF-51D8098EC7CC}"/>
    <cellStyle name="60% - アクセント 2 3" xfId="73" xr:uid="{E9A1493C-600A-4389-BE45-D123F3F32A31}"/>
    <cellStyle name="60% - アクセント 3" xfId="29" builtinId="40" customBuiltin="1"/>
    <cellStyle name="60% - アクセント 3 2" xfId="55" xr:uid="{BBA6BC35-D8D4-476B-9941-B65225BBED62}"/>
    <cellStyle name="60% - アクセント 3 3" xfId="76" xr:uid="{DDBC72F6-1C95-4CEC-AD11-9EAF546E1122}"/>
    <cellStyle name="60% - アクセント 4" xfId="33" builtinId="44" customBuiltin="1"/>
    <cellStyle name="60% - アクセント 4 2" xfId="58" xr:uid="{AEB20E1A-D4DC-48A1-851C-7EB43D84B6A5}"/>
    <cellStyle name="60% - アクセント 4 3" xfId="79" xr:uid="{088DFD62-73B2-4F72-8E49-94975F918CD2}"/>
    <cellStyle name="60% - アクセント 5" xfId="37" builtinId="48" customBuiltin="1"/>
    <cellStyle name="60% - アクセント 5 2" xfId="61" xr:uid="{5600328F-63CF-4242-B9BA-F4472EA7A993}"/>
    <cellStyle name="60% - アクセント 5 3" xfId="82" xr:uid="{C06EBF6C-E261-482D-9A97-CA15DE1E4C86}"/>
    <cellStyle name="60% - アクセント 6" xfId="41" builtinId="52" customBuiltin="1"/>
    <cellStyle name="60% - アクセント 6 2" xfId="64" xr:uid="{EBEDCB8D-45B3-48AC-B0B6-A50623211250}"/>
    <cellStyle name="60% - アクセント 6 3" xfId="85" xr:uid="{DF02FF8A-21CC-4968-A62B-7205B4E8787C}"/>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メモ 2" xfId="46" xr:uid="{579F0B4B-3051-4DC9-89C1-C810253209F4}"/>
    <cellStyle name="メモ 3" xfId="67" xr:uid="{0F09CF56-F689-4B95-85C5-B0E9BA0CC326}"/>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5" xr:uid="{E576A3DC-A312-4F57-A3DE-1FF2974DB063}"/>
    <cellStyle name="入力" xfId="9" builtinId="20" customBuiltin="1"/>
    <cellStyle name="標準" xfId="0" builtinId="0"/>
    <cellStyle name="標準 2" xfId="42" xr:uid="{00000000-0005-0000-0000-000029000000}"/>
    <cellStyle name="標準 2 2" xfId="66" xr:uid="{72A027F8-A818-405E-B4FD-BA0BB19501C4}"/>
    <cellStyle name="標準 2 3" xfId="43" xr:uid="{16683E49-DFB3-4A14-8BE3-90881CE36F32}"/>
    <cellStyle name="標準 3" xfId="65" xr:uid="{D2A46850-EA17-47B7-9959-435A8EAD3BFF}"/>
    <cellStyle name="標準_Sheet1 2" xfId="44" xr:uid="{B486FFC6-7612-4FCE-AACC-0D2769AF85D4}"/>
    <cellStyle name="良い" xfId="6" builtinId="26" customBuiltin="1"/>
  </cellStyles>
  <dxfs count="124">
    <dxf>
      <font>
        <color theme="1"/>
      </font>
      <fill>
        <patternFill>
          <bgColor rgb="FFCCFFFF"/>
        </patternFill>
      </fill>
    </dxf>
    <dxf>
      <font>
        <color theme="1"/>
      </font>
      <fill>
        <patternFill>
          <bgColor rgb="FF66CCFF"/>
        </patternFill>
      </fill>
    </dxf>
    <dxf>
      <font>
        <color theme="1"/>
      </font>
      <fill>
        <patternFill>
          <bgColor rgb="FF9999FF"/>
        </patternFill>
      </fill>
    </dxf>
    <dxf>
      <font>
        <color auto="1"/>
      </font>
      <fill>
        <patternFill>
          <bgColor rgb="FFCCCCFF"/>
        </patternFill>
      </fill>
    </dxf>
    <dxf>
      <font>
        <color auto="1"/>
      </font>
      <fill>
        <patternFill>
          <bgColor rgb="FFFF99FF"/>
        </patternFill>
      </fill>
    </dxf>
    <dxf>
      <font>
        <color theme="1"/>
      </font>
      <fill>
        <patternFill>
          <bgColor rgb="FFFFCCFF"/>
        </patternFill>
      </fill>
    </dxf>
    <dxf>
      <font>
        <color theme="1"/>
      </font>
      <fill>
        <patternFill>
          <bgColor rgb="FFFFCC99"/>
        </patternFill>
      </fill>
    </dxf>
    <dxf>
      <font>
        <color theme="1"/>
      </font>
      <fill>
        <patternFill>
          <bgColor rgb="FFFFFFCC"/>
        </patternFill>
      </fill>
    </dxf>
    <dxf>
      <font>
        <color theme="9" tint="-0.499984740745262"/>
      </font>
      <fill>
        <patternFill>
          <bgColor theme="9" tint="0.79998168889431442"/>
        </patternFill>
      </fill>
    </dxf>
    <dxf>
      <font>
        <color theme="9" tint="-0.499984740745262"/>
      </font>
      <fill>
        <patternFill>
          <bgColor theme="9" tint="0.39994506668294322"/>
        </patternFill>
      </fill>
    </dxf>
    <dxf>
      <font>
        <color theme="9" tint="0.79998168889431442"/>
      </font>
      <fill>
        <patternFill>
          <bgColor theme="9" tint="-0.499984740745262"/>
        </patternFill>
      </fill>
    </dxf>
    <dxf>
      <font>
        <color theme="1"/>
      </font>
      <fill>
        <patternFill>
          <bgColor rgb="FFCCFFFF"/>
        </patternFill>
      </fill>
    </dxf>
    <dxf>
      <font>
        <color theme="1"/>
      </font>
      <fill>
        <patternFill>
          <bgColor rgb="FF66CCFF"/>
        </patternFill>
      </fill>
    </dxf>
    <dxf>
      <font>
        <color theme="1"/>
      </font>
      <fill>
        <patternFill>
          <bgColor rgb="FF9999FF"/>
        </patternFill>
      </fill>
    </dxf>
    <dxf>
      <font>
        <color auto="1"/>
      </font>
      <fill>
        <patternFill>
          <bgColor rgb="FFCCCCFF"/>
        </patternFill>
      </fill>
    </dxf>
    <dxf>
      <font>
        <color auto="1"/>
      </font>
      <fill>
        <patternFill>
          <bgColor rgb="FFFF99FF"/>
        </patternFill>
      </fill>
    </dxf>
    <dxf>
      <font>
        <color theme="1"/>
      </font>
      <fill>
        <patternFill>
          <bgColor rgb="FFFFCCFF"/>
        </patternFill>
      </fill>
    </dxf>
    <dxf>
      <font>
        <color theme="1"/>
      </font>
      <fill>
        <patternFill>
          <bgColor rgb="FFFFCC99"/>
        </patternFill>
      </fill>
    </dxf>
    <dxf>
      <font>
        <color theme="1"/>
      </font>
      <fill>
        <patternFill>
          <bgColor rgb="FFFFFFCC"/>
        </patternFill>
      </fill>
    </dxf>
    <dxf>
      <font>
        <color theme="9" tint="-0.499984740745262"/>
      </font>
      <fill>
        <patternFill>
          <bgColor theme="9" tint="0.79998168889431442"/>
        </patternFill>
      </fill>
    </dxf>
    <dxf>
      <font>
        <color theme="9" tint="-0.499984740745262"/>
      </font>
      <fill>
        <patternFill>
          <bgColor theme="9" tint="0.39994506668294322"/>
        </patternFill>
      </fill>
    </dxf>
    <dxf>
      <font>
        <color theme="9" tint="0.79998168889431442"/>
      </font>
      <fill>
        <patternFill>
          <bgColor theme="9" tint="-0.499984740745262"/>
        </patternFill>
      </fill>
    </dxf>
    <dxf>
      <font>
        <color theme="1"/>
      </font>
      <fill>
        <patternFill>
          <bgColor rgb="FFCCFFFF"/>
        </patternFill>
      </fill>
    </dxf>
    <dxf>
      <font>
        <color theme="1"/>
      </font>
      <fill>
        <patternFill>
          <bgColor rgb="FF66CCFF"/>
        </patternFill>
      </fill>
    </dxf>
    <dxf>
      <font>
        <color theme="1"/>
      </font>
      <fill>
        <patternFill>
          <bgColor rgb="FF9999FF"/>
        </patternFill>
      </fill>
    </dxf>
    <dxf>
      <font>
        <color auto="1"/>
      </font>
      <fill>
        <patternFill>
          <bgColor rgb="FFCCCCFF"/>
        </patternFill>
      </fill>
    </dxf>
    <dxf>
      <font>
        <color auto="1"/>
      </font>
      <fill>
        <patternFill>
          <bgColor rgb="FFFF99FF"/>
        </patternFill>
      </fill>
    </dxf>
    <dxf>
      <font>
        <color theme="1"/>
      </font>
      <fill>
        <patternFill>
          <bgColor rgb="FFFFCCFF"/>
        </patternFill>
      </fill>
    </dxf>
    <dxf>
      <font>
        <color theme="1"/>
      </font>
      <fill>
        <patternFill>
          <bgColor rgb="FFFFCC99"/>
        </patternFill>
      </fill>
    </dxf>
    <dxf>
      <font>
        <color theme="1"/>
      </font>
      <fill>
        <patternFill>
          <bgColor rgb="FFFFFFCC"/>
        </patternFill>
      </fill>
    </dxf>
    <dxf>
      <font>
        <color theme="9" tint="-0.499984740745262"/>
      </font>
      <fill>
        <patternFill>
          <bgColor theme="9" tint="0.79998168889431442"/>
        </patternFill>
      </fill>
    </dxf>
    <dxf>
      <font>
        <color theme="9" tint="-0.499984740745262"/>
      </font>
      <fill>
        <patternFill>
          <bgColor theme="9" tint="0.39994506668294322"/>
        </patternFill>
      </fill>
    </dxf>
    <dxf>
      <font>
        <color theme="9" tint="0.79998168889431442"/>
      </font>
      <fill>
        <patternFill>
          <bgColor theme="9" tint="-0.499984740745262"/>
        </patternFill>
      </fill>
    </dxf>
    <dxf>
      <font>
        <color theme="1"/>
      </font>
      <fill>
        <patternFill>
          <bgColor rgb="FF66CCFF"/>
        </patternFill>
      </fill>
    </dxf>
    <dxf>
      <font>
        <color theme="1"/>
      </font>
      <fill>
        <patternFill>
          <bgColor rgb="FF9999FF"/>
        </patternFill>
      </fill>
    </dxf>
    <dxf>
      <font>
        <color auto="1"/>
      </font>
      <fill>
        <patternFill>
          <bgColor rgb="FFCCCCFF"/>
        </patternFill>
      </fill>
    </dxf>
    <dxf>
      <font>
        <color auto="1"/>
      </font>
      <fill>
        <patternFill>
          <bgColor rgb="FFFF99FF"/>
        </patternFill>
      </fill>
    </dxf>
    <dxf>
      <font>
        <color theme="1"/>
      </font>
      <fill>
        <patternFill>
          <bgColor rgb="FFFFCCFF"/>
        </patternFill>
      </fill>
    </dxf>
    <dxf>
      <font>
        <color theme="1"/>
      </font>
      <fill>
        <patternFill>
          <bgColor rgb="FFFFCC99"/>
        </patternFill>
      </fill>
    </dxf>
    <dxf>
      <font>
        <color theme="1"/>
      </font>
      <fill>
        <patternFill>
          <bgColor rgb="FFFFFFCC"/>
        </patternFill>
      </fill>
    </dxf>
    <dxf>
      <font>
        <color theme="9" tint="0.79998168889431442"/>
      </font>
      <fill>
        <patternFill>
          <bgColor theme="9" tint="-0.499984740745262"/>
        </patternFill>
      </fill>
    </dxf>
    <dxf>
      <font>
        <color theme="9" tint="-0.499984740745262"/>
      </font>
      <fill>
        <patternFill>
          <bgColor theme="9" tint="0.39994506668294322"/>
        </patternFill>
      </fill>
    </dxf>
    <dxf>
      <font>
        <color theme="9" tint="-0.499984740745262"/>
      </font>
      <fill>
        <patternFill>
          <bgColor theme="9" tint="0.79998168889431442"/>
        </patternFill>
      </fill>
    </dxf>
    <dxf>
      <font>
        <color theme="1"/>
      </font>
      <fill>
        <patternFill>
          <bgColor rgb="FFCCFFFF"/>
        </patternFill>
      </fill>
    </dxf>
    <dxf>
      <fill>
        <patternFill>
          <bgColor rgb="FFFFC7CE"/>
        </patternFill>
      </fill>
    </dxf>
    <dxf>
      <fill>
        <patternFill>
          <bgColor rgb="FFCCCCFF"/>
        </patternFill>
      </fill>
    </dxf>
    <dxf>
      <font>
        <color rgb="FF006100"/>
      </font>
      <fill>
        <patternFill>
          <bgColor rgb="FFC6EFCE"/>
        </patternFill>
      </fill>
    </dxf>
    <dxf>
      <fill>
        <patternFill>
          <bgColor rgb="FFCCCCFF"/>
        </patternFill>
      </fill>
    </dxf>
    <dxf>
      <fill>
        <patternFill>
          <bgColor rgb="FFFFC7CE"/>
        </patternFill>
      </fill>
    </dxf>
    <dxf>
      <font>
        <color rgb="FF9C0006"/>
      </font>
      <fill>
        <patternFill>
          <bgColor rgb="FFFFC7CE"/>
        </patternFill>
      </fill>
    </dxf>
    <dxf>
      <font>
        <color rgb="FF9C6500"/>
      </font>
      <fill>
        <patternFill>
          <bgColor rgb="FFFFEB9C"/>
        </patternFill>
      </fill>
    </dxf>
    <dxf>
      <fill>
        <patternFill>
          <bgColor rgb="FFCCCCFF"/>
        </patternFill>
      </fill>
    </dxf>
    <dxf>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theme="9" tint="0.79998168889431442"/>
      </font>
      <fill>
        <patternFill>
          <bgColor theme="9" tint="-0.499984740745262"/>
        </patternFill>
      </fill>
    </dxf>
    <dxf>
      <font>
        <color theme="1"/>
      </font>
      <fill>
        <patternFill>
          <bgColor rgb="FFFFCC99"/>
        </patternFill>
      </fill>
    </dxf>
    <dxf>
      <font>
        <color theme="1"/>
      </font>
      <fill>
        <patternFill>
          <bgColor rgb="FFFFFFCC"/>
        </patternFill>
      </fill>
    </dxf>
    <dxf>
      <font>
        <color theme="9" tint="-0.499984740745262"/>
      </font>
      <fill>
        <patternFill>
          <bgColor theme="9" tint="0.79998168889431442"/>
        </patternFill>
      </fill>
    </dxf>
    <dxf>
      <font>
        <color auto="1"/>
      </font>
      <fill>
        <patternFill>
          <bgColor rgb="FFCCCCFF"/>
        </patternFill>
      </fill>
    </dxf>
    <dxf>
      <font>
        <color theme="1"/>
      </font>
      <fill>
        <patternFill>
          <bgColor rgb="FF9999FF"/>
        </patternFill>
      </fill>
    </dxf>
    <dxf>
      <font>
        <color theme="1"/>
      </font>
      <fill>
        <patternFill>
          <bgColor rgb="FF66CCFF"/>
        </patternFill>
      </fill>
    </dxf>
    <dxf>
      <font>
        <color theme="1"/>
      </font>
      <fill>
        <patternFill>
          <bgColor rgb="FFCCFFFF"/>
        </patternFill>
      </fill>
    </dxf>
    <dxf>
      <font>
        <color auto="1"/>
      </font>
      <fill>
        <patternFill>
          <bgColor rgb="FFFF99FF"/>
        </patternFill>
      </fill>
    </dxf>
    <dxf>
      <font>
        <color theme="9" tint="0.79998168889431442"/>
      </font>
      <fill>
        <patternFill>
          <bgColor theme="9" tint="-0.499984740745262"/>
        </patternFill>
      </fill>
    </dxf>
    <dxf>
      <font>
        <color theme="1"/>
      </font>
      <fill>
        <patternFill>
          <bgColor rgb="FFFFCCFF"/>
        </patternFill>
      </fill>
    </dxf>
    <dxf>
      <font>
        <color theme="9" tint="-0.499984740745262"/>
      </font>
      <fill>
        <patternFill>
          <bgColor theme="9" tint="0.39994506668294322"/>
        </patternFill>
      </fill>
    </dxf>
    <dxf>
      <font>
        <color theme="1"/>
      </font>
      <fill>
        <patternFill>
          <bgColor rgb="FF9999FF"/>
        </patternFill>
      </fill>
    </dxf>
    <dxf>
      <font>
        <color auto="1"/>
      </font>
      <fill>
        <patternFill>
          <bgColor rgb="FFCCCCFF"/>
        </patternFill>
      </fill>
    </dxf>
    <dxf>
      <font>
        <color auto="1"/>
      </font>
      <fill>
        <patternFill>
          <bgColor rgb="FFFF99FF"/>
        </patternFill>
      </fill>
    </dxf>
    <dxf>
      <font>
        <color theme="1"/>
      </font>
      <fill>
        <patternFill>
          <bgColor rgb="FFFFCCFF"/>
        </patternFill>
      </fill>
    </dxf>
    <dxf>
      <font>
        <color theme="1"/>
      </font>
      <fill>
        <patternFill>
          <bgColor rgb="FFFFCC99"/>
        </patternFill>
      </fill>
    </dxf>
    <dxf>
      <font>
        <color theme="1"/>
      </font>
      <fill>
        <patternFill>
          <bgColor rgb="FFFFFFCC"/>
        </patternFill>
      </fill>
    </dxf>
    <dxf>
      <font>
        <color theme="9" tint="-0.499984740745262"/>
      </font>
      <fill>
        <patternFill>
          <bgColor theme="9" tint="0.79998168889431442"/>
        </patternFill>
      </fill>
    </dxf>
    <dxf>
      <font>
        <color theme="9" tint="0.79998168889431442"/>
      </font>
      <fill>
        <patternFill>
          <bgColor theme="9" tint="-0.499984740745262"/>
        </patternFill>
      </fill>
    </dxf>
    <dxf>
      <font>
        <color theme="9" tint="-0.499984740745262"/>
      </font>
      <fill>
        <patternFill>
          <bgColor theme="9" tint="0.39994506668294322"/>
        </patternFill>
      </fill>
    </dxf>
    <dxf>
      <font>
        <color theme="1"/>
      </font>
      <fill>
        <patternFill>
          <bgColor rgb="FFCCFFFF"/>
        </patternFill>
      </fill>
    </dxf>
    <dxf>
      <font>
        <color theme="1"/>
      </font>
      <fill>
        <patternFill>
          <bgColor rgb="FF66CCFF"/>
        </patternFill>
      </fill>
    </dxf>
    <dxf>
      <font>
        <color theme="1"/>
      </font>
      <fill>
        <patternFill>
          <bgColor rgb="FF66CCFF"/>
        </patternFill>
      </fill>
    </dxf>
    <dxf>
      <font>
        <color theme="1"/>
      </font>
      <fill>
        <patternFill>
          <bgColor rgb="FF9999FF"/>
        </patternFill>
      </fill>
    </dxf>
    <dxf>
      <font>
        <color auto="1"/>
      </font>
      <fill>
        <patternFill>
          <bgColor rgb="FFCCCCFF"/>
        </patternFill>
      </fill>
    </dxf>
    <dxf>
      <font>
        <color auto="1"/>
      </font>
      <fill>
        <patternFill>
          <bgColor rgb="FFFF99FF"/>
        </patternFill>
      </fill>
    </dxf>
    <dxf>
      <font>
        <color theme="1"/>
      </font>
      <fill>
        <patternFill>
          <bgColor rgb="FFFFCCFF"/>
        </patternFill>
      </fill>
    </dxf>
    <dxf>
      <font>
        <color theme="1"/>
      </font>
      <fill>
        <patternFill>
          <bgColor rgb="FFFFCC99"/>
        </patternFill>
      </fill>
    </dxf>
    <dxf>
      <font>
        <color theme="1"/>
      </font>
      <fill>
        <patternFill>
          <bgColor rgb="FFFFFFCC"/>
        </patternFill>
      </fill>
    </dxf>
    <dxf>
      <font>
        <color theme="9" tint="-0.499984740745262"/>
      </font>
      <fill>
        <patternFill>
          <bgColor theme="9" tint="0.79998168889431442"/>
        </patternFill>
      </fill>
    </dxf>
    <dxf>
      <font>
        <color theme="9" tint="-0.499984740745262"/>
      </font>
      <fill>
        <patternFill>
          <bgColor theme="9" tint="0.39994506668294322"/>
        </patternFill>
      </fill>
    </dxf>
    <dxf>
      <font>
        <color theme="1"/>
      </font>
      <fill>
        <patternFill>
          <bgColor rgb="FFCCFFFF"/>
        </patternFill>
      </fill>
    </dxf>
    <dxf>
      <fill>
        <patternFill>
          <bgColor rgb="FF00B0F0"/>
        </patternFill>
      </fill>
    </dxf>
    <dxf>
      <fill>
        <patternFill>
          <bgColor theme="7" tint="0.59996337778862885"/>
        </patternFill>
      </fill>
    </dxf>
    <dxf>
      <fill>
        <patternFill>
          <bgColor rgb="FF0099FF"/>
        </patternFill>
      </fill>
    </dxf>
    <dxf>
      <fill>
        <patternFill>
          <bgColor rgb="FFCCCCFF"/>
        </patternFill>
      </fill>
    </dxf>
    <dxf>
      <fill>
        <patternFill>
          <bgColor rgb="FFCC99FF"/>
        </patternFill>
      </fill>
    </dxf>
    <dxf>
      <fill>
        <patternFill>
          <bgColor rgb="FFFFCCFF"/>
        </patternFill>
      </fill>
    </dxf>
    <dxf>
      <fill>
        <patternFill>
          <bgColor rgb="FF92D050"/>
        </patternFill>
      </fill>
    </dxf>
    <dxf>
      <fill>
        <patternFill>
          <bgColor rgb="FF66FFFF"/>
        </patternFill>
      </fill>
    </dxf>
    <dxf>
      <fill>
        <patternFill>
          <bgColor rgb="FFFF99CC"/>
        </patternFill>
      </fill>
    </dxf>
    <dxf>
      <fill>
        <patternFill>
          <bgColor rgb="FF00B0F0"/>
        </patternFill>
      </fill>
    </dxf>
    <dxf>
      <fill>
        <patternFill>
          <bgColor rgb="FF00B0F0"/>
        </patternFill>
      </fill>
    </dxf>
    <dxf>
      <fill>
        <patternFill>
          <bgColor rgb="FF92D050"/>
        </patternFill>
      </fill>
    </dxf>
    <dxf>
      <fill>
        <patternFill>
          <bgColor rgb="FFFFCCFF"/>
        </patternFill>
      </fill>
    </dxf>
    <dxf>
      <fill>
        <patternFill>
          <bgColor rgb="FFFF99CC"/>
        </patternFill>
      </fill>
    </dxf>
    <dxf>
      <fill>
        <patternFill>
          <bgColor rgb="FFCC99FF"/>
        </patternFill>
      </fill>
    </dxf>
    <dxf>
      <fill>
        <patternFill>
          <bgColor rgb="FFCCCCFF"/>
        </patternFill>
      </fill>
    </dxf>
    <dxf>
      <fill>
        <patternFill>
          <bgColor rgb="FF0099FF"/>
        </patternFill>
      </fill>
    </dxf>
    <dxf>
      <fill>
        <patternFill>
          <bgColor theme="7" tint="0.59996337778862885"/>
        </patternFill>
      </fill>
    </dxf>
    <dxf>
      <fill>
        <patternFill>
          <bgColor rgb="FF66FFFF"/>
        </patternFill>
      </fill>
    </dxf>
    <dxf>
      <fill>
        <patternFill>
          <bgColor rgb="FF66FFFF"/>
        </patternFill>
      </fill>
    </dxf>
    <dxf>
      <fill>
        <patternFill>
          <bgColor rgb="FF00B0F0"/>
        </patternFill>
      </fill>
    </dxf>
    <dxf>
      <fill>
        <patternFill>
          <bgColor rgb="FF66FFFF"/>
        </patternFill>
      </fill>
    </dxf>
    <dxf>
      <fill>
        <patternFill>
          <bgColor theme="7" tint="0.59996337778862885"/>
        </patternFill>
      </fill>
    </dxf>
    <dxf>
      <fill>
        <patternFill>
          <bgColor rgb="FF0099FF"/>
        </patternFill>
      </fill>
    </dxf>
    <dxf>
      <fill>
        <patternFill>
          <bgColor rgb="FFCCCCFF"/>
        </patternFill>
      </fill>
    </dxf>
    <dxf>
      <fill>
        <patternFill>
          <bgColor rgb="FFCC99FF"/>
        </patternFill>
      </fill>
    </dxf>
    <dxf>
      <fill>
        <patternFill>
          <bgColor rgb="FFFF99CC"/>
        </patternFill>
      </fill>
    </dxf>
    <dxf>
      <fill>
        <patternFill>
          <bgColor rgb="FFFFCCFF"/>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rgb="FFFFC7CE"/>
        </patternFill>
      </fill>
    </dxf>
    <dxf>
      <fill>
        <patternFill>
          <bgColor rgb="FFCCCCFF"/>
        </patternFill>
      </fill>
    </dxf>
  </dxfs>
  <tableStyles count="0" defaultTableStyle="TableStyleMedium2" defaultPivotStyle="PivotStyleLight16"/>
  <colors>
    <mruColors>
      <color rgb="FFCCCCFF"/>
      <color rgb="FFFF9999"/>
      <color rgb="FF66CCFF"/>
      <color rgb="FFCCFFFF"/>
      <color rgb="FFFFCCFF"/>
      <color rgb="FF000000"/>
      <color rgb="FF9480D6"/>
      <color rgb="FFFF99FF"/>
      <color rgb="FF836BC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4" name="Rectangle 162">
          <a:extLst>
            <a:ext uri="{FF2B5EF4-FFF2-40B4-BE49-F238E27FC236}">
              <a16:creationId xmlns:a16="http://schemas.microsoft.com/office/drawing/2014/main" id="{F592B93D-BA6D-49AD-BF0B-7F23006D69EE}"/>
            </a:ext>
          </a:extLst>
        </xdr:cNvPr>
        <xdr:cNvSpPr>
          <a:spLocks noChangeArrowheads="1"/>
        </xdr:cNvSpPr>
      </xdr:nvSpPr>
      <xdr:spPr bwMode="auto">
        <a:xfrm>
          <a:off x="8054340" y="0"/>
          <a:ext cx="0" cy="0"/>
        </a:xfrm>
        <a:prstGeom prst="rect">
          <a:avLst/>
        </a:prstGeom>
        <a:solidFill>
          <a:srgbClr val="FFFFFF"/>
        </a:solidFill>
        <a:ln w="38100" cmpd="dbl">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strike="noStrike">
              <a:solidFill>
                <a:srgbClr val="000000"/>
              </a:solidFill>
              <a:latin typeface="ＭＳ Ｐゴシック"/>
              <a:ea typeface="ＭＳ Ｐゴシック"/>
            </a:rPr>
            <a:t>計画概要表</a:t>
          </a:r>
        </a:p>
        <a:p>
          <a:pPr algn="ctr" rtl="0">
            <a:defRPr sz="1000"/>
          </a:pPr>
          <a:r>
            <a:rPr lang="ja-JP" altLang="en-US" sz="2000" b="0" i="0" strike="noStrike">
              <a:solidFill>
                <a:srgbClr val="000000"/>
              </a:solidFill>
              <a:latin typeface="ＭＳ Ｐゴシック"/>
              <a:ea typeface="ＭＳ Ｐゴシック"/>
            </a:rPr>
            <a:t>１次案</a:t>
          </a:r>
        </a:p>
      </xdr:txBody>
    </xdr:sp>
    <xdr:clientData/>
  </xdr:twoCellAnchor>
  <xdr:twoCellAnchor>
    <xdr:from>
      <xdr:col>9</xdr:col>
      <xdr:colOff>0</xdr:colOff>
      <xdr:row>0</xdr:row>
      <xdr:rowOff>0</xdr:rowOff>
    </xdr:from>
    <xdr:to>
      <xdr:col>9</xdr:col>
      <xdr:colOff>0</xdr:colOff>
      <xdr:row>0</xdr:row>
      <xdr:rowOff>0</xdr:rowOff>
    </xdr:to>
    <xdr:sp macro="" textlink="">
      <xdr:nvSpPr>
        <xdr:cNvPr id="5" name="Rectangle 163">
          <a:extLst>
            <a:ext uri="{FF2B5EF4-FFF2-40B4-BE49-F238E27FC236}">
              <a16:creationId xmlns:a16="http://schemas.microsoft.com/office/drawing/2014/main" id="{6DE76990-5C1C-4E40-9074-E55813768065}"/>
            </a:ext>
          </a:extLst>
        </xdr:cNvPr>
        <xdr:cNvSpPr>
          <a:spLocks noChangeArrowheads="1"/>
        </xdr:cNvSpPr>
      </xdr:nvSpPr>
      <xdr:spPr bwMode="auto">
        <a:xfrm>
          <a:off x="8054340" y="0"/>
          <a:ext cx="0" cy="0"/>
        </a:xfrm>
        <a:prstGeom prst="rect">
          <a:avLst/>
        </a:prstGeom>
        <a:solidFill>
          <a:srgbClr val="FFFFFF"/>
        </a:solidFill>
        <a:ln w="38100" cmpd="dbl">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strike="noStrike">
              <a:solidFill>
                <a:srgbClr val="000000"/>
              </a:solidFill>
              <a:latin typeface="ＭＳ Ｐゴシック"/>
              <a:ea typeface="ＭＳ Ｐゴシック"/>
            </a:rPr>
            <a:t>計画概要表</a:t>
          </a:r>
        </a:p>
        <a:p>
          <a:pPr algn="ctr" rtl="0">
            <a:defRPr sz="1000"/>
          </a:pPr>
          <a:r>
            <a:rPr lang="ja-JP" altLang="en-US" sz="2000" b="0" i="0" strike="noStrike">
              <a:solidFill>
                <a:srgbClr val="000000"/>
              </a:solidFill>
              <a:latin typeface="ＭＳ Ｐゴシック"/>
              <a:ea typeface="ＭＳ Ｐゴシック"/>
            </a:rPr>
            <a:t>１次案</a:t>
          </a:r>
        </a:p>
      </xdr:txBody>
    </xdr:sp>
    <xdr:clientData/>
  </xdr:twoCellAnchor>
  <xdr:twoCellAnchor>
    <xdr:from>
      <xdr:col>9</xdr:col>
      <xdr:colOff>0</xdr:colOff>
      <xdr:row>0</xdr:row>
      <xdr:rowOff>0</xdr:rowOff>
    </xdr:from>
    <xdr:to>
      <xdr:col>9</xdr:col>
      <xdr:colOff>0</xdr:colOff>
      <xdr:row>0</xdr:row>
      <xdr:rowOff>0</xdr:rowOff>
    </xdr:to>
    <xdr:sp macro="" textlink="">
      <xdr:nvSpPr>
        <xdr:cNvPr id="6" name="Oval 7">
          <a:extLst>
            <a:ext uri="{FF2B5EF4-FFF2-40B4-BE49-F238E27FC236}">
              <a16:creationId xmlns:a16="http://schemas.microsoft.com/office/drawing/2014/main" id="{032AC12C-AD7D-4135-901A-A433BE546D04}"/>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7" name="Oval 8">
          <a:extLst>
            <a:ext uri="{FF2B5EF4-FFF2-40B4-BE49-F238E27FC236}">
              <a16:creationId xmlns:a16="http://schemas.microsoft.com/office/drawing/2014/main" id="{0ADD8498-A118-4E4D-8EDA-1A59376EB4F3}"/>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8" name="Oval 9">
          <a:extLst>
            <a:ext uri="{FF2B5EF4-FFF2-40B4-BE49-F238E27FC236}">
              <a16:creationId xmlns:a16="http://schemas.microsoft.com/office/drawing/2014/main" id="{8BDB5212-299A-460B-8BFA-DD4FCD04E365}"/>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9" name="Oval 10">
          <a:extLst>
            <a:ext uri="{FF2B5EF4-FFF2-40B4-BE49-F238E27FC236}">
              <a16:creationId xmlns:a16="http://schemas.microsoft.com/office/drawing/2014/main" id="{1C862565-50AD-4244-994A-5E2F9B4A88AE}"/>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0" name="Oval 11">
          <a:extLst>
            <a:ext uri="{FF2B5EF4-FFF2-40B4-BE49-F238E27FC236}">
              <a16:creationId xmlns:a16="http://schemas.microsoft.com/office/drawing/2014/main" id="{EA519A5D-279B-4AE3-A075-F3304CE5ABDE}"/>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1" name="Oval 12">
          <a:extLst>
            <a:ext uri="{FF2B5EF4-FFF2-40B4-BE49-F238E27FC236}">
              <a16:creationId xmlns:a16="http://schemas.microsoft.com/office/drawing/2014/main" id="{085BF895-4F58-42F0-A536-87747E032DCD}"/>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2" name="Oval 13">
          <a:extLst>
            <a:ext uri="{FF2B5EF4-FFF2-40B4-BE49-F238E27FC236}">
              <a16:creationId xmlns:a16="http://schemas.microsoft.com/office/drawing/2014/main" id="{EBFD3950-9E15-4932-A0CC-E3E2F06B0EC3}"/>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3" name="Oval 14">
          <a:extLst>
            <a:ext uri="{FF2B5EF4-FFF2-40B4-BE49-F238E27FC236}">
              <a16:creationId xmlns:a16="http://schemas.microsoft.com/office/drawing/2014/main" id="{E48DC316-7BB1-40D5-ABE7-97792AC8F64E}"/>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4" name="Oval 15">
          <a:extLst>
            <a:ext uri="{FF2B5EF4-FFF2-40B4-BE49-F238E27FC236}">
              <a16:creationId xmlns:a16="http://schemas.microsoft.com/office/drawing/2014/main" id="{F0ABBDBA-99FE-4861-86DD-38BE1BC3C8C2}"/>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5" name="Oval 16">
          <a:extLst>
            <a:ext uri="{FF2B5EF4-FFF2-40B4-BE49-F238E27FC236}">
              <a16:creationId xmlns:a16="http://schemas.microsoft.com/office/drawing/2014/main" id="{9B5BA9C9-8D8D-4DBA-8D08-296515CF7871}"/>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6" name="Oval 17">
          <a:extLst>
            <a:ext uri="{FF2B5EF4-FFF2-40B4-BE49-F238E27FC236}">
              <a16:creationId xmlns:a16="http://schemas.microsoft.com/office/drawing/2014/main" id="{23F6A62C-84FA-4D5B-95D3-6214FA34BBF1}"/>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7" name="Oval 18">
          <a:extLst>
            <a:ext uri="{FF2B5EF4-FFF2-40B4-BE49-F238E27FC236}">
              <a16:creationId xmlns:a16="http://schemas.microsoft.com/office/drawing/2014/main" id="{FE4EEBBF-1005-4093-9F9B-532ADEBFB590}"/>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8" name="Oval 19">
          <a:extLst>
            <a:ext uri="{FF2B5EF4-FFF2-40B4-BE49-F238E27FC236}">
              <a16:creationId xmlns:a16="http://schemas.microsoft.com/office/drawing/2014/main" id="{C4E00E4B-A97A-4099-ABD4-AD515D41B09E}"/>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9" name="Oval 20">
          <a:extLst>
            <a:ext uri="{FF2B5EF4-FFF2-40B4-BE49-F238E27FC236}">
              <a16:creationId xmlns:a16="http://schemas.microsoft.com/office/drawing/2014/main" id="{BF6A86CB-7523-4C5C-A45E-FEDEBA77BD3A}"/>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20" name="Oval 21">
          <a:extLst>
            <a:ext uri="{FF2B5EF4-FFF2-40B4-BE49-F238E27FC236}">
              <a16:creationId xmlns:a16="http://schemas.microsoft.com/office/drawing/2014/main" id="{B557DF72-2597-4FBC-BD5D-98A3F2203BDC}"/>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21" name="Oval 22">
          <a:extLst>
            <a:ext uri="{FF2B5EF4-FFF2-40B4-BE49-F238E27FC236}">
              <a16:creationId xmlns:a16="http://schemas.microsoft.com/office/drawing/2014/main" id="{1FE5DC6B-3708-4DDD-B06E-E29F2F44CC06}"/>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22" name="Oval 23">
          <a:extLst>
            <a:ext uri="{FF2B5EF4-FFF2-40B4-BE49-F238E27FC236}">
              <a16:creationId xmlns:a16="http://schemas.microsoft.com/office/drawing/2014/main" id="{86875E62-F654-44DE-A0F4-4BCC1B43E899}"/>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23" name="Oval 24">
          <a:extLst>
            <a:ext uri="{FF2B5EF4-FFF2-40B4-BE49-F238E27FC236}">
              <a16:creationId xmlns:a16="http://schemas.microsoft.com/office/drawing/2014/main" id="{4A7FDD3B-647F-4F79-8662-00CBAFA1D50C}"/>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24" name="Oval 25">
          <a:extLst>
            <a:ext uri="{FF2B5EF4-FFF2-40B4-BE49-F238E27FC236}">
              <a16:creationId xmlns:a16="http://schemas.microsoft.com/office/drawing/2014/main" id="{3FCCBFB6-D21B-4A15-B228-BB1F048D9015}"/>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25" name="Oval 26">
          <a:extLst>
            <a:ext uri="{FF2B5EF4-FFF2-40B4-BE49-F238E27FC236}">
              <a16:creationId xmlns:a16="http://schemas.microsoft.com/office/drawing/2014/main" id="{0CA463E5-82B0-4E27-8A2E-A6CB7CC081AD}"/>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26" name="Oval 27">
          <a:extLst>
            <a:ext uri="{FF2B5EF4-FFF2-40B4-BE49-F238E27FC236}">
              <a16:creationId xmlns:a16="http://schemas.microsoft.com/office/drawing/2014/main" id="{A513E905-E436-4653-8E3A-F07226FAD454}"/>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27" name="Oval 28">
          <a:extLst>
            <a:ext uri="{FF2B5EF4-FFF2-40B4-BE49-F238E27FC236}">
              <a16:creationId xmlns:a16="http://schemas.microsoft.com/office/drawing/2014/main" id="{D879184C-D385-45D4-9993-7905EDB6A517}"/>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28" name="Oval 29">
          <a:extLst>
            <a:ext uri="{FF2B5EF4-FFF2-40B4-BE49-F238E27FC236}">
              <a16:creationId xmlns:a16="http://schemas.microsoft.com/office/drawing/2014/main" id="{4DB5E8C9-2110-4D55-BBCB-D01C79714728}"/>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29" name="Oval 30">
          <a:extLst>
            <a:ext uri="{FF2B5EF4-FFF2-40B4-BE49-F238E27FC236}">
              <a16:creationId xmlns:a16="http://schemas.microsoft.com/office/drawing/2014/main" id="{0BC1CFEA-DEA8-4EF0-B1F6-4FD173BB6556}"/>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30" name="Oval 31">
          <a:extLst>
            <a:ext uri="{FF2B5EF4-FFF2-40B4-BE49-F238E27FC236}">
              <a16:creationId xmlns:a16="http://schemas.microsoft.com/office/drawing/2014/main" id="{22A2EECE-D36D-469B-A946-58240D558D08}"/>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31" name="Oval 32">
          <a:extLst>
            <a:ext uri="{FF2B5EF4-FFF2-40B4-BE49-F238E27FC236}">
              <a16:creationId xmlns:a16="http://schemas.microsoft.com/office/drawing/2014/main" id="{FCF5753F-3AFB-41D5-AF5B-864F07085E9C}"/>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32" name="Oval 33">
          <a:extLst>
            <a:ext uri="{FF2B5EF4-FFF2-40B4-BE49-F238E27FC236}">
              <a16:creationId xmlns:a16="http://schemas.microsoft.com/office/drawing/2014/main" id="{8CB83D08-F3C9-4649-A267-41B648C67798}"/>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33" name="Oval 34">
          <a:extLst>
            <a:ext uri="{FF2B5EF4-FFF2-40B4-BE49-F238E27FC236}">
              <a16:creationId xmlns:a16="http://schemas.microsoft.com/office/drawing/2014/main" id="{ED5D4E0A-FAD3-4C05-AA8E-CDB2B639C601}"/>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34" name="Oval 35">
          <a:extLst>
            <a:ext uri="{FF2B5EF4-FFF2-40B4-BE49-F238E27FC236}">
              <a16:creationId xmlns:a16="http://schemas.microsoft.com/office/drawing/2014/main" id="{1B8E4651-89E2-4DF6-B025-EE5FB772E52C}"/>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35" name="Oval 36">
          <a:extLst>
            <a:ext uri="{FF2B5EF4-FFF2-40B4-BE49-F238E27FC236}">
              <a16:creationId xmlns:a16="http://schemas.microsoft.com/office/drawing/2014/main" id="{0F37F1DC-B699-48B4-BD64-2B6E7D40BB61}"/>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36" name="Oval 37">
          <a:extLst>
            <a:ext uri="{FF2B5EF4-FFF2-40B4-BE49-F238E27FC236}">
              <a16:creationId xmlns:a16="http://schemas.microsoft.com/office/drawing/2014/main" id="{BB5873EF-50E8-49F5-96F3-39A4EF6D9AA8}"/>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37" name="Oval 38">
          <a:extLst>
            <a:ext uri="{FF2B5EF4-FFF2-40B4-BE49-F238E27FC236}">
              <a16:creationId xmlns:a16="http://schemas.microsoft.com/office/drawing/2014/main" id="{7AAECB38-C85B-4797-AEDB-BCC3617B3E4F}"/>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38" name="Rectangle 82">
          <a:extLst>
            <a:ext uri="{FF2B5EF4-FFF2-40B4-BE49-F238E27FC236}">
              <a16:creationId xmlns:a16="http://schemas.microsoft.com/office/drawing/2014/main" id="{124F6D21-B69D-41AE-9BB7-FC9A16A717C6}"/>
            </a:ext>
          </a:extLst>
        </xdr:cNvPr>
        <xdr:cNvSpPr>
          <a:spLocks noChangeArrowheads="1"/>
        </xdr:cNvSpPr>
      </xdr:nvSpPr>
      <xdr:spPr bwMode="auto">
        <a:xfrm>
          <a:off x="8054340" y="0"/>
          <a:ext cx="0" cy="0"/>
        </a:xfrm>
        <a:prstGeom prst="rect">
          <a:avLst/>
        </a:prstGeom>
        <a:solidFill>
          <a:srgbClr val="FFFFFF"/>
        </a:solidFill>
        <a:ln w="38100" cmpd="dbl">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strike="noStrike">
              <a:solidFill>
                <a:srgbClr val="000000"/>
              </a:solidFill>
              <a:latin typeface="ＭＳ Ｐゴシック"/>
              <a:ea typeface="ＭＳ Ｐゴシック"/>
            </a:rPr>
            <a:t>計画概要表</a:t>
          </a:r>
        </a:p>
        <a:p>
          <a:pPr algn="ctr" rtl="0">
            <a:defRPr sz="1000"/>
          </a:pPr>
          <a:r>
            <a:rPr lang="ja-JP" altLang="en-US" sz="2000" b="0" i="0" strike="noStrike">
              <a:solidFill>
                <a:srgbClr val="000000"/>
              </a:solidFill>
              <a:latin typeface="ＭＳ Ｐゴシック"/>
              <a:ea typeface="ＭＳ Ｐゴシック"/>
            </a:rPr>
            <a:t>１次案</a:t>
          </a:r>
        </a:p>
      </xdr:txBody>
    </xdr:sp>
    <xdr:clientData/>
  </xdr:twoCellAnchor>
  <xdr:twoCellAnchor>
    <xdr:from>
      <xdr:col>9</xdr:col>
      <xdr:colOff>0</xdr:colOff>
      <xdr:row>0</xdr:row>
      <xdr:rowOff>0</xdr:rowOff>
    </xdr:from>
    <xdr:to>
      <xdr:col>9</xdr:col>
      <xdr:colOff>0</xdr:colOff>
      <xdr:row>0</xdr:row>
      <xdr:rowOff>0</xdr:rowOff>
    </xdr:to>
    <xdr:sp macro="" textlink="">
      <xdr:nvSpPr>
        <xdr:cNvPr id="39" name="Oval 89">
          <a:extLst>
            <a:ext uri="{FF2B5EF4-FFF2-40B4-BE49-F238E27FC236}">
              <a16:creationId xmlns:a16="http://schemas.microsoft.com/office/drawing/2014/main" id="{6A023885-414A-48C7-B9F2-8D300AFCAF11}"/>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40" name="Oval 90">
          <a:extLst>
            <a:ext uri="{FF2B5EF4-FFF2-40B4-BE49-F238E27FC236}">
              <a16:creationId xmlns:a16="http://schemas.microsoft.com/office/drawing/2014/main" id="{23346929-1636-4ED3-9501-4D82CCDE779B}"/>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41" name="Oval 91">
          <a:extLst>
            <a:ext uri="{FF2B5EF4-FFF2-40B4-BE49-F238E27FC236}">
              <a16:creationId xmlns:a16="http://schemas.microsoft.com/office/drawing/2014/main" id="{67CB85F0-3639-412C-8CEC-BD318014AB7A}"/>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42" name="Oval 92">
          <a:extLst>
            <a:ext uri="{FF2B5EF4-FFF2-40B4-BE49-F238E27FC236}">
              <a16:creationId xmlns:a16="http://schemas.microsoft.com/office/drawing/2014/main" id="{C7B74841-363E-4D5D-B073-8637533BBCD3}"/>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43" name="Oval 93">
          <a:extLst>
            <a:ext uri="{FF2B5EF4-FFF2-40B4-BE49-F238E27FC236}">
              <a16:creationId xmlns:a16="http://schemas.microsoft.com/office/drawing/2014/main" id="{369AA8A4-87DF-4A54-975E-9D7AB725FAEF}"/>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44" name="Oval 94">
          <a:extLst>
            <a:ext uri="{FF2B5EF4-FFF2-40B4-BE49-F238E27FC236}">
              <a16:creationId xmlns:a16="http://schemas.microsoft.com/office/drawing/2014/main" id="{C2CBD7DD-5D78-49DB-B415-74991418A028}"/>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45" name="Oval 95">
          <a:extLst>
            <a:ext uri="{FF2B5EF4-FFF2-40B4-BE49-F238E27FC236}">
              <a16:creationId xmlns:a16="http://schemas.microsoft.com/office/drawing/2014/main" id="{EF159C9A-1937-4412-B3CC-97F0F8C38FE4}"/>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46" name="Oval 96">
          <a:extLst>
            <a:ext uri="{FF2B5EF4-FFF2-40B4-BE49-F238E27FC236}">
              <a16:creationId xmlns:a16="http://schemas.microsoft.com/office/drawing/2014/main" id="{F79971D1-FB42-4D2C-8C41-AD8CA2644786}"/>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47" name="Oval 97">
          <a:extLst>
            <a:ext uri="{FF2B5EF4-FFF2-40B4-BE49-F238E27FC236}">
              <a16:creationId xmlns:a16="http://schemas.microsoft.com/office/drawing/2014/main" id="{D42E6975-D3DB-4CF6-BBA5-615AB6A42336}"/>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48" name="Oval 98">
          <a:extLst>
            <a:ext uri="{FF2B5EF4-FFF2-40B4-BE49-F238E27FC236}">
              <a16:creationId xmlns:a16="http://schemas.microsoft.com/office/drawing/2014/main" id="{859768A0-8649-447A-BB38-05502EE51CAC}"/>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49" name="Oval 99">
          <a:extLst>
            <a:ext uri="{FF2B5EF4-FFF2-40B4-BE49-F238E27FC236}">
              <a16:creationId xmlns:a16="http://schemas.microsoft.com/office/drawing/2014/main" id="{0F76F747-349C-42C0-8454-500E22A1730A}"/>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50" name="Oval 100">
          <a:extLst>
            <a:ext uri="{FF2B5EF4-FFF2-40B4-BE49-F238E27FC236}">
              <a16:creationId xmlns:a16="http://schemas.microsoft.com/office/drawing/2014/main" id="{822A6527-DA64-4029-BA8E-B05C3CC58A82}"/>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51" name="Oval 101">
          <a:extLst>
            <a:ext uri="{FF2B5EF4-FFF2-40B4-BE49-F238E27FC236}">
              <a16:creationId xmlns:a16="http://schemas.microsoft.com/office/drawing/2014/main" id="{63F1A70A-38D9-446D-AE96-E6DBA3BA1C24}"/>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52" name="Oval 102">
          <a:extLst>
            <a:ext uri="{FF2B5EF4-FFF2-40B4-BE49-F238E27FC236}">
              <a16:creationId xmlns:a16="http://schemas.microsoft.com/office/drawing/2014/main" id="{24970EA1-12C4-4779-8BC5-F57D4FB5710D}"/>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53" name="Oval 103">
          <a:extLst>
            <a:ext uri="{FF2B5EF4-FFF2-40B4-BE49-F238E27FC236}">
              <a16:creationId xmlns:a16="http://schemas.microsoft.com/office/drawing/2014/main" id="{3BC5D707-D4B3-40F1-BA33-BD6BEB771723}"/>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54" name="Oval 104">
          <a:extLst>
            <a:ext uri="{FF2B5EF4-FFF2-40B4-BE49-F238E27FC236}">
              <a16:creationId xmlns:a16="http://schemas.microsoft.com/office/drawing/2014/main" id="{511DB00B-8E89-4487-89A2-8BB0B71E6E89}"/>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55" name="Oval 105">
          <a:extLst>
            <a:ext uri="{FF2B5EF4-FFF2-40B4-BE49-F238E27FC236}">
              <a16:creationId xmlns:a16="http://schemas.microsoft.com/office/drawing/2014/main" id="{40208CF3-435F-4E2E-967C-2ED99CB41D76}"/>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56" name="Oval 106">
          <a:extLst>
            <a:ext uri="{FF2B5EF4-FFF2-40B4-BE49-F238E27FC236}">
              <a16:creationId xmlns:a16="http://schemas.microsoft.com/office/drawing/2014/main" id="{31730E9A-D546-4CE7-AFC3-9236CF9F3A56}"/>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57" name="Oval 107">
          <a:extLst>
            <a:ext uri="{FF2B5EF4-FFF2-40B4-BE49-F238E27FC236}">
              <a16:creationId xmlns:a16="http://schemas.microsoft.com/office/drawing/2014/main" id="{366FD56B-FD6F-4B10-A956-08A9BCA2050B}"/>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58" name="Oval 108">
          <a:extLst>
            <a:ext uri="{FF2B5EF4-FFF2-40B4-BE49-F238E27FC236}">
              <a16:creationId xmlns:a16="http://schemas.microsoft.com/office/drawing/2014/main" id="{0717DE38-CC8F-4AC0-8474-00B8CC749605}"/>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59" name="Oval 109">
          <a:extLst>
            <a:ext uri="{FF2B5EF4-FFF2-40B4-BE49-F238E27FC236}">
              <a16:creationId xmlns:a16="http://schemas.microsoft.com/office/drawing/2014/main" id="{014805C5-E21F-44E1-A598-C44113066AC5}"/>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60" name="Oval 110">
          <a:extLst>
            <a:ext uri="{FF2B5EF4-FFF2-40B4-BE49-F238E27FC236}">
              <a16:creationId xmlns:a16="http://schemas.microsoft.com/office/drawing/2014/main" id="{BA97CEDB-B323-49B7-B0AA-1D668361112D}"/>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61" name="Oval 111">
          <a:extLst>
            <a:ext uri="{FF2B5EF4-FFF2-40B4-BE49-F238E27FC236}">
              <a16:creationId xmlns:a16="http://schemas.microsoft.com/office/drawing/2014/main" id="{9E43D40F-ACEA-48CF-A61E-E8A05A83979C}"/>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62" name="Oval 112">
          <a:extLst>
            <a:ext uri="{FF2B5EF4-FFF2-40B4-BE49-F238E27FC236}">
              <a16:creationId xmlns:a16="http://schemas.microsoft.com/office/drawing/2014/main" id="{30488951-2C63-4CF7-A5FA-3B0478B88C7D}"/>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63" name="Oval 113">
          <a:extLst>
            <a:ext uri="{FF2B5EF4-FFF2-40B4-BE49-F238E27FC236}">
              <a16:creationId xmlns:a16="http://schemas.microsoft.com/office/drawing/2014/main" id="{6F487190-ED28-4200-BA87-484B78EE9292}"/>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64" name="Oval 114">
          <a:extLst>
            <a:ext uri="{FF2B5EF4-FFF2-40B4-BE49-F238E27FC236}">
              <a16:creationId xmlns:a16="http://schemas.microsoft.com/office/drawing/2014/main" id="{348A2081-2EBA-48F6-8345-BEFE90F14F03}"/>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65" name="Oval 115">
          <a:extLst>
            <a:ext uri="{FF2B5EF4-FFF2-40B4-BE49-F238E27FC236}">
              <a16:creationId xmlns:a16="http://schemas.microsoft.com/office/drawing/2014/main" id="{A300D6F9-E7A3-4068-A215-978097067F46}"/>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66" name="Oval 116">
          <a:extLst>
            <a:ext uri="{FF2B5EF4-FFF2-40B4-BE49-F238E27FC236}">
              <a16:creationId xmlns:a16="http://schemas.microsoft.com/office/drawing/2014/main" id="{52BB192E-ED95-475E-ABF1-938B396255B5}"/>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67" name="Oval 117">
          <a:extLst>
            <a:ext uri="{FF2B5EF4-FFF2-40B4-BE49-F238E27FC236}">
              <a16:creationId xmlns:a16="http://schemas.microsoft.com/office/drawing/2014/main" id="{F6AB9B77-45FF-471B-80F6-AB4664D32445}"/>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68" name="Oval 118">
          <a:extLst>
            <a:ext uri="{FF2B5EF4-FFF2-40B4-BE49-F238E27FC236}">
              <a16:creationId xmlns:a16="http://schemas.microsoft.com/office/drawing/2014/main" id="{60469F68-1FE2-4BE9-89FC-4CB7D4844971}"/>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69" name="Oval 119">
          <a:extLst>
            <a:ext uri="{FF2B5EF4-FFF2-40B4-BE49-F238E27FC236}">
              <a16:creationId xmlns:a16="http://schemas.microsoft.com/office/drawing/2014/main" id="{55C8870D-0330-41D0-9A1C-2AA7002E1C6E}"/>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70" name="Oval 120">
          <a:extLst>
            <a:ext uri="{FF2B5EF4-FFF2-40B4-BE49-F238E27FC236}">
              <a16:creationId xmlns:a16="http://schemas.microsoft.com/office/drawing/2014/main" id="{F3993035-DFB1-4922-B3C7-5B18B46074D6}"/>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71" name="Oval 121">
          <a:extLst>
            <a:ext uri="{FF2B5EF4-FFF2-40B4-BE49-F238E27FC236}">
              <a16:creationId xmlns:a16="http://schemas.microsoft.com/office/drawing/2014/main" id="{5D933AF4-6730-4311-89C9-48B74CF7DEF3}"/>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72" name="Oval 122">
          <a:extLst>
            <a:ext uri="{FF2B5EF4-FFF2-40B4-BE49-F238E27FC236}">
              <a16:creationId xmlns:a16="http://schemas.microsoft.com/office/drawing/2014/main" id="{30232B78-C1A2-40D0-AA17-7FC768D2D977}"/>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73" name="Oval 123">
          <a:extLst>
            <a:ext uri="{FF2B5EF4-FFF2-40B4-BE49-F238E27FC236}">
              <a16:creationId xmlns:a16="http://schemas.microsoft.com/office/drawing/2014/main" id="{C545F4EB-B80F-4C60-8407-1C8CF7E64EAC}"/>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74" name="Oval 124">
          <a:extLst>
            <a:ext uri="{FF2B5EF4-FFF2-40B4-BE49-F238E27FC236}">
              <a16:creationId xmlns:a16="http://schemas.microsoft.com/office/drawing/2014/main" id="{C70E35FC-24C2-4679-A844-A2EA951DA744}"/>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75" name="Oval 125">
          <a:extLst>
            <a:ext uri="{FF2B5EF4-FFF2-40B4-BE49-F238E27FC236}">
              <a16:creationId xmlns:a16="http://schemas.microsoft.com/office/drawing/2014/main" id="{03D3D660-FB0E-4E7F-A725-126861E2AD35}"/>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76" name="Oval 126">
          <a:extLst>
            <a:ext uri="{FF2B5EF4-FFF2-40B4-BE49-F238E27FC236}">
              <a16:creationId xmlns:a16="http://schemas.microsoft.com/office/drawing/2014/main" id="{59B3632E-55CC-44E1-8725-D9053EF04394}"/>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77" name="Oval 127">
          <a:extLst>
            <a:ext uri="{FF2B5EF4-FFF2-40B4-BE49-F238E27FC236}">
              <a16:creationId xmlns:a16="http://schemas.microsoft.com/office/drawing/2014/main" id="{908EF9FE-90D7-40D8-87B7-9DF32655259E}"/>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78" name="Oval 128">
          <a:extLst>
            <a:ext uri="{FF2B5EF4-FFF2-40B4-BE49-F238E27FC236}">
              <a16:creationId xmlns:a16="http://schemas.microsoft.com/office/drawing/2014/main" id="{5386DF65-A0C7-4C84-9A62-98850DAD958D}"/>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79" name="Oval 129">
          <a:extLst>
            <a:ext uri="{FF2B5EF4-FFF2-40B4-BE49-F238E27FC236}">
              <a16:creationId xmlns:a16="http://schemas.microsoft.com/office/drawing/2014/main" id="{BD77E2F6-7BD0-4C66-8718-CC7CA4939E50}"/>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80" name="Oval 130">
          <a:extLst>
            <a:ext uri="{FF2B5EF4-FFF2-40B4-BE49-F238E27FC236}">
              <a16:creationId xmlns:a16="http://schemas.microsoft.com/office/drawing/2014/main" id="{901A48B9-D0CC-4DB4-8B75-51CD479A109A}"/>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81" name="Oval 131">
          <a:extLst>
            <a:ext uri="{FF2B5EF4-FFF2-40B4-BE49-F238E27FC236}">
              <a16:creationId xmlns:a16="http://schemas.microsoft.com/office/drawing/2014/main" id="{F93BD10F-D3B7-44C4-840C-64AE8D294747}"/>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82" name="Oval 132">
          <a:extLst>
            <a:ext uri="{FF2B5EF4-FFF2-40B4-BE49-F238E27FC236}">
              <a16:creationId xmlns:a16="http://schemas.microsoft.com/office/drawing/2014/main" id="{C38125B2-7AB0-4522-919F-D4CC29BC74FB}"/>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83" name="Oval 133">
          <a:extLst>
            <a:ext uri="{FF2B5EF4-FFF2-40B4-BE49-F238E27FC236}">
              <a16:creationId xmlns:a16="http://schemas.microsoft.com/office/drawing/2014/main" id="{7434E898-41DF-4E83-B5AF-3936F9643E81}"/>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84" name="Oval 134">
          <a:extLst>
            <a:ext uri="{FF2B5EF4-FFF2-40B4-BE49-F238E27FC236}">
              <a16:creationId xmlns:a16="http://schemas.microsoft.com/office/drawing/2014/main" id="{F943C551-19B3-497E-AD1C-E9E2D37C472B}"/>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85" name="Oval 135">
          <a:extLst>
            <a:ext uri="{FF2B5EF4-FFF2-40B4-BE49-F238E27FC236}">
              <a16:creationId xmlns:a16="http://schemas.microsoft.com/office/drawing/2014/main" id="{0152BADC-73CA-4028-A1B0-8F55992BCF20}"/>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86" name="Oval 136">
          <a:extLst>
            <a:ext uri="{FF2B5EF4-FFF2-40B4-BE49-F238E27FC236}">
              <a16:creationId xmlns:a16="http://schemas.microsoft.com/office/drawing/2014/main" id="{C5FF0E94-3F7E-43D4-B26B-62BF8659651F}"/>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87" name="Oval 137">
          <a:extLst>
            <a:ext uri="{FF2B5EF4-FFF2-40B4-BE49-F238E27FC236}">
              <a16:creationId xmlns:a16="http://schemas.microsoft.com/office/drawing/2014/main" id="{D9712E81-CABE-491A-BC36-F282B1B4F72B}"/>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88" name="Oval 138">
          <a:extLst>
            <a:ext uri="{FF2B5EF4-FFF2-40B4-BE49-F238E27FC236}">
              <a16:creationId xmlns:a16="http://schemas.microsoft.com/office/drawing/2014/main" id="{6E4E61CD-213B-469C-BCB1-9F5A9B1FD32C}"/>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89" name="Oval 139">
          <a:extLst>
            <a:ext uri="{FF2B5EF4-FFF2-40B4-BE49-F238E27FC236}">
              <a16:creationId xmlns:a16="http://schemas.microsoft.com/office/drawing/2014/main" id="{BEC6EA5D-4F14-4C30-8ED6-2E5B0A5B16A7}"/>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90" name="Oval 140">
          <a:extLst>
            <a:ext uri="{FF2B5EF4-FFF2-40B4-BE49-F238E27FC236}">
              <a16:creationId xmlns:a16="http://schemas.microsoft.com/office/drawing/2014/main" id="{037788C2-BC51-4130-9E22-FDB7BE827F51}"/>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91" name="Oval 141">
          <a:extLst>
            <a:ext uri="{FF2B5EF4-FFF2-40B4-BE49-F238E27FC236}">
              <a16:creationId xmlns:a16="http://schemas.microsoft.com/office/drawing/2014/main" id="{1B8BACF0-4E26-4409-92ED-96C103462932}"/>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92" name="Oval 142">
          <a:extLst>
            <a:ext uri="{FF2B5EF4-FFF2-40B4-BE49-F238E27FC236}">
              <a16:creationId xmlns:a16="http://schemas.microsoft.com/office/drawing/2014/main" id="{BE1D0845-5169-4AF3-92B5-FB484F63A15B}"/>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93" name="Oval 143">
          <a:extLst>
            <a:ext uri="{FF2B5EF4-FFF2-40B4-BE49-F238E27FC236}">
              <a16:creationId xmlns:a16="http://schemas.microsoft.com/office/drawing/2014/main" id="{774F01E1-EFF2-4CB5-AE36-95FBB60A0658}"/>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94" name="Oval 144">
          <a:extLst>
            <a:ext uri="{FF2B5EF4-FFF2-40B4-BE49-F238E27FC236}">
              <a16:creationId xmlns:a16="http://schemas.microsoft.com/office/drawing/2014/main" id="{6020CE4E-D0AE-4610-9C3A-049594F3AA64}"/>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95" name="Oval 145">
          <a:extLst>
            <a:ext uri="{FF2B5EF4-FFF2-40B4-BE49-F238E27FC236}">
              <a16:creationId xmlns:a16="http://schemas.microsoft.com/office/drawing/2014/main" id="{0EF76B6D-D9F2-4ACC-B158-A5C201C1CBC9}"/>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96" name="Oval 146">
          <a:extLst>
            <a:ext uri="{FF2B5EF4-FFF2-40B4-BE49-F238E27FC236}">
              <a16:creationId xmlns:a16="http://schemas.microsoft.com/office/drawing/2014/main" id="{EA2363F6-E1B9-4E2A-9FCD-BE19F4E001B6}"/>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97" name="Oval 147">
          <a:extLst>
            <a:ext uri="{FF2B5EF4-FFF2-40B4-BE49-F238E27FC236}">
              <a16:creationId xmlns:a16="http://schemas.microsoft.com/office/drawing/2014/main" id="{D6991E1A-D22C-459D-817A-CE054819701C}"/>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98" name="Oval 148">
          <a:extLst>
            <a:ext uri="{FF2B5EF4-FFF2-40B4-BE49-F238E27FC236}">
              <a16:creationId xmlns:a16="http://schemas.microsoft.com/office/drawing/2014/main" id="{97DBBBCF-03E3-45DB-8A32-ADE140968F72}"/>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99" name="Oval 149">
          <a:extLst>
            <a:ext uri="{FF2B5EF4-FFF2-40B4-BE49-F238E27FC236}">
              <a16:creationId xmlns:a16="http://schemas.microsoft.com/office/drawing/2014/main" id="{BE04954F-C700-493A-9848-656CE39BD884}"/>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00" name="Oval 150">
          <a:extLst>
            <a:ext uri="{FF2B5EF4-FFF2-40B4-BE49-F238E27FC236}">
              <a16:creationId xmlns:a16="http://schemas.microsoft.com/office/drawing/2014/main" id="{3452D4B8-E9CC-4135-8E89-CEB4B038B375}"/>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01" name="Oval 151">
          <a:extLst>
            <a:ext uri="{FF2B5EF4-FFF2-40B4-BE49-F238E27FC236}">
              <a16:creationId xmlns:a16="http://schemas.microsoft.com/office/drawing/2014/main" id="{7566BDF7-CF55-4C60-AB78-ADC71D920D7C}"/>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02" name="Oval 152">
          <a:extLst>
            <a:ext uri="{FF2B5EF4-FFF2-40B4-BE49-F238E27FC236}">
              <a16:creationId xmlns:a16="http://schemas.microsoft.com/office/drawing/2014/main" id="{5B9BF165-147B-4667-BCE3-77C4CA9B420C}"/>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03" name="Oval 153">
          <a:extLst>
            <a:ext uri="{FF2B5EF4-FFF2-40B4-BE49-F238E27FC236}">
              <a16:creationId xmlns:a16="http://schemas.microsoft.com/office/drawing/2014/main" id="{C3E7AA90-D8BD-4DDA-8287-7D735C8004AB}"/>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04" name="Oval 154">
          <a:extLst>
            <a:ext uri="{FF2B5EF4-FFF2-40B4-BE49-F238E27FC236}">
              <a16:creationId xmlns:a16="http://schemas.microsoft.com/office/drawing/2014/main" id="{C746DD9A-2258-4A23-8E9F-CA0620D218A1}"/>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05" name="Oval 155">
          <a:extLst>
            <a:ext uri="{FF2B5EF4-FFF2-40B4-BE49-F238E27FC236}">
              <a16:creationId xmlns:a16="http://schemas.microsoft.com/office/drawing/2014/main" id="{636617C7-5935-4FAE-93A2-2A60A2A46640}"/>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06" name="Oval 156">
          <a:extLst>
            <a:ext uri="{FF2B5EF4-FFF2-40B4-BE49-F238E27FC236}">
              <a16:creationId xmlns:a16="http://schemas.microsoft.com/office/drawing/2014/main" id="{C5D54DF9-33AF-42FA-951C-A6E00A5A98F8}"/>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07" name="Oval 157">
          <a:extLst>
            <a:ext uri="{FF2B5EF4-FFF2-40B4-BE49-F238E27FC236}">
              <a16:creationId xmlns:a16="http://schemas.microsoft.com/office/drawing/2014/main" id="{52ED0EF8-C040-43F1-8675-0952C2149526}"/>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08" name="Oval 158">
          <a:extLst>
            <a:ext uri="{FF2B5EF4-FFF2-40B4-BE49-F238E27FC236}">
              <a16:creationId xmlns:a16="http://schemas.microsoft.com/office/drawing/2014/main" id="{0D4DD22A-9810-4B03-9C5F-ECB32BF3AD62}"/>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09" name="Oval 159">
          <a:extLst>
            <a:ext uri="{FF2B5EF4-FFF2-40B4-BE49-F238E27FC236}">
              <a16:creationId xmlns:a16="http://schemas.microsoft.com/office/drawing/2014/main" id="{2BF0F06D-B716-4500-A7DE-099D1466ACB0}"/>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10" name="Oval 160">
          <a:extLst>
            <a:ext uri="{FF2B5EF4-FFF2-40B4-BE49-F238E27FC236}">
              <a16:creationId xmlns:a16="http://schemas.microsoft.com/office/drawing/2014/main" id="{9128BCFC-E7F5-4C26-AC2A-27CE51349C59}"/>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11" name="Oval 161">
          <a:extLst>
            <a:ext uri="{FF2B5EF4-FFF2-40B4-BE49-F238E27FC236}">
              <a16:creationId xmlns:a16="http://schemas.microsoft.com/office/drawing/2014/main" id="{2B0C9643-7568-4E45-98A5-52EE59B46085}"/>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12" name="Oval 162">
          <a:extLst>
            <a:ext uri="{FF2B5EF4-FFF2-40B4-BE49-F238E27FC236}">
              <a16:creationId xmlns:a16="http://schemas.microsoft.com/office/drawing/2014/main" id="{A502E6BF-5CCA-4F40-ADDA-6F5B041A0079}"/>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13" name="Oval 163">
          <a:extLst>
            <a:ext uri="{FF2B5EF4-FFF2-40B4-BE49-F238E27FC236}">
              <a16:creationId xmlns:a16="http://schemas.microsoft.com/office/drawing/2014/main" id="{81F3D5E3-6C53-4744-A8F2-DA5365EBD13B}"/>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14" name="Oval 164">
          <a:extLst>
            <a:ext uri="{FF2B5EF4-FFF2-40B4-BE49-F238E27FC236}">
              <a16:creationId xmlns:a16="http://schemas.microsoft.com/office/drawing/2014/main" id="{8E9D59F7-5AE1-4EE2-87BB-CB8A60435796}"/>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15" name="Oval 165">
          <a:extLst>
            <a:ext uri="{FF2B5EF4-FFF2-40B4-BE49-F238E27FC236}">
              <a16:creationId xmlns:a16="http://schemas.microsoft.com/office/drawing/2014/main" id="{F7728971-DA9D-4CE5-8EBF-CB101B1ACB74}"/>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16" name="Oval 166">
          <a:extLst>
            <a:ext uri="{FF2B5EF4-FFF2-40B4-BE49-F238E27FC236}">
              <a16:creationId xmlns:a16="http://schemas.microsoft.com/office/drawing/2014/main" id="{6E7A6F7E-0459-4FAF-87D9-952C444F48C5}"/>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17" name="Oval 167">
          <a:extLst>
            <a:ext uri="{FF2B5EF4-FFF2-40B4-BE49-F238E27FC236}">
              <a16:creationId xmlns:a16="http://schemas.microsoft.com/office/drawing/2014/main" id="{6F7B006A-991B-4EFF-ACE0-2746FB3D2703}"/>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18" name="Oval 168">
          <a:extLst>
            <a:ext uri="{FF2B5EF4-FFF2-40B4-BE49-F238E27FC236}">
              <a16:creationId xmlns:a16="http://schemas.microsoft.com/office/drawing/2014/main" id="{342FF5F1-6ED0-4E4C-893C-F5E7660C2A16}"/>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19" name="Oval 169">
          <a:extLst>
            <a:ext uri="{FF2B5EF4-FFF2-40B4-BE49-F238E27FC236}">
              <a16:creationId xmlns:a16="http://schemas.microsoft.com/office/drawing/2014/main" id="{8BA8CED2-61B7-4E1B-A328-908275DA7F5A}"/>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20" name="Oval 170">
          <a:extLst>
            <a:ext uri="{FF2B5EF4-FFF2-40B4-BE49-F238E27FC236}">
              <a16:creationId xmlns:a16="http://schemas.microsoft.com/office/drawing/2014/main" id="{5BD24C8F-570C-43DC-B7C8-5D6176C52C93}"/>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21" name="Oval 171">
          <a:extLst>
            <a:ext uri="{FF2B5EF4-FFF2-40B4-BE49-F238E27FC236}">
              <a16:creationId xmlns:a16="http://schemas.microsoft.com/office/drawing/2014/main" id="{B3DA0C95-0E92-47AC-876E-6C1C7CF211D2}"/>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22" name="Oval 172">
          <a:extLst>
            <a:ext uri="{FF2B5EF4-FFF2-40B4-BE49-F238E27FC236}">
              <a16:creationId xmlns:a16="http://schemas.microsoft.com/office/drawing/2014/main" id="{E4E1890B-9785-486F-ADB4-C4067AB66F4B}"/>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23" name="Oval 173">
          <a:extLst>
            <a:ext uri="{FF2B5EF4-FFF2-40B4-BE49-F238E27FC236}">
              <a16:creationId xmlns:a16="http://schemas.microsoft.com/office/drawing/2014/main" id="{C0301EE1-42FD-4508-811F-9E55BF8DB875}"/>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24" name="Oval 174">
          <a:extLst>
            <a:ext uri="{FF2B5EF4-FFF2-40B4-BE49-F238E27FC236}">
              <a16:creationId xmlns:a16="http://schemas.microsoft.com/office/drawing/2014/main" id="{DDA17DDB-2A7E-46F5-AC71-2C397B919670}"/>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25" name="Oval 175">
          <a:extLst>
            <a:ext uri="{FF2B5EF4-FFF2-40B4-BE49-F238E27FC236}">
              <a16:creationId xmlns:a16="http://schemas.microsoft.com/office/drawing/2014/main" id="{180F25DA-CB4C-4B91-B0A9-D14FC8ADC6B7}"/>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26" name="Oval 176">
          <a:extLst>
            <a:ext uri="{FF2B5EF4-FFF2-40B4-BE49-F238E27FC236}">
              <a16:creationId xmlns:a16="http://schemas.microsoft.com/office/drawing/2014/main" id="{745D3B0C-F04C-476F-8795-9F4AE55A5861}"/>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27" name="Oval 177">
          <a:extLst>
            <a:ext uri="{FF2B5EF4-FFF2-40B4-BE49-F238E27FC236}">
              <a16:creationId xmlns:a16="http://schemas.microsoft.com/office/drawing/2014/main" id="{4AC0827F-AFB4-42DB-8E0F-38C0153760DE}"/>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28" name="Oval 178">
          <a:extLst>
            <a:ext uri="{FF2B5EF4-FFF2-40B4-BE49-F238E27FC236}">
              <a16:creationId xmlns:a16="http://schemas.microsoft.com/office/drawing/2014/main" id="{3DC071EB-C604-410A-B41E-4D050CF9DDF0}"/>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29" name="Oval 179">
          <a:extLst>
            <a:ext uri="{FF2B5EF4-FFF2-40B4-BE49-F238E27FC236}">
              <a16:creationId xmlns:a16="http://schemas.microsoft.com/office/drawing/2014/main" id="{6905BC60-EDD6-4D43-9C5E-EBDD092B0024}"/>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30" name="Oval 180">
          <a:extLst>
            <a:ext uri="{FF2B5EF4-FFF2-40B4-BE49-F238E27FC236}">
              <a16:creationId xmlns:a16="http://schemas.microsoft.com/office/drawing/2014/main" id="{3625FC16-33AF-4865-AD6A-FF7F7561713B}"/>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31" name="Oval 181">
          <a:extLst>
            <a:ext uri="{FF2B5EF4-FFF2-40B4-BE49-F238E27FC236}">
              <a16:creationId xmlns:a16="http://schemas.microsoft.com/office/drawing/2014/main" id="{C2192134-1C77-4A50-8AFD-4A4FA9E94273}"/>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32" name="Oval 182">
          <a:extLst>
            <a:ext uri="{FF2B5EF4-FFF2-40B4-BE49-F238E27FC236}">
              <a16:creationId xmlns:a16="http://schemas.microsoft.com/office/drawing/2014/main" id="{6311D0AE-B909-4A8E-B8E4-C5065F81700D}"/>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33" name="Oval 183">
          <a:extLst>
            <a:ext uri="{FF2B5EF4-FFF2-40B4-BE49-F238E27FC236}">
              <a16:creationId xmlns:a16="http://schemas.microsoft.com/office/drawing/2014/main" id="{185980A2-A84F-4F5E-94B4-78E1B54A0EAC}"/>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34" name="Oval 184">
          <a:extLst>
            <a:ext uri="{FF2B5EF4-FFF2-40B4-BE49-F238E27FC236}">
              <a16:creationId xmlns:a16="http://schemas.microsoft.com/office/drawing/2014/main" id="{DEA92A69-CC48-402D-8FAA-E5B48A90BAA9}"/>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35" name="Oval 185">
          <a:extLst>
            <a:ext uri="{FF2B5EF4-FFF2-40B4-BE49-F238E27FC236}">
              <a16:creationId xmlns:a16="http://schemas.microsoft.com/office/drawing/2014/main" id="{15460FCB-E42B-4E94-B622-F84A9D6A9809}"/>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36" name="Oval 186">
          <a:extLst>
            <a:ext uri="{FF2B5EF4-FFF2-40B4-BE49-F238E27FC236}">
              <a16:creationId xmlns:a16="http://schemas.microsoft.com/office/drawing/2014/main" id="{3048CFC8-F89A-4A5A-A376-642AD48A1711}"/>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37" name="Oval 187">
          <a:extLst>
            <a:ext uri="{FF2B5EF4-FFF2-40B4-BE49-F238E27FC236}">
              <a16:creationId xmlns:a16="http://schemas.microsoft.com/office/drawing/2014/main" id="{E6D74625-918A-4FCE-A484-148812B56C3D}"/>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38" name="Oval 188">
          <a:extLst>
            <a:ext uri="{FF2B5EF4-FFF2-40B4-BE49-F238E27FC236}">
              <a16:creationId xmlns:a16="http://schemas.microsoft.com/office/drawing/2014/main" id="{18155C62-590B-4FFB-A038-7528DC460364}"/>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39" name="Oval 189">
          <a:extLst>
            <a:ext uri="{FF2B5EF4-FFF2-40B4-BE49-F238E27FC236}">
              <a16:creationId xmlns:a16="http://schemas.microsoft.com/office/drawing/2014/main" id="{B2845D2A-0B35-4EE9-873A-32DE941B8BA5}"/>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40" name="Oval 190">
          <a:extLst>
            <a:ext uri="{FF2B5EF4-FFF2-40B4-BE49-F238E27FC236}">
              <a16:creationId xmlns:a16="http://schemas.microsoft.com/office/drawing/2014/main" id="{B2FC1BE5-4025-4F2F-B4BD-E3FACB1F6A2F}"/>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41" name="Oval 191">
          <a:extLst>
            <a:ext uri="{FF2B5EF4-FFF2-40B4-BE49-F238E27FC236}">
              <a16:creationId xmlns:a16="http://schemas.microsoft.com/office/drawing/2014/main" id="{DEE4B933-BA01-4556-A100-C5D664E635FF}"/>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42" name="Oval 192">
          <a:extLst>
            <a:ext uri="{FF2B5EF4-FFF2-40B4-BE49-F238E27FC236}">
              <a16:creationId xmlns:a16="http://schemas.microsoft.com/office/drawing/2014/main" id="{B2748FCA-CA90-4758-8C49-8E70FE9E8B5A}"/>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43" name="Oval 193">
          <a:extLst>
            <a:ext uri="{FF2B5EF4-FFF2-40B4-BE49-F238E27FC236}">
              <a16:creationId xmlns:a16="http://schemas.microsoft.com/office/drawing/2014/main" id="{0BBC1EA3-7B3D-4512-A8B8-D16A02457CEA}"/>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44" name="Oval 194">
          <a:extLst>
            <a:ext uri="{FF2B5EF4-FFF2-40B4-BE49-F238E27FC236}">
              <a16:creationId xmlns:a16="http://schemas.microsoft.com/office/drawing/2014/main" id="{51D0D087-BEED-4C94-BD2A-D3A2B59178DB}"/>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45" name="Oval 195">
          <a:extLst>
            <a:ext uri="{FF2B5EF4-FFF2-40B4-BE49-F238E27FC236}">
              <a16:creationId xmlns:a16="http://schemas.microsoft.com/office/drawing/2014/main" id="{5D9F6375-A0CF-47D3-B07A-7D43E2652933}"/>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46" name="Oval 196">
          <a:extLst>
            <a:ext uri="{FF2B5EF4-FFF2-40B4-BE49-F238E27FC236}">
              <a16:creationId xmlns:a16="http://schemas.microsoft.com/office/drawing/2014/main" id="{6DD2C742-6FDA-4CF4-935F-2CDD7F969B5C}"/>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47" name="Oval 197">
          <a:extLst>
            <a:ext uri="{FF2B5EF4-FFF2-40B4-BE49-F238E27FC236}">
              <a16:creationId xmlns:a16="http://schemas.microsoft.com/office/drawing/2014/main" id="{49A402ED-ED74-4A83-AE90-912A7125DBBC}"/>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48" name="Oval 198">
          <a:extLst>
            <a:ext uri="{FF2B5EF4-FFF2-40B4-BE49-F238E27FC236}">
              <a16:creationId xmlns:a16="http://schemas.microsoft.com/office/drawing/2014/main" id="{09A90A8A-6E42-4A25-981C-4E890ABAD4BC}"/>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49" name="Oval 199">
          <a:extLst>
            <a:ext uri="{FF2B5EF4-FFF2-40B4-BE49-F238E27FC236}">
              <a16:creationId xmlns:a16="http://schemas.microsoft.com/office/drawing/2014/main" id="{BDACA917-D52F-4C0C-9227-7608E9C563DD}"/>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50" name="Oval 200">
          <a:extLst>
            <a:ext uri="{FF2B5EF4-FFF2-40B4-BE49-F238E27FC236}">
              <a16:creationId xmlns:a16="http://schemas.microsoft.com/office/drawing/2014/main" id="{6123E81D-0574-45CA-8A69-54481EFF7E73}"/>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51" name="Oval 201">
          <a:extLst>
            <a:ext uri="{FF2B5EF4-FFF2-40B4-BE49-F238E27FC236}">
              <a16:creationId xmlns:a16="http://schemas.microsoft.com/office/drawing/2014/main" id="{9A7C0D84-2965-4A81-BA3C-CBE2C454BBD6}"/>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52" name="Oval 202">
          <a:extLst>
            <a:ext uri="{FF2B5EF4-FFF2-40B4-BE49-F238E27FC236}">
              <a16:creationId xmlns:a16="http://schemas.microsoft.com/office/drawing/2014/main" id="{C6376CEF-DFC6-4A58-BCBE-29E89297E8A2}"/>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53" name="Oval 203">
          <a:extLst>
            <a:ext uri="{FF2B5EF4-FFF2-40B4-BE49-F238E27FC236}">
              <a16:creationId xmlns:a16="http://schemas.microsoft.com/office/drawing/2014/main" id="{BA0BFCC9-EE43-4442-AAF1-B4E637EA7454}"/>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54" name="Oval 204">
          <a:extLst>
            <a:ext uri="{FF2B5EF4-FFF2-40B4-BE49-F238E27FC236}">
              <a16:creationId xmlns:a16="http://schemas.microsoft.com/office/drawing/2014/main" id="{A9E4C712-E2EC-4303-870C-7853923C3373}"/>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55" name="Oval 205">
          <a:extLst>
            <a:ext uri="{FF2B5EF4-FFF2-40B4-BE49-F238E27FC236}">
              <a16:creationId xmlns:a16="http://schemas.microsoft.com/office/drawing/2014/main" id="{BA37FD32-A1CD-41FB-B452-2BEE6612F2F0}"/>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56" name="Oval 206">
          <a:extLst>
            <a:ext uri="{FF2B5EF4-FFF2-40B4-BE49-F238E27FC236}">
              <a16:creationId xmlns:a16="http://schemas.microsoft.com/office/drawing/2014/main" id="{81D4400F-C959-43C8-A44D-3EF04E98FE26}"/>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57" name="Oval 207">
          <a:extLst>
            <a:ext uri="{FF2B5EF4-FFF2-40B4-BE49-F238E27FC236}">
              <a16:creationId xmlns:a16="http://schemas.microsoft.com/office/drawing/2014/main" id="{3960EE60-5963-4FE4-A7BD-79275F129B40}"/>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58" name="Oval 208">
          <a:extLst>
            <a:ext uri="{FF2B5EF4-FFF2-40B4-BE49-F238E27FC236}">
              <a16:creationId xmlns:a16="http://schemas.microsoft.com/office/drawing/2014/main" id="{816D2B68-5E40-464C-B5CC-CAC252A0A8C6}"/>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59" name="Oval 209">
          <a:extLst>
            <a:ext uri="{FF2B5EF4-FFF2-40B4-BE49-F238E27FC236}">
              <a16:creationId xmlns:a16="http://schemas.microsoft.com/office/drawing/2014/main" id="{0A8AA890-A38C-4B18-9828-4B1092D1C843}"/>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60" name="Oval 210">
          <a:extLst>
            <a:ext uri="{FF2B5EF4-FFF2-40B4-BE49-F238E27FC236}">
              <a16:creationId xmlns:a16="http://schemas.microsoft.com/office/drawing/2014/main" id="{5378DA6F-B504-4E0C-B17D-D2D4C7631160}"/>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61" name="Oval 211">
          <a:extLst>
            <a:ext uri="{FF2B5EF4-FFF2-40B4-BE49-F238E27FC236}">
              <a16:creationId xmlns:a16="http://schemas.microsoft.com/office/drawing/2014/main" id="{0A9C5866-17CF-4E7A-8146-A86CB8D785E3}"/>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62" name="Oval 212">
          <a:extLst>
            <a:ext uri="{FF2B5EF4-FFF2-40B4-BE49-F238E27FC236}">
              <a16:creationId xmlns:a16="http://schemas.microsoft.com/office/drawing/2014/main" id="{22756D4E-C671-4912-ABD6-9A3DDC7C3615}"/>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63" name="Oval 213">
          <a:extLst>
            <a:ext uri="{FF2B5EF4-FFF2-40B4-BE49-F238E27FC236}">
              <a16:creationId xmlns:a16="http://schemas.microsoft.com/office/drawing/2014/main" id="{D23E4192-A544-4DDC-8F21-BA705E4E08C2}"/>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64" name="Oval 214">
          <a:extLst>
            <a:ext uri="{FF2B5EF4-FFF2-40B4-BE49-F238E27FC236}">
              <a16:creationId xmlns:a16="http://schemas.microsoft.com/office/drawing/2014/main" id="{77DDC6F1-FF95-4694-9E02-1A18CC0A2394}"/>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65" name="Oval 215">
          <a:extLst>
            <a:ext uri="{FF2B5EF4-FFF2-40B4-BE49-F238E27FC236}">
              <a16:creationId xmlns:a16="http://schemas.microsoft.com/office/drawing/2014/main" id="{CC1EB465-6AB2-46AF-80F5-6AECDE8069BB}"/>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66" name="Oval 216">
          <a:extLst>
            <a:ext uri="{FF2B5EF4-FFF2-40B4-BE49-F238E27FC236}">
              <a16:creationId xmlns:a16="http://schemas.microsoft.com/office/drawing/2014/main" id="{A0EF5FDB-5087-4139-A514-DB6C12387FA7}"/>
            </a:ext>
          </a:extLst>
        </xdr:cNvPr>
        <xdr:cNvSpPr>
          <a:spLocks noChangeArrowheads="1"/>
        </xdr:cNvSpPr>
      </xdr:nvSpPr>
      <xdr:spPr bwMode="auto">
        <a:xfrm>
          <a:off x="8054340" y="0"/>
          <a:ext cx="0" cy="0"/>
        </a:xfrm>
        <a:prstGeom prst="ellipse">
          <a:avLst/>
        </a:prstGeom>
        <a:noFill/>
        <a:ln w="9525">
          <a:solidFill>
            <a:srgbClr val="000000"/>
          </a:solidFill>
          <a:round/>
          <a:headEnd/>
          <a:tailEnd/>
        </a:ln>
      </xdr:spPr>
    </xdr:sp>
    <xdr:clientData/>
  </xdr:twoCellAnchor>
  <xdr:twoCellAnchor>
    <xdr:from>
      <xdr:col>9</xdr:col>
      <xdr:colOff>0</xdr:colOff>
      <xdr:row>0</xdr:row>
      <xdr:rowOff>0</xdr:rowOff>
    </xdr:from>
    <xdr:to>
      <xdr:col>9</xdr:col>
      <xdr:colOff>0</xdr:colOff>
      <xdr:row>0</xdr:row>
      <xdr:rowOff>0</xdr:rowOff>
    </xdr:to>
    <xdr:sp macro="" textlink="">
      <xdr:nvSpPr>
        <xdr:cNvPr id="167" name="Rectangle 164">
          <a:extLst>
            <a:ext uri="{FF2B5EF4-FFF2-40B4-BE49-F238E27FC236}">
              <a16:creationId xmlns:a16="http://schemas.microsoft.com/office/drawing/2014/main" id="{8FF4A5F9-3C37-4AC7-866A-DC9D064A6E46}"/>
            </a:ext>
          </a:extLst>
        </xdr:cNvPr>
        <xdr:cNvSpPr>
          <a:spLocks noChangeArrowheads="1"/>
        </xdr:cNvSpPr>
      </xdr:nvSpPr>
      <xdr:spPr bwMode="auto">
        <a:xfrm>
          <a:off x="8054340" y="0"/>
          <a:ext cx="0" cy="0"/>
        </a:xfrm>
        <a:prstGeom prst="rect">
          <a:avLst/>
        </a:prstGeom>
        <a:solidFill>
          <a:srgbClr val="FFFFFF"/>
        </a:solidFill>
        <a:ln w="38100" cmpd="dbl">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strike="noStrike">
              <a:solidFill>
                <a:srgbClr val="000000"/>
              </a:solidFill>
              <a:latin typeface="ＭＳ Ｐゴシック"/>
              <a:ea typeface="ＭＳ Ｐゴシック"/>
            </a:rPr>
            <a:t>計画概要表</a:t>
          </a:r>
        </a:p>
        <a:p>
          <a:pPr algn="ctr" rtl="0">
            <a:defRPr sz="1000"/>
          </a:pPr>
          <a:r>
            <a:rPr lang="ja-JP" altLang="en-US" sz="2000" b="0" i="0" strike="noStrike">
              <a:solidFill>
                <a:srgbClr val="000000"/>
              </a:solidFill>
              <a:latin typeface="ＭＳ Ｐゴシック"/>
              <a:ea typeface="ＭＳ Ｐゴシック"/>
            </a:rPr>
            <a:t>１次案</a:t>
          </a:r>
        </a:p>
      </xdr:txBody>
    </xdr:sp>
    <xdr:clientData/>
  </xdr:twoCellAnchor>
  <xdr:twoCellAnchor>
    <xdr:from>
      <xdr:col>9</xdr:col>
      <xdr:colOff>0</xdr:colOff>
      <xdr:row>0</xdr:row>
      <xdr:rowOff>0</xdr:rowOff>
    </xdr:from>
    <xdr:to>
      <xdr:col>9</xdr:col>
      <xdr:colOff>0</xdr:colOff>
      <xdr:row>0</xdr:row>
      <xdr:rowOff>0</xdr:rowOff>
    </xdr:to>
    <xdr:sp macro="" textlink="">
      <xdr:nvSpPr>
        <xdr:cNvPr id="168" name="Rectangle 165">
          <a:extLst>
            <a:ext uri="{FF2B5EF4-FFF2-40B4-BE49-F238E27FC236}">
              <a16:creationId xmlns:a16="http://schemas.microsoft.com/office/drawing/2014/main" id="{FC9FFEEA-2A2F-4A0D-90D0-C56F6FCC58EE}"/>
            </a:ext>
          </a:extLst>
        </xdr:cNvPr>
        <xdr:cNvSpPr>
          <a:spLocks noChangeArrowheads="1"/>
        </xdr:cNvSpPr>
      </xdr:nvSpPr>
      <xdr:spPr bwMode="auto">
        <a:xfrm>
          <a:off x="8054340" y="0"/>
          <a:ext cx="0" cy="0"/>
        </a:xfrm>
        <a:prstGeom prst="rect">
          <a:avLst/>
        </a:prstGeom>
        <a:solidFill>
          <a:srgbClr val="FFFFFF"/>
        </a:solidFill>
        <a:ln w="38100" cmpd="dbl">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strike="noStrike">
              <a:solidFill>
                <a:srgbClr val="000000"/>
              </a:solidFill>
              <a:latin typeface="ＭＳ Ｐゴシック"/>
              <a:ea typeface="ＭＳ Ｐゴシック"/>
            </a:rPr>
            <a:t>計画概要表</a:t>
          </a:r>
        </a:p>
        <a:p>
          <a:pPr algn="ctr" rtl="0">
            <a:defRPr sz="1000"/>
          </a:pPr>
          <a:r>
            <a:rPr lang="ja-JP" altLang="en-US" sz="2000" b="0" i="0" strike="noStrike">
              <a:solidFill>
                <a:srgbClr val="000000"/>
              </a:solidFill>
              <a:latin typeface="ＭＳ Ｐゴシック"/>
              <a:ea typeface="ＭＳ Ｐゴシック"/>
            </a:rPr>
            <a:t>１次案</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30</xdr:col>
      <xdr:colOff>152400</xdr:colOff>
      <xdr:row>2</xdr:row>
      <xdr:rowOff>0</xdr:rowOff>
    </xdr:from>
    <xdr:to>
      <xdr:col>51</xdr:col>
      <xdr:colOff>133387</xdr:colOff>
      <xdr:row>10</xdr:row>
      <xdr:rowOff>739776</xdr:rowOff>
    </xdr:to>
    <xdr:pic>
      <xdr:nvPicPr>
        <xdr:cNvPr id="2" name="図 1">
          <a:extLst>
            <a:ext uri="{FF2B5EF4-FFF2-40B4-BE49-F238E27FC236}">
              <a16:creationId xmlns:a16="http://schemas.microsoft.com/office/drawing/2014/main" id="{D75A20A6-0907-460E-93E0-29C7B935C987}"/>
            </a:ext>
          </a:extLst>
        </xdr:cNvPr>
        <xdr:cNvPicPr>
          <a:picLocks noChangeAspect="1"/>
        </xdr:cNvPicPr>
      </xdr:nvPicPr>
      <xdr:blipFill>
        <a:blip xmlns:r="http://schemas.openxmlformats.org/officeDocument/2006/relationships" r:embed="rId1"/>
        <a:stretch>
          <a:fillRect/>
        </a:stretch>
      </xdr:blipFill>
      <xdr:spPr>
        <a:xfrm>
          <a:off x="27384375" y="1325562"/>
          <a:ext cx="4277033" cy="105556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31</xdr:col>
      <xdr:colOff>240957</xdr:colOff>
      <xdr:row>3</xdr:row>
      <xdr:rowOff>676703</xdr:rowOff>
    </xdr:from>
    <xdr:to>
      <xdr:col>37</xdr:col>
      <xdr:colOff>403191</xdr:colOff>
      <xdr:row>12</xdr:row>
      <xdr:rowOff>516685</xdr:rowOff>
    </xdr:to>
    <xdr:pic>
      <xdr:nvPicPr>
        <xdr:cNvPr id="2" name="図 1">
          <a:extLst>
            <a:ext uri="{FF2B5EF4-FFF2-40B4-BE49-F238E27FC236}">
              <a16:creationId xmlns:a16="http://schemas.microsoft.com/office/drawing/2014/main" id="{B65597C4-22C7-475A-8263-1D2743A8DF5E}"/>
            </a:ext>
          </a:extLst>
        </xdr:cNvPr>
        <xdr:cNvPicPr>
          <a:picLocks noChangeAspect="1"/>
        </xdr:cNvPicPr>
      </xdr:nvPicPr>
      <xdr:blipFill>
        <a:blip xmlns:r="http://schemas.openxmlformats.org/officeDocument/2006/relationships" r:embed="rId1"/>
        <a:stretch>
          <a:fillRect/>
        </a:stretch>
      </xdr:blipFill>
      <xdr:spPr>
        <a:xfrm>
          <a:off x="37697376" y="4010454"/>
          <a:ext cx="4255409" cy="10613528"/>
        </a:xfrm>
        <a:prstGeom prst="rect">
          <a:avLst/>
        </a:prstGeom>
      </xdr:spPr>
    </xdr:pic>
    <xdr:clientData/>
  </xdr:twoCellAnchor>
  <xdr:twoCellAnchor editAs="oneCell">
    <xdr:from>
      <xdr:col>30</xdr:col>
      <xdr:colOff>371732</xdr:colOff>
      <xdr:row>0</xdr:row>
      <xdr:rowOff>788773</xdr:rowOff>
    </xdr:from>
    <xdr:to>
      <xdr:col>48</xdr:col>
      <xdr:colOff>659245</xdr:colOff>
      <xdr:row>2</xdr:row>
      <xdr:rowOff>801942</xdr:rowOff>
    </xdr:to>
    <xdr:pic>
      <xdr:nvPicPr>
        <xdr:cNvPr id="3" name="図 2">
          <a:extLst>
            <a:ext uri="{FF2B5EF4-FFF2-40B4-BE49-F238E27FC236}">
              <a16:creationId xmlns:a16="http://schemas.microsoft.com/office/drawing/2014/main" id="{3BA1E9C7-432F-456A-8987-07BA448B8D93}"/>
            </a:ext>
          </a:extLst>
        </xdr:cNvPr>
        <xdr:cNvPicPr>
          <a:picLocks noChangeAspect="1"/>
        </xdr:cNvPicPr>
      </xdr:nvPicPr>
      <xdr:blipFill>
        <a:blip xmlns:r="http://schemas.openxmlformats.org/officeDocument/2006/relationships" r:embed="rId2"/>
        <a:stretch>
          <a:fillRect/>
        </a:stretch>
      </xdr:blipFill>
      <xdr:spPr>
        <a:xfrm>
          <a:off x="37145956" y="788773"/>
          <a:ext cx="12567040" cy="2149858"/>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7"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printerSettings" Target="../printerSettings/printerSettings10.bin"/><Relationship Id="rId5" Type="http://schemas.openxmlformats.org/officeDocument/2006/relationships/printerSettings" Target="../printerSettings/printerSettings9.bin"/><Relationship Id="rId4"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3.bin"/><Relationship Id="rId7" Type="http://schemas.openxmlformats.org/officeDocument/2006/relationships/drawing" Target="../drawings/drawing3.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002C1-B749-481D-9B03-ACDF05CC12A2}">
  <sheetPr filterMode="1">
    <tabColor rgb="FFFF0000"/>
    <pageSetUpPr fitToPage="1"/>
  </sheetPr>
  <dimension ref="A1:BH319"/>
  <sheetViews>
    <sheetView showRuler="0" topLeftCell="H1" zoomScale="85" zoomScaleNormal="85" zoomScaleSheetLayoutView="82" workbookViewId="0">
      <selection activeCell="H163" sqref="H163:H298"/>
    </sheetView>
  </sheetViews>
  <sheetFormatPr defaultColWidth="8.125" defaultRowHeight="30.75" customHeight="1"/>
  <cols>
    <col min="1" max="1" width="4.875" style="415" customWidth="1"/>
    <col min="2" max="2" width="12.125" style="416" customWidth="1"/>
    <col min="3" max="3" width="5.375" style="329" customWidth="1"/>
    <col min="4" max="5" width="7.1875" style="417" customWidth="1"/>
    <col min="6" max="7" width="8.5" style="417" customWidth="1"/>
    <col min="8" max="8" width="42.5" style="417" customWidth="1"/>
    <col min="9" max="9" width="9.375" style="418" customWidth="1"/>
    <col min="10" max="10" width="7.1875" style="420" bestFit="1" customWidth="1"/>
    <col min="11" max="12" width="4.375" style="420" customWidth="1"/>
    <col min="13" max="13" width="4.375" style="421" customWidth="1"/>
    <col min="14" max="14" width="4.375" style="420" customWidth="1"/>
    <col min="15" max="16" width="4.375" style="421" customWidth="1"/>
    <col min="17" max="17" width="4.375" style="420" customWidth="1"/>
    <col min="18" max="18" width="7.625" style="420" customWidth="1"/>
    <col min="19" max="19" width="4.375" style="422" customWidth="1"/>
    <col min="20" max="20" width="5.6875" style="420" customWidth="1"/>
    <col min="21" max="22" width="4" style="420" customWidth="1"/>
    <col min="23" max="23" width="4" style="423" customWidth="1"/>
    <col min="24" max="24" width="5.1875" style="423" customWidth="1"/>
    <col min="25" max="25" width="33.125" style="424" customWidth="1"/>
    <col min="26" max="28" width="4" style="420" customWidth="1"/>
    <col min="29" max="29" width="4" style="423" customWidth="1"/>
    <col min="30" max="32" width="4" style="420" customWidth="1"/>
    <col min="33" max="34" width="4.6875" style="420" customWidth="1"/>
    <col min="35" max="35" width="4" style="420" customWidth="1"/>
    <col min="36" max="36" width="4" style="425" customWidth="1"/>
    <col min="37" max="37" width="4" style="422" customWidth="1"/>
    <col min="38" max="39" width="4" style="426" customWidth="1"/>
    <col min="40" max="42" width="4" style="420" customWidth="1"/>
    <col min="43" max="43" width="4" style="423" customWidth="1"/>
    <col min="44" max="44" width="4" style="420" customWidth="1"/>
    <col min="45" max="45" width="4" style="425" customWidth="1"/>
    <col min="46" max="46" width="4" style="422" customWidth="1"/>
    <col min="47" max="48" width="4" style="426" customWidth="1"/>
    <col min="49" max="51" width="4" style="420" customWidth="1"/>
    <col min="52" max="52" width="4" style="423" customWidth="1"/>
    <col min="53" max="54" width="8.125" style="423" customWidth="1"/>
    <col min="55" max="55" width="43.375" style="329" customWidth="1"/>
    <col min="56" max="57" width="40" style="329" customWidth="1"/>
    <col min="58" max="16384" width="8.125" style="326"/>
  </cols>
  <sheetData>
    <row r="1" spans="1:60" s="195" customFormat="1" ht="32.1" customHeight="1" thickBot="1">
      <c r="A1" s="736" t="s">
        <v>2928</v>
      </c>
      <c r="B1" s="738" t="s">
        <v>2929</v>
      </c>
      <c r="C1" s="740" t="s">
        <v>2930</v>
      </c>
      <c r="D1" s="742" t="s">
        <v>2931</v>
      </c>
      <c r="E1" s="744" t="s">
        <v>2932</v>
      </c>
      <c r="F1" s="746" t="s">
        <v>3872</v>
      </c>
      <c r="G1" s="746" t="s">
        <v>2933</v>
      </c>
      <c r="H1" s="744"/>
      <c r="I1" s="748" t="s">
        <v>2934</v>
      </c>
      <c r="J1" s="723" t="s">
        <v>2935</v>
      </c>
      <c r="K1" s="725" t="s">
        <v>2936</v>
      </c>
      <c r="L1" s="726"/>
      <c r="M1" s="726"/>
      <c r="N1" s="726"/>
      <c r="O1" s="726"/>
      <c r="P1" s="726"/>
      <c r="Q1" s="726"/>
      <c r="R1" s="727"/>
      <c r="S1" s="728" t="s">
        <v>2937</v>
      </c>
      <c r="T1" s="730" t="s">
        <v>2938</v>
      </c>
      <c r="U1" s="731"/>
      <c r="V1" s="731"/>
      <c r="W1" s="731"/>
      <c r="X1" s="731"/>
      <c r="Y1" s="732"/>
      <c r="Z1" s="717" t="s">
        <v>3873</v>
      </c>
      <c r="AA1" s="713"/>
      <c r="AB1" s="713"/>
      <c r="AC1" s="718"/>
      <c r="AD1" s="733" t="s">
        <v>2939</v>
      </c>
      <c r="AE1" s="734"/>
      <c r="AF1" s="735"/>
      <c r="AG1" s="712" t="s">
        <v>2940</v>
      </c>
      <c r="AH1" s="713"/>
      <c r="AI1" s="714" t="s">
        <v>2941</v>
      </c>
      <c r="AJ1" s="715"/>
      <c r="AK1" s="715"/>
      <c r="AL1" s="715"/>
      <c r="AM1" s="716"/>
      <c r="AN1" s="717" t="s">
        <v>2942</v>
      </c>
      <c r="AO1" s="713"/>
      <c r="AP1" s="713"/>
      <c r="AQ1" s="718"/>
      <c r="AR1" s="714" t="s">
        <v>2941</v>
      </c>
      <c r="AS1" s="715"/>
      <c r="AT1" s="715"/>
      <c r="AU1" s="715"/>
      <c r="AV1" s="716"/>
      <c r="AW1" s="719" t="s">
        <v>2942</v>
      </c>
      <c r="AX1" s="719"/>
      <c r="AY1" s="719"/>
      <c r="AZ1" s="720"/>
      <c r="BA1" s="721" t="s">
        <v>3874</v>
      </c>
      <c r="BB1" s="704" t="s">
        <v>3875</v>
      </c>
      <c r="BC1" s="706" t="s">
        <v>2943</v>
      </c>
      <c r="BD1" s="708" t="s">
        <v>2944</v>
      </c>
      <c r="BE1" s="710" t="s">
        <v>2945</v>
      </c>
    </row>
    <row r="2" spans="1:60" s="195" customFormat="1" ht="59.1" customHeight="1" thickBot="1">
      <c r="A2" s="737"/>
      <c r="B2" s="739"/>
      <c r="C2" s="741"/>
      <c r="D2" s="743"/>
      <c r="E2" s="745"/>
      <c r="F2" s="747"/>
      <c r="G2" s="747"/>
      <c r="H2" s="745"/>
      <c r="I2" s="749"/>
      <c r="J2" s="724"/>
      <c r="K2" s="196" t="s">
        <v>2946</v>
      </c>
      <c r="L2" s="197" t="s">
        <v>2947</v>
      </c>
      <c r="M2" s="198" t="s">
        <v>2948</v>
      </c>
      <c r="N2" s="198" t="s">
        <v>2949</v>
      </c>
      <c r="O2" s="199" t="s">
        <v>2950</v>
      </c>
      <c r="P2" s="198" t="s">
        <v>2951</v>
      </c>
      <c r="Q2" s="198" t="s">
        <v>2952</v>
      </c>
      <c r="R2" s="200" t="s">
        <v>2953</v>
      </c>
      <c r="S2" s="729"/>
      <c r="T2" s="201" t="s">
        <v>2954</v>
      </c>
      <c r="U2" s="202" t="s">
        <v>2955</v>
      </c>
      <c r="V2" s="202" t="s">
        <v>2956</v>
      </c>
      <c r="W2" s="202" t="s">
        <v>2957</v>
      </c>
      <c r="X2" s="203" t="s">
        <v>2958</v>
      </c>
      <c r="Y2" s="204" t="s">
        <v>2959</v>
      </c>
      <c r="Z2" s="208" t="s">
        <v>2954</v>
      </c>
      <c r="AA2" s="206" t="s">
        <v>2955</v>
      </c>
      <c r="AB2" s="206" t="s">
        <v>2956</v>
      </c>
      <c r="AC2" s="209" t="s">
        <v>2957</v>
      </c>
      <c r="AD2" s="205" t="s">
        <v>2954</v>
      </c>
      <c r="AE2" s="206" t="s">
        <v>2955</v>
      </c>
      <c r="AF2" s="207" t="s">
        <v>2958</v>
      </c>
      <c r="AG2" s="208" t="s">
        <v>2954</v>
      </c>
      <c r="AH2" s="206" t="s">
        <v>2955</v>
      </c>
      <c r="AI2" s="208" t="s">
        <v>2954</v>
      </c>
      <c r="AJ2" s="206" t="s">
        <v>2955</v>
      </c>
      <c r="AK2" s="206" t="s">
        <v>2956</v>
      </c>
      <c r="AL2" s="206" t="s">
        <v>2957</v>
      </c>
      <c r="AM2" s="207" t="s">
        <v>2958</v>
      </c>
      <c r="AN2" s="208" t="s">
        <v>2954</v>
      </c>
      <c r="AO2" s="206" t="s">
        <v>2955</v>
      </c>
      <c r="AP2" s="206" t="s">
        <v>2956</v>
      </c>
      <c r="AQ2" s="209" t="s">
        <v>2957</v>
      </c>
      <c r="AR2" s="208" t="s">
        <v>2954</v>
      </c>
      <c r="AS2" s="206" t="s">
        <v>2955</v>
      </c>
      <c r="AT2" s="206" t="s">
        <v>2956</v>
      </c>
      <c r="AU2" s="206" t="s">
        <v>2957</v>
      </c>
      <c r="AV2" s="207" t="s">
        <v>2958</v>
      </c>
      <c r="AW2" s="205" t="s">
        <v>2954</v>
      </c>
      <c r="AX2" s="206" t="s">
        <v>2955</v>
      </c>
      <c r="AY2" s="206" t="s">
        <v>2956</v>
      </c>
      <c r="AZ2" s="209" t="s">
        <v>2957</v>
      </c>
      <c r="BA2" s="722"/>
      <c r="BB2" s="705"/>
      <c r="BC2" s="707"/>
      <c r="BD2" s="709"/>
      <c r="BE2" s="711"/>
    </row>
    <row r="3" spans="1:60" s="195" customFormat="1" ht="19.350000000000001" customHeight="1">
      <c r="A3" s="210"/>
      <c r="B3" s="211"/>
      <c r="C3" s="212"/>
      <c r="D3" s="213"/>
      <c r="E3" s="214"/>
      <c r="F3" s="436"/>
      <c r="G3" s="436"/>
      <c r="H3" s="215"/>
      <c r="I3" s="216"/>
      <c r="J3" s="217"/>
      <c r="K3" s="218"/>
      <c r="L3" s="219"/>
      <c r="M3" s="220"/>
      <c r="N3" s="220"/>
      <c r="O3" s="221"/>
      <c r="P3" s="220"/>
      <c r="Q3" s="222"/>
      <c r="R3" s="223"/>
      <c r="S3" s="224"/>
      <c r="T3" s="225"/>
      <c r="U3" s="226"/>
      <c r="V3" s="226"/>
      <c r="W3" s="226"/>
      <c r="X3" s="227"/>
      <c r="Y3" s="438"/>
      <c r="Z3" s="225"/>
      <c r="AA3" s="226"/>
      <c r="AB3" s="226"/>
      <c r="AC3" s="230"/>
      <c r="AD3" s="228"/>
      <c r="AE3" s="226"/>
      <c r="AF3" s="229"/>
      <c r="AG3" s="225"/>
      <c r="AH3" s="226"/>
      <c r="AI3" s="225"/>
      <c r="AJ3" s="226"/>
      <c r="AK3" s="226"/>
      <c r="AL3" s="226"/>
      <c r="AM3" s="227"/>
      <c r="AN3" s="225"/>
      <c r="AO3" s="226"/>
      <c r="AP3" s="226"/>
      <c r="AQ3" s="230"/>
      <c r="AR3" s="225"/>
      <c r="AS3" s="226"/>
      <c r="AT3" s="226"/>
      <c r="AU3" s="226"/>
      <c r="AV3" s="227"/>
      <c r="AW3" s="228"/>
      <c r="AX3" s="226"/>
      <c r="AY3" s="226"/>
      <c r="AZ3" s="230"/>
      <c r="BA3" s="439"/>
      <c r="BB3" s="440"/>
      <c r="BC3" s="231"/>
      <c r="BD3" s="232"/>
      <c r="BE3" s="233"/>
    </row>
    <row r="4" spans="1:60" s="262" customFormat="1" ht="85.35" hidden="1" customHeight="1" thickBot="1">
      <c r="A4" s="234">
        <v>1</v>
      </c>
      <c r="B4" s="235" t="s">
        <v>2960</v>
      </c>
      <c r="C4" s="236" t="s">
        <v>1108</v>
      </c>
      <c r="D4" s="237" t="s">
        <v>2961</v>
      </c>
      <c r="E4" s="238" t="s">
        <v>2962</v>
      </c>
      <c r="F4" s="239" t="s">
        <v>878</v>
      </c>
      <c r="G4" s="239" t="s">
        <v>2963</v>
      </c>
      <c r="H4" s="240" t="s">
        <v>2876</v>
      </c>
      <c r="I4" s="241">
        <v>45749</v>
      </c>
      <c r="J4" s="242">
        <v>131</v>
      </c>
      <c r="K4" s="243">
        <v>85</v>
      </c>
      <c r="L4" s="244">
        <v>38</v>
      </c>
      <c r="M4" s="244">
        <v>2</v>
      </c>
      <c r="N4" s="244">
        <v>4</v>
      </c>
      <c r="O4" s="244">
        <v>2</v>
      </c>
      <c r="P4" s="244"/>
      <c r="Q4" s="245"/>
      <c r="R4" s="246">
        <f t="shared" ref="R4:R67" si="0">SUM(K4:Q4)</f>
        <v>131</v>
      </c>
      <c r="S4" s="247">
        <f t="shared" ref="S4:S34" si="1">J4-R4</f>
        <v>0</v>
      </c>
      <c r="T4" s="248">
        <v>131</v>
      </c>
      <c r="U4" s="249">
        <v>0</v>
      </c>
      <c r="V4" s="249">
        <v>0</v>
      </c>
      <c r="W4" s="249">
        <v>0</v>
      </c>
      <c r="X4" s="250">
        <v>0</v>
      </c>
      <c r="Y4" s="441"/>
      <c r="Z4" s="253">
        <f t="shared" ref="Z4:AC35" si="2">IF(T4="","",T4/$R4)</f>
        <v>1</v>
      </c>
      <c r="AA4" s="254">
        <f t="shared" si="2"/>
        <v>0</v>
      </c>
      <c r="AB4" s="254">
        <f t="shared" si="2"/>
        <v>0</v>
      </c>
      <c r="AC4" s="258">
        <f t="shared" si="2"/>
        <v>0</v>
      </c>
      <c r="AD4" s="251">
        <v>131</v>
      </c>
      <c r="AE4" s="249">
        <v>0</v>
      </c>
      <c r="AF4" s="252">
        <v>0</v>
      </c>
      <c r="AG4" s="253">
        <f t="shared" ref="AG4:AH35" si="3">IF(AD4="","",AD4/$R4)</f>
        <v>1</v>
      </c>
      <c r="AH4" s="254">
        <f t="shared" si="3"/>
        <v>0</v>
      </c>
      <c r="AI4" s="255"/>
      <c r="AJ4" s="256"/>
      <c r="AK4" s="256"/>
      <c r="AL4" s="256"/>
      <c r="AM4" s="257"/>
      <c r="AN4" s="253" t="str">
        <f t="shared" ref="AN4:AQ67" si="4">IF(AI4="","",AI4/$R4)</f>
        <v/>
      </c>
      <c r="AO4" s="254" t="str">
        <f t="shared" si="4"/>
        <v/>
      </c>
      <c r="AP4" s="254" t="str">
        <f t="shared" si="4"/>
        <v/>
      </c>
      <c r="AQ4" s="258" t="str">
        <f t="shared" si="4"/>
        <v/>
      </c>
      <c r="AR4" s="255"/>
      <c r="AS4" s="256"/>
      <c r="AT4" s="256"/>
      <c r="AU4" s="256"/>
      <c r="AV4" s="257"/>
      <c r="AW4" s="442" t="str">
        <f t="shared" ref="AW4:AZ67" si="5">IF(AR4="","",AR4/$R4)</f>
        <v/>
      </c>
      <c r="AX4" s="254" t="str">
        <f t="shared" si="5"/>
        <v/>
      </c>
      <c r="AY4" s="254" t="str">
        <f t="shared" si="5"/>
        <v/>
      </c>
      <c r="AZ4" s="258" t="str">
        <f t="shared" si="5"/>
        <v/>
      </c>
      <c r="BA4" s="443" t="s">
        <v>3876</v>
      </c>
      <c r="BB4" s="443" t="s">
        <v>3876</v>
      </c>
      <c r="BC4" s="259" t="s">
        <v>2964</v>
      </c>
      <c r="BD4" s="260" t="s">
        <v>2965</v>
      </c>
      <c r="BE4" s="261"/>
      <c r="BF4" s="444"/>
    </row>
    <row r="5" spans="1:60" s="262" customFormat="1" ht="85.35" hidden="1" customHeight="1">
      <c r="A5" s="234">
        <v>2</v>
      </c>
      <c r="B5" s="263" t="s">
        <v>2960</v>
      </c>
      <c r="C5" s="264" t="s">
        <v>1595</v>
      </c>
      <c r="D5" s="265" t="s">
        <v>2961</v>
      </c>
      <c r="E5" s="266" t="s">
        <v>2966</v>
      </c>
      <c r="F5" s="267" t="s">
        <v>878</v>
      </c>
      <c r="G5" s="267" t="s">
        <v>2967</v>
      </c>
      <c r="H5" s="268" t="s">
        <v>2877</v>
      </c>
      <c r="I5" s="269">
        <v>45756</v>
      </c>
      <c r="J5" s="270">
        <v>155</v>
      </c>
      <c r="K5" s="271">
        <v>96</v>
      </c>
      <c r="L5" s="272">
        <v>48</v>
      </c>
      <c r="M5" s="272">
        <v>2</v>
      </c>
      <c r="N5" s="272">
        <v>5</v>
      </c>
      <c r="O5" s="272">
        <v>4</v>
      </c>
      <c r="P5" s="272"/>
      <c r="Q5" s="273"/>
      <c r="R5" s="274">
        <f t="shared" si="0"/>
        <v>155</v>
      </c>
      <c r="S5" s="275">
        <f t="shared" si="1"/>
        <v>0</v>
      </c>
      <c r="T5" s="276">
        <v>155</v>
      </c>
      <c r="U5" s="277">
        <v>0</v>
      </c>
      <c r="V5" s="277">
        <v>0</v>
      </c>
      <c r="W5" s="277">
        <v>0</v>
      </c>
      <c r="X5" s="278">
        <v>0</v>
      </c>
      <c r="Y5" s="445"/>
      <c r="Z5" s="281">
        <f t="shared" si="2"/>
        <v>1</v>
      </c>
      <c r="AA5" s="282">
        <f t="shared" si="2"/>
        <v>0</v>
      </c>
      <c r="AB5" s="282">
        <f t="shared" si="2"/>
        <v>0</v>
      </c>
      <c r="AC5" s="286">
        <f t="shared" si="2"/>
        <v>0</v>
      </c>
      <c r="AD5" s="279">
        <v>155</v>
      </c>
      <c r="AE5" s="277">
        <v>0</v>
      </c>
      <c r="AF5" s="280">
        <v>0</v>
      </c>
      <c r="AG5" s="281">
        <f t="shared" si="3"/>
        <v>1</v>
      </c>
      <c r="AH5" s="282">
        <f t="shared" si="3"/>
        <v>0</v>
      </c>
      <c r="AI5" s="283"/>
      <c r="AJ5" s="284"/>
      <c r="AK5" s="284"/>
      <c r="AL5" s="284"/>
      <c r="AM5" s="285"/>
      <c r="AN5" s="281" t="str">
        <f t="shared" si="4"/>
        <v/>
      </c>
      <c r="AO5" s="282" t="str">
        <f t="shared" si="4"/>
        <v/>
      </c>
      <c r="AP5" s="282" t="str">
        <f t="shared" si="4"/>
        <v/>
      </c>
      <c r="AQ5" s="286" t="str">
        <f t="shared" si="4"/>
        <v/>
      </c>
      <c r="AR5" s="283"/>
      <c r="AS5" s="284"/>
      <c r="AT5" s="284"/>
      <c r="AU5" s="284"/>
      <c r="AV5" s="285"/>
      <c r="AW5" s="446" t="str">
        <f t="shared" si="5"/>
        <v/>
      </c>
      <c r="AX5" s="282" t="str">
        <f t="shared" si="5"/>
        <v/>
      </c>
      <c r="AY5" s="282" t="str">
        <f t="shared" si="5"/>
        <v/>
      </c>
      <c r="AZ5" s="286" t="str">
        <f t="shared" si="5"/>
        <v/>
      </c>
      <c r="BA5" s="447" t="s">
        <v>3877</v>
      </c>
      <c r="BB5" s="447" t="s">
        <v>3876</v>
      </c>
      <c r="BC5" s="287" t="s">
        <v>2968</v>
      </c>
      <c r="BD5" s="288" t="s">
        <v>2969</v>
      </c>
      <c r="BE5" s="289" t="s">
        <v>2970</v>
      </c>
      <c r="BF5" s="444"/>
    </row>
    <row r="6" spans="1:60" s="316" customFormat="1" ht="85.35" hidden="1" customHeight="1">
      <c r="A6" s="290">
        <v>3</v>
      </c>
      <c r="B6" s="291" t="s">
        <v>2960</v>
      </c>
      <c r="C6" s="292" t="s">
        <v>1596</v>
      </c>
      <c r="D6" s="293" t="s">
        <v>2961</v>
      </c>
      <c r="E6" s="294" t="s">
        <v>2962</v>
      </c>
      <c r="F6" s="295" t="s">
        <v>878</v>
      </c>
      <c r="G6" s="295" t="s">
        <v>2971</v>
      </c>
      <c r="H6" s="296" t="s">
        <v>1984</v>
      </c>
      <c r="I6" s="297">
        <v>45763</v>
      </c>
      <c r="J6" s="298">
        <v>77</v>
      </c>
      <c r="K6" s="299">
        <v>77</v>
      </c>
      <c r="L6" s="300"/>
      <c r="M6" s="300"/>
      <c r="N6" s="300"/>
      <c r="O6" s="300"/>
      <c r="P6" s="300"/>
      <c r="Q6" s="301"/>
      <c r="R6" s="302">
        <f t="shared" si="0"/>
        <v>77</v>
      </c>
      <c r="S6" s="303">
        <f t="shared" si="1"/>
        <v>0</v>
      </c>
      <c r="T6" s="304">
        <v>76</v>
      </c>
      <c r="U6" s="305">
        <v>1</v>
      </c>
      <c r="V6" s="305">
        <v>0</v>
      </c>
      <c r="W6" s="305">
        <v>0</v>
      </c>
      <c r="X6" s="306">
        <v>0</v>
      </c>
      <c r="Y6" s="445"/>
      <c r="Z6" s="309">
        <f t="shared" si="2"/>
        <v>0.98701298701298701</v>
      </c>
      <c r="AA6" s="310">
        <f t="shared" si="2"/>
        <v>1.2987012987012988E-2</v>
      </c>
      <c r="AB6" s="310">
        <f t="shared" si="2"/>
        <v>0</v>
      </c>
      <c r="AC6" s="314">
        <f t="shared" si="2"/>
        <v>0</v>
      </c>
      <c r="AD6" s="307">
        <v>77</v>
      </c>
      <c r="AE6" s="305">
        <v>0</v>
      </c>
      <c r="AF6" s="308">
        <v>0</v>
      </c>
      <c r="AG6" s="309">
        <f t="shared" si="3"/>
        <v>1</v>
      </c>
      <c r="AH6" s="310">
        <f t="shared" si="3"/>
        <v>0</v>
      </c>
      <c r="AI6" s="311"/>
      <c r="AJ6" s="312"/>
      <c r="AK6" s="312"/>
      <c r="AL6" s="312"/>
      <c r="AM6" s="313"/>
      <c r="AN6" s="309" t="str">
        <f t="shared" si="4"/>
        <v/>
      </c>
      <c r="AO6" s="310" t="str">
        <f t="shared" si="4"/>
        <v/>
      </c>
      <c r="AP6" s="310" t="str">
        <f t="shared" si="4"/>
        <v/>
      </c>
      <c r="AQ6" s="314" t="str">
        <f t="shared" si="4"/>
        <v/>
      </c>
      <c r="AR6" s="311"/>
      <c r="AS6" s="312"/>
      <c r="AT6" s="312"/>
      <c r="AU6" s="312"/>
      <c r="AV6" s="313"/>
      <c r="AW6" s="448" t="str">
        <f t="shared" si="5"/>
        <v/>
      </c>
      <c r="AX6" s="310" t="str">
        <f t="shared" si="5"/>
        <v/>
      </c>
      <c r="AY6" s="310" t="str">
        <f t="shared" si="5"/>
        <v/>
      </c>
      <c r="AZ6" s="314" t="str">
        <f t="shared" si="5"/>
        <v/>
      </c>
      <c r="BA6" s="449" t="s">
        <v>3876</v>
      </c>
      <c r="BB6" s="449" t="s">
        <v>3876</v>
      </c>
      <c r="BC6" s="287" t="s">
        <v>2972</v>
      </c>
      <c r="BD6" s="288" t="s">
        <v>2973</v>
      </c>
      <c r="BE6" s="289"/>
      <c r="BF6" s="315"/>
    </row>
    <row r="7" spans="1:60" ht="85.35" hidden="1" customHeight="1">
      <c r="A7" s="234">
        <v>4</v>
      </c>
      <c r="B7" s="317" t="s">
        <v>2960</v>
      </c>
      <c r="C7" s="318" t="s">
        <v>1597</v>
      </c>
      <c r="D7" s="319" t="s">
        <v>2961</v>
      </c>
      <c r="E7" s="294" t="s">
        <v>2962</v>
      </c>
      <c r="F7" s="327" t="s">
        <v>878</v>
      </c>
      <c r="G7" s="320" t="s">
        <v>2975</v>
      </c>
      <c r="H7" s="321" t="s">
        <v>2976</v>
      </c>
      <c r="I7" s="297">
        <v>45770</v>
      </c>
      <c r="J7" s="322">
        <v>60</v>
      </c>
      <c r="K7" s="323"/>
      <c r="L7" s="324">
        <v>60</v>
      </c>
      <c r="M7" s="324"/>
      <c r="N7" s="324"/>
      <c r="O7" s="324"/>
      <c r="P7" s="324"/>
      <c r="Q7" s="325"/>
      <c r="R7" s="274">
        <f t="shared" si="0"/>
        <v>60</v>
      </c>
      <c r="S7" s="275">
        <f t="shared" si="1"/>
        <v>0</v>
      </c>
      <c r="T7" s="276">
        <v>58</v>
      </c>
      <c r="U7" s="277">
        <v>0</v>
      </c>
      <c r="V7" s="277">
        <v>1</v>
      </c>
      <c r="W7" s="277">
        <v>0</v>
      </c>
      <c r="X7" s="278">
        <v>1</v>
      </c>
      <c r="Y7" s="445"/>
      <c r="Z7" s="281">
        <f t="shared" si="2"/>
        <v>0.96666666666666667</v>
      </c>
      <c r="AA7" s="282">
        <f t="shared" si="2"/>
        <v>0</v>
      </c>
      <c r="AB7" s="282">
        <f t="shared" si="2"/>
        <v>1.6666666666666666E-2</v>
      </c>
      <c r="AC7" s="286">
        <f t="shared" si="2"/>
        <v>0</v>
      </c>
      <c r="AD7" s="279">
        <v>60</v>
      </c>
      <c r="AE7" s="277">
        <v>0</v>
      </c>
      <c r="AF7" s="280">
        <v>0</v>
      </c>
      <c r="AG7" s="281">
        <f t="shared" si="3"/>
        <v>1</v>
      </c>
      <c r="AH7" s="282">
        <f t="shared" si="3"/>
        <v>0</v>
      </c>
      <c r="AI7" s="283"/>
      <c r="AJ7" s="284"/>
      <c r="AK7" s="284"/>
      <c r="AL7" s="284"/>
      <c r="AM7" s="285"/>
      <c r="AN7" s="281" t="str">
        <f t="shared" si="4"/>
        <v/>
      </c>
      <c r="AO7" s="282" t="str">
        <f t="shared" si="4"/>
        <v/>
      </c>
      <c r="AP7" s="282" t="str">
        <f t="shared" si="4"/>
        <v/>
      </c>
      <c r="AQ7" s="286" t="str">
        <f t="shared" si="4"/>
        <v/>
      </c>
      <c r="AR7" s="283"/>
      <c r="AS7" s="284"/>
      <c r="AT7" s="284"/>
      <c r="AU7" s="284"/>
      <c r="AV7" s="285"/>
      <c r="AW7" s="446" t="str">
        <f t="shared" si="5"/>
        <v/>
      </c>
      <c r="AX7" s="282" t="str">
        <f t="shared" si="5"/>
        <v/>
      </c>
      <c r="AY7" s="282" t="str">
        <f t="shared" si="5"/>
        <v/>
      </c>
      <c r="AZ7" s="286" t="str">
        <f t="shared" si="5"/>
        <v/>
      </c>
      <c r="BA7" s="447" t="s">
        <v>3876</v>
      </c>
      <c r="BB7" s="447" t="s">
        <v>3876</v>
      </c>
      <c r="BC7" s="287" t="s">
        <v>2977</v>
      </c>
      <c r="BD7" s="288" t="s">
        <v>2978</v>
      </c>
      <c r="BE7" s="289"/>
    </row>
    <row r="8" spans="1:60" ht="85.35" hidden="1" customHeight="1">
      <c r="A8" s="234">
        <v>5</v>
      </c>
      <c r="B8" s="317" t="s">
        <v>2960</v>
      </c>
      <c r="C8" s="292" t="s">
        <v>1881</v>
      </c>
      <c r="D8" s="319" t="s">
        <v>2961</v>
      </c>
      <c r="E8" s="294" t="s">
        <v>2962</v>
      </c>
      <c r="F8" s="327" t="s">
        <v>878</v>
      </c>
      <c r="G8" s="327" t="s">
        <v>2967</v>
      </c>
      <c r="H8" s="328" t="s">
        <v>2979</v>
      </c>
      <c r="I8" s="297">
        <v>45770</v>
      </c>
      <c r="J8" s="322">
        <v>13</v>
      </c>
      <c r="K8" s="323"/>
      <c r="L8" s="324"/>
      <c r="M8" s="324"/>
      <c r="N8" s="324"/>
      <c r="O8" s="324">
        <v>13</v>
      </c>
      <c r="P8" s="324"/>
      <c r="Q8" s="325"/>
      <c r="R8" s="274">
        <f t="shared" si="0"/>
        <v>13</v>
      </c>
      <c r="S8" s="275">
        <f t="shared" si="1"/>
        <v>0</v>
      </c>
      <c r="T8" s="276">
        <v>13</v>
      </c>
      <c r="U8" s="277">
        <v>0</v>
      </c>
      <c r="V8" s="277">
        <v>0</v>
      </c>
      <c r="W8" s="277">
        <v>0</v>
      </c>
      <c r="X8" s="278">
        <v>0</v>
      </c>
      <c r="Y8" s="445"/>
      <c r="Z8" s="281">
        <f t="shared" si="2"/>
        <v>1</v>
      </c>
      <c r="AA8" s="282">
        <f t="shared" si="2"/>
        <v>0</v>
      </c>
      <c r="AB8" s="282">
        <f t="shared" si="2"/>
        <v>0</v>
      </c>
      <c r="AC8" s="286">
        <f t="shared" si="2"/>
        <v>0</v>
      </c>
      <c r="AD8" s="279">
        <v>13</v>
      </c>
      <c r="AE8" s="277">
        <v>0</v>
      </c>
      <c r="AF8" s="280">
        <v>0</v>
      </c>
      <c r="AG8" s="281">
        <f t="shared" si="3"/>
        <v>1</v>
      </c>
      <c r="AH8" s="282">
        <f t="shared" si="3"/>
        <v>0</v>
      </c>
      <c r="AI8" s="283"/>
      <c r="AJ8" s="284"/>
      <c r="AK8" s="284"/>
      <c r="AL8" s="284"/>
      <c r="AM8" s="285"/>
      <c r="AN8" s="281" t="str">
        <f t="shared" si="4"/>
        <v/>
      </c>
      <c r="AO8" s="282" t="str">
        <f t="shared" si="4"/>
        <v/>
      </c>
      <c r="AP8" s="282" t="str">
        <f t="shared" si="4"/>
        <v/>
      </c>
      <c r="AQ8" s="286" t="str">
        <f t="shared" si="4"/>
        <v/>
      </c>
      <c r="AR8" s="283"/>
      <c r="AS8" s="284"/>
      <c r="AT8" s="284"/>
      <c r="AU8" s="284"/>
      <c r="AV8" s="285"/>
      <c r="AW8" s="446" t="str">
        <f t="shared" si="5"/>
        <v/>
      </c>
      <c r="AX8" s="282" t="str">
        <f t="shared" si="5"/>
        <v/>
      </c>
      <c r="AY8" s="282" t="str">
        <f t="shared" si="5"/>
        <v/>
      </c>
      <c r="AZ8" s="286" t="str">
        <f t="shared" si="5"/>
        <v/>
      </c>
      <c r="BA8" s="447" t="s">
        <v>3876</v>
      </c>
      <c r="BB8" s="447" t="s">
        <v>3876</v>
      </c>
      <c r="BC8" s="287" t="s">
        <v>2977</v>
      </c>
      <c r="BD8" s="288" t="s">
        <v>2978</v>
      </c>
      <c r="BE8" s="289"/>
      <c r="BF8" s="329"/>
      <c r="BG8" s="329"/>
    </row>
    <row r="9" spans="1:60" ht="85.35" hidden="1" customHeight="1">
      <c r="A9" s="290">
        <v>6</v>
      </c>
      <c r="B9" s="317" t="s">
        <v>2960</v>
      </c>
      <c r="C9" s="318" t="s">
        <v>1877</v>
      </c>
      <c r="D9" s="319" t="s">
        <v>2961</v>
      </c>
      <c r="E9" s="294" t="s">
        <v>2962</v>
      </c>
      <c r="F9" s="327" t="s">
        <v>878</v>
      </c>
      <c r="G9" s="327" t="s">
        <v>2971</v>
      </c>
      <c r="H9" s="328" t="s">
        <v>2980</v>
      </c>
      <c r="I9" s="297">
        <v>45770</v>
      </c>
      <c r="J9" s="322">
        <v>82</v>
      </c>
      <c r="K9" s="323">
        <v>82</v>
      </c>
      <c r="L9" s="324"/>
      <c r="M9" s="324"/>
      <c r="N9" s="324"/>
      <c r="O9" s="324"/>
      <c r="P9" s="324"/>
      <c r="Q9" s="325"/>
      <c r="R9" s="274">
        <f t="shared" si="0"/>
        <v>82</v>
      </c>
      <c r="S9" s="275">
        <f t="shared" si="1"/>
        <v>0</v>
      </c>
      <c r="T9" s="276">
        <v>82</v>
      </c>
      <c r="U9" s="277">
        <v>0</v>
      </c>
      <c r="V9" s="277">
        <v>0</v>
      </c>
      <c r="W9" s="277">
        <v>0</v>
      </c>
      <c r="X9" s="278">
        <v>0</v>
      </c>
      <c r="Y9" s="445"/>
      <c r="Z9" s="281">
        <f t="shared" si="2"/>
        <v>1</v>
      </c>
      <c r="AA9" s="282">
        <f t="shared" si="2"/>
        <v>0</v>
      </c>
      <c r="AB9" s="282">
        <f t="shared" si="2"/>
        <v>0</v>
      </c>
      <c r="AC9" s="286">
        <f t="shared" si="2"/>
        <v>0</v>
      </c>
      <c r="AD9" s="279">
        <v>82</v>
      </c>
      <c r="AE9" s="277">
        <v>0</v>
      </c>
      <c r="AF9" s="280">
        <v>0</v>
      </c>
      <c r="AG9" s="281">
        <f t="shared" si="3"/>
        <v>1</v>
      </c>
      <c r="AH9" s="282">
        <f t="shared" si="3"/>
        <v>0</v>
      </c>
      <c r="AI9" s="283"/>
      <c r="AJ9" s="284"/>
      <c r="AK9" s="284"/>
      <c r="AL9" s="284"/>
      <c r="AM9" s="285"/>
      <c r="AN9" s="281" t="str">
        <f t="shared" si="4"/>
        <v/>
      </c>
      <c r="AO9" s="282" t="str">
        <f t="shared" si="4"/>
        <v/>
      </c>
      <c r="AP9" s="282" t="str">
        <f t="shared" si="4"/>
        <v/>
      </c>
      <c r="AQ9" s="286" t="str">
        <f t="shared" si="4"/>
        <v/>
      </c>
      <c r="AR9" s="283"/>
      <c r="AS9" s="284"/>
      <c r="AT9" s="284"/>
      <c r="AU9" s="284"/>
      <c r="AV9" s="285"/>
      <c r="AW9" s="446" t="str">
        <f t="shared" si="5"/>
        <v/>
      </c>
      <c r="AX9" s="282" t="str">
        <f t="shared" si="5"/>
        <v/>
      </c>
      <c r="AY9" s="282" t="str">
        <f t="shared" si="5"/>
        <v/>
      </c>
      <c r="AZ9" s="286" t="str">
        <f t="shared" si="5"/>
        <v/>
      </c>
      <c r="BA9" s="447" t="s">
        <v>3876</v>
      </c>
      <c r="BB9" s="447" t="s">
        <v>3876</v>
      </c>
      <c r="BC9" s="287" t="s">
        <v>2977</v>
      </c>
      <c r="BD9" s="288" t="s">
        <v>2978</v>
      </c>
      <c r="BE9" s="289"/>
    </row>
    <row r="10" spans="1:60" ht="85.35" hidden="1" customHeight="1">
      <c r="A10" s="234">
        <v>7</v>
      </c>
      <c r="B10" s="317" t="s">
        <v>2960</v>
      </c>
      <c r="C10" s="318" t="s">
        <v>1121</v>
      </c>
      <c r="D10" s="319" t="s">
        <v>2961</v>
      </c>
      <c r="E10" s="294" t="s">
        <v>2962</v>
      </c>
      <c r="F10" s="327" t="s">
        <v>3687</v>
      </c>
      <c r="G10" s="330" t="s">
        <v>2981</v>
      </c>
      <c r="H10" s="321" t="s">
        <v>2982</v>
      </c>
      <c r="I10" s="297">
        <v>45784</v>
      </c>
      <c r="J10" s="322">
        <v>8</v>
      </c>
      <c r="K10" s="323">
        <v>0</v>
      </c>
      <c r="L10" s="324">
        <v>8</v>
      </c>
      <c r="M10" s="324">
        <v>0</v>
      </c>
      <c r="N10" s="324">
        <v>0</v>
      </c>
      <c r="O10" s="324">
        <v>0</v>
      </c>
      <c r="P10" s="324">
        <v>0</v>
      </c>
      <c r="Q10" s="325">
        <v>0</v>
      </c>
      <c r="R10" s="274">
        <f t="shared" si="0"/>
        <v>8</v>
      </c>
      <c r="S10" s="275">
        <f t="shared" si="1"/>
        <v>0</v>
      </c>
      <c r="T10" s="276">
        <v>8</v>
      </c>
      <c r="U10" s="277">
        <v>0</v>
      </c>
      <c r="V10" s="277">
        <v>0</v>
      </c>
      <c r="W10" s="277">
        <v>0</v>
      </c>
      <c r="X10" s="278"/>
      <c r="Y10" s="445"/>
      <c r="Z10" s="281">
        <f t="shared" si="2"/>
        <v>1</v>
      </c>
      <c r="AA10" s="282">
        <f t="shared" si="2"/>
        <v>0</v>
      </c>
      <c r="AB10" s="282">
        <f t="shared" si="2"/>
        <v>0</v>
      </c>
      <c r="AC10" s="286">
        <f t="shared" si="2"/>
        <v>0</v>
      </c>
      <c r="AD10" s="279">
        <v>8</v>
      </c>
      <c r="AE10" s="277">
        <v>0</v>
      </c>
      <c r="AF10" s="280">
        <v>0</v>
      </c>
      <c r="AG10" s="281">
        <f t="shared" si="3"/>
        <v>1</v>
      </c>
      <c r="AH10" s="282">
        <f t="shared" si="3"/>
        <v>0</v>
      </c>
      <c r="AI10" s="283"/>
      <c r="AJ10" s="284"/>
      <c r="AK10" s="284"/>
      <c r="AL10" s="284"/>
      <c r="AM10" s="285"/>
      <c r="AN10" s="281" t="str">
        <f t="shared" si="4"/>
        <v/>
      </c>
      <c r="AO10" s="282" t="str">
        <f t="shared" si="4"/>
        <v/>
      </c>
      <c r="AP10" s="282" t="str">
        <f t="shared" si="4"/>
        <v/>
      </c>
      <c r="AQ10" s="286" t="str">
        <f t="shared" si="4"/>
        <v/>
      </c>
      <c r="AR10" s="283"/>
      <c r="AS10" s="284"/>
      <c r="AT10" s="284"/>
      <c r="AU10" s="284"/>
      <c r="AV10" s="285"/>
      <c r="AW10" s="446" t="str">
        <f t="shared" si="5"/>
        <v/>
      </c>
      <c r="AX10" s="282" t="str">
        <f t="shared" si="5"/>
        <v/>
      </c>
      <c r="AY10" s="282" t="str">
        <f t="shared" si="5"/>
        <v/>
      </c>
      <c r="AZ10" s="286" t="str">
        <f t="shared" si="5"/>
        <v/>
      </c>
      <c r="BA10" s="447" t="s">
        <v>3876</v>
      </c>
      <c r="BB10" s="447" t="s">
        <v>3876</v>
      </c>
      <c r="BC10" s="331" t="s">
        <v>2983</v>
      </c>
      <c r="BD10" s="332" t="s">
        <v>2984</v>
      </c>
      <c r="BE10" s="289" t="s">
        <v>2985</v>
      </c>
    </row>
    <row r="11" spans="1:60" ht="85.35" hidden="1" customHeight="1">
      <c r="A11" s="234">
        <v>8</v>
      </c>
      <c r="B11" s="317" t="s">
        <v>2960</v>
      </c>
      <c r="C11" s="318" t="s">
        <v>1122</v>
      </c>
      <c r="D11" s="319" t="s">
        <v>2961</v>
      </c>
      <c r="E11" s="294" t="s">
        <v>2962</v>
      </c>
      <c r="F11" s="327" t="s">
        <v>879</v>
      </c>
      <c r="G11" s="327" t="s">
        <v>2986</v>
      </c>
      <c r="H11" s="328" t="s">
        <v>1297</v>
      </c>
      <c r="I11" s="297">
        <v>45784</v>
      </c>
      <c r="J11" s="322">
        <v>6</v>
      </c>
      <c r="K11" s="323">
        <v>0</v>
      </c>
      <c r="L11" s="324">
        <v>6</v>
      </c>
      <c r="M11" s="324">
        <v>0</v>
      </c>
      <c r="N11" s="324">
        <v>0</v>
      </c>
      <c r="O11" s="324">
        <v>0</v>
      </c>
      <c r="P11" s="324">
        <v>0</v>
      </c>
      <c r="Q11" s="325">
        <v>0</v>
      </c>
      <c r="R11" s="274">
        <f t="shared" si="0"/>
        <v>6</v>
      </c>
      <c r="S11" s="275">
        <f t="shared" si="1"/>
        <v>0</v>
      </c>
      <c r="T11" s="276">
        <v>6</v>
      </c>
      <c r="U11" s="277">
        <v>0</v>
      </c>
      <c r="V11" s="277">
        <v>0</v>
      </c>
      <c r="W11" s="277">
        <v>0</v>
      </c>
      <c r="X11" s="278"/>
      <c r="Y11" s="445"/>
      <c r="Z11" s="281">
        <f t="shared" si="2"/>
        <v>1</v>
      </c>
      <c r="AA11" s="282">
        <f t="shared" si="2"/>
        <v>0</v>
      </c>
      <c r="AB11" s="282">
        <f t="shared" si="2"/>
        <v>0</v>
      </c>
      <c r="AC11" s="286">
        <f t="shared" si="2"/>
        <v>0</v>
      </c>
      <c r="AD11" s="279">
        <v>6</v>
      </c>
      <c r="AE11" s="277">
        <v>0</v>
      </c>
      <c r="AF11" s="280"/>
      <c r="AG11" s="281">
        <f t="shared" si="3"/>
        <v>1</v>
      </c>
      <c r="AH11" s="282">
        <f t="shared" si="3"/>
        <v>0</v>
      </c>
      <c r="AI11" s="283"/>
      <c r="AJ11" s="284"/>
      <c r="AK11" s="284"/>
      <c r="AL11" s="284"/>
      <c r="AM11" s="285"/>
      <c r="AN11" s="281" t="str">
        <f t="shared" si="4"/>
        <v/>
      </c>
      <c r="AO11" s="282" t="str">
        <f t="shared" si="4"/>
        <v/>
      </c>
      <c r="AP11" s="282" t="str">
        <f t="shared" si="4"/>
        <v/>
      </c>
      <c r="AQ11" s="286" t="str">
        <f t="shared" si="4"/>
        <v/>
      </c>
      <c r="AR11" s="283"/>
      <c r="AS11" s="284"/>
      <c r="AT11" s="284"/>
      <c r="AU11" s="284"/>
      <c r="AV11" s="285"/>
      <c r="AW11" s="446" t="str">
        <f t="shared" si="5"/>
        <v/>
      </c>
      <c r="AX11" s="282" t="str">
        <f t="shared" si="5"/>
        <v/>
      </c>
      <c r="AY11" s="282" t="str">
        <f t="shared" si="5"/>
        <v/>
      </c>
      <c r="AZ11" s="286" t="str">
        <f t="shared" si="5"/>
        <v/>
      </c>
      <c r="BA11" s="447" t="s">
        <v>3878</v>
      </c>
      <c r="BB11" s="447" t="s">
        <v>3878</v>
      </c>
      <c r="BC11" s="287" t="s">
        <v>2987</v>
      </c>
      <c r="BD11" s="288" t="s">
        <v>2988</v>
      </c>
      <c r="BE11" s="289"/>
    </row>
    <row r="12" spans="1:60" ht="85.35" hidden="1" customHeight="1">
      <c r="A12" s="290">
        <v>9</v>
      </c>
      <c r="B12" s="317" t="s">
        <v>2960</v>
      </c>
      <c r="C12" s="318" t="s">
        <v>1878</v>
      </c>
      <c r="D12" s="319" t="s">
        <v>2961</v>
      </c>
      <c r="E12" s="294" t="s">
        <v>2962</v>
      </c>
      <c r="F12" s="327" t="s">
        <v>3688</v>
      </c>
      <c r="G12" s="327" t="s">
        <v>2989</v>
      </c>
      <c r="H12" s="328" t="s">
        <v>1298</v>
      </c>
      <c r="I12" s="297">
        <v>45784</v>
      </c>
      <c r="J12" s="322">
        <v>8</v>
      </c>
      <c r="K12" s="323"/>
      <c r="L12" s="324">
        <v>7</v>
      </c>
      <c r="M12" s="324">
        <v>1</v>
      </c>
      <c r="N12" s="324"/>
      <c r="O12" s="324"/>
      <c r="P12" s="324"/>
      <c r="Q12" s="325"/>
      <c r="R12" s="274">
        <f t="shared" si="0"/>
        <v>8</v>
      </c>
      <c r="S12" s="275">
        <f t="shared" si="1"/>
        <v>0</v>
      </c>
      <c r="T12" s="276">
        <v>7</v>
      </c>
      <c r="U12" s="277">
        <v>0</v>
      </c>
      <c r="V12" s="277">
        <v>0</v>
      </c>
      <c r="W12" s="277">
        <v>0</v>
      </c>
      <c r="X12" s="278">
        <v>1</v>
      </c>
      <c r="Y12" s="445"/>
      <c r="Z12" s="281">
        <f t="shared" si="2"/>
        <v>0.875</v>
      </c>
      <c r="AA12" s="282">
        <f t="shared" si="2"/>
        <v>0</v>
      </c>
      <c r="AB12" s="282">
        <f t="shared" si="2"/>
        <v>0</v>
      </c>
      <c r="AC12" s="286">
        <f t="shared" si="2"/>
        <v>0</v>
      </c>
      <c r="AD12" s="279">
        <v>7</v>
      </c>
      <c r="AE12" s="277">
        <v>0</v>
      </c>
      <c r="AF12" s="280">
        <v>1</v>
      </c>
      <c r="AG12" s="281">
        <f t="shared" si="3"/>
        <v>0.875</v>
      </c>
      <c r="AH12" s="282">
        <f t="shared" si="3"/>
        <v>0</v>
      </c>
      <c r="AI12" s="283"/>
      <c r="AJ12" s="284"/>
      <c r="AK12" s="284"/>
      <c r="AL12" s="284"/>
      <c r="AM12" s="285"/>
      <c r="AN12" s="281" t="str">
        <f t="shared" si="4"/>
        <v/>
      </c>
      <c r="AO12" s="282" t="str">
        <f t="shared" si="4"/>
        <v/>
      </c>
      <c r="AP12" s="282" t="str">
        <f t="shared" si="4"/>
        <v/>
      </c>
      <c r="AQ12" s="286" t="str">
        <f t="shared" si="4"/>
        <v/>
      </c>
      <c r="AR12" s="283"/>
      <c r="AS12" s="284"/>
      <c r="AT12" s="284"/>
      <c r="AU12" s="284"/>
      <c r="AV12" s="285"/>
      <c r="AW12" s="446" t="str">
        <f t="shared" si="5"/>
        <v/>
      </c>
      <c r="AX12" s="282" t="str">
        <f t="shared" si="5"/>
        <v/>
      </c>
      <c r="AY12" s="282" t="str">
        <f t="shared" si="5"/>
        <v/>
      </c>
      <c r="AZ12" s="286" t="str">
        <f t="shared" si="5"/>
        <v/>
      </c>
      <c r="BA12" s="447" t="s">
        <v>3876</v>
      </c>
      <c r="BB12" s="447" t="s">
        <v>3879</v>
      </c>
      <c r="BC12" s="287" t="s">
        <v>2990</v>
      </c>
      <c r="BD12" s="288" t="s">
        <v>2991</v>
      </c>
      <c r="BE12" s="289" t="s">
        <v>2991</v>
      </c>
    </row>
    <row r="13" spans="1:60" ht="85.35" hidden="1" customHeight="1">
      <c r="A13" s="234">
        <v>10</v>
      </c>
      <c r="B13" s="317" t="s">
        <v>2960</v>
      </c>
      <c r="C13" s="318" t="s">
        <v>1123</v>
      </c>
      <c r="D13" s="319" t="s">
        <v>2961</v>
      </c>
      <c r="E13" s="294" t="s">
        <v>2962</v>
      </c>
      <c r="F13" s="327" t="s">
        <v>880</v>
      </c>
      <c r="G13" s="327" t="s">
        <v>2992</v>
      </c>
      <c r="H13" s="328" t="s">
        <v>1299</v>
      </c>
      <c r="I13" s="297">
        <v>45784</v>
      </c>
      <c r="J13" s="322">
        <v>9</v>
      </c>
      <c r="K13" s="323"/>
      <c r="L13" s="324">
        <v>6</v>
      </c>
      <c r="M13" s="324">
        <v>1</v>
      </c>
      <c r="N13" s="324">
        <v>2</v>
      </c>
      <c r="O13" s="324"/>
      <c r="P13" s="324"/>
      <c r="Q13" s="325"/>
      <c r="R13" s="274">
        <f t="shared" si="0"/>
        <v>9</v>
      </c>
      <c r="S13" s="275">
        <f t="shared" si="1"/>
        <v>0</v>
      </c>
      <c r="T13" s="276">
        <v>9</v>
      </c>
      <c r="U13" s="277"/>
      <c r="V13" s="277"/>
      <c r="W13" s="277"/>
      <c r="X13" s="278"/>
      <c r="Y13" s="445"/>
      <c r="Z13" s="281">
        <f t="shared" si="2"/>
        <v>1</v>
      </c>
      <c r="AA13" s="282" t="str">
        <f t="shared" si="2"/>
        <v/>
      </c>
      <c r="AB13" s="282" t="str">
        <f t="shared" si="2"/>
        <v/>
      </c>
      <c r="AC13" s="286" t="str">
        <f t="shared" si="2"/>
        <v/>
      </c>
      <c r="AD13" s="279">
        <v>9</v>
      </c>
      <c r="AE13" s="277"/>
      <c r="AF13" s="280"/>
      <c r="AG13" s="281">
        <f t="shared" si="3"/>
        <v>1</v>
      </c>
      <c r="AH13" s="282" t="str">
        <f t="shared" si="3"/>
        <v/>
      </c>
      <c r="AI13" s="283"/>
      <c r="AJ13" s="284"/>
      <c r="AK13" s="284"/>
      <c r="AL13" s="284"/>
      <c r="AM13" s="285"/>
      <c r="AN13" s="281" t="str">
        <f t="shared" si="4"/>
        <v/>
      </c>
      <c r="AO13" s="282" t="str">
        <f t="shared" si="4"/>
        <v/>
      </c>
      <c r="AP13" s="282" t="str">
        <f t="shared" si="4"/>
        <v/>
      </c>
      <c r="AQ13" s="286" t="str">
        <f t="shared" si="4"/>
        <v/>
      </c>
      <c r="AR13" s="283"/>
      <c r="AS13" s="284"/>
      <c r="AT13" s="284"/>
      <c r="AU13" s="284"/>
      <c r="AV13" s="285"/>
      <c r="AW13" s="446" t="str">
        <f t="shared" si="5"/>
        <v/>
      </c>
      <c r="AX13" s="282" t="str">
        <f t="shared" si="5"/>
        <v/>
      </c>
      <c r="AY13" s="282" t="str">
        <f t="shared" si="5"/>
        <v/>
      </c>
      <c r="AZ13" s="286" t="str">
        <f t="shared" si="5"/>
        <v/>
      </c>
      <c r="BA13" s="447" t="s">
        <v>3878</v>
      </c>
      <c r="BB13" s="447" t="s">
        <v>3878</v>
      </c>
      <c r="BC13" s="287" t="s">
        <v>2993</v>
      </c>
      <c r="BD13" s="288" t="s">
        <v>2994</v>
      </c>
      <c r="BE13" s="289" t="s">
        <v>2991</v>
      </c>
    </row>
    <row r="14" spans="1:60" s="334" customFormat="1" ht="106.35" hidden="1" customHeight="1">
      <c r="A14" s="234">
        <v>11</v>
      </c>
      <c r="B14" s="317" t="s">
        <v>2960</v>
      </c>
      <c r="C14" s="318" t="s">
        <v>1124</v>
      </c>
      <c r="D14" s="319" t="s">
        <v>2961</v>
      </c>
      <c r="E14" s="294" t="s">
        <v>2962</v>
      </c>
      <c r="F14" s="327" t="s">
        <v>3689</v>
      </c>
      <c r="G14" s="327" t="s">
        <v>2975</v>
      </c>
      <c r="H14" s="328" t="s">
        <v>2995</v>
      </c>
      <c r="I14" s="297">
        <v>45784</v>
      </c>
      <c r="J14" s="322">
        <v>7</v>
      </c>
      <c r="K14" s="323">
        <v>4</v>
      </c>
      <c r="L14" s="324">
        <v>3</v>
      </c>
      <c r="M14" s="324"/>
      <c r="N14" s="324"/>
      <c r="O14" s="324"/>
      <c r="P14" s="324"/>
      <c r="Q14" s="325"/>
      <c r="R14" s="274">
        <f t="shared" si="0"/>
        <v>7</v>
      </c>
      <c r="S14" s="275">
        <f t="shared" si="1"/>
        <v>0</v>
      </c>
      <c r="T14" s="276">
        <v>7</v>
      </c>
      <c r="U14" s="277">
        <v>0</v>
      </c>
      <c r="V14" s="277">
        <v>0</v>
      </c>
      <c r="W14" s="277">
        <v>0</v>
      </c>
      <c r="X14" s="278">
        <v>0</v>
      </c>
      <c r="Y14" s="445"/>
      <c r="Z14" s="281">
        <f t="shared" si="2"/>
        <v>1</v>
      </c>
      <c r="AA14" s="282">
        <f t="shared" si="2"/>
        <v>0</v>
      </c>
      <c r="AB14" s="282">
        <f t="shared" si="2"/>
        <v>0</v>
      </c>
      <c r="AC14" s="286">
        <f t="shared" si="2"/>
        <v>0</v>
      </c>
      <c r="AD14" s="279">
        <v>7</v>
      </c>
      <c r="AE14" s="277">
        <v>0</v>
      </c>
      <c r="AF14" s="280">
        <v>0</v>
      </c>
      <c r="AG14" s="281">
        <f t="shared" si="3"/>
        <v>1</v>
      </c>
      <c r="AH14" s="282">
        <f t="shared" si="3"/>
        <v>0</v>
      </c>
      <c r="AI14" s="283"/>
      <c r="AJ14" s="284"/>
      <c r="AK14" s="284"/>
      <c r="AL14" s="284"/>
      <c r="AM14" s="285"/>
      <c r="AN14" s="281" t="str">
        <f t="shared" si="4"/>
        <v/>
      </c>
      <c r="AO14" s="282" t="str">
        <f t="shared" si="4"/>
        <v/>
      </c>
      <c r="AP14" s="282" t="str">
        <f t="shared" si="4"/>
        <v/>
      </c>
      <c r="AQ14" s="286" t="str">
        <f t="shared" si="4"/>
        <v/>
      </c>
      <c r="AR14" s="283"/>
      <c r="AS14" s="284"/>
      <c r="AT14" s="284"/>
      <c r="AU14" s="284"/>
      <c r="AV14" s="285"/>
      <c r="AW14" s="446" t="str">
        <f t="shared" si="5"/>
        <v/>
      </c>
      <c r="AX14" s="282" t="str">
        <f t="shared" si="5"/>
        <v/>
      </c>
      <c r="AY14" s="282" t="str">
        <f t="shared" si="5"/>
        <v/>
      </c>
      <c r="AZ14" s="286" t="str">
        <f t="shared" si="5"/>
        <v/>
      </c>
      <c r="BA14" s="447" t="s">
        <v>3878</v>
      </c>
      <c r="BB14" s="447" t="s">
        <v>3878</v>
      </c>
      <c r="BC14" s="287" t="s">
        <v>2996</v>
      </c>
      <c r="BD14" s="288" t="s">
        <v>2997</v>
      </c>
      <c r="BE14" s="289"/>
      <c r="BF14" s="329"/>
      <c r="BG14" s="333"/>
      <c r="BH14" s="333"/>
    </row>
    <row r="15" spans="1:60" ht="85.35" hidden="1" customHeight="1">
      <c r="A15" s="290">
        <v>12</v>
      </c>
      <c r="B15" s="317" t="s">
        <v>2960</v>
      </c>
      <c r="C15" s="318" t="s">
        <v>1879</v>
      </c>
      <c r="D15" s="319" t="s">
        <v>2961</v>
      </c>
      <c r="E15" s="294" t="s">
        <v>2962</v>
      </c>
      <c r="F15" s="327" t="s">
        <v>881</v>
      </c>
      <c r="G15" s="327" t="s">
        <v>2998</v>
      </c>
      <c r="H15" s="335" t="s">
        <v>913</v>
      </c>
      <c r="I15" s="297">
        <v>45784</v>
      </c>
      <c r="J15" s="322">
        <v>4</v>
      </c>
      <c r="K15" s="323">
        <v>0</v>
      </c>
      <c r="L15" s="324">
        <v>4</v>
      </c>
      <c r="M15" s="324">
        <v>0</v>
      </c>
      <c r="N15" s="324">
        <v>0</v>
      </c>
      <c r="O15" s="324">
        <v>0</v>
      </c>
      <c r="P15" s="324">
        <v>0</v>
      </c>
      <c r="Q15" s="325">
        <v>0</v>
      </c>
      <c r="R15" s="274">
        <f t="shared" si="0"/>
        <v>4</v>
      </c>
      <c r="S15" s="275">
        <f t="shared" si="1"/>
        <v>0</v>
      </c>
      <c r="T15" s="276">
        <v>4</v>
      </c>
      <c r="U15" s="277">
        <v>0</v>
      </c>
      <c r="V15" s="277">
        <v>0</v>
      </c>
      <c r="W15" s="277">
        <v>0</v>
      </c>
      <c r="X15" s="278">
        <v>0</v>
      </c>
      <c r="Y15" s="445"/>
      <c r="Z15" s="281">
        <f t="shared" si="2"/>
        <v>1</v>
      </c>
      <c r="AA15" s="282">
        <f t="shared" si="2"/>
        <v>0</v>
      </c>
      <c r="AB15" s="282">
        <f t="shared" si="2"/>
        <v>0</v>
      </c>
      <c r="AC15" s="286">
        <f t="shared" si="2"/>
        <v>0</v>
      </c>
      <c r="AD15" s="279">
        <v>4</v>
      </c>
      <c r="AE15" s="277">
        <v>0</v>
      </c>
      <c r="AF15" s="280">
        <v>0</v>
      </c>
      <c r="AG15" s="281">
        <f t="shared" si="3"/>
        <v>1</v>
      </c>
      <c r="AH15" s="282">
        <f t="shared" si="3"/>
        <v>0</v>
      </c>
      <c r="AI15" s="283"/>
      <c r="AJ15" s="284"/>
      <c r="AK15" s="284"/>
      <c r="AL15" s="284"/>
      <c r="AM15" s="285"/>
      <c r="AN15" s="281" t="str">
        <f t="shared" si="4"/>
        <v/>
      </c>
      <c r="AO15" s="282" t="str">
        <f t="shared" si="4"/>
        <v/>
      </c>
      <c r="AP15" s="282" t="str">
        <f t="shared" si="4"/>
        <v/>
      </c>
      <c r="AQ15" s="286" t="str">
        <f t="shared" si="4"/>
        <v/>
      </c>
      <c r="AR15" s="283"/>
      <c r="AS15" s="284"/>
      <c r="AT15" s="284"/>
      <c r="AU15" s="284"/>
      <c r="AV15" s="285"/>
      <c r="AW15" s="446" t="str">
        <f t="shared" si="5"/>
        <v/>
      </c>
      <c r="AX15" s="282" t="str">
        <f t="shared" si="5"/>
        <v/>
      </c>
      <c r="AY15" s="282" t="str">
        <f t="shared" si="5"/>
        <v/>
      </c>
      <c r="AZ15" s="286" t="str">
        <f t="shared" si="5"/>
        <v/>
      </c>
      <c r="BA15" s="447" t="s">
        <v>3876</v>
      </c>
      <c r="BB15" s="447" t="s">
        <v>3876</v>
      </c>
      <c r="BC15" s="287" t="s">
        <v>2999</v>
      </c>
      <c r="BD15" s="288" t="s">
        <v>3000</v>
      </c>
      <c r="BE15" s="289" t="s">
        <v>3001</v>
      </c>
    </row>
    <row r="16" spans="1:60" ht="85.35" hidden="1" customHeight="1">
      <c r="A16" s="234">
        <v>13</v>
      </c>
      <c r="B16" s="317" t="s">
        <v>2960</v>
      </c>
      <c r="C16" s="318" t="s">
        <v>1125</v>
      </c>
      <c r="D16" s="319" t="s">
        <v>2961</v>
      </c>
      <c r="E16" s="294" t="s">
        <v>2962</v>
      </c>
      <c r="F16" s="327" t="s">
        <v>3690</v>
      </c>
      <c r="G16" s="327" t="s">
        <v>3002</v>
      </c>
      <c r="H16" s="328" t="s">
        <v>1302</v>
      </c>
      <c r="I16" s="297">
        <v>45784</v>
      </c>
      <c r="J16" s="322">
        <v>7</v>
      </c>
      <c r="K16" s="323">
        <v>0</v>
      </c>
      <c r="L16" s="324">
        <v>6</v>
      </c>
      <c r="M16" s="324">
        <v>0</v>
      </c>
      <c r="N16" s="324">
        <v>1</v>
      </c>
      <c r="O16" s="324">
        <v>0</v>
      </c>
      <c r="P16" s="324">
        <v>0</v>
      </c>
      <c r="Q16" s="325">
        <v>0</v>
      </c>
      <c r="R16" s="274">
        <f t="shared" si="0"/>
        <v>7</v>
      </c>
      <c r="S16" s="275">
        <f t="shared" si="1"/>
        <v>0</v>
      </c>
      <c r="T16" s="276">
        <v>7</v>
      </c>
      <c r="U16" s="277">
        <v>0</v>
      </c>
      <c r="V16" s="277">
        <v>0</v>
      </c>
      <c r="W16" s="277">
        <v>0</v>
      </c>
      <c r="X16" s="278">
        <v>0</v>
      </c>
      <c r="Y16" s="445"/>
      <c r="Z16" s="281">
        <f t="shared" si="2"/>
        <v>1</v>
      </c>
      <c r="AA16" s="282">
        <f t="shared" si="2"/>
        <v>0</v>
      </c>
      <c r="AB16" s="282">
        <f t="shared" si="2"/>
        <v>0</v>
      </c>
      <c r="AC16" s="286">
        <f t="shared" si="2"/>
        <v>0</v>
      </c>
      <c r="AD16" s="279">
        <v>7</v>
      </c>
      <c r="AE16" s="277">
        <v>0</v>
      </c>
      <c r="AF16" s="280">
        <v>0</v>
      </c>
      <c r="AG16" s="281">
        <f t="shared" si="3"/>
        <v>1</v>
      </c>
      <c r="AH16" s="282">
        <f t="shared" si="3"/>
        <v>0</v>
      </c>
      <c r="AI16" s="283"/>
      <c r="AJ16" s="284"/>
      <c r="AK16" s="284"/>
      <c r="AL16" s="284"/>
      <c r="AM16" s="285"/>
      <c r="AN16" s="281" t="str">
        <f t="shared" si="4"/>
        <v/>
      </c>
      <c r="AO16" s="282" t="str">
        <f t="shared" si="4"/>
        <v/>
      </c>
      <c r="AP16" s="282" t="str">
        <f t="shared" si="4"/>
        <v/>
      </c>
      <c r="AQ16" s="286" t="str">
        <f t="shared" si="4"/>
        <v/>
      </c>
      <c r="AR16" s="283"/>
      <c r="AS16" s="284"/>
      <c r="AT16" s="284"/>
      <c r="AU16" s="284"/>
      <c r="AV16" s="285"/>
      <c r="AW16" s="446" t="str">
        <f t="shared" si="5"/>
        <v/>
      </c>
      <c r="AX16" s="282" t="str">
        <f t="shared" si="5"/>
        <v/>
      </c>
      <c r="AY16" s="282" t="str">
        <f t="shared" si="5"/>
        <v/>
      </c>
      <c r="AZ16" s="286" t="str">
        <f t="shared" si="5"/>
        <v/>
      </c>
      <c r="BA16" s="447"/>
      <c r="BB16" s="447"/>
      <c r="BC16" s="336" t="s">
        <v>3003</v>
      </c>
      <c r="BD16" s="288" t="s">
        <v>3004</v>
      </c>
      <c r="BE16" s="337"/>
    </row>
    <row r="17" spans="1:58" s="338" customFormat="1" ht="85.35" hidden="1" customHeight="1">
      <c r="A17" s="234">
        <v>14</v>
      </c>
      <c r="B17" s="317" t="s">
        <v>2960</v>
      </c>
      <c r="C17" s="318" t="s">
        <v>1126</v>
      </c>
      <c r="D17" s="319" t="s">
        <v>2961</v>
      </c>
      <c r="E17" s="294" t="s">
        <v>2962</v>
      </c>
      <c r="F17" s="327" t="s">
        <v>267</v>
      </c>
      <c r="G17" s="327" t="s">
        <v>3006</v>
      </c>
      <c r="H17" s="328" t="s">
        <v>1303</v>
      </c>
      <c r="I17" s="297">
        <v>45784</v>
      </c>
      <c r="J17" s="322">
        <v>3</v>
      </c>
      <c r="K17" s="323">
        <v>0</v>
      </c>
      <c r="L17" s="324">
        <v>3</v>
      </c>
      <c r="M17" s="324">
        <v>0</v>
      </c>
      <c r="N17" s="324">
        <v>0</v>
      </c>
      <c r="O17" s="324">
        <v>0</v>
      </c>
      <c r="P17" s="324">
        <v>0</v>
      </c>
      <c r="Q17" s="325">
        <v>0</v>
      </c>
      <c r="R17" s="274">
        <f t="shared" si="0"/>
        <v>3</v>
      </c>
      <c r="S17" s="275">
        <f t="shared" si="1"/>
        <v>0</v>
      </c>
      <c r="T17" s="276">
        <v>3</v>
      </c>
      <c r="U17" s="277">
        <v>0</v>
      </c>
      <c r="V17" s="277">
        <v>0</v>
      </c>
      <c r="W17" s="277">
        <v>0</v>
      </c>
      <c r="X17" s="278"/>
      <c r="Y17" s="445"/>
      <c r="Z17" s="281">
        <f t="shared" si="2"/>
        <v>1</v>
      </c>
      <c r="AA17" s="282">
        <f t="shared" si="2"/>
        <v>0</v>
      </c>
      <c r="AB17" s="282">
        <f t="shared" si="2"/>
        <v>0</v>
      </c>
      <c r="AC17" s="286">
        <f t="shared" si="2"/>
        <v>0</v>
      </c>
      <c r="AD17" s="279">
        <v>3</v>
      </c>
      <c r="AE17" s="277">
        <v>0</v>
      </c>
      <c r="AF17" s="280">
        <v>0</v>
      </c>
      <c r="AG17" s="281">
        <f t="shared" si="3"/>
        <v>1</v>
      </c>
      <c r="AH17" s="282">
        <f t="shared" si="3"/>
        <v>0</v>
      </c>
      <c r="AI17" s="283"/>
      <c r="AJ17" s="284"/>
      <c r="AK17" s="284"/>
      <c r="AL17" s="284"/>
      <c r="AM17" s="285"/>
      <c r="AN17" s="281" t="str">
        <f t="shared" si="4"/>
        <v/>
      </c>
      <c r="AO17" s="282" t="str">
        <f t="shared" si="4"/>
        <v/>
      </c>
      <c r="AP17" s="282" t="str">
        <f t="shared" si="4"/>
        <v/>
      </c>
      <c r="AQ17" s="286" t="str">
        <f t="shared" si="4"/>
        <v/>
      </c>
      <c r="AR17" s="283"/>
      <c r="AS17" s="284"/>
      <c r="AT17" s="284"/>
      <c r="AU17" s="284"/>
      <c r="AV17" s="285"/>
      <c r="AW17" s="446" t="str">
        <f t="shared" si="5"/>
        <v/>
      </c>
      <c r="AX17" s="282" t="str">
        <f t="shared" si="5"/>
        <v/>
      </c>
      <c r="AY17" s="282" t="str">
        <f t="shared" si="5"/>
        <v/>
      </c>
      <c r="AZ17" s="286" t="str">
        <f t="shared" si="5"/>
        <v/>
      </c>
      <c r="BA17" s="447" t="s">
        <v>3880</v>
      </c>
      <c r="BB17" s="447" t="s">
        <v>3880</v>
      </c>
      <c r="BC17" s="336" t="s">
        <v>3007</v>
      </c>
      <c r="BD17" s="288" t="s">
        <v>3008</v>
      </c>
      <c r="BE17" s="289"/>
      <c r="BF17" s="326"/>
    </row>
    <row r="18" spans="1:58" s="339" customFormat="1" ht="99" hidden="1" customHeight="1">
      <c r="A18" s="290">
        <v>15</v>
      </c>
      <c r="B18" s="317" t="s">
        <v>2960</v>
      </c>
      <c r="C18" s="318" t="s">
        <v>1127</v>
      </c>
      <c r="D18" s="319" t="s">
        <v>2961</v>
      </c>
      <c r="E18" s="294" t="s">
        <v>2962</v>
      </c>
      <c r="F18" s="327" t="s">
        <v>267</v>
      </c>
      <c r="G18" s="327" t="s">
        <v>3006</v>
      </c>
      <c r="H18" s="328" t="s">
        <v>1304</v>
      </c>
      <c r="I18" s="297">
        <v>45784</v>
      </c>
      <c r="J18" s="322">
        <v>2</v>
      </c>
      <c r="K18" s="323">
        <v>0</v>
      </c>
      <c r="L18" s="324">
        <v>2</v>
      </c>
      <c r="M18" s="324">
        <v>0</v>
      </c>
      <c r="N18" s="324">
        <v>0</v>
      </c>
      <c r="O18" s="324">
        <v>0</v>
      </c>
      <c r="P18" s="324">
        <v>0</v>
      </c>
      <c r="Q18" s="325">
        <v>0</v>
      </c>
      <c r="R18" s="274">
        <f t="shared" si="0"/>
        <v>2</v>
      </c>
      <c r="S18" s="275">
        <f t="shared" si="1"/>
        <v>0</v>
      </c>
      <c r="T18" s="276">
        <v>2</v>
      </c>
      <c r="U18" s="277">
        <v>0</v>
      </c>
      <c r="V18" s="277">
        <v>0</v>
      </c>
      <c r="W18" s="277">
        <v>0</v>
      </c>
      <c r="X18" s="278"/>
      <c r="Y18" s="445"/>
      <c r="Z18" s="281">
        <f t="shared" si="2"/>
        <v>1</v>
      </c>
      <c r="AA18" s="282">
        <f t="shared" si="2"/>
        <v>0</v>
      </c>
      <c r="AB18" s="282">
        <f t="shared" si="2"/>
        <v>0</v>
      </c>
      <c r="AC18" s="286">
        <f t="shared" si="2"/>
        <v>0</v>
      </c>
      <c r="AD18" s="279">
        <v>2</v>
      </c>
      <c r="AE18" s="277">
        <v>0</v>
      </c>
      <c r="AF18" s="280">
        <v>0</v>
      </c>
      <c r="AG18" s="281">
        <f t="shared" si="3"/>
        <v>1</v>
      </c>
      <c r="AH18" s="282">
        <f t="shared" si="3"/>
        <v>0</v>
      </c>
      <c r="AI18" s="283"/>
      <c r="AJ18" s="284"/>
      <c r="AK18" s="284"/>
      <c r="AL18" s="284"/>
      <c r="AM18" s="285"/>
      <c r="AN18" s="281" t="str">
        <f t="shared" si="4"/>
        <v/>
      </c>
      <c r="AO18" s="282" t="str">
        <f t="shared" si="4"/>
        <v/>
      </c>
      <c r="AP18" s="282" t="str">
        <f t="shared" si="4"/>
        <v/>
      </c>
      <c r="AQ18" s="286" t="str">
        <f t="shared" si="4"/>
        <v/>
      </c>
      <c r="AR18" s="283"/>
      <c r="AS18" s="284"/>
      <c r="AT18" s="284"/>
      <c r="AU18" s="284"/>
      <c r="AV18" s="285"/>
      <c r="AW18" s="446" t="str">
        <f t="shared" si="5"/>
        <v/>
      </c>
      <c r="AX18" s="282" t="str">
        <f t="shared" si="5"/>
        <v/>
      </c>
      <c r="AY18" s="282" t="str">
        <f t="shared" si="5"/>
        <v/>
      </c>
      <c r="AZ18" s="286" t="str">
        <f t="shared" si="5"/>
        <v/>
      </c>
      <c r="BA18" s="447" t="s">
        <v>3876</v>
      </c>
      <c r="BB18" s="447" t="s">
        <v>3876</v>
      </c>
      <c r="BC18" s="287" t="s">
        <v>3009</v>
      </c>
      <c r="BD18" s="288" t="s">
        <v>3010</v>
      </c>
      <c r="BE18" s="289"/>
      <c r="BF18" s="326"/>
    </row>
    <row r="19" spans="1:58" ht="85.35" hidden="1" customHeight="1">
      <c r="A19" s="234">
        <v>16</v>
      </c>
      <c r="B19" s="317" t="s">
        <v>2960</v>
      </c>
      <c r="C19" s="318" t="s">
        <v>1128</v>
      </c>
      <c r="D19" s="319" t="s">
        <v>2961</v>
      </c>
      <c r="E19" s="294" t="s">
        <v>2962</v>
      </c>
      <c r="F19" s="327" t="s">
        <v>3691</v>
      </c>
      <c r="G19" s="327" t="s">
        <v>3011</v>
      </c>
      <c r="H19" s="340" t="s">
        <v>3012</v>
      </c>
      <c r="I19" s="297">
        <v>45784</v>
      </c>
      <c r="J19" s="322">
        <v>8</v>
      </c>
      <c r="K19" s="323">
        <v>1</v>
      </c>
      <c r="L19" s="324">
        <v>3</v>
      </c>
      <c r="M19" s="324"/>
      <c r="N19" s="324">
        <v>3</v>
      </c>
      <c r="O19" s="324"/>
      <c r="P19" s="324"/>
      <c r="Q19" s="325"/>
      <c r="R19" s="274">
        <f t="shared" si="0"/>
        <v>7</v>
      </c>
      <c r="S19" s="275">
        <f t="shared" si="1"/>
        <v>1</v>
      </c>
      <c r="T19" s="276">
        <v>7</v>
      </c>
      <c r="U19" s="277"/>
      <c r="V19" s="277"/>
      <c r="W19" s="277"/>
      <c r="X19" s="278"/>
      <c r="Y19" s="445"/>
      <c r="Z19" s="281">
        <f t="shared" si="2"/>
        <v>1</v>
      </c>
      <c r="AA19" s="282" t="str">
        <f t="shared" si="2"/>
        <v/>
      </c>
      <c r="AB19" s="282" t="str">
        <f t="shared" si="2"/>
        <v/>
      </c>
      <c r="AC19" s="286" t="str">
        <f t="shared" si="2"/>
        <v/>
      </c>
      <c r="AD19" s="279">
        <v>6</v>
      </c>
      <c r="AE19" s="277">
        <v>1</v>
      </c>
      <c r="AF19" s="280"/>
      <c r="AG19" s="281">
        <f t="shared" si="3"/>
        <v>0.8571428571428571</v>
      </c>
      <c r="AH19" s="282">
        <f t="shared" si="3"/>
        <v>0.14285714285714285</v>
      </c>
      <c r="AI19" s="283"/>
      <c r="AJ19" s="284"/>
      <c r="AK19" s="284"/>
      <c r="AL19" s="284"/>
      <c r="AM19" s="285"/>
      <c r="AN19" s="281" t="str">
        <f t="shared" si="4"/>
        <v/>
      </c>
      <c r="AO19" s="282" t="str">
        <f t="shared" si="4"/>
        <v/>
      </c>
      <c r="AP19" s="282" t="str">
        <f t="shared" si="4"/>
        <v/>
      </c>
      <c r="AQ19" s="286" t="str">
        <f t="shared" si="4"/>
        <v/>
      </c>
      <c r="AR19" s="283"/>
      <c r="AS19" s="284"/>
      <c r="AT19" s="284"/>
      <c r="AU19" s="284"/>
      <c r="AV19" s="285"/>
      <c r="AW19" s="446" t="str">
        <f t="shared" si="5"/>
        <v/>
      </c>
      <c r="AX19" s="282" t="str">
        <f t="shared" si="5"/>
        <v/>
      </c>
      <c r="AY19" s="282" t="str">
        <f t="shared" si="5"/>
        <v/>
      </c>
      <c r="AZ19" s="286" t="str">
        <f t="shared" si="5"/>
        <v/>
      </c>
      <c r="BA19" s="447"/>
      <c r="BB19" s="447"/>
      <c r="BC19" s="341" t="s">
        <v>3013</v>
      </c>
      <c r="BD19" s="342" t="s">
        <v>3014</v>
      </c>
      <c r="BE19" s="343" t="s">
        <v>3015</v>
      </c>
    </row>
    <row r="20" spans="1:58" ht="85.35" hidden="1" customHeight="1">
      <c r="A20" s="234">
        <v>17</v>
      </c>
      <c r="B20" s="317" t="s">
        <v>2960</v>
      </c>
      <c r="C20" s="318" t="s">
        <v>1109</v>
      </c>
      <c r="D20" s="319" t="s">
        <v>2961</v>
      </c>
      <c r="E20" s="294" t="s">
        <v>2962</v>
      </c>
      <c r="F20" s="327" t="s">
        <v>3692</v>
      </c>
      <c r="G20" s="327" t="s">
        <v>3016</v>
      </c>
      <c r="H20" s="340" t="s">
        <v>359</v>
      </c>
      <c r="I20" s="297">
        <v>45784</v>
      </c>
      <c r="J20" s="322">
        <v>16</v>
      </c>
      <c r="K20" s="323">
        <v>10</v>
      </c>
      <c r="L20" s="324">
        <v>2</v>
      </c>
      <c r="M20" s="324"/>
      <c r="N20" s="324"/>
      <c r="O20" s="324">
        <v>4</v>
      </c>
      <c r="P20" s="324"/>
      <c r="Q20" s="325"/>
      <c r="R20" s="274">
        <f t="shared" si="0"/>
        <v>16</v>
      </c>
      <c r="S20" s="275">
        <f t="shared" si="1"/>
        <v>0</v>
      </c>
      <c r="T20" s="276">
        <v>16</v>
      </c>
      <c r="U20" s="277"/>
      <c r="V20" s="277"/>
      <c r="W20" s="277"/>
      <c r="X20" s="278"/>
      <c r="Y20" s="445"/>
      <c r="Z20" s="281">
        <f t="shared" si="2"/>
        <v>1</v>
      </c>
      <c r="AA20" s="282" t="str">
        <f t="shared" si="2"/>
        <v/>
      </c>
      <c r="AB20" s="282" t="str">
        <f t="shared" si="2"/>
        <v/>
      </c>
      <c r="AC20" s="286" t="str">
        <f t="shared" si="2"/>
        <v/>
      </c>
      <c r="AD20" s="279">
        <v>16</v>
      </c>
      <c r="AE20" s="277">
        <v>0</v>
      </c>
      <c r="AF20" s="280">
        <v>0</v>
      </c>
      <c r="AG20" s="281">
        <f t="shared" si="3"/>
        <v>1</v>
      </c>
      <c r="AH20" s="282">
        <f t="shared" si="3"/>
        <v>0</v>
      </c>
      <c r="AI20" s="283">
        <v>16</v>
      </c>
      <c r="AJ20" s="284"/>
      <c r="AK20" s="284"/>
      <c r="AL20" s="284"/>
      <c r="AM20" s="285"/>
      <c r="AN20" s="281">
        <f t="shared" si="4"/>
        <v>1</v>
      </c>
      <c r="AO20" s="282" t="str">
        <f t="shared" si="4"/>
        <v/>
      </c>
      <c r="AP20" s="282" t="str">
        <f t="shared" si="4"/>
        <v/>
      </c>
      <c r="AQ20" s="286" t="str">
        <f t="shared" si="4"/>
        <v/>
      </c>
      <c r="AR20" s="283"/>
      <c r="AS20" s="284"/>
      <c r="AT20" s="284"/>
      <c r="AU20" s="284"/>
      <c r="AV20" s="285"/>
      <c r="AW20" s="446" t="str">
        <f t="shared" si="5"/>
        <v/>
      </c>
      <c r="AX20" s="282" t="str">
        <f t="shared" si="5"/>
        <v/>
      </c>
      <c r="AY20" s="282" t="str">
        <f t="shared" si="5"/>
        <v/>
      </c>
      <c r="AZ20" s="286" t="str">
        <f t="shared" si="5"/>
        <v/>
      </c>
      <c r="BA20" s="447"/>
      <c r="BB20" s="447" t="s">
        <v>3878</v>
      </c>
      <c r="BC20" s="287" t="s">
        <v>3017</v>
      </c>
      <c r="BD20" s="288" t="s">
        <v>3018</v>
      </c>
      <c r="BE20" s="289"/>
    </row>
    <row r="21" spans="1:58" ht="85.35" hidden="1" customHeight="1">
      <c r="A21" s="290">
        <v>18</v>
      </c>
      <c r="B21" s="317" t="s">
        <v>2960</v>
      </c>
      <c r="C21" s="292" t="s">
        <v>1600</v>
      </c>
      <c r="D21" s="319" t="s">
        <v>2961</v>
      </c>
      <c r="E21" s="294" t="s">
        <v>2962</v>
      </c>
      <c r="F21" s="327" t="s">
        <v>878</v>
      </c>
      <c r="G21" s="327" t="s">
        <v>2971</v>
      </c>
      <c r="H21" s="328" t="s">
        <v>390</v>
      </c>
      <c r="I21" s="297">
        <v>45791</v>
      </c>
      <c r="J21" s="322">
        <v>80</v>
      </c>
      <c r="K21" s="323">
        <v>80</v>
      </c>
      <c r="L21" s="324"/>
      <c r="M21" s="324"/>
      <c r="N21" s="324"/>
      <c r="O21" s="324"/>
      <c r="P21" s="324"/>
      <c r="Q21" s="325"/>
      <c r="R21" s="274">
        <f t="shared" si="0"/>
        <v>80</v>
      </c>
      <c r="S21" s="275">
        <f t="shared" si="1"/>
        <v>0</v>
      </c>
      <c r="T21" s="276">
        <v>80</v>
      </c>
      <c r="U21" s="277">
        <v>0</v>
      </c>
      <c r="V21" s="277">
        <v>0</v>
      </c>
      <c r="W21" s="277">
        <v>0</v>
      </c>
      <c r="X21" s="278">
        <v>0</v>
      </c>
      <c r="Y21" s="445"/>
      <c r="Z21" s="281">
        <f t="shared" si="2"/>
        <v>1</v>
      </c>
      <c r="AA21" s="282">
        <f t="shared" si="2"/>
        <v>0</v>
      </c>
      <c r="AB21" s="282">
        <f t="shared" si="2"/>
        <v>0</v>
      </c>
      <c r="AC21" s="286">
        <f t="shared" si="2"/>
        <v>0</v>
      </c>
      <c r="AD21" s="279">
        <v>80</v>
      </c>
      <c r="AE21" s="277">
        <v>0</v>
      </c>
      <c r="AF21" s="280">
        <v>0</v>
      </c>
      <c r="AG21" s="281">
        <f t="shared" si="3"/>
        <v>1</v>
      </c>
      <c r="AH21" s="282">
        <f t="shared" si="3"/>
        <v>0</v>
      </c>
      <c r="AI21" s="283"/>
      <c r="AJ21" s="284"/>
      <c r="AK21" s="284"/>
      <c r="AL21" s="284"/>
      <c r="AM21" s="285"/>
      <c r="AN21" s="281" t="str">
        <f t="shared" si="4"/>
        <v/>
      </c>
      <c r="AO21" s="282" t="str">
        <f t="shared" si="4"/>
        <v/>
      </c>
      <c r="AP21" s="282" t="str">
        <f t="shared" si="4"/>
        <v/>
      </c>
      <c r="AQ21" s="286" t="str">
        <f t="shared" si="4"/>
        <v/>
      </c>
      <c r="AR21" s="283"/>
      <c r="AS21" s="284"/>
      <c r="AT21" s="284"/>
      <c r="AU21" s="284"/>
      <c r="AV21" s="285"/>
      <c r="AW21" s="446" t="str">
        <f t="shared" si="5"/>
        <v/>
      </c>
      <c r="AX21" s="282" t="str">
        <f t="shared" si="5"/>
        <v/>
      </c>
      <c r="AY21" s="282" t="str">
        <f t="shared" si="5"/>
        <v/>
      </c>
      <c r="AZ21" s="286" t="str">
        <f t="shared" si="5"/>
        <v/>
      </c>
      <c r="BA21" s="447" t="s">
        <v>3876</v>
      </c>
      <c r="BB21" s="447" t="s">
        <v>3876</v>
      </c>
      <c r="BC21" s="287" t="s">
        <v>3019</v>
      </c>
      <c r="BD21" s="288" t="s">
        <v>3020</v>
      </c>
      <c r="BE21" s="289"/>
    </row>
    <row r="22" spans="1:58" ht="85.35" hidden="1" customHeight="1">
      <c r="A22" s="234">
        <v>19</v>
      </c>
      <c r="B22" s="317" t="s">
        <v>2960</v>
      </c>
      <c r="C22" s="318" t="s">
        <v>1129</v>
      </c>
      <c r="D22" s="319" t="s">
        <v>2961</v>
      </c>
      <c r="E22" s="294" t="s">
        <v>2966</v>
      </c>
      <c r="F22" s="327" t="s">
        <v>878</v>
      </c>
      <c r="G22" s="327" t="s">
        <v>2975</v>
      </c>
      <c r="H22" s="328" t="s">
        <v>3021</v>
      </c>
      <c r="I22" s="297">
        <v>45805</v>
      </c>
      <c r="J22" s="322">
        <v>53</v>
      </c>
      <c r="K22" s="323"/>
      <c r="L22" s="324">
        <v>53</v>
      </c>
      <c r="M22" s="324"/>
      <c r="N22" s="324"/>
      <c r="O22" s="324"/>
      <c r="P22" s="324"/>
      <c r="Q22" s="325"/>
      <c r="R22" s="274">
        <f t="shared" si="0"/>
        <v>53</v>
      </c>
      <c r="S22" s="275">
        <f t="shared" si="1"/>
        <v>0</v>
      </c>
      <c r="T22" s="276">
        <v>53</v>
      </c>
      <c r="U22" s="277">
        <v>0</v>
      </c>
      <c r="V22" s="277">
        <v>0</v>
      </c>
      <c r="W22" s="277">
        <v>0</v>
      </c>
      <c r="X22" s="278">
        <v>0</v>
      </c>
      <c r="Y22" s="445"/>
      <c r="Z22" s="281">
        <f t="shared" si="2"/>
        <v>1</v>
      </c>
      <c r="AA22" s="282">
        <f t="shared" si="2"/>
        <v>0</v>
      </c>
      <c r="AB22" s="282">
        <f t="shared" si="2"/>
        <v>0</v>
      </c>
      <c r="AC22" s="286">
        <f t="shared" si="2"/>
        <v>0</v>
      </c>
      <c r="AD22" s="279">
        <v>53</v>
      </c>
      <c r="AE22" s="277">
        <v>0</v>
      </c>
      <c r="AF22" s="280">
        <v>0</v>
      </c>
      <c r="AG22" s="281">
        <f t="shared" si="3"/>
        <v>1</v>
      </c>
      <c r="AH22" s="282">
        <f t="shared" si="3"/>
        <v>0</v>
      </c>
      <c r="AI22" s="283"/>
      <c r="AJ22" s="284"/>
      <c r="AK22" s="284"/>
      <c r="AL22" s="284"/>
      <c r="AM22" s="285"/>
      <c r="AN22" s="281" t="str">
        <f t="shared" si="4"/>
        <v/>
      </c>
      <c r="AO22" s="282" t="str">
        <f t="shared" si="4"/>
        <v/>
      </c>
      <c r="AP22" s="282" t="str">
        <f t="shared" si="4"/>
        <v/>
      </c>
      <c r="AQ22" s="286" t="str">
        <f t="shared" si="4"/>
        <v/>
      </c>
      <c r="AR22" s="283"/>
      <c r="AS22" s="284"/>
      <c r="AT22" s="284"/>
      <c r="AU22" s="284"/>
      <c r="AV22" s="285"/>
      <c r="AW22" s="446" t="str">
        <f t="shared" si="5"/>
        <v/>
      </c>
      <c r="AX22" s="282" t="str">
        <f t="shared" si="5"/>
        <v/>
      </c>
      <c r="AY22" s="282" t="str">
        <f t="shared" si="5"/>
        <v/>
      </c>
      <c r="AZ22" s="286" t="str">
        <f t="shared" si="5"/>
        <v/>
      </c>
      <c r="BA22" s="447" t="s">
        <v>3877</v>
      </c>
      <c r="BB22" s="447" t="s">
        <v>3876</v>
      </c>
      <c r="BC22" s="287" t="s">
        <v>3022</v>
      </c>
      <c r="BD22" s="288" t="s">
        <v>3023</v>
      </c>
      <c r="BE22" s="289"/>
    </row>
    <row r="23" spans="1:58" ht="85.35" hidden="1" customHeight="1">
      <c r="A23" s="234">
        <v>20</v>
      </c>
      <c r="B23" s="317" t="s">
        <v>2960</v>
      </c>
      <c r="C23" s="318" t="s">
        <v>1110</v>
      </c>
      <c r="D23" s="319" t="s">
        <v>2961</v>
      </c>
      <c r="E23" s="294" t="s">
        <v>2966</v>
      </c>
      <c r="F23" s="327" t="s">
        <v>878</v>
      </c>
      <c r="G23" s="320" t="s">
        <v>3016</v>
      </c>
      <c r="H23" s="328" t="s">
        <v>3024</v>
      </c>
      <c r="I23" s="297">
        <v>45805</v>
      </c>
      <c r="J23" s="322">
        <v>15</v>
      </c>
      <c r="K23" s="323">
        <v>9</v>
      </c>
      <c r="L23" s="324">
        <v>2</v>
      </c>
      <c r="M23" s="324"/>
      <c r="N23" s="324"/>
      <c r="O23" s="324">
        <v>4</v>
      </c>
      <c r="P23" s="324"/>
      <c r="Q23" s="325"/>
      <c r="R23" s="274">
        <f t="shared" si="0"/>
        <v>15</v>
      </c>
      <c r="S23" s="275">
        <v>1</v>
      </c>
      <c r="T23" s="276">
        <v>16</v>
      </c>
      <c r="U23" s="277"/>
      <c r="V23" s="277"/>
      <c r="W23" s="277"/>
      <c r="X23" s="278"/>
      <c r="Y23" s="445"/>
      <c r="Z23" s="281">
        <f t="shared" si="2"/>
        <v>1.0666666666666667</v>
      </c>
      <c r="AA23" s="282" t="str">
        <f t="shared" si="2"/>
        <v/>
      </c>
      <c r="AB23" s="282" t="str">
        <f t="shared" si="2"/>
        <v/>
      </c>
      <c r="AC23" s="286" t="str">
        <f t="shared" si="2"/>
        <v/>
      </c>
      <c r="AD23" s="279">
        <v>15</v>
      </c>
      <c r="AE23" s="277">
        <v>0</v>
      </c>
      <c r="AF23" s="280">
        <v>0</v>
      </c>
      <c r="AG23" s="281">
        <f t="shared" si="3"/>
        <v>1</v>
      </c>
      <c r="AH23" s="282">
        <f t="shared" si="3"/>
        <v>0</v>
      </c>
      <c r="AI23" s="283">
        <v>15</v>
      </c>
      <c r="AJ23" s="284"/>
      <c r="AK23" s="284"/>
      <c r="AL23" s="284"/>
      <c r="AM23" s="285"/>
      <c r="AN23" s="281">
        <f t="shared" si="4"/>
        <v>1</v>
      </c>
      <c r="AO23" s="282" t="str">
        <f t="shared" si="4"/>
        <v/>
      </c>
      <c r="AP23" s="282" t="str">
        <f t="shared" si="4"/>
        <v/>
      </c>
      <c r="AQ23" s="286" t="str">
        <f t="shared" si="4"/>
        <v/>
      </c>
      <c r="AR23" s="283"/>
      <c r="AS23" s="284"/>
      <c r="AT23" s="284"/>
      <c r="AU23" s="284"/>
      <c r="AV23" s="285"/>
      <c r="AW23" s="446" t="str">
        <f t="shared" si="5"/>
        <v/>
      </c>
      <c r="AX23" s="282" t="str">
        <f t="shared" si="5"/>
        <v/>
      </c>
      <c r="AY23" s="282" t="str">
        <f t="shared" si="5"/>
        <v/>
      </c>
      <c r="AZ23" s="286" t="str">
        <f t="shared" si="5"/>
        <v/>
      </c>
      <c r="BA23" s="447" t="s">
        <v>3877</v>
      </c>
      <c r="BB23" s="447" t="s">
        <v>3876</v>
      </c>
      <c r="BC23" s="287" t="s">
        <v>3022</v>
      </c>
      <c r="BD23" s="288" t="s">
        <v>3023</v>
      </c>
      <c r="BE23" s="289"/>
    </row>
    <row r="24" spans="1:58" ht="85.35" hidden="1" customHeight="1">
      <c r="A24" s="290">
        <v>21</v>
      </c>
      <c r="B24" s="317" t="s">
        <v>2960</v>
      </c>
      <c r="C24" s="318" t="s">
        <v>1182</v>
      </c>
      <c r="D24" s="319" t="s">
        <v>2961</v>
      </c>
      <c r="E24" s="294" t="s">
        <v>2966</v>
      </c>
      <c r="F24" s="327" t="s">
        <v>878</v>
      </c>
      <c r="G24" s="327" t="s">
        <v>2971</v>
      </c>
      <c r="H24" s="328" t="s">
        <v>3025</v>
      </c>
      <c r="I24" s="297">
        <v>45805</v>
      </c>
      <c r="J24" s="322">
        <v>75</v>
      </c>
      <c r="K24" s="323">
        <v>75</v>
      </c>
      <c r="L24" s="324"/>
      <c r="M24" s="324"/>
      <c r="N24" s="324"/>
      <c r="O24" s="324"/>
      <c r="P24" s="324"/>
      <c r="Q24" s="325"/>
      <c r="R24" s="274">
        <f t="shared" si="0"/>
        <v>75</v>
      </c>
      <c r="S24" s="275">
        <f t="shared" si="1"/>
        <v>0</v>
      </c>
      <c r="T24" s="276">
        <v>75</v>
      </c>
      <c r="U24" s="277">
        <v>0</v>
      </c>
      <c r="V24" s="277">
        <v>0</v>
      </c>
      <c r="W24" s="277">
        <v>0</v>
      </c>
      <c r="X24" s="278">
        <v>0</v>
      </c>
      <c r="Y24" s="445"/>
      <c r="Z24" s="281">
        <f t="shared" si="2"/>
        <v>1</v>
      </c>
      <c r="AA24" s="282">
        <f t="shared" si="2"/>
        <v>0</v>
      </c>
      <c r="AB24" s="282">
        <f t="shared" si="2"/>
        <v>0</v>
      </c>
      <c r="AC24" s="286">
        <f t="shared" si="2"/>
        <v>0</v>
      </c>
      <c r="AD24" s="279">
        <v>75</v>
      </c>
      <c r="AE24" s="277">
        <v>0</v>
      </c>
      <c r="AF24" s="280">
        <v>0</v>
      </c>
      <c r="AG24" s="281">
        <f t="shared" si="3"/>
        <v>1</v>
      </c>
      <c r="AH24" s="282">
        <f t="shared" si="3"/>
        <v>0</v>
      </c>
      <c r="AI24" s="283"/>
      <c r="AJ24" s="284"/>
      <c r="AK24" s="284"/>
      <c r="AL24" s="284"/>
      <c r="AM24" s="285"/>
      <c r="AN24" s="281" t="str">
        <f t="shared" si="4"/>
        <v/>
      </c>
      <c r="AO24" s="282" t="str">
        <f t="shared" si="4"/>
        <v/>
      </c>
      <c r="AP24" s="282" t="str">
        <f t="shared" si="4"/>
        <v/>
      </c>
      <c r="AQ24" s="286" t="str">
        <f t="shared" si="4"/>
        <v/>
      </c>
      <c r="AR24" s="283"/>
      <c r="AS24" s="284"/>
      <c r="AT24" s="284"/>
      <c r="AU24" s="284"/>
      <c r="AV24" s="285"/>
      <c r="AW24" s="446" t="str">
        <f t="shared" si="5"/>
        <v/>
      </c>
      <c r="AX24" s="282" t="str">
        <f t="shared" si="5"/>
        <v/>
      </c>
      <c r="AY24" s="282" t="str">
        <f t="shared" si="5"/>
        <v/>
      </c>
      <c r="AZ24" s="286" t="str">
        <f t="shared" si="5"/>
        <v/>
      </c>
      <c r="BA24" s="447" t="s">
        <v>3877</v>
      </c>
      <c r="BB24" s="447" t="s">
        <v>3876</v>
      </c>
      <c r="BC24" s="287" t="s">
        <v>3022</v>
      </c>
      <c r="BD24" s="288" t="s">
        <v>3023</v>
      </c>
      <c r="BE24" s="289"/>
    </row>
    <row r="25" spans="1:58" ht="85.35" hidden="1" customHeight="1">
      <c r="A25" s="234">
        <v>22</v>
      </c>
      <c r="B25" s="317" t="s">
        <v>2960</v>
      </c>
      <c r="C25" s="318" t="s">
        <v>1130</v>
      </c>
      <c r="D25" s="319" t="s">
        <v>2961</v>
      </c>
      <c r="E25" s="294" t="s">
        <v>2962</v>
      </c>
      <c r="F25" s="327" t="s">
        <v>3687</v>
      </c>
      <c r="G25" s="327" t="s">
        <v>2981</v>
      </c>
      <c r="H25" s="328" t="s">
        <v>1307</v>
      </c>
      <c r="I25" s="297">
        <v>45833</v>
      </c>
      <c r="J25" s="322">
        <v>8</v>
      </c>
      <c r="K25" s="323">
        <v>0</v>
      </c>
      <c r="L25" s="324">
        <v>8</v>
      </c>
      <c r="M25" s="324">
        <v>0</v>
      </c>
      <c r="N25" s="324">
        <v>0</v>
      </c>
      <c r="O25" s="324">
        <v>0</v>
      </c>
      <c r="P25" s="324">
        <v>0</v>
      </c>
      <c r="Q25" s="325">
        <v>0</v>
      </c>
      <c r="R25" s="274">
        <f t="shared" si="0"/>
        <v>8</v>
      </c>
      <c r="S25" s="275">
        <f t="shared" si="1"/>
        <v>0</v>
      </c>
      <c r="T25" s="276">
        <v>8</v>
      </c>
      <c r="U25" s="277">
        <v>0</v>
      </c>
      <c r="V25" s="277">
        <v>0</v>
      </c>
      <c r="W25" s="277">
        <v>0</v>
      </c>
      <c r="X25" s="278">
        <v>0</v>
      </c>
      <c r="Y25" s="445"/>
      <c r="Z25" s="281">
        <f t="shared" si="2"/>
        <v>1</v>
      </c>
      <c r="AA25" s="282">
        <f t="shared" si="2"/>
        <v>0</v>
      </c>
      <c r="AB25" s="282">
        <f t="shared" si="2"/>
        <v>0</v>
      </c>
      <c r="AC25" s="286">
        <f t="shared" si="2"/>
        <v>0</v>
      </c>
      <c r="AD25" s="279">
        <v>8</v>
      </c>
      <c r="AE25" s="277">
        <v>0</v>
      </c>
      <c r="AF25" s="280">
        <v>0</v>
      </c>
      <c r="AG25" s="281">
        <f t="shared" si="3"/>
        <v>1</v>
      </c>
      <c r="AH25" s="282">
        <f t="shared" si="3"/>
        <v>0</v>
      </c>
      <c r="AI25" s="283"/>
      <c r="AJ25" s="284"/>
      <c r="AK25" s="284"/>
      <c r="AL25" s="284"/>
      <c r="AM25" s="285"/>
      <c r="AN25" s="281" t="str">
        <f t="shared" si="4"/>
        <v/>
      </c>
      <c r="AO25" s="282" t="str">
        <f t="shared" si="4"/>
        <v/>
      </c>
      <c r="AP25" s="282" t="str">
        <f t="shared" si="4"/>
        <v/>
      </c>
      <c r="AQ25" s="286" t="str">
        <f t="shared" si="4"/>
        <v/>
      </c>
      <c r="AR25" s="283"/>
      <c r="AS25" s="284"/>
      <c r="AT25" s="284"/>
      <c r="AU25" s="284"/>
      <c r="AV25" s="285"/>
      <c r="AW25" s="446" t="str">
        <f t="shared" si="5"/>
        <v/>
      </c>
      <c r="AX25" s="282" t="str">
        <f t="shared" si="5"/>
        <v/>
      </c>
      <c r="AY25" s="282" t="str">
        <f t="shared" si="5"/>
        <v/>
      </c>
      <c r="AZ25" s="286" t="str">
        <f t="shared" si="5"/>
        <v/>
      </c>
      <c r="BA25" s="447" t="s">
        <v>3880</v>
      </c>
      <c r="BB25" s="447" t="s">
        <v>3880</v>
      </c>
      <c r="BC25" s="331" t="s">
        <v>3026</v>
      </c>
      <c r="BD25" s="288" t="s">
        <v>3027</v>
      </c>
      <c r="BE25" s="289"/>
    </row>
    <row r="26" spans="1:58" ht="85.35" hidden="1" customHeight="1">
      <c r="A26" s="234">
        <v>23</v>
      </c>
      <c r="B26" s="317" t="s">
        <v>2960</v>
      </c>
      <c r="C26" s="318" t="s">
        <v>1131</v>
      </c>
      <c r="D26" s="319" t="s">
        <v>2961</v>
      </c>
      <c r="E26" s="294" t="s">
        <v>2962</v>
      </c>
      <c r="F26" s="327" t="s">
        <v>879</v>
      </c>
      <c r="G26" s="327" t="s">
        <v>2986</v>
      </c>
      <c r="H26" s="328" t="s">
        <v>1308</v>
      </c>
      <c r="I26" s="297">
        <v>45833</v>
      </c>
      <c r="J26" s="322">
        <v>6</v>
      </c>
      <c r="K26" s="323">
        <v>0</v>
      </c>
      <c r="L26" s="324">
        <v>6</v>
      </c>
      <c r="M26" s="324">
        <v>0</v>
      </c>
      <c r="N26" s="324">
        <v>0</v>
      </c>
      <c r="O26" s="324">
        <v>0</v>
      </c>
      <c r="P26" s="324">
        <v>0</v>
      </c>
      <c r="Q26" s="325">
        <v>0</v>
      </c>
      <c r="R26" s="274">
        <f t="shared" si="0"/>
        <v>6</v>
      </c>
      <c r="S26" s="275">
        <f t="shared" si="1"/>
        <v>0</v>
      </c>
      <c r="T26" s="276">
        <v>6</v>
      </c>
      <c r="U26" s="277">
        <v>0</v>
      </c>
      <c r="V26" s="277">
        <v>0</v>
      </c>
      <c r="W26" s="277">
        <v>0</v>
      </c>
      <c r="X26" s="278"/>
      <c r="Y26" s="445"/>
      <c r="Z26" s="281">
        <f t="shared" si="2"/>
        <v>1</v>
      </c>
      <c r="AA26" s="282">
        <f t="shared" si="2"/>
        <v>0</v>
      </c>
      <c r="AB26" s="282">
        <f t="shared" si="2"/>
        <v>0</v>
      </c>
      <c r="AC26" s="286">
        <f t="shared" si="2"/>
        <v>0</v>
      </c>
      <c r="AD26" s="279">
        <v>6</v>
      </c>
      <c r="AE26" s="277">
        <v>0</v>
      </c>
      <c r="AF26" s="280">
        <v>0</v>
      </c>
      <c r="AG26" s="281">
        <f t="shared" si="3"/>
        <v>1</v>
      </c>
      <c r="AH26" s="282">
        <f t="shared" si="3"/>
        <v>0</v>
      </c>
      <c r="AI26" s="283"/>
      <c r="AJ26" s="284"/>
      <c r="AK26" s="284"/>
      <c r="AL26" s="284"/>
      <c r="AM26" s="285"/>
      <c r="AN26" s="281" t="str">
        <f t="shared" si="4"/>
        <v/>
      </c>
      <c r="AO26" s="282" t="str">
        <f t="shared" si="4"/>
        <v/>
      </c>
      <c r="AP26" s="282" t="str">
        <f t="shared" si="4"/>
        <v/>
      </c>
      <c r="AQ26" s="286" t="str">
        <f t="shared" si="4"/>
        <v/>
      </c>
      <c r="AR26" s="283"/>
      <c r="AS26" s="284"/>
      <c r="AT26" s="284"/>
      <c r="AU26" s="284"/>
      <c r="AV26" s="285"/>
      <c r="AW26" s="446" t="str">
        <f t="shared" si="5"/>
        <v/>
      </c>
      <c r="AX26" s="282" t="str">
        <f t="shared" si="5"/>
        <v/>
      </c>
      <c r="AY26" s="282" t="str">
        <f t="shared" si="5"/>
        <v/>
      </c>
      <c r="AZ26" s="286" t="str">
        <f t="shared" si="5"/>
        <v/>
      </c>
      <c r="BA26" s="447" t="s">
        <v>3878</v>
      </c>
      <c r="BB26" s="447" t="s">
        <v>3878</v>
      </c>
      <c r="BC26" s="287" t="s">
        <v>3028</v>
      </c>
      <c r="BD26" s="288" t="s">
        <v>2988</v>
      </c>
      <c r="BE26" s="289"/>
    </row>
    <row r="27" spans="1:58" ht="85.35" hidden="1" customHeight="1">
      <c r="A27" s="290">
        <v>24</v>
      </c>
      <c r="B27" s="317" t="s">
        <v>2960</v>
      </c>
      <c r="C27" s="318" t="s">
        <v>1132</v>
      </c>
      <c r="D27" s="319" t="s">
        <v>2961</v>
      </c>
      <c r="E27" s="294" t="s">
        <v>2962</v>
      </c>
      <c r="F27" s="327" t="s">
        <v>3688</v>
      </c>
      <c r="G27" s="327" t="s">
        <v>2989</v>
      </c>
      <c r="H27" s="328" t="s">
        <v>1309</v>
      </c>
      <c r="I27" s="297">
        <v>45833</v>
      </c>
      <c r="J27" s="322">
        <v>8</v>
      </c>
      <c r="K27" s="323"/>
      <c r="L27" s="324">
        <v>6</v>
      </c>
      <c r="M27" s="324">
        <v>0</v>
      </c>
      <c r="N27" s="324"/>
      <c r="O27" s="324"/>
      <c r="P27" s="324"/>
      <c r="Q27" s="325"/>
      <c r="R27" s="274">
        <f t="shared" si="0"/>
        <v>6</v>
      </c>
      <c r="S27" s="275">
        <f>J27-R27</f>
        <v>2</v>
      </c>
      <c r="T27" s="276">
        <v>6</v>
      </c>
      <c r="U27" s="277">
        <v>0</v>
      </c>
      <c r="V27" s="277">
        <v>0</v>
      </c>
      <c r="W27" s="277">
        <v>0</v>
      </c>
      <c r="X27" s="278">
        <v>0</v>
      </c>
      <c r="Y27" s="445"/>
      <c r="Z27" s="281">
        <f t="shared" si="2"/>
        <v>1</v>
      </c>
      <c r="AA27" s="282">
        <f t="shared" si="2"/>
        <v>0</v>
      </c>
      <c r="AB27" s="282">
        <f t="shared" si="2"/>
        <v>0</v>
      </c>
      <c r="AC27" s="286">
        <f t="shared" si="2"/>
        <v>0</v>
      </c>
      <c r="AD27" s="279">
        <v>6</v>
      </c>
      <c r="AE27" s="277">
        <v>0</v>
      </c>
      <c r="AF27" s="280">
        <v>0</v>
      </c>
      <c r="AG27" s="281">
        <f t="shared" si="3"/>
        <v>1</v>
      </c>
      <c r="AH27" s="282">
        <f t="shared" si="3"/>
        <v>0</v>
      </c>
      <c r="AI27" s="283"/>
      <c r="AJ27" s="284"/>
      <c r="AK27" s="284"/>
      <c r="AL27" s="284"/>
      <c r="AM27" s="285"/>
      <c r="AN27" s="281" t="str">
        <f t="shared" si="4"/>
        <v/>
      </c>
      <c r="AO27" s="282" t="str">
        <f t="shared" si="4"/>
        <v/>
      </c>
      <c r="AP27" s="282" t="str">
        <f t="shared" si="4"/>
        <v/>
      </c>
      <c r="AQ27" s="286" t="str">
        <f t="shared" si="4"/>
        <v/>
      </c>
      <c r="AR27" s="283"/>
      <c r="AS27" s="284"/>
      <c r="AT27" s="284"/>
      <c r="AU27" s="284"/>
      <c r="AV27" s="285"/>
      <c r="AW27" s="446" t="str">
        <f t="shared" si="5"/>
        <v/>
      </c>
      <c r="AX27" s="282" t="str">
        <f t="shared" si="5"/>
        <v/>
      </c>
      <c r="AY27" s="282" t="str">
        <f t="shared" si="5"/>
        <v/>
      </c>
      <c r="AZ27" s="286" t="str">
        <f t="shared" si="5"/>
        <v/>
      </c>
      <c r="BA27" s="447" t="s">
        <v>3879</v>
      </c>
      <c r="BB27" s="447" t="s">
        <v>3879</v>
      </c>
      <c r="BC27" s="287" t="s">
        <v>3029</v>
      </c>
      <c r="BD27" s="288" t="s">
        <v>3030</v>
      </c>
      <c r="BE27" s="289" t="s">
        <v>3031</v>
      </c>
    </row>
    <row r="28" spans="1:58" ht="85.35" hidden="1" customHeight="1">
      <c r="A28" s="234">
        <v>25</v>
      </c>
      <c r="B28" s="317" t="s">
        <v>2960</v>
      </c>
      <c r="C28" s="318" t="s">
        <v>1133</v>
      </c>
      <c r="D28" s="319" t="s">
        <v>2961</v>
      </c>
      <c r="E28" s="294" t="s">
        <v>2962</v>
      </c>
      <c r="F28" s="327" t="s">
        <v>880</v>
      </c>
      <c r="G28" s="327" t="s">
        <v>2992</v>
      </c>
      <c r="H28" s="328" t="s">
        <v>1310</v>
      </c>
      <c r="I28" s="297">
        <v>45833</v>
      </c>
      <c r="J28" s="322">
        <v>8</v>
      </c>
      <c r="K28" s="323"/>
      <c r="L28" s="324">
        <v>4</v>
      </c>
      <c r="M28" s="324">
        <v>1</v>
      </c>
      <c r="N28" s="324">
        <v>2</v>
      </c>
      <c r="O28" s="324"/>
      <c r="P28" s="324"/>
      <c r="Q28" s="325"/>
      <c r="R28" s="274">
        <f t="shared" si="0"/>
        <v>7</v>
      </c>
      <c r="S28" s="275">
        <f t="shared" si="1"/>
        <v>1</v>
      </c>
      <c r="T28" s="276">
        <v>7</v>
      </c>
      <c r="U28" s="277"/>
      <c r="V28" s="277"/>
      <c r="W28" s="277"/>
      <c r="X28" s="278"/>
      <c r="Y28" s="445"/>
      <c r="Z28" s="281">
        <f t="shared" si="2"/>
        <v>1</v>
      </c>
      <c r="AA28" s="282" t="str">
        <f t="shared" si="2"/>
        <v/>
      </c>
      <c r="AB28" s="282" t="str">
        <f t="shared" si="2"/>
        <v/>
      </c>
      <c r="AC28" s="286" t="str">
        <f t="shared" si="2"/>
        <v/>
      </c>
      <c r="AD28" s="279">
        <v>7</v>
      </c>
      <c r="AE28" s="277"/>
      <c r="AF28" s="280"/>
      <c r="AG28" s="281">
        <f t="shared" si="3"/>
        <v>1</v>
      </c>
      <c r="AH28" s="282" t="str">
        <f t="shared" si="3"/>
        <v/>
      </c>
      <c r="AI28" s="283"/>
      <c r="AJ28" s="284"/>
      <c r="AK28" s="284"/>
      <c r="AL28" s="284"/>
      <c r="AM28" s="285"/>
      <c r="AN28" s="281" t="str">
        <f t="shared" si="4"/>
        <v/>
      </c>
      <c r="AO28" s="282" t="str">
        <f t="shared" si="4"/>
        <v/>
      </c>
      <c r="AP28" s="282" t="str">
        <f t="shared" si="4"/>
        <v/>
      </c>
      <c r="AQ28" s="286" t="str">
        <f t="shared" si="4"/>
        <v/>
      </c>
      <c r="AR28" s="283"/>
      <c r="AS28" s="284"/>
      <c r="AT28" s="284"/>
      <c r="AU28" s="284"/>
      <c r="AV28" s="285"/>
      <c r="AW28" s="446" t="str">
        <f t="shared" si="5"/>
        <v/>
      </c>
      <c r="AX28" s="282" t="str">
        <f t="shared" si="5"/>
        <v/>
      </c>
      <c r="AY28" s="282" t="str">
        <f t="shared" si="5"/>
        <v/>
      </c>
      <c r="AZ28" s="286" t="str">
        <f t="shared" si="5"/>
        <v/>
      </c>
      <c r="BA28" s="447" t="s">
        <v>3878</v>
      </c>
      <c r="BB28" s="447" t="s">
        <v>3878</v>
      </c>
      <c r="BC28" s="287" t="s">
        <v>3032</v>
      </c>
      <c r="BD28" s="288" t="s">
        <v>3033</v>
      </c>
      <c r="BE28" s="289" t="s">
        <v>2991</v>
      </c>
    </row>
    <row r="29" spans="1:58" ht="85.35" hidden="1" customHeight="1">
      <c r="A29" s="234">
        <v>26</v>
      </c>
      <c r="B29" s="317" t="s">
        <v>2960</v>
      </c>
      <c r="C29" s="318" t="s">
        <v>1134</v>
      </c>
      <c r="D29" s="319" t="s">
        <v>2961</v>
      </c>
      <c r="E29" s="294" t="s">
        <v>2962</v>
      </c>
      <c r="F29" s="327" t="s">
        <v>3689</v>
      </c>
      <c r="G29" s="327" t="s">
        <v>2975</v>
      </c>
      <c r="H29" s="328" t="s">
        <v>2878</v>
      </c>
      <c r="I29" s="297">
        <v>45833</v>
      </c>
      <c r="J29" s="322">
        <v>7</v>
      </c>
      <c r="K29" s="323">
        <v>4</v>
      </c>
      <c r="L29" s="324">
        <v>3</v>
      </c>
      <c r="M29" s="324"/>
      <c r="N29" s="324"/>
      <c r="O29" s="324"/>
      <c r="P29" s="324"/>
      <c r="Q29" s="325"/>
      <c r="R29" s="274">
        <f t="shared" si="0"/>
        <v>7</v>
      </c>
      <c r="S29" s="275">
        <f t="shared" si="1"/>
        <v>0</v>
      </c>
      <c r="T29" s="276">
        <v>7</v>
      </c>
      <c r="U29" s="277"/>
      <c r="V29" s="277"/>
      <c r="W29" s="277"/>
      <c r="X29" s="278"/>
      <c r="Y29" s="445"/>
      <c r="Z29" s="281">
        <f t="shared" si="2"/>
        <v>1</v>
      </c>
      <c r="AA29" s="282" t="str">
        <f t="shared" si="2"/>
        <v/>
      </c>
      <c r="AB29" s="282" t="str">
        <f t="shared" si="2"/>
        <v/>
      </c>
      <c r="AC29" s="286" t="str">
        <f t="shared" si="2"/>
        <v/>
      </c>
      <c r="AD29" s="279">
        <v>7</v>
      </c>
      <c r="AE29" s="277"/>
      <c r="AF29" s="280"/>
      <c r="AG29" s="281">
        <f t="shared" si="3"/>
        <v>1</v>
      </c>
      <c r="AH29" s="282" t="str">
        <f t="shared" si="3"/>
        <v/>
      </c>
      <c r="AI29" s="283"/>
      <c r="AJ29" s="284"/>
      <c r="AK29" s="284"/>
      <c r="AL29" s="284"/>
      <c r="AM29" s="285"/>
      <c r="AN29" s="281" t="str">
        <f t="shared" si="4"/>
        <v/>
      </c>
      <c r="AO29" s="282" t="str">
        <f t="shared" si="4"/>
        <v/>
      </c>
      <c r="AP29" s="282" t="str">
        <f t="shared" si="4"/>
        <v/>
      </c>
      <c r="AQ29" s="286" t="str">
        <f t="shared" si="4"/>
        <v/>
      </c>
      <c r="AR29" s="283"/>
      <c r="AS29" s="284"/>
      <c r="AT29" s="284"/>
      <c r="AU29" s="284"/>
      <c r="AV29" s="285"/>
      <c r="AW29" s="446" t="str">
        <f t="shared" si="5"/>
        <v/>
      </c>
      <c r="AX29" s="282" t="str">
        <f t="shared" si="5"/>
        <v/>
      </c>
      <c r="AY29" s="282" t="str">
        <f t="shared" si="5"/>
        <v/>
      </c>
      <c r="AZ29" s="286" t="str">
        <f t="shared" si="5"/>
        <v/>
      </c>
      <c r="BA29" s="447" t="s">
        <v>3878</v>
      </c>
      <c r="BB29" s="447" t="s">
        <v>3878</v>
      </c>
      <c r="BC29" s="287" t="s">
        <v>3034</v>
      </c>
      <c r="BD29" s="344" t="s">
        <v>3035</v>
      </c>
      <c r="BE29" s="289"/>
    </row>
    <row r="30" spans="1:58" ht="85.35" hidden="1" customHeight="1">
      <c r="A30" s="290">
        <v>27</v>
      </c>
      <c r="B30" s="317" t="s">
        <v>2960</v>
      </c>
      <c r="C30" s="318" t="s">
        <v>1135</v>
      </c>
      <c r="D30" s="319" t="s">
        <v>2961</v>
      </c>
      <c r="E30" s="294" t="s">
        <v>2962</v>
      </c>
      <c r="F30" s="327" t="s">
        <v>881</v>
      </c>
      <c r="G30" s="327" t="s">
        <v>2998</v>
      </c>
      <c r="H30" s="328" t="s">
        <v>1312</v>
      </c>
      <c r="I30" s="297">
        <v>45833</v>
      </c>
      <c r="J30" s="322">
        <v>4</v>
      </c>
      <c r="K30" s="323">
        <v>0</v>
      </c>
      <c r="L30" s="324">
        <v>4</v>
      </c>
      <c r="M30" s="324">
        <v>0</v>
      </c>
      <c r="N30" s="324">
        <v>0</v>
      </c>
      <c r="O30" s="324">
        <v>0</v>
      </c>
      <c r="P30" s="324">
        <v>0</v>
      </c>
      <c r="Q30" s="325">
        <v>0</v>
      </c>
      <c r="R30" s="274">
        <f t="shared" si="0"/>
        <v>4</v>
      </c>
      <c r="S30" s="275">
        <f t="shared" si="1"/>
        <v>0</v>
      </c>
      <c r="T30" s="276">
        <v>4</v>
      </c>
      <c r="U30" s="277">
        <v>0</v>
      </c>
      <c r="V30" s="277">
        <v>0</v>
      </c>
      <c r="W30" s="277">
        <v>0</v>
      </c>
      <c r="X30" s="278">
        <v>0</v>
      </c>
      <c r="Y30" s="445"/>
      <c r="Z30" s="281">
        <f t="shared" si="2"/>
        <v>1</v>
      </c>
      <c r="AA30" s="282">
        <f t="shared" si="2"/>
        <v>0</v>
      </c>
      <c r="AB30" s="282">
        <f t="shared" si="2"/>
        <v>0</v>
      </c>
      <c r="AC30" s="286">
        <f t="shared" si="2"/>
        <v>0</v>
      </c>
      <c r="AD30" s="279">
        <v>4</v>
      </c>
      <c r="AE30" s="277">
        <v>0</v>
      </c>
      <c r="AF30" s="280">
        <v>0</v>
      </c>
      <c r="AG30" s="281">
        <f t="shared" si="3"/>
        <v>1</v>
      </c>
      <c r="AH30" s="282">
        <f t="shared" si="3"/>
        <v>0</v>
      </c>
      <c r="AI30" s="283"/>
      <c r="AJ30" s="284"/>
      <c r="AK30" s="284"/>
      <c r="AL30" s="284"/>
      <c r="AM30" s="285"/>
      <c r="AN30" s="281" t="str">
        <f t="shared" si="4"/>
        <v/>
      </c>
      <c r="AO30" s="282" t="str">
        <f t="shared" si="4"/>
        <v/>
      </c>
      <c r="AP30" s="282" t="str">
        <f t="shared" si="4"/>
        <v/>
      </c>
      <c r="AQ30" s="286" t="str">
        <f t="shared" si="4"/>
        <v/>
      </c>
      <c r="AR30" s="283"/>
      <c r="AS30" s="284"/>
      <c r="AT30" s="284"/>
      <c r="AU30" s="284"/>
      <c r="AV30" s="285"/>
      <c r="AW30" s="446" t="str">
        <f t="shared" si="5"/>
        <v/>
      </c>
      <c r="AX30" s="282" t="str">
        <f t="shared" si="5"/>
        <v/>
      </c>
      <c r="AY30" s="282" t="str">
        <f t="shared" si="5"/>
        <v/>
      </c>
      <c r="AZ30" s="286" t="str">
        <f t="shared" si="5"/>
        <v/>
      </c>
      <c r="BA30" s="447" t="s">
        <v>3876</v>
      </c>
      <c r="BB30" s="447" t="s">
        <v>3876</v>
      </c>
      <c r="BC30" s="287" t="s">
        <v>3036</v>
      </c>
      <c r="BD30" s="288" t="s">
        <v>3037</v>
      </c>
      <c r="BE30" s="289" t="s">
        <v>3038</v>
      </c>
    </row>
    <row r="31" spans="1:58" ht="96.6" hidden="1" customHeight="1">
      <c r="A31" s="234">
        <v>28</v>
      </c>
      <c r="B31" s="317" t="s">
        <v>2960</v>
      </c>
      <c r="C31" s="318" t="s">
        <v>1136</v>
      </c>
      <c r="D31" s="319" t="s">
        <v>2961</v>
      </c>
      <c r="E31" s="294" t="s">
        <v>2962</v>
      </c>
      <c r="F31" s="327" t="s">
        <v>3690</v>
      </c>
      <c r="G31" s="327" t="s">
        <v>3002</v>
      </c>
      <c r="H31" s="328" t="s">
        <v>1313</v>
      </c>
      <c r="I31" s="297">
        <v>45833</v>
      </c>
      <c r="J31" s="322">
        <v>7</v>
      </c>
      <c r="K31" s="323">
        <v>0</v>
      </c>
      <c r="L31" s="324">
        <v>6</v>
      </c>
      <c r="M31" s="324">
        <v>0</v>
      </c>
      <c r="N31" s="324">
        <v>1</v>
      </c>
      <c r="O31" s="324">
        <v>0</v>
      </c>
      <c r="P31" s="324">
        <v>0</v>
      </c>
      <c r="Q31" s="325">
        <v>0</v>
      </c>
      <c r="R31" s="274">
        <f t="shared" si="0"/>
        <v>7</v>
      </c>
      <c r="S31" s="275">
        <f t="shared" si="1"/>
        <v>0</v>
      </c>
      <c r="T31" s="276">
        <v>7</v>
      </c>
      <c r="U31" s="277">
        <v>0</v>
      </c>
      <c r="V31" s="277">
        <v>0</v>
      </c>
      <c r="W31" s="277">
        <v>0</v>
      </c>
      <c r="X31" s="278">
        <v>0</v>
      </c>
      <c r="Y31" s="445"/>
      <c r="Z31" s="281">
        <f t="shared" si="2"/>
        <v>1</v>
      </c>
      <c r="AA31" s="282">
        <f t="shared" si="2"/>
        <v>0</v>
      </c>
      <c r="AB31" s="282">
        <f t="shared" si="2"/>
        <v>0</v>
      </c>
      <c r="AC31" s="286">
        <f t="shared" si="2"/>
        <v>0</v>
      </c>
      <c r="AD31" s="279">
        <v>7</v>
      </c>
      <c r="AE31" s="277">
        <v>0</v>
      </c>
      <c r="AF31" s="280">
        <v>0</v>
      </c>
      <c r="AG31" s="281">
        <f t="shared" si="3"/>
        <v>1</v>
      </c>
      <c r="AH31" s="282">
        <f t="shared" si="3"/>
        <v>0</v>
      </c>
      <c r="AI31" s="283"/>
      <c r="AJ31" s="284"/>
      <c r="AK31" s="284"/>
      <c r="AL31" s="284"/>
      <c r="AM31" s="285"/>
      <c r="AN31" s="281" t="str">
        <f t="shared" si="4"/>
        <v/>
      </c>
      <c r="AO31" s="282" t="str">
        <f t="shared" si="4"/>
        <v/>
      </c>
      <c r="AP31" s="282" t="str">
        <f t="shared" si="4"/>
        <v/>
      </c>
      <c r="AQ31" s="286" t="str">
        <f t="shared" si="4"/>
        <v/>
      </c>
      <c r="AR31" s="283"/>
      <c r="AS31" s="284"/>
      <c r="AT31" s="284"/>
      <c r="AU31" s="284"/>
      <c r="AV31" s="285"/>
      <c r="AW31" s="446" t="str">
        <f t="shared" si="5"/>
        <v/>
      </c>
      <c r="AX31" s="282" t="str">
        <f t="shared" si="5"/>
        <v/>
      </c>
      <c r="AY31" s="282" t="str">
        <f t="shared" si="5"/>
        <v/>
      </c>
      <c r="AZ31" s="286" t="str">
        <f t="shared" si="5"/>
        <v/>
      </c>
      <c r="BA31" s="447"/>
      <c r="BB31" s="447"/>
      <c r="BC31" s="287" t="s">
        <v>3039</v>
      </c>
      <c r="BD31" s="288" t="s">
        <v>3040</v>
      </c>
      <c r="BE31" s="289" t="s">
        <v>3041</v>
      </c>
    </row>
    <row r="32" spans="1:58" ht="85.35" hidden="1" customHeight="1">
      <c r="A32" s="234">
        <v>29</v>
      </c>
      <c r="B32" s="317" t="s">
        <v>2960</v>
      </c>
      <c r="C32" s="318" t="s">
        <v>1137</v>
      </c>
      <c r="D32" s="319" t="s">
        <v>2961</v>
      </c>
      <c r="E32" s="294" t="s">
        <v>2962</v>
      </c>
      <c r="F32" s="327" t="s">
        <v>267</v>
      </c>
      <c r="G32" s="327" t="s">
        <v>3006</v>
      </c>
      <c r="H32" s="328" t="s">
        <v>1314</v>
      </c>
      <c r="I32" s="297">
        <v>45833</v>
      </c>
      <c r="J32" s="322">
        <v>3</v>
      </c>
      <c r="K32" s="323">
        <v>0</v>
      </c>
      <c r="L32" s="324">
        <v>3</v>
      </c>
      <c r="M32" s="324">
        <v>0</v>
      </c>
      <c r="N32" s="324">
        <v>0</v>
      </c>
      <c r="O32" s="324">
        <v>0</v>
      </c>
      <c r="P32" s="324">
        <v>0</v>
      </c>
      <c r="Q32" s="325">
        <v>0</v>
      </c>
      <c r="R32" s="274">
        <f t="shared" si="0"/>
        <v>3</v>
      </c>
      <c r="S32" s="275">
        <f t="shared" si="1"/>
        <v>0</v>
      </c>
      <c r="T32" s="276">
        <v>3</v>
      </c>
      <c r="U32" s="277">
        <v>0</v>
      </c>
      <c r="V32" s="277">
        <v>0</v>
      </c>
      <c r="W32" s="277">
        <v>0</v>
      </c>
      <c r="X32" s="278"/>
      <c r="Y32" s="445"/>
      <c r="Z32" s="281">
        <f t="shared" si="2"/>
        <v>1</v>
      </c>
      <c r="AA32" s="282">
        <f t="shared" si="2"/>
        <v>0</v>
      </c>
      <c r="AB32" s="282">
        <f t="shared" si="2"/>
        <v>0</v>
      </c>
      <c r="AC32" s="286">
        <f t="shared" si="2"/>
        <v>0</v>
      </c>
      <c r="AD32" s="279">
        <v>3</v>
      </c>
      <c r="AE32" s="277">
        <v>0</v>
      </c>
      <c r="AF32" s="280">
        <v>0</v>
      </c>
      <c r="AG32" s="281">
        <f t="shared" si="3"/>
        <v>1</v>
      </c>
      <c r="AH32" s="282">
        <f t="shared" si="3"/>
        <v>0</v>
      </c>
      <c r="AI32" s="283"/>
      <c r="AJ32" s="284"/>
      <c r="AK32" s="284"/>
      <c r="AL32" s="284"/>
      <c r="AM32" s="285"/>
      <c r="AN32" s="281" t="str">
        <f t="shared" si="4"/>
        <v/>
      </c>
      <c r="AO32" s="282" t="str">
        <f t="shared" si="4"/>
        <v/>
      </c>
      <c r="AP32" s="282" t="str">
        <f t="shared" si="4"/>
        <v/>
      </c>
      <c r="AQ32" s="286" t="str">
        <f t="shared" si="4"/>
        <v/>
      </c>
      <c r="AR32" s="283"/>
      <c r="AS32" s="284"/>
      <c r="AT32" s="284"/>
      <c r="AU32" s="284"/>
      <c r="AV32" s="285"/>
      <c r="AW32" s="446" t="str">
        <f t="shared" si="5"/>
        <v/>
      </c>
      <c r="AX32" s="282" t="str">
        <f t="shared" si="5"/>
        <v/>
      </c>
      <c r="AY32" s="282" t="str">
        <f t="shared" si="5"/>
        <v/>
      </c>
      <c r="AZ32" s="286" t="str">
        <f t="shared" si="5"/>
        <v/>
      </c>
      <c r="BA32" s="447" t="s">
        <v>3880</v>
      </c>
      <c r="BB32" s="447" t="s">
        <v>3880</v>
      </c>
      <c r="BC32" s="287" t="s">
        <v>3042</v>
      </c>
      <c r="BD32" s="288" t="s">
        <v>3027</v>
      </c>
      <c r="BE32" s="289"/>
    </row>
    <row r="33" spans="1:58" ht="85.35" hidden="1" customHeight="1">
      <c r="A33" s="290">
        <v>30</v>
      </c>
      <c r="B33" s="317" t="s">
        <v>2960</v>
      </c>
      <c r="C33" s="318" t="s">
        <v>1138</v>
      </c>
      <c r="D33" s="319" t="s">
        <v>2961</v>
      </c>
      <c r="E33" s="294" t="s">
        <v>2962</v>
      </c>
      <c r="F33" s="327" t="s">
        <v>267</v>
      </c>
      <c r="G33" s="327" t="s">
        <v>3006</v>
      </c>
      <c r="H33" s="328" t="s">
        <v>1315</v>
      </c>
      <c r="I33" s="297">
        <v>45833</v>
      </c>
      <c r="J33" s="322">
        <v>2</v>
      </c>
      <c r="K33" s="323">
        <v>0</v>
      </c>
      <c r="L33" s="324">
        <v>2</v>
      </c>
      <c r="M33" s="324">
        <v>0</v>
      </c>
      <c r="N33" s="324">
        <v>0</v>
      </c>
      <c r="O33" s="324">
        <v>0</v>
      </c>
      <c r="P33" s="324">
        <v>0</v>
      </c>
      <c r="Q33" s="325">
        <v>0</v>
      </c>
      <c r="R33" s="274">
        <f t="shared" si="0"/>
        <v>2</v>
      </c>
      <c r="S33" s="275">
        <f t="shared" si="1"/>
        <v>0</v>
      </c>
      <c r="T33" s="276">
        <v>2</v>
      </c>
      <c r="U33" s="277">
        <v>0</v>
      </c>
      <c r="V33" s="277">
        <v>0</v>
      </c>
      <c r="W33" s="277">
        <v>0</v>
      </c>
      <c r="X33" s="278"/>
      <c r="Y33" s="445"/>
      <c r="Z33" s="281">
        <f t="shared" si="2"/>
        <v>1</v>
      </c>
      <c r="AA33" s="282">
        <f t="shared" si="2"/>
        <v>0</v>
      </c>
      <c r="AB33" s="282">
        <f t="shared" si="2"/>
        <v>0</v>
      </c>
      <c r="AC33" s="286">
        <f t="shared" si="2"/>
        <v>0</v>
      </c>
      <c r="AD33" s="279">
        <v>2</v>
      </c>
      <c r="AE33" s="277">
        <v>0</v>
      </c>
      <c r="AF33" s="280">
        <v>0</v>
      </c>
      <c r="AG33" s="281">
        <f t="shared" si="3"/>
        <v>1</v>
      </c>
      <c r="AH33" s="282">
        <f t="shared" si="3"/>
        <v>0</v>
      </c>
      <c r="AI33" s="283"/>
      <c r="AJ33" s="284"/>
      <c r="AK33" s="284"/>
      <c r="AL33" s="284"/>
      <c r="AM33" s="285"/>
      <c r="AN33" s="281" t="str">
        <f t="shared" si="4"/>
        <v/>
      </c>
      <c r="AO33" s="282" t="str">
        <f t="shared" si="4"/>
        <v/>
      </c>
      <c r="AP33" s="282" t="str">
        <f t="shared" si="4"/>
        <v/>
      </c>
      <c r="AQ33" s="286" t="str">
        <f t="shared" si="4"/>
        <v/>
      </c>
      <c r="AR33" s="283"/>
      <c r="AS33" s="284"/>
      <c r="AT33" s="284"/>
      <c r="AU33" s="284"/>
      <c r="AV33" s="285"/>
      <c r="AW33" s="446" t="str">
        <f t="shared" si="5"/>
        <v/>
      </c>
      <c r="AX33" s="282" t="str">
        <f t="shared" si="5"/>
        <v/>
      </c>
      <c r="AY33" s="282" t="str">
        <f t="shared" si="5"/>
        <v/>
      </c>
      <c r="AZ33" s="286" t="str">
        <f t="shared" si="5"/>
        <v/>
      </c>
      <c r="BA33" s="447" t="s">
        <v>3880</v>
      </c>
      <c r="BB33" s="447" t="s">
        <v>3880</v>
      </c>
      <c r="BC33" s="287" t="s">
        <v>3043</v>
      </c>
      <c r="BD33" s="288" t="s">
        <v>3027</v>
      </c>
      <c r="BE33" s="289"/>
    </row>
    <row r="34" spans="1:58" ht="85.35" hidden="1" customHeight="1">
      <c r="A34" s="234">
        <v>31</v>
      </c>
      <c r="B34" s="317" t="s">
        <v>2960</v>
      </c>
      <c r="C34" s="318" t="s">
        <v>1139</v>
      </c>
      <c r="D34" s="319" t="s">
        <v>2961</v>
      </c>
      <c r="E34" s="294" t="s">
        <v>2962</v>
      </c>
      <c r="F34" s="327" t="s">
        <v>3691</v>
      </c>
      <c r="G34" s="327" t="s">
        <v>3011</v>
      </c>
      <c r="H34" s="328" t="s">
        <v>2879</v>
      </c>
      <c r="I34" s="297">
        <v>46198</v>
      </c>
      <c r="J34" s="322">
        <v>8</v>
      </c>
      <c r="K34" s="323">
        <v>1</v>
      </c>
      <c r="L34" s="324">
        <v>3</v>
      </c>
      <c r="M34" s="324"/>
      <c r="N34" s="324">
        <v>3</v>
      </c>
      <c r="O34" s="324"/>
      <c r="P34" s="324"/>
      <c r="Q34" s="325"/>
      <c r="R34" s="274">
        <f t="shared" si="0"/>
        <v>7</v>
      </c>
      <c r="S34" s="275">
        <f t="shared" si="1"/>
        <v>1</v>
      </c>
      <c r="T34" s="276">
        <v>7</v>
      </c>
      <c r="U34" s="277"/>
      <c r="V34" s="277"/>
      <c r="W34" s="277"/>
      <c r="X34" s="278"/>
      <c r="Y34" s="445"/>
      <c r="Z34" s="281">
        <f t="shared" si="2"/>
        <v>1</v>
      </c>
      <c r="AA34" s="282" t="str">
        <f t="shared" si="2"/>
        <v/>
      </c>
      <c r="AB34" s="282" t="str">
        <f t="shared" si="2"/>
        <v/>
      </c>
      <c r="AC34" s="286" t="str">
        <f t="shared" si="2"/>
        <v/>
      </c>
      <c r="AD34" s="279">
        <v>7</v>
      </c>
      <c r="AE34" s="277"/>
      <c r="AF34" s="280"/>
      <c r="AG34" s="281">
        <f t="shared" si="3"/>
        <v>1</v>
      </c>
      <c r="AH34" s="282" t="str">
        <f t="shared" si="3"/>
        <v/>
      </c>
      <c r="AI34" s="283"/>
      <c r="AJ34" s="284"/>
      <c r="AK34" s="284"/>
      <c r="AL34" s="284"/>
      <c r="AM34" s="285"/>
      <c r="AN34" s="281" t="str">
        <f t="shared" si="4"/>
        <v/>
      </c>
      <c r="AO34" s="282" t="str">
        <f t="shared" si="4"/>
        <v/>
      </c>
      <c r="AP34" s="282" t="str">
        <f t="shared" si="4"/>
        <v/>
      </c>
      <c r="AQ34" s="286" t="str">
        <f t="shared" si="4"/>
        <v/>
      </c>
      <c r="AR34" s="283"/>
      <c r="AS34" s="284"/>
      <c r="AT34" s="284"/>
      <c r="AU34" s="284"/>
      <c r="AV34" s="285"/>
      <c r="AW34" s="446" t="str">
        <f t="shared" si="5"/>
        <v/>
      </c>
      <c r="AX34" s="282" t="str">
        <f t="shared" si="5"/>
        <v/>
      </c>
      <c r="AY34" s="282" t="str">
        <f t="shared" si="5"/>
        <v/>
      </c>
      <c r="AZ34" s="286" t="str">
        <f t="shared" si="5"/>
        <v/>
      </c>
      <c r="BA34" s="447"/>
      <c r="BB34" s="447"/>
      <c r="BC34" s="287" t="s">
        <v>3044</v>
      </c>
      <c r="BD34" s="288" t="s">
        <v>3045</v>
      </c>
      <c r="BE34" s="289" t="s">
        <v>3046</v>
      </c>
    </row>
    <row r="35" spans="1:58" ht="85.35" hidden="1" customHeight="1">
      <c r="A35" s="234">
        <v>32</v>
      </c>
      <c r="B35" s="317" t="s">
        <v>2960</v>
      </c>
      <c r="C35" s="318" t="s">
        <v>1111</v>
      </c>
      <c r="D35" s="319" t="s">
        <v>2961</v>
      </c>
      <c r="E35" s="294" t="s">
        <v>2962</v>
      </c>
      <c r="F35" s="327" t="s">
        <v>3692</v>
      </c>
      <c r="G35" s="327" t="s">
        <v>3016</v>
      </c>
      <c r="H35" s="328" t="s">
        <v>449</v>
      </c>
      <c r="I35" s="297">
        <v>45833</v>
      </c>
      <c r="J35" s="322">
        <v>15</v>
      </c>
      <c r="K35" s="323">
        <v>10</v>
      </c>
      <c r="L35" s="324">
        <v>1</v>
      </c>
      <c r="M35" s="324"/>
      <c r="N35" s="324"/>
      <c r="O35" s="324">
        <v>3</v>
      </c>
      <c r="P35" s="324"/>
      <c r="Q35" s="325"/>
      <c r="R35" s="274">
        <f t="shared" si="0"/>
        <v>14</v>
      </c>
      <c r="S35" s="275">
        <v>1</v>
      </c>
      <c r="T35" s="276">
        <v>15</v>
      </c>
      <c r="U35" s="277"/>
      <c r="V35" s="277"/>
      <c r="W35" s="277"/>
      <c r="X35" s="278"/>
      <c r="Y35" s="445"/>
      <c r="Z35" s="281">
        <f t="shared" si="2"/>
        <v>1.0714285714285714</v>
      </c>
      <c r="AA35" s="282" t="str">
        <f t="shared" si="2"/>
        <v/>
      </c>
      <c r="AB35" s="282" t="str">
        <f t="shared" si="2"/>
        <v/>
      </c>
      <c r="AC35" s="286" t="str">
        <f t="shared" si="2"/>
        <v/>
      </c>
      <c r="AD35" s="279">
        <v>15</v>
      </c>
      <c r="AE35" s="277">
        <v>0</v>
      </c>
      <c r="AF35" s="280">
        <v>0</v>
      </c>
      <c r="AG35" s="281">
        <f t="shared" si="3"/>
        <v>1.0714285714285714</v>
      </c>
      <c r="AH35" s="282">
        <f t="shared" si="3"/>
        <v>0</v>
      </c>
      <c r="AI35" s="283">
        <v>15</v>
      </c>
      <c r="AJ35" s="284"/>
      <c r="AK35" s="284"/>
      <c r="AL35" s="284"/>
      <c r="AM35" s="285"/>
      <c r="AN35" s="281">
        <f t="shared" si="4"/>
        <v>1.0714285714285714</v>
      </c>
      <c r="AO35" s="282" t="str">
        <f t="shared" si="4"/>
        <v/>
      </c>
      <c r="AP35" s="282" t="str">
        <f t="shared" si="4"/>
        <v/>
      </c>
      <c r="AQ35" s="286" t="str">
        <f t="shared" si="4"/>
        <v/>
      </c>
      <c r="AR35" s="283"/>
      <c r="AS35" s="284"/>
      <c r="AT35" s="284"/>
      <c r="AU35" s="284"/>
      <c r="AV35" s="285"/>
      <c r="AW35" s="446" t="str">
        <f t="shared" si="5"/>
        <v/>
      </c>
      <c r="AX35" s="282" t="str">
        <f t="shared" si="5"/>
        <v/>
      </c>
      <c r="AY35" s="282" t="str">
        <f t="shared" si="5"/>
        <v/>
      </c>
      <c r="AZ35" s="286" t="str">
        <f t="shared" si="5"/>
        <v/>
      </c>
      <c r="BA35" s="447"/>
      <c r="BB35" s="447" t="s">
        <v>3878</v>
      </c>
      <c r="BC35" s="287" t="s">
        <v>3047</v>
      </c>
      <c r="BD35" s="288" t="s">
        <v>3048</v>
      </c>
      <c r="BE35" s="289"/>
    </row>
    <row r="36" spans="1:58" ht="85.35" hidden="1" customHeight="1">
      <c r="A36" s="290">
        <v>33</v>
      </c>
      <c r="B36" s="317" t="s">
        <v>2960</v>
      </c>
      <c r="C36" s="318" t="s">
        <v>1183</v>
      </c>
      <c r="D36" s="319" t="s">
        <v>2961</v>
      </c>
      <c r="E36" s="294" t="s">
        <v>2962</v>
      </c>
      <c r="F36" s="327" t="s">
        <v>878</v>
      </c>
      <c r="G36" s="327" t="s">
        <v>2971</v>
      </c>
      <c r="H36" s="328" t="s">
        <v>462</v>
      </c>
      <c r="I36" s="297">
        <v>45869</v>
      </c>
      <c r="J36" s="322">
        <v>81</v>
      </c>
      <c r="K36" s="323">
        <v>81</v>
      </c>
      <c r="L36" s="324"/>
      <c r="M36" s="324"/>
      <c r="N36" s="324"/>
      <c r="O36" s="324"/>
      <c r="P36" s="324"/>
      <c r="Q36" s="325"/>
      <c r="R36" s="274">
        <f t="shared" si="0"/>
        <v>81</v>
      </c>
      <c r="S36" s="275">
        <f t="shared" ref="S36:S99" si="6">J36-R36</f>
        <v>0</v>
      </c>
      <c r="T36" s="276">
        <v>81</v>
      </c>
      <c r="U36" s="277"/>
      <c r="V36" s="277"/>
      <c r="W36" s="277"/>
      <c r="X36" s="278"/>
      <c r="Y36" s="445"/>
      <c r="Z36" s="281">
        <f t="shared" ref="Z36:AC67" si="7">IF(T36="","",T36/$R36)</f>
        <v>1</v>
      </c>
      <c r="AA36" s="282" t="str">
        <f t="shared" si="7"/>
        <v/>
      </c>
      <c r="AB36" s="282" t="str">
        <f t="shared" si="7"/>
        <v/>
      </c>
      <c r="AC36" s="286" t="str">
        <f t="shared" si="7"/>
        <v/>
      </c>
      <c r="AD36" s="279">
        <v>81</v>
      </c>
      <c r="AE36" s="277"/>
      <c r="AF36" s="280"/>
      <c r="AG36" s="281">
        <f t="shared" ref="AG36:AH67" si="8">IF(AD36="","",AD36/$R36)</f>
        <v>1</v>
      </c>
      <c r="AH36" s="282" t="str">
        <f t="shared" si="8"/>
        <v/>
      </c>
      <c r="AI36" s="283"/>
      <c r="AJ36" s="284"/>
      <c r="AK36" s="284"/>
      <c r="AL36" s="284"/>
      <c r="AM36" s="285"/>
      <c r="AN36" s="281" t="str">
        <f t="shared" si="4"/>
        <v/>
      </c>
      <c r="AO36" s="282" t="str">
        <f t="shared" si="4"/>
        <v/>
      </c>
      <c r="AP36" s="282" t="str">
        <f t="shared" si="4"/>
        <v/>
      </c>
      <c r="AQ36" s="286" t="str">
        <f t="shared" si="4"/>
        <v/>
      </c>
      <c r="AR36" s="283"/>
      <c r="AS36" s="284"/>
      <c r="AT36" s="284"/>
      <c r="AU36" s="284"/>
      <c r="AV36" s="285"/>
      <c r="AW36" s="446" t="str">
        <f t="shared" si="5"/>
        <v/>
      </c>
      <c r="AX36" s="282" t="str">
        <f t="shared" si="5"/>
        <v/>
      </c>
      <c r="AY36" s="282" t="str">
        <f t="shared" si="5"/>
        <v/>
      </c>
      <c r="AZ36" s="286" t="str">
        <f t="shared" si="5"/>
        <v/>
      </c>
      <c r="BA36" s="447"/>
      <c r="BB36" s="447"/>
      <c r="BC36" s="287" t="s">
        <v>3049</v>
      </c>
      <c r="BD36" s="288" t="s">
        <v>3050</v>
      </c>
      <c r="BE36" s="289"/>
    </row>
    <row r="37" spans="1:58" ht="165.75" hidden="1">
      <c r="A37" s="234">
        <v>34</v>
      </c>
      <c r="B37" s="317" t="s">
        <v>2960</v>
      </c>
      <c r="C37" s="318" t="s">
        <v>1140</v>
      </c>
      <c r="D37" s="319" t="s">
        <v>2961</v>
      </c>
      <c r="E37" s="294" t="s">
        <v>2962</v>
      </c>
      <c r="F37" s="327" t="s">
        <v>3687</v>
      </c>
      <c r="G37" s="327" t="s">
        <v>2981</v>
      </c>
      <c r="H37" s="328" t="s">
        <v>1317</v>
      </c>
      <c r="I37" s="297">
        <v>45863</v>
      </c>
      <c r="J37" s="322">
        <v>8</v>
      </c>
      <c r="K37" s="323">
        <v>0</v>
      </c>
      <c r="L37" s="324">
        <v>8</v>
      </c>
      <c r="M37" s="324">
        <v>0</v>
      </c>
      <c r="N37" s="324">
        <v>0</v>
      </c>
      <c r="O37" s="324">
        <v>0</v>
      </c>
      <c r="P37" s="324">
        <v>0</v>
      </c>
      <c r="Q37" s="325">
        <v>0</v>
      </c>
      <c r="R37" s="274">
        <f t="shared" si="0"/>
        <v>8</v>
      </c>
      <c r="S37" s="275">
        <f t="shared" si="6"/>
        <v>0</v>
      </c>
      <c r="T37" s="345">
        <v>8</v>
      </c>
      <c r="U37" s="277">
        <v>0</v>
      </c>
      <c r="V37" s="277">
        <v>0</v>
      </c>
      <c r="W37" s="277">
        <v>0</v>
      </c>
      <c r="X37" s="278"/>
      <c r="Y37" s="445"/>
      <c r="Z37" s="281">
        <f t="shared" si="7"/>
        <v>1</v>
      </c>
      <c r="AA37" s="282">
        <f t="shared" si="7"/>
        <v>0</v>
      </c>
      <c r="AB37" s="282">
        <f t="shared" si="7"/>
        <v>0</v>
      </c>
      <c r="AC37" s="286">
        <f t="shared" si="7"/>
        <v>0</v>
      </c>
      <c r="AD37" s="346">
        <v>8</v>
      </c>
      <c r="AE37" s="277">
        <v>0</v>
      </c>
      <c r="AF37" s="280"/>
      <c r="AG37" s="281">
        <f t="shared" si="8"/>
        <v>1</v>
      </c>
      <c r="AH37" s="282">
        <f t="shared" si="8"/>
        <v>0</v>
      </c>
      <c r="AI37" s="283"/>
      <c r="AJ37" s="284"/>
      <c r="AK37" s="284"/>
      <c r="AL37" s="284"/>
      <c r="AM37" s="285"/>
      <c r="AN37" s="281" t="str">
        <f t="shared" si="4"/>
        <v/>
      </c>
      <c r="AO37" s="282" t="str">
        <f t="shared" si="4"/>
        <v/>
      </c>
      <c r="AP37" s="282" t="str">
        <f t="shared" si="4"/>
        <v/>
      </c>
      <c r="AQ37" s="286" t="str">
        <f t="shared" si="4"/>
        <v/>
      </c>
      <c r="AR37" s="283"/>
      <c r="AS37" s="284"/>
      <c r="AT37" s="284"/>
      <c r="AU37" s="284"/>
      <c r="AV37" s="285"/>
      <c r="AW37" s="446" t="str">
        <f t="shared" si="5"/>
        <v/>
      </c>
      <c r="AX37" s="282" t="str">
        <f t="shared" si="5"/>
        <v/>
      </c>
      <c r="AY37" s="282" t="str">
        <f t="shared" si="5"/>
        <v/>
      </c>
      <c r="AZ37" s="286" t="str">
        <f t="shared" si="5"/>
        <v/>
      </c>
      <c r="BA37" s="447" t="s">
        <v>3878</v>
      </c>
      <c r="BB37" s="447" t="s">
        <v>3878</v>
      </c>
      <c r="BC37" s="287" t="s">
        <v>3051</v>
      </c>
      <c r="BD37" s="288" t="s">
        <v>3052</v>
      </c>
      <c r="BE37" s="289" t="s">
        <v>3053</v>
      </c>
    </row>
    <row r="38" spans="1:58" ht="85.35" hidden="1" customHeight="1">
      <c r="A38" s="234">
        <v>35</v>
      </c>
      <c r="B38" s="317" t="s">
        <v>2960</v>
      </c>
      <c r="C38" s="318" t="s">
        <v>1141</v>
      </c>
      <c r="D38" s="319" t="s">
        <v>2961</v>
      </c>
      <c r="E38" s="294" t="s">
        <v>2962</v>
      </c>
      <c r="F38" s="327" t="s">
        <v>879</v>
      </c>
      <c r="G38" s="327" t="s">
        <v>2986</v>
      </c>
      <c r="H38" s="328" t="s">
        <v>1318</v>
      </c>
      <c r="I38" s="297">
        <v>45863</v>
      </c>
      <c r="J38" s="322">
        <v>6</v>
      </c>
      <c r="K38" s="323">
        <v>0</v>
      </c>
      <c r="L38" s="324">
        <v>6</v>
      </c>
      <c r="M38" s="324">
        <v>0</v>
      </c>
      <c r="N38" s="324">
        <v>0</v>
      </c>
      <c r="O38" s="324">
        <v>0</v>
      </c>
      <c r="P38" s="324">
        <v>0</v>
      </c>
      <c r="Q38" s="325">
        <v>0</v>
      </c>
      <c r="R38" s="274">
        <f t="shared" si="0"/>
        <v>6</v>
      </c>
      <c r="S38" s="275">
        <f t="shared" si="6"/>
        <v>0</v>
      </c>
      <c r="T38" s="276">
        <v>6</v>
      </c>
      <c r="U38" s="277">
        <v>0</v>
      </c>
      <c r="V38" s="277">
        <v>0</v>
      </c>
      <c r="W38" s="277">
        <v>0</v>
      </c>
      <c r="X38" s="278"/>
      <c r="Y38" s="445"/>
      <c r="Z38" s="281">
        <f t="shared" si="7"/>
        <v>1</v>
      </c>
      <c r="AA38" s="282">
        <f t="shared" si="7"/>
        <v>0</v>
      </c>
      <c r="AB38" s="282">
        <f t="shared" si="7"/>
        <v>0</v>
      </c>
      <c r="AC38" s="286">
        <f t="shared" si="7"/>
        <v>0</v>
      </c>
      <c r="AD38" s="279">
        <v>6</v>
      </c>
      <c r="AE38" s="277">
        <v>0</v>
      </c>
      <c r="AF38" s="280"/>
      <c r="AG38" s="281">
        <f t="shared" si="8"/>
        <v>1</v>
      </c>
      <c r="AH38" s="282">
        <f t="shared" si="8"/>
        <v>0</v>
      </c>
      <c r="AI38" s="283"/>
      <c r="AJ38" s="284"/>
      <c r="AK38" s="284"/>
      <c r="AL38" s="284"/>
      <c r="AM38" s="285"/>
      <c r="AN38" s="281" t="str">
        <f t="shared" si="4"/>
        <v/>
      </c>
      <c r="AO38" s="282" t="str">
        <f t="shared" si="4"/>
        <v/>
      </c>
      <c r="AP38" s="282" t="str">
        <f t="shared" si="4"/>
        <v/>
      </c>
      <c r="AQ38" s="286" t="str">
        <f t="shared" si="4"/>
        <v/>
      </c>
      <c r="AR38" s="283"/>
      <c r="AS38" s="284"/>
      <c r="AT38" s="284"/>
      <c r="AU38" s="284"/>
      <c r="AV38" s="285"/>
      <c r="AW38" s="446" t="str">
        <f t="shared" si="5"/>
        <v/>
      </c>
      <c r="AX38" s="282" t="str">
        <f t="shared" si="5"/>
        <v/>
      </c>
      <c r="AY38" s="282" t="str">
        <f t="shared" si="5"/>
        <v/>
      </c>
      <c r="AZ38" s="286" t="str">
        <f t="shared" si="5"/>
        <v/>
      </c>
      <c r="BA38" s="447" t="s">
        <v>3878</v>
      </c>
      <c r="BB38" s="447" t="s">
        <v>3878</v>
      </c>
      <c r="BC38" s="287" t="s">
        <v>3054</v>
      </c>
      <c r="BD38" s="288" t="s">
        <v>3055</v>
      </c>
      <c r="BE38" s="289"/>
    </row>
    <row r="39" spans="1:58" ht="85.35" hidden="1" customHeight="1">
      <c r="A39" s="290">
        <v>36</v>
      </c>
      <c r="B39" s="317" t="s">
        <v>2960</v>
      </c>
      <c r="C39" s="318" t="s">
        <v>1142</v>
      </c>
      <c r="D39" s="319" t="s">
        <v>2961</v>
      </c>
      <c r="E39" s="294" t="s">
        <v>2962</v>
      </c>
      <c r="F39" s="327" t="s">
        <v>3688</v>
      </c>
      <c r="G39" s="327" t="s">
        <v>2989</v>
      </c>
      <c r="H39" s="328" t="s">
        <v>1319</v>
      </c>
      <c r="I39" s="297">
        <v>45863</v>
      </c>
      <c r="J39" s="322">
        <v>8</v>
      </c>
      <c r="K39" s="323"/>
      <c r="L39" s="324">
        <v>7</v>
      </c>
      <c r="M39" s="324">
        <v>1</v>
      </c>
      <c r="N39" s="324"/>
      <c r="O39" s="324"/>
      <c r="P39" s="324"/>
      <c r="Q39" s="325"/>
      <c r="R39" s="274">
        <f t="shared" si="0"/>
        <v>8</v>
      </c>
      <c r="S39" s="275">
        <f t="shared" si="6"/>
        <v>0</v>
      </c>
      <c r="T39" s="276">
        <v>8</v>
      </c>
      <c r="U39" s="277">
        <v>0</v>
      </c>
      <c r="V39" s="277">
        <v>0</v>
      </c>
      <c r="W39" s="277">
        <v>0</v>
      </c>
      <c r="X39" s="278">
        <v>0</v>
      </c>
      <c r="Y39" s="445"/>
      <c r="Z39" s="281">
        <f t="shared" si="7"/>
        <v>1</v>
      </c>
      <c r="AA39" s="282">
        <f t="shared" si="7"/>
        <v>0</v>
      </c>
      <c r="AB39" s="282">
        <f t="shared" si="7"/>
        <v>0</v>
      </c>
      <c r="AC39" s="286">
        <f t="shared" si="7"/>
        <v>0</v>
      </c>
      <c r="AD39" s="279">
        <v>8</v>
      </c>
      <c r="AE39" s="277">
        <v>0</v>
      </c>
      <c r="AF39" s="280">
        <v>0</v>
      </c>
      <c r="AG39" s="281">
        <f t="shared" si="8"/>
        <v>1</v>
      </c>
      <c r="AH39" s="282">
        <f t="shared" si="8"/>
        <v>0</v>
      </c>
      <c r="AI39" s="283"/>
      <c r="AJ39" s="284"/>
      <c r="AK39" s="284"/>
      <c r="AL39" s="284"/>
      <c r="AM39" s="285"/>
      <c r="AN39" s="281" t="str">
        <f t="shared" si="4"/>
        <v/>
      </c>
      <c r="AO39" s="282" t="str">
        <f t="shared" si="4"/>
        <v/>
      </c>
      <c r="AP39" s="282" t="str">
        <f t="shared" si="4"/>
        <v/>
      </c>
      <c r="AQ39" s="286" t="str">
        <f t="shared" si="4"/>
        <v/>
      </c>
      <c r="AR39" s="283"/>
      <c r="AS39" s="284"/>
      <c r="AT39" s="284"/>
      <c r="AU39" s="284"/>
      <c r="AV39" s="285"/>
      <c r="AW39" s="446" t="str">
        <f t="shared" si="5"/>
        <v/>
      </c>
      <c r="AX39" s="282" t="str">
        <f t="shared" si="5"/>
        <v/>
      </c>
      <c r="AY39" s="282" t="str">
        <f t="shared" si="5"/>
        <v/>
      </c>
      <c r="AZ39" s="286" t="str">
        <f t="shared" si="5"/>
        <v/>
      </c>
      <c r="BA39" s="447" t="s">
        <v>3879</v>
      </c>
      <c r="BB39" s="447" t="s">
        <v>3879</v>
      </c>
      <c r="BC39" s="287" t="s">
        <v>3056</v>
      </c>
      <c r="BD39" s="288" t="s">
        <v>3057</v>
      </c>
      <c r="BE39" s="289" t="s">
        <v>3058</v>
      </c>
    </row>
    <row r="40" spans="1:58" ht="85.35" hidden="1" customHeight="1">
      <c r="A40" s="234">
        <v>37</v>
      </c>
      <c r="B40" s="317" t="s">
        <v>2960</v>
      </c>
      <c r="C40" s="318" t="s">
        <v>1143</v>
      </c>
      <c r="D40" s="319" t="s">
        <v>2961</v>
      </c>
      <c r="E40" s="294" t="s">
        <v>2962</v>
      </c>
      <c r="F40" s="327" t="s">
        <v>880</v>
      </c>
      <c r="G40" s="327" t="s">
        <v>2992</v>
      </c>
      <c r="H40" s="328" t="s">
        <v>1320</v>
      </c>
      <c r="I40" s="297">
        <v>45863</v>
      </c>
      <c r="J40" s="322">
        <v>8</v>
      </c>
      <c r="K40" s="323"/>
      <c r="L40" s="324">
        <v>5</v>
      </c>
      <c r="M40" s="324">
        <v>1</v>
      </c>
      <c r="N40" s="324">
        <v>2</v>
      </c>
      <c r="O40" s="324"/>
      <c r="P40" s="324"/>
      <c r="Q40" s="325"/>
      <c r="R40" s="274">
        <f t="shared" si="0"/>
        <v>8</v>
      </c>
      <c r="S40" s="275">
        <f t="shared" si="6"/>
        <v>0</v>
      </c>
      <c r="T40" s="276">
        <v>8</v>
      </c>
      <c r="U40" s="277"/>
      <c r="V40" s="277"/>
      <c r="W40" s="277"/>
      <c r="X40" s="278"/>
      <c r="Y40" s="445"/>
      <c r="Z40" s="281">
        <f t="shared" si="7"/>
        <v>1</v>
      </c>
      <c r="AA40" s="282" t="str">
        <f t="shared" si="7"/>
        <v/>
      </c>
      <c r="AB40" s="282" t="str">
        <f t="shared" si="7"/>
        <v/>
      </c>
      <c r="AC40" s="286" t="str">
        <f t="shared" si="7"/>
        <v/>
      </c>
      <c r="AD40" s="279">
        <v>8</v>
      </c>
      <c r="AE40" s="277"/>
      <c r="AF40" s="280"/>
      <c r="AG40" s="281">
        <f t="shared" si="8"/>
        <v>1</v>
      </c>
      <c r="AH40" s="282" t="str">
        <f t="shared" si="8"/>
        <v/>
      </c>
      <c r="AI40" s="283"/>
      <c r="AJ40" s="284"/>
      <c r="AK40" s="284"/>
      <c r="AL40" s="284"/>
      <c r="AM40" s="285"/>
      <c r="AN40" s="281" t="str">
        <f t="shared" si="4"/>
        <v/>
      </c>
      <c r="AO40" s="282" t="str">
        <f t="shared" si="4"/>
        <v/>
      </c>
      <c r="AP40" s="282" t="str">
        <f t="shared" si="4"/>
        <v/>
      </c>
      <c r="AQ40" s="286" t="str">
        <f t="shared" si="4"/>
        <v/>
      </c>
      <c r="AR40" s="283"/>
      <c r="AS40" s="284"/>
      <c r="AT40" s="284"/>
      <c r="AU40" s="284"/>
      <c r="AV40" s="285"/>
      <c r="AW40" s="446" t="str">
        <f t="shared" si="5"/>
        <v/>
      </c>
      <c r="AX40" s="282" t="str">
        <f t="shared" si="5"/>
        <v/>
      </c>
      <c r="AY40" s="282" t="str">
        <f t="shared" si="5"/>
        <v/>
      </c>
      <c r="AZ40" s="286" t="str">
        <f t="shared" si="5"/>
        <v/>
      </c>
      <c r="BA40" s="447" t="s">
        <v>3878</v>
      </c>
      <c r="BB40" s="447" t="s">
        <v>3878</v>
      </c>
      <c r="BC40" s="287" t="s">
        <v>3059</v>
      </c>
      <c r="BD40" s="288" t="s">
        <v>3060</v>
      </c>
      <c r="BE40" s="289" t="s">
        <v>2991</v>
      </c>
      <c r="BF40" s="334"/>
    </row>
    <row r="41" spans="1:58" ht="85.35" hidden="1" customHeight="1">
      <c r="A41" s="234">
        <v>38</v>
      </c>
      <c r="B41" s="317" t="s">
        <v>2960</v>
      </c>
      <c r="C41" s="318" t="s">
        <v>1144</v>
      </c>
      <c r="D41" s="319" t="s">
        <v>2961</v>
      </c>
      <c r="E41" s="294" t="s">
        <v>2962</v>
      </c>
      <c r="F41" s="327" t="s">
        <v>3689</v>
      </c>
      <c r="G41" s="327" t="s">
        <v>2975</v>
      </c>
      <c r="H41" s="328" t="s">
        <v>2880</v>
      </c>
      <c r="I41" s="297">
        <v>45863</v>
      </c>
      <c r="J41" s="322">
        <v>7</v>
      </c>
      <c r="K41" s="323">
        <v>4</v>
      </c>
      <c r="L41" s="324">
        <v>3</v>
      </c>
      <c r="M41" s="324"/>
      <c r="N41" s="324"/>
      <c r="O41" s="324"/>
      <c r="P41" s="324"/>
      <c r="Q41" s="325"/>
      <c r="R41" s="274">
        <f t="shared" si="0"/>
        <v>7</v>
      </c>
      <c r="S41" s="275">
        <f t="shared" si="6"/>
        <v>0</v>
      </c>
      <c r="T41" s="276">
        <v>7</v>
      </c>
      <c r="U41" s="277"/>
      <c r="V41" s="277"/>
      <c r="W41" s="277"/>
      <c r="X41" s="278"/>
      <c r="Y41" s="445"/>
      <c r="Z41" s="281">
        <f t="shared" si="7"/>
        <v>1</v>
      </c>
      <c r="AA41" s="282" t="str">
        <f t="shared" si="7"/>
        <v/>
      </c>
      <c r="AB41" s="282" t="str">
        <f t="shared" si="7"/>
        <v/>
      </c>
      <c r="AC41" s="286" t="str">
        <f t="shared" si="7"/>
        <v/>
      </c>
      <c r="AD41" s="279">
        <v>7</v>
      </c>
      <c r="AE41" s="277"/>
      <c r="AF41" s="280"/>
      <c r="AG41" s="281">
        <f t="shared" si="8"/>
        <v>1</v>
      </c>
      <c r="AH41" s="282" t="str">
        <f t="shared" si="8"/>
        <v/>
      </c>
      <c r="AI41" s="283"/>
      <c r="AJ41" s="284"/>
      <c r="AK41" s="284"/>
      <c r="AL41" s="284"/>
      <c r="AM41" s="285"/>
      <c r="AN41" s="281" t="str">
        <f t="shared" si="4"/>
        <v/>
      </c>
      <c r="AO41" s="282" t="str">
        <f t="shared" si="4"/>
        <v/>
      </c>
      <c r="AP41" s="282" t="str">
        <f t="shared" si="4"/>
        <v/>
      </c>
      <c r="AQ41" s="286" t="str">
        <f t="shared" si="4"/>
        <v/>
      </c>
      <c r="AR41" s="283"/>
      <c r="AS41" s="284"/>
      <c r="AT41" s="284"/>
      <c r="AU41" s="284"/>
      <c r="AV41" s="285"/>
      <c r="AW41" s="446" t="str">
        <f t="shared" si="5"/>
        <v/>
      </c>
      <c r="AX41" s="282" t="str">
        <f t="shared" si="5"/>
        <v/>
      </c>
      <c r="AY41" s="282" t="str">
        <f t="shared" si="5"/>
        <v/>
      </c>
      <c r="AZ41" s="286" t="str">
        <f t="shared" si="5"/>
        <v/>
      </c>
      <c r="BA41" s="447"/>
      <c r="BB41" s="447"/>
      <c r="BC41" s="287" t="s">
        <v>3061</v>
      </c>
      <c r="BD41" s="288" t="s">
        <v>3062</v>
      </c>
      <c r="BE41" s="289"/>
    </row>
    <row r="42" spans="1:58" ht="85.35" hidden="1" customHeight="1">
      <c r="A42" s="290">
        <v>39</v>
      </c>
      <c r="B42" s="317" t="s">
        <v>2960</v>
      </c>
      <c r="C42" s="318" t="s">
        <v>1145</v>
      </c>
      <c r="D42" s="319" t="s">
        <v>2961</v>
      </c>
      <c r="E42" s="294" t="s">
        <v>2962</v>
      </c>
      <c r="F42" s="327" t="s">
        <v>881</v>
      </c>
      <c r="G42" s="327" t="s">
        <v>2998</v>
      </c>
      <c r="H42" s="328" t="s">
        <v>3063</v>
      </c>
      <c r="I42" s="297">
        <v>45863</v>
      </c>
      <c r="J42" s="322">
        <v>4</v>
      </c>
      <c r="K42" s="323">
        <v>0</v>
      </c>
      <c r="L42" s="324">
        <v>4</v>
      </c>
      <c r="M42" s="324">
        <v>0</v>
      </c>
      <c r="N42" s="324">
        <v>0</v>
      </c>
      <c r="O42" s="324">
        <v>0</v>
      </c>
      <c r="P42" s="324">
        <v>0</v>
      </c>
      <c r="Q42" s="325">
        <v>0</v>
      </c>
      <c r="R42" s="274">
        <f t="shared" si="0"/>
        <v>4</v>
      </c>
      <c r="S42" s="275">
        <f t="shared" si="6"/>
        <v>0</v>
      </c>
      <c r="T42" s="276">
        <v>4</v>
      </c>
      <c r="U42" s="277">
        <v>0</v>
      </c>
      <c r="V42" s="277">
        <v>0</v>
      </c>
      <c r="W42" s="277">
        <v>0</v>
      </c>
      <c r="X42" s="278">
        <v>0</v>
      </c>
      <c r="Y42" s="445"/>
      <c r="Z42" s="281">
        <f t="shared" si="7"/>
        <v>1</v>
      </c>
      <c r="AA42" s="282">
        <f t="shared" si="7"/>
        <v>0</v>
      </c>
      <c r="AB42" s="282">
        <f t="shared" si="7"/>
        <v>0</v>
      </c>
      <c r="AC42" s="286">
        <f t="shared" si="7"/>
        <v>0</v>
      </c>
      <c r="AD42" s="279">
        <v>4</v>
      </c>
      <c r="AE42" s="277">
        <v>0</v>
      </c>
      <c r="AF42" s="280">
        <v>0</v>
      </c>
      <c r="AG42" s="281">
        <f t="shared" si="8"/>
        <v>1</v>
      </c>
      <c r="AH42" s="282">
        <f t="shared" si="8"/>
        <v>0</v>
      </c>
      <c r="AI42" s="283"/>
      <c r="AJ42" s="284"/>
      <c r="AK42" s="284"/>
      <c r="AL42" s="284"/>
      <c r="AM42" s="285"/>
      <c r="AN42" s="281" t="str">
        <f t="shared" si="4"/>
        <v/>
      </c>
      <c r="AO42" s="282" t="str">
        <f t="shared" si="4"/>
        <v/>
      </c>
      <c r="AP42" s="282" t="str">
        <f t="shared" si="4"/>
        <v/>
      </c>
      <c r="AQ42" s="286" t="str">
        <f t="shared" si="4"/>
        <v/>
      </c>
      <c r="AR42" s="283"/>
      <c r="AS42" s="284"/>
      <c r="AT42" s="284"/>
      <c r="AU42" s="284"/>
      <c r="AV42" s="285"/>
      <c r="AW42" s="446" t="str">
        <f t="shared" si="5"/>
        <v/>
      </c>
      <c r="AX42" s="282" t="str">
        <f t="shared" si="5"/>
        <v/>
      </c>
      <c r="AY42" s="282" t="str">
        <f t="shared" si="5"/>
        <v/>
      </c>
      <c r="AZ42" s="286" t="str">
        <f t="shared" si="5"/>
        <v/>
      </c>
      <c r="BA42" s="447" t="s">
        <v>3876</v>
      </c>
      <c r="BB42" s="447" t="s">
        <v>3876</v>
      </c>
      <c r="BC42" s="287" t="s">
        <v>3064</v>
      </c>
      <c r="BD42" s="288" t="s">
        <v>2991</v>
      </c>
      <c r="BE42" s="289" t="s">
        <v>3065</v>
      </c>
      <c r="BF42" s="338"/>
    </row>
    <row r="43" spans="1:58" s="334" customFormat="1" ht="85.35" hidden="1" customHeight="1">
      <c r="A43" s="234">
        <v>40</v>
      </c>
      <c r="B43" s="317" t="s">
        <v>2960</v>
      </c>
      <c r="C43" s="318" t="s">
        <v>1146</v>
      </c>
      <c r="D43" s="319" t="s">
        <v>2961</v>
      </c>
      <c r="E43" s="294" t="s">
        <v>2962</v>
      </c>
      <c r="F43" s="327" t="s">
        <v>3690</v>
      </c>
      <c r="G43" s="327" t="s">
        <v>3002</v>
      </c>
      <c r="H43" s="328" t="s">
        <v>1323</v>
      </c>
      <c r="I43" s="297">
        <v>45863</v>
      </c>
      <c r="J43" s="322">
        <v>7</v>
      </c>
      <c r="K43" s="323">
        <v>0</v>
      </c>
      <c r="L43" s="324">
        <v>5</v>
      </c>
      <c r="M43" s="324">
        <v>0</v>
      </c>
      <c r="N43" s="324">
        <v>1</v>
      </c>
      <c r="O43" s="324">
        <v>0</v>
      </c>
      <c r="P43" s="324">
        <v>0</v>
      </c>
      <c r="Q43" s="325">
        <v>0</v>
      </c>
      <c r="R43" s="274">
        <f t="shared" si="0"/>
        <v>6</v>
      </c>
      <c r="S43" s="275">
        <f t="shared" si="6"/>
        <v>1</v>
      </c>
      <c r="T43" s="276">
        <v>6</v>
      </c>
      <c r="U43" s="277">
        <v>0</v>
      </c>
      <c r="V43" s="277">
        <v>0</v>
      </c>
      <c r="W43" s="277">
        <v>0</v>
      </c>
      <c r="X43" s="278">
        <v>0</v>
      </c>
      <c r="Y43" s="445"/>
      <c r="Z43" s="281">
        <f t="shared" si="7"/>
        <v>1</v>
      </c>
      <c r="AA43" s="282">
        <f t="shared" si="7"/>
        <v>0</v>
      </c>
      <c r="AB43" s="282">
        <f t="shared" si="7"/>
        <v>0</v>
      </c>
      <c r="AC43" s="286">
        <f t="shared" si="7"/>
        <v>0</v>
      </c>
      <c r="AD43" s="279">
        <v>6</v>
      </c>
      <c r="AE43" s="277">
        <v>0</v>
      </c>
      <c r="AF43" s="280">
        <v>0</v>
      </c>
      <c r="AG43" s="281">
        <f t="shared" si="8"/>
        <v>1</v>
      </c>
      <c r="AH43" s="282">
        <f t="shared" si="8"/>
        <v>0</v>
      </c>
      <c r="AI43" s="283"/>
      <c r="AJ43" s="284"/>
      <c r="AK43" s="284"/>
      <c r="AL43" s="284"/>
      <c r="AM43" s="285"/>
      <c r="AN43" s="281" t="str">
        <f t="shared" si="4"/>
        <v/>
      </c>
      <c r="AO43" s="282" t="str">
        <f t="shared" si="4"/>
        <v/>
      </c>
      <c r="AP43" s="282" t="str">
        <f t="shared" si="4"/>
        <v/>
      </c>
      <c r="AQ43" s="286" t="str">
        <f t="shared" si="4"/>
        <v/>
      </c>
      <c r="AR43" s="283"/>
      <c r="AS43" s="284"/>
      <c r="AT43" s="284"/>
      <c r="AU43" s="284"/>
      <c r="AV43" s="285"/>
      <c r="AW43" s="446" t="str">
        <f t="shared" si="5"/>
        <v/>
      </c>
      <c r="AX43" s="282" t="str">
        <f t="shared" si="5"/>
        <v/>
      </c>
      <c r="AY43" s="282" t="str">
        <f t="shared" si="5"/>
        <v/>
      </c>
      <c r="AZ43" s="286" t="str">
        <f t="shared" si="5"/>
        <v/>
      </c>
      <c r="BA43" s="447"/>
      <c r="BB43" s="447"/>
      <c r="BC43" s="287" t="s">
        <v>3066</v>
      </c>
      <c r="BD43" s="288" t="s">
        <v>3067</v>
      </c>
      <c r="BE43" s="289"/>
      <c r="BF43" s="326"/>
    </row>
    <row r="44" spans="1:58" ht="85.35" hidden="1" customHeight="1">
      <c r="A44" s="234">
        <v>41</v>
      </c>
      <c r="B44" s="317" t="s">
        <v>2960</v>
      </c>
      <c r="C44" s="318" t="s">
        <v>1147</v>
      </c>
      <c r="D44" s="319" t="s">
        <v>2961</v>
      </c>
      <c r="E44" s="294" t="s">
        <v>2962</v>
      </c>
      <c r="F44" s="327" t="s">
        <v>267</v>
      </c>
      <c r="G44" s="327" t="s">
        <v>3006</v>
      </c>
      <c r="H44" s="328" t="s">
        <v>1324</v>
      </c>
      <c r="I44" s="297">
        <v>45863</v>
      </c>
      <c r="J44" s="322">
        <v>3</v>
      </c>
      <c r="K44" s="323">
        <v>0</v>
      </c>
      <c r="L44" s="324">
        <v>3</v>
      </c>
      <c r="M44" s="324">
        <v>0</v>
      </c>
      <c r="N44" s="324">
        <v>0</v>
      </c>
      <c r="O44" s="324">
        <v>0</v>
      </c>
      <c r="P44" s="324">
        <v>0</v>
      </c>
      <c r="Q44" s="325">
        <v>0</v>
      </c>
      <c r="R44" s="274">
        <f t="shared" si="0"/>
        <v>3</v>
      </c>
      <c r="S44" s="275">
        <f t="shared" si="6"/>
        <v>0</v>
      </c>
      <c r="T44" s="276">
        <v>3</v>
      </c>
      <c r="U44" s="277">
        <v>0</v>
      </c>
      <c r="V44" s="277">
        <v>0</v>
      </c>
      <c r="W44" s="277">
        <v>0</v>
      </c>
      <c r="X44" s="278"/>
      <c r="Y44" s="445"/>
      <c r="Z44" s="281">
        <f t="shared" si="7"/>
        <v>1</v>
      </c>
      <c r="AA44" s="282">
        <f t="shared" si="7"/>
        <v>0</v>
      </c>
      <c r="AB44" s="282">
        <f t="shared" si="7"/>
        <v>0</v>
      </c>
      <c r="AC44" s="286">
        <f t="shared" si="7"/>
        <v>0</v>
      </c>
      <c r="AD44" s="279">
        <v>3</v>
      </c>
      <c r="AE44" s="277">
        <v>0</v>
      </c>
      <c r="AF44" s="280">
        <v>0</v>
      </c>
      <c r="AG44" s="281">
        <f t="shared" si="8"/>
        <v>1</v>
      </c>
      <c r="AH44" s="282">
        <f t="shared" si="8"/>
        <v>0</v>
      </c>
      <c r="AI44" s="283"/>
      <c r="AJ44" s="284"/>
      <c r="AK44" s="284"/>
      <c r="AL44" s="284"/>
      <c r="AM44" s="285"/>
      <c r="AN44" s="281" t="str">
        <f t="shared" si="4"/>
        <v/>
      </c>
      <c r="AO44" s="282" t="str">
        <f t="shared" si="4"/>
        <v/>
      </c>
      <c r="AP44" s="282" t="str">
        <f t="shared" si="4"/>
        <v/>
      </c>
      <c r="AQ44" s="286" t="str">
        <f t="shared" si="4"/>
        <v/>
      </c>
      <c r="AR44" s="283"/>
      <c r="AS44" s="284"/>
      <c r="AT44" s="284"/>
      <c r="AU44" s="284"/>
      <c r="AV44" s="285"/>
      <c r="AW44" s="446" t="str">
        <f t="shared" si="5"/>
        <v/>
      </c>
      <c r="AX44" s="282" t="str">
        <f t="shared" si="5"/>
        <v/>
      </c>
      <c r="AY44" s="282" t="str">
        <f t="shared" si="5"/>
        <v/>
      </c>
      <c r="AZ44" s="286" t="str">
        <f t="shared" si="5"/>
        <v/>
      </c>
      <c r="BA44" s="447" t="s">
        <v>3878</v>
      </c>
      <c r="BB44" s="447" t="s">
        <v>3880</v>
      </c>
      <c r="BC44" s="287" t="s">
        <v>3068</v>
      </c>
      <c r="BD44" s="288" t="s">
        <v>3069</v>
      </c>
      <c r="BE44" s="289"/>
    </row>
    <row r="45" spans="1:58" ht="85.35" hidden="1" customHeight="1">
      <c r="A45" s="290">
        <v>42</v>
      </c>
      <c r="B45" s="317" t="s">
        <v>2960</v>
      </c>
      <c r="C45" s="318" t="s">
        <v>1148</v>
      </c>
      <c r="D45" s="319" t="s">
        <v>2961</v>
      </c>
      <c r="E45" s="294" t="s">
        <v>2962</v>
      </c>
      <c r="F45" s="327" t="s">
        <v>267</v>
      </c>
      <c r="G45" s="327" t="s">
        <v>3006</v>
      </c>
      <c r="H45" s="328" t="s">
        <v>1325</v>
      </c>
      <c r="I45" s="297">
        <v>45863</v>
      </c>
      <c r="J45" s="322">
        <v>2</v>
      </c>
      <c r="K45" s="323">
        <v>0</v>
      </c>
      <c r="L45" s="324">
        <v>2</v>
      </c>
      <c r="M45" s="324">
        <v>0</v>
      </c>
      <c r="N45" s="324">
        <v>0</v>
      </c>
      <c r="O45" s="324">
        <v>0</v>
      </c>
      <c r="P45" s="324">
        <v>0</v>
      </c>
      <c r="Q45" s="325">
        <v>0</v>
      </c>
      <c r="R45" s="274">
        <f t="shared" si="0"/>
        <v>2</v>
      </c>
      <c r="S45" s="275">
        <v>0</v>
      </c>
      <c r="T45" s="276">
        <v>2</v>
      </c>
      <c r="U45" s="277">
        <v>0</v>
      </c>
      <c r="V45" s="277">
        <v>0</v>
      </c>
      <c r="W45" s="277">
        <v>0</v>
      </c>
      <c r="X45" s="278"/>
      <c r="Y45" s="445"/>
      <c r="Z45" s="281">
        <f t="shared" si="7"/>
        <v>1</v>
      </c>
      <c r="AA45" s="282">
        <f t="shared" si="7"/>
        <v>0</v>
      </c>
      <c r="AB45" s="282">
        <f t="shared" si="7"/>
        <v>0</v>
      </c>
      <c r="AC45" s="286">
        <f t="shared" si="7"/>
        <v>0</v>
      </c>
      <c r="AD45" s="279">
        <v>2</v>
      </c>
      <c r="AE45" s="277">
        <v>0</v>
      </c>
      <c r="AF45" s="280">
        <v>0</v>
      </c>
      <c r="AG45" s="281">
        <f t="shared" si="8"/>
        <v>1</v>
      </c>
      <c r="AH45" s="282">
        <f t="shared" si="8"/>
        <v>0</v>
      </c>
      <c r="AI45" s="283"/>
      <c r="AJ45" s="284"/>
      <c r="AK45" s="284"/>
      <c r="AL45" s="284"/>
      <c r="AM45" s="285"/>
      <c r="AN45" s="281" t="str">
        <f t="shared" si="4"/>
        <v/>
      </c>
      <c r="AO45" s="282" t="str">
        <f t="shared" si="4"/>
        <v/>
      </c>
      <c r="AP45" s="282" t="str">
        <f t="shared" si="4"/>
        <v/>
      </c>
      <c r="AQ45" s="286" t="str">
        <f t="shared" si="4"/>
        <v/>
      </c>
      <c r="AR45" s="283"/>
      <c r="AS45" s="284"/>
      <c r="AT45" s="284"/>
      <c r="AU45" s="284"/>
      <c r="AV45" s="285"/>
      <c r="AW45" s="446" t="str">
        <f t="shared" si="5"/>
        <v/>
      </c>
      <c r="AX45" s="282" t="str">
        <f t="shared" si="5"/>
        <v/>
      </c>
      <c r="AY45" s="282" t="str">
        <f t="shared" si="5"/>
        <v/>
      </c>
      <c r="AZ45" s="286" t="str">
        <f t="shared" si="5"/>
        <v/>
      </c>
      <c r="BA45" s="447" t="s">
        <v>3880</v>
      </c>
      <c r="BB45" s="447" t="s">
        <v>3880</v>
      </c>
      <c r="BC45" s="287" t="s">
        <v>3070</v>
      </c>
      <c r="BD45" s="288" t="s">
        <v>2991</v>
      </c>
      <c r="BE45" s="289" t="s">
        <v>3071</v>
      </c>
    </row>
    <row r="46" spans="1:58" ht="85.35" hidden="1" customHeight="1">
      <c r="A46" s="234">
        <v>43</v>
      </c>
      <c r="B46" s="317" t="s">
        <v>2960</v>
      </c>
      <c r="C46" s="318" t="s">
        <v>1149</v>
      </c>
      <c r="D46" s="319" t="s">
        <v>2961</v>
      </c>
      <c r="E46" s="294" t="s">
        <v>2962</v>
      </c>
      <c r="F46" s="327" t="s">
        <v>3691</v>
      </c>
      <c r="G46" s="327" t="s">
        <v>3011</v>
      </c>
      <c r="H46" s="328" t="s">
        <v>2881</v>
      </c>
      <c r="I46" s="297">
        <v>45863</v>
      </c>
      <c r="J46" s="322">
        <v>8</v>
      </c>
      <c r="K46" s="323">
        <v>1</v>
      </c>
      <c r="L46" s="324">
        <v>3</v>
      </c>
      <c r="M46" s="324">
        <v>0</v>
      </c>
      <c r="N46" s="324">
        <v>3</v>
      </c>
      <c r="O46" s="324">
        <v>0</v>
      </c>
      <c r="P46" s="324">
        <v>0</v>
      </c>
      <c r="Q46" s="325">
        <v>0</v>
      </c>
      <c r="R46" s="274">
        <f t="shared" si="0"/>
        <v>7</v>
      </c>
      <c r="S46" s="275">
        <f t="shared" si="6"/>
        <v>1</v>
      </c>
      <c r="T46" s="276">
        <v>7</v>
      </c>
      <c r="U46" s="277"/>
      <c r="V46" s="277"/>
      <c r="W46" s="277"/>
      <c r="X46" s="278"/>
      <c r="Y46" s="445"/>
      <c r="Z46" s="281">
        <f t="shared" si="7"/>
        <v>1</v>
      </c>
      <c r="AA46" s="282" t="str">
        <f t="shared" si="7"/>
        <v/>
      </c>
      <c r="AB46" s="282" t="str">
        <f t="shared" si="7"/>
        <v/>
      </c>
      <c r="AC46" s="286" t="str">
        <f t="shared" si="7"/>
        <v/>
      </c>
      <c r="AD46" s="279">
        <v>7</v>
      </c>
      <c r="AE46" s="277"/>
      <c r="AF46" s="280"/>
      <c r="AG46" s="281">
        <f t="shared" si="8"/>
        <v>1</v>
      </c>
      <c r="AH46" s="282" t="str">
        <f t="shared" si="8"/>
        <v/>
      </c>
      <c r="AI46" s="283"/>
      <c r="AJ46" s="284"/>
      <c r="AK46" s="284"/>
      <c r="AL46" s="284"/>
      <c r="AM46" s="285"/>
      <c r="AN46" s="281" t="str">
        <f t="shared" si="4"/>
        <v/>
      </c>
      <c r="AO46" s="282" t="str">
        <f t="shared" si="4"/>
        <v/>
      </c>
      <c r="AP46" s="282" t="str">
        <f t="shared" si="4"/>
        <v/>
      </c>
      <c r="AQ46" s="286" t="str">
        <f t="shared" si="4"/>
        <v/>
      </c>
      <c r="AR46" s="283"/>
      <c r="AS46" s="284"/>
      <c r="AT46" s="284"/>
      <c r="AU46" s="284"/>
      <c r="AV46" s="285"/>
      <c r="AW46" s="446" t="str">
        <f t="shared" si="5"/>
        <v/>
      </c>
      <c r="AX46" s="282" t="str">
        <f t="shared" si="5"/>
        <v/>
      </c>
      <c r="AY46" s="282" t="str">
        <f t="shared" si="5"/>
        <v/>
      </c>
      <c r="AZ46" s="286" t="str">
        <f t="shared" si="5"/>
        <v/>
      </c>
      <c r="BA46" s="447"/>
      <c r="BB46" s="447"/>
      <c r="BC46" s="287" t="s">
        <v>3072</v>
      </c>
      <c r="BD46" s="288" t="s">
        <v>3073</v>
      </c>
      <c r="BE46" s="289" t="s">
        <v>3074</v>
      </c>
    </row>
    <row r="47" spans="1:58" ht="85.35" hidden="1" customHeight="1">
      <c r="A47" s="234">
        <v>44</v>
      </c>
      <c r="B47" s="317" t="s">
        <v>2960</v>
      </c>
      <c r="C47" s="318" t="s">
        <v>1112</v>
      </c>
      <c r="D47" s="319" t="s">
        <v>2961</v>
      </c>
      <c r="E47" s="294" t="s">
        <v>2962</v>
      </c>
      <c r="F47" s="327" t="s">
        <v>3692</v>
      </c>
      <c r="G47" s="327" t="s">
        <v>3016</v>
      </c>
      <c r="H47" s="328" t="s">
        <v>493</v>
      </c>
      <c r="I47" s="297">
        <v>45863</v>
      </c>
      <c r="J47" s="322">
        <v>16</v>
      </c>
      <c r="K47" s="323">
        <v>10</v>
      </c>
      <c r="L47" s="324">
        <v>2</v>
      </c>
      <c r="M47" s="324"/>
      <c r="N47" s="324"/>
      <c r="O47" s="324">
        <v>3</v>
      </c>
      <c r="P47" s="324"/>
      <c r="Q47" s="325"/>
      <c r="R47" s="274">
        <f t="shared" si="0"/>
        <v>15</v>
      </c>
      <c r="S47" s="275">
        <f t="shared" si="6"/>
        <v>1</v>
      </c>
      <c r="T47" s="276">
        <v>15</v>
      </c>
      <c r="U47" s="277"/>
      <c r="V47" s="277"/>
      <c r="W47" s="277"/>
      <c r="X47" s="278"/>
      <c r="Y47" s="445"/>
      <c r="Z47" s="281">
        <f t="shared" si="7"/>
        <v>1</v>
      </c>
      <c r="AA47" s="282" t="str">
        <f t="shared" si="7"/>
        <v/>
      </c>
      <c r="AB47" s="282" t="str">
        <f t="shared" si="7"/>
        <v/>
      </c>
      <c r="AC47" s="286" t="str">
        <f t="shared" si="7"/>
        <v/>
      </c>
      <c r="AD47" s="279">
        <v>16</v>
      </c>
      <c r="AE47" s="277">
        <v>0</v>
      </c>
      <c r="AF47" s="280">
        <v>0</v>
      </c>
      <c r="AG47" s="281">
        <f t="shared" si="8"/>
        <v>1.0666666666666667</v>
      </c>
      <c r="AH47" s="282">
        <f t="shared" si="8"/>
        <v>0</v>
      </c>
      <c r="AI47" s="283">
        <v>16</v>
      </c>
      <c r="AJ47" s="284"/>
      <c r="AK47" s="284"/>
      <c r="AL47" s="284"/>
      <c r="AM47" s="285"/>
      <c r="AN47" s="281">
        <f t="shared" si="4"/>
        <v>1.0666666666666667</v>
      </c>
      <c r="AO47" s="282" t="str">
        <f t="shared" si="4"/>
        <v/>
      </c>
      <c r="AP47" s="282" t="str">
        <f t="shared" si="4"/>
        <v/>
      </c>
      <c r="AQ47" s="286" t="str">
        <f t="shared" si="4"/>
        <v/>
      </c>
      <c r="AR47" s="283"/>
      <c r="AS47" s="284"/>
      <c r="AT47" s="284"/>
      <c r="AU47" s="284"/>
      <c r="AV47" s="285"/>
      <c r="AW47" s="446" t="str">
        <f t="shared" si="5"/>
        <v/>
      </c>
      <c r="AX47" s="282" t="str">
        <f t="shared" si="5"/>
        <v/>
      </c>
      <c r="AY47" s="282" t="str">
        <f t="shared" si="5"/>
        <v/>
      </c>
      <c r="AZ47" s="286" t="str">
        <f t="shared" si="5"/>
        <v/>
      </c>
      <c r="BA47" s="447"/>
      <c r="BB47" s="447" t="s">
        <v>3878</v>
      </c>
      <c r="BC47" s="287" t="s">
        <v>3075</v>
      </c>
      <c r="BD47" s="288" t="s">
        <v>3076</v>
      </c>
      <c r="BE47" s="289"/>
    </row>
    <row r="48" spans="1:58" ht="85.35" hidden="1" customHeight="1">
      <c r="A48" s="290">
        <v>45</v>
      </c>
      <c r="B48" s="317" t="s">
        <v>2960</v>
      </c>
      <c r="C48" s="318" t="s">
        <v>1184</v>
      </c>
      <c r="D48" s="319" t="s">
        <v>2961</v>
      </c>
      <c r="E48" s="294" t="s">
        <v>2962</v>
      </c>
      <c r="F48" s="295" t="s">
        <v>878</v>
      </c>
      <c r="G48" s="295" t="s">
        <v>2971</v>
      </c>
      <c r="H48" s="328" t="s">
        <v>464</v>
      </c>
      <c r="I48" s="297">
        <v>45869</v>
      </c>
      <c r="J48" s="322">
        <v>81</v>
      </c>
      <c r="K48" s="323">
        <v>81</v>
      </c>
      <c r="L48" s="324"/>
      <c r="M48" s="324"/>
      <c r="N48" s="324"/>
      <c r="O48" s="324"/>
      <c r="P48" s="324"/>
      <c r="Q48" s="325"/>
      <c r="R48" s="274">
        <f t="shared" si="0"/>
        <v>81</v>
      </c>
      <c r="S48" s="275">
        <f t="shared" si="6"/>
        <v>0</v>
      </c>
      <c r="T48" s="276">
        <v>81</v>
      </c>
      <c r="U48" s="277"/>
      <c r="V48" s="277"/>
      <c r="W48" s="277"/>
      <c r="X48" s="278"/>
      <c r="Y48" s="445"/>
      <c r="Z48" s="281">
        <f t="shared" si="7"/>
        <v>1</v>
      </c>
      <c r="AA48" s="282" t="str">
        <f t="shared" si="7"/>
        <v/>
      </c>
      <c r="AB48" s="282" t="str">
        <f t="shared" si="7"/>
        <v/>
      </c>
      <c r="AC48" s="286" t="str">
        <f t="shared" si="7"/>
        <v/>
      </c>
      <c r="AD48" s="279">
        <v>81</v>
      </c>
      <c r="AE48" s="277"/>
      <c r="AF48" s="280"/>
      <c r="AG48" s="281">
        <f t="shared" si="8"/>
        <v>1</v>
      </c>
      <c r="AH48" s="282" t="str">
        <f t="shared" si="8"/>
        <v/>
      </c>
      <c r="AI48" s="283"/>
      <c r="AJ48" s="284"/>
      <c r="AK48" s="284"/>
      <c r="AL48" s="284"/>
      <c r="AM48" s="285"/>
      <c r="AN48" s="281" t="str">
        <f t="shared" si="4"/>
        <v/>
      </c>
      <c r="AO48" s="282" t="str">
        <f t="shared" si="4"/>
        <v/>
      </c>
      <c r="AP48" s="282" t="str">
        <f t="shared" si="4"/>
        <v/>
      </c>
      <c r="AQ48" s="286" t="str">
        <f t="shared" si="4"/>
        <v/>
      </c>
      <c r="AR48" s="283"/>
      <c r="AS48" s="284"/>
      <c r="AT48" s="284"/>
      <c r="AU48" s="284"/>
      <c r="AV48" s="285"/>
      <c r="AW48" s="446" t="str">
        <f t="shared" si="5"/>
        <v/>
      </c>
      <c r="AX48" s="282" t="str">
        <f t="shared" si="5"/>
        <v/>
      </c>
      <c r="AY48" s="282" t="str">
        <f t="shared" si="5"/>
        <v/>
      </c>
      <c r="AZ48" s="286" t="str">
        <f t="shared" si="5"/>
        <v/>
      </c>
      <c r="BA48" s="447" t="s">
        <v>3876</v>
      </c>
      <c r="BB48" s="447" t="s">
        <v>3876</v>
      </c>
      <c r="BC48" s="287" t="s">
        <v>3077</v>
      </c>
      <c r="BD48" s="288" t="s">
        <v>3078</v>
      </c>
      <c r="BE48" s="289"/>
    </row>
    <row r="49" spans="1:58" ht="85.35" hidden="1" customHeight="1">
      <c r="A49" s="234">
        <v>46</v>
      </c>
      <c r="B49" s="317" t="s">
        <v>2960</v>
      </c>
      <c r="C49" s="318" t="s">
        <v>1150</v>
      </c>
      <c r="D49" s="319" t="s">
        <v>2961</v>
      </c>
      <c r="E49" s="294" t="s">
        <v>2962</v>
      </c>
      <c r="F49" s="327" t="s">
        <v>878</v>
      </c>
      <c r="G49" s="327" t="s">
        <v>2975</v>
      </c>
      <c r="H49" s="328" t="s">
        <v>2882</v>
      </c>
      <c r="I49" s="297">
        <v>45863</v>
      </c>
      <c r="J49" s="322">
        <v>54</v>
      </c>
      <c r="K49" s="323">
        <v>5</v>
      </c>
      <c r="L49" s="324">
        <v>49</v>
      </c>
      <c r="M49" s="324"/>
      <c r="N49" s="324"/>
      <c r="O49" s="324"/>
      <c r="P49" s="324"/>
      <c r="Q49" s="325"/>
      <c r="R49" s="274">
        <f t="shared" si="0"/>
        <v>54</v>
      </c>
      <c r="S49" s="275">
        <f t="shared" si="6"/>
        <v>0</v>
      </c>
      <c r="T49" s="276">
        <v>51</v>
      </c>
      <c r="U49" s="277">
        <v>1</v>
      </c>
      <c r="V49" s="277"/>
      <c r="W49" s="277"/>
      <c r="X49" s="278">
        <v>2</v>
      </c>
      <c r="Y49" s="445"/>
      <c r="Z49" s="281">
        <f t="shared" si="7"/>
        <v>0.94444444444444442</v>
      </c>
      <c r="AA49" s="282">
        <f t="shared" si="7"/>
        <v>1.8518518518518517E-2</v>
      </c>
      <c r="AB49" s="282" t="str">
        <f t="shared" si="7"/>
        <v/>
      </c>
      <c r="AC49" s="286" t="str">
        <f t="shared" si="7"/>
        <v/>
      </c>
      <c r="AD49" s="279">
        <v>52</v>
      </c>
      <c r="AE49" s="277"/>
      <c r="AF49" s="280"/>
      <c r="AG49" s="281">
        <f t="shared" si="8"/>
        <v>0.96296296296296291</v>
      </c>
      <c r="AH49" s="282" t="str">
        <f t="shared" si="8"/>
        <v/>
      </c>
      <c r="AI49" s="283"/>
      <c r="AJ49" s="284"/>
      <c r="AK49" s="284"/>
      <c r="AL49" s="284"/>
      <c r="AM49" s="285"/>
      <c r="AN49" s="281" t="str">
        <f t="shared" si="4"/>
        <v/>
      </c>
      <c r="AO49" s="282" t="str">
        <f t="shared" si="4"/>
        <v/>
      </c>
      <c r="AP49" s="282" t="str">
        <f t="shared" si="4"/>
        <v/>
      </c>
      <c r="AQ49" s="286" t="str">
        <f t="shared" si="4"/>
        <v/>
      </c>
      <c r="AR49" s="283"/>
      <c r="AS49" s="284"/>
      <c r="AT49" s="284"/>
      <c r="AU49" s="284"/>
      <c r="AV49" s="285"/>
      <c r="AW49" s="446" t="str">
        <f t="shared" si="5"/>
        <v/>
      </c>
      <c r="AX49" s="282" t="str">
        <f t="shared" si="5"/>
        <v/>
      </c>
      <c r="AY49" s="282" t="str">
        <f t="shared" si="5"/>
        <v/>
      </c>
      <c r="AZ49" s="286" t="str">
        <f t="shared" si="5"/>
        <v/>
      </c>
      <c r="BA49" s="447" t="s">
        <v>3876</v>
      </c>
      <c r="BB49" s="447" t="s">
        <v>3876</v>
      </c>
      <c r="BC49" s="287" t="s">
        <v>3077</v>
      </c>
      <c r="BD49" s="288" t="s">
        <v>3078</v>
      </c>
      <c r="BE49" s="289"/>
    </row>
    <row r="50" spans="1:58" ht="85.35" hidden="1" customHeight="1">
      <c r="A50" s="234">
        <v>47</v>
      </c>
      <c r="B50" s="317" t="s">
        <v>2960</v>
      </c>
      <c r="C50" s="318" t="s">
        <v>1113</v>
      </c>
      <c r="D50" s="319" t="s">
        <v>2961</v>
      </c>
      <c r="E50" s="294" t="s">
        <v>2962</v>
      </c>
      <c r="F50" s="327" t="s">
        <v>878</v>
      </c>
      <c r="G50" s="327" t="s">
        <v>2967</v>
      </c>
      <c r="H50" s="328" t="s">
        <v>495</v>
      </c>
      <c r="I50" s="297">
        <v>45863</v>
      </c>
      <c r="J50" s="322">
        <v>16</v>
      </c>
      <c r="K50" s="323">
        <v>12</v>
      </c>
      <c r="L50" s="324"/>
      <c r="M50" s="324"/>
      <c r="N50" s="324"/>
      <c r="O50" s="324">
        <v>4</v>
      </c>
      <c r="P50" s="324"/>
      <c r="Q50" s="325"/>
      <c r="R50" s="274">
        <f t="shared" si="0"/>
        <v>16</v>
      </c>
      <c r="S50" s="275">
        <f t="shared" si="6"/>
        <v>0</v>
      </c>
      <c r="T50" s="345">
        <v>15</v>
      </c>
      <c r="U50" s="277"/>
      <c r="V50" s="277">
        <v>1</v>
      </c>
      <c r="W50" s="277"/>
      <c r="X50" s="278"/>
      <c r="Y50" s="445" t="s">
        <v>3079</v>
      </c>
      <c r="Z50" s="281">
        <f t="shared" si="7"/>
        <v>0.9375</v>
      </c>
      <c r="AA50" s="282" t="str">
        <f t="shared" si="7"/>
        <v/>
      </c>
      <c r="AB50" s="282">
        <f t="shared" si="7"/>
        <v>6.25E-2</v>
      </c>
      <c r="AC50" s="286" t="str">
        <f t="shared" si="7"/>
        <v/>
      </c>
      <c r="AD50" s="346">
        <v>16</v>
      </c>
      <c r="AE50" s="277"/>
      <c r="AF50" s="280"/>
      <c r="AG50" s="281">
        <f t="shared" si="8"/>
        <v>1</v>
      </c>
      <c r="AH50" s="282" t="str">
        <f t="shared" si="8"/>
        <v/>
      </c>
      <c r="AI50" s="283"/>
      <c r="AJ50" s="284"/>
      <c r="AK50" s="284"/>
      <c r="AL50" s="284"/>
      <c r="AM50" s="285"/>
      <c r="AN50" s="281" t="str">
        <f t="shared" si="4"/>
        <v/>
      </c>
      <c r="AO50" s="282" t="str">
        <f t="shared" si="4"/>
        <v/>
      </c>
      <c r="AP50" s="282" t="str">
        <f t="shared" si="4"/>
        <v/>
      </c>
      <c r="AQ50" s="286" t="str">
        <f t="shared" si="4"/>
        <v/>
      </c>
      <c r="AR50" s="283"/>
      <c r="AS50" s="284"/>
      <c r="AT50" s="284"/>
      <c r="AU50" s="284"/>
      <c r="AV50" s="285"/>
      <c r="AW50" s="446" t="str">
        <f t="shared" si="5"/>
        <v/>
      </c>
      <c r="AX50" s="282" t="str">
        <f t="shared" si="5"/>
        <v/>
      </c>
      <c r="AY50" s="282" t="str">
        <f t="shared" si="5"/>
        <v/>
      </c>
      <c r="AZ50" s="286" t="str">
        <f t="shared" si="5"/>
        <v/>
      </c>
      <c r="BA50" s="447" t="s">
        <v>3876</v>
      </c>
      <c r="BB50" s="447" t="s">
        <v>3876</v>
      </c>
      <c r="BC50" s="287" t="s">
        <v>3077</v>
      </c>
      <c r="BD50" s="288" t="s">
        <v>3080</v>
      </c>
      <c r="BE50" s="289"/>
    </row>
    <row r="51" spans="1:58" ht="85.35" hidden="1" customHeight="1">
      <c r="A51" s="290">
        <v>48</v>
      </c>
      <c r="B51" s="317" t="s">
        <v>2960</v>
      </c>
      <c r="C51" s="318" t="s">
        <v>1602</v>
      </c>
      <c r="D51" s="319" t="s">
        <v>2961</v>
      </c>
      <c r="E51" s="294" t="s">
        <v>2966</v>
      </c>
      <c r="F51" s="353" t="s">
        <v>878</v>
      </c>
      <c r="G51" s="347" t="s">
        <v>2967</v>
      </c>
      <c r="H51" s="348" t="s">
        <v>2883</v>
      </c>
      <c r="I51" s="297">
        <v>45875</v>
      </c>
      <c r="J51" s="322">
        <v>145</v>
      </c>
      <c r="K51" s="323">
        <v>81</v>
      </c>
      <c r="L51" s="324">
        <v>49</v>
      </c>
      <c r="M51" s="324"/>
      <c r="N51" s="324"/>
      <c r="O51" s="324">
        <v>15</v>
      </c>
      <c r="P51" s="324"/>
      <c r="Q51" s="325"/>
      <c r="R51" s="274">
        <f t="shared" si="0"/>
        <v>145</v>
      </c>
      <c r="S51" s="275">
        <f t="shared" si="6"/>
        <v>0</v>
      </c>
      <c r="T51" s="276">
        <v>137</v>
      </c>
      <c r="U51" s="277">
        <v>1</v>
      </c>
      <c r="V51" s="277">
        <v>2</v>
      </c>
      <c r="W51" s="277"/>
      <c r="X51" s="278">
        <v>5</v>
      </c>
      <c r="Y51" s="445" t="s">
        <v>3081</v>
      </c>
      <c r="Z51" s="281">
        <f t="shared" si="7"/>
        <v>0.94482758620689655</v>
      </c>
      <c r="AA51" s="282">
        <f t="shared" si="7"/>
        <v>6.8965517241379309E-3</v>
      </c>
      <c r="AB51" s="282">
        <f t="shared" si="7"/>
        <v>1.3793103448275862E-2</v>
      </c>
      <c r="AC51" s="286" t="str">
        <f t="shared" si="7"/>
        <v/>
      </c>
      <c r="AD51" s="279">
        <v>140</v>
      </c>
      <c r="AE51" s="277"/>
      <c r="AF51" s="280">
        <v>5</v>
      </c>
      <c r="AG51" s="281">
        <f t="shared" si="8"/>
        <v>0.96551724137931039</v>
      </c>
      <c r="AH51" s="282" t="str">
        <f t="shared" si="8"/>
        <v/>
      </c>
      <c r="AI51" s="283"/>
      <c r="AJ51" s="284"/>
      <c r="AK51" s="284"/>
      <c r="AL51" s="284"/>
      <c r="AM51" s="285"/>
      <c r="AN51" s="281" t="str">
        <f t="shared" si="4"/>
        <v/>
      </c>
      <c r="AO51" s="282" t="str">
        <f t="shared" si="4"/>
        <v/>
      </c>
      <c r="AP51" s="282" t="str">
        <f t="shared" si="4"/>
        <v/>
      </c>
      <c r="AQ51" s="286" t="str">
        <f t="shared" si="4"/>
        <v/>
      </c>
      <c r="AR51" s="283"/>
      <c r="AS51" s="284"/>
      <c r="AT51" s="284"/>
      <c r="AU51" s="284"/>
      <c r="AV51" s="285"/>
      <c r="AW51" s="446" t="str">
        <f t="shared" si="5"/>
        <v/>
      </c>
      <c r="AX51" s="282" t="str">
        <f t="shared" si="5"/>
        <v/>
      </c>
      <c r="AY51" s="282" t="str">
        <f t="shared" si="5"/>
        <v/>
      </c>
      <c r="AZ51" s="286" t="str">
        <f t="shared" si="5"/>
        <v/>
      </c>
      <c r="BA51" s="447" t="s">
        <v>3876</v>
      </c>
      <c r="BB51" s="447" t="s">
        <v>3876</v>
      </c>
      <c r="BC51" s="287" t="s">
        <v>3082</v>
      </c>
      <c r="BD51" s="288" t="s">
        <v>3083</v>
      </c>
      <c r="BE51" s="289"/>
    </row>
    <row r="52" spans="1:58" ht="85.35" hidden="1" customHeight="1">
      <c r="A52" s="234">
        <v>49</v>
      </c>
      <c r="B52" s="317" t="s">
        <v>2960</v>
      </c>
      <c r="C52" s="318" t="s">
        <v>1185</v>
      </c>
      <c r="D52" s="319" t="s">
        <v>2961</v>
      </c>
      <c r="E52" s="294" t="s">
        <v>2966</v>
      </c>
      <c r="F52" s="327" t="s">
        <v>878</v>
      </c>
      <c r="G52" s="327" t="s">
        <v>2967</v>
      </c>
      <c r="H52" s="328" t="s">
        <v>3084</v>
      </c>
      <c r="I52" s="297">
        <v>45896</v>
      </c>
      <c r="J52" s="322">
        <v>130</v>
      </c>
      <c r="K52" s="323">
        <v>81</v>
      </c>
      <c r="L52" s="324">
        <v>49</v>
      </c>
      <c r="M52" s="324"/>
      <c r="N52" s="324"/>
      <c r="O52" s="324"/>
      <c r="P52" s="324"/>
      <c r="Q52" s="325"/>
      <c r="R52" s="274">
        <f t="shared" si="0"/>
        <v>130</v>
      </c>
      <c r="S52" s="275">
        <f t="shared" si="6"/>
        <v>0</v>
      </c>
      <c r="T52" s="276">
        <v>107</v>
      </c>
      <c r="U52" s="277"/>
      <c r="V52" s="277"/>
      <c r="W52" s="277"/>
      <c r="X52" s="278">
        <v>23</v>
      </c>
      <c r="Y52" s="445"/>
      <c r="Z52" s="281">
        <f t="shared" si="7"/>
        <v>0.82307692307692304</v>
      </c>
      <c r="AA52" s="282" t="str">
        <f t="shared" si="7"/>
        <v/>
      </c>
      <c r="AB52" s="282" t="str">
        <f t="shared" si="7"/>
        <v/>
      </c>
      <c r="AC52" s="286" t="str">
        <f t="shared" si="7"/>
        <v/>
      </c>
      <c r="AD52" s="279">
        <v>107</v>
      </c>
      <c r="AE52" s="277"/>
      <c r="AF52" s="280"/>
      <c r="AG52" s="281">
        <f t="shared" si="8"/>
        <v>0.82307692307692304</v>
      </c>
      <c r="AH52" s="282" t="str">
        <f t="shared" si="8"/>
        <v/>
      </c>
      <c r="AI52" s="283"/>
      <c r="AJ52" s="284"/>
      <c r="AK52" s="284"/>
      <c r="AL52" s="284"/>
      <c r="AM52" s="285"/>
      <c r="AN52" s="281" t="str">
        <f t="shared" si="4"/>
        <v/>
      </c>
      <c r="AO52" s="282" t="str">
        <f t="shared" si="4"/>
        <v/>
      </c>
      <c r="AP52" s="282" t="str">
        <f t="shared" si="4"/>
        <v/>
      </c>
      <c r="AQ52" s="286" t="str">
        <f t="shared" si="4"/>
        <v/>
      </c>
      <c r="AR52" s="283"/>
      <c r="AS52" s="284"/>
      <c r="AT52" s="284"/>
      <c r="AU52" s="284"/>
      <c r="AV52" s="285"/>
      <c r="AW52" s="446" t="str">
        <f t="shared" si="5"/>
        <v/>
      </c>
      <c r="AX52" s="282" t="str">
        <f t="shared" si="5"/>
        <v/>
      </c>
      <c r="AY52" s="282" t="str">
        <f t="shared" si="5"/>
        <v/>
      </c>
      <c r="AZ52" s="286" t="str">
        <f t="shared" si="5"/>
        <v/>
      </c>
      <c r="BA52" s="447" t="s">
        <v>3876</v>
      </c>
      <c r="BB52" s="447" t="s">
        <v>3876</v>
      </c>
      <c r="BC52" s="287" t="s">
        <v>3085</v>
      </c>
      <c r="BD52" s="288" t="s">
        <v>3086</v>
      </c>
      <c r="BE52" s="289" t="s">
        <v>3087</v>
      </c>
    </row>
    <row r="53" spans="1:58" ht="85.35" hidden="1" customHeight="1">
      <c r="A53" s="234">
        <v>50</v>
      </c>
      <c r="B53" s="317" t="s">
        <v>2960</v>
      </c>
      <c r="C53" s="318" t="s">
        <v>1114</v>
      </c>
      <c r="D53" s="319" t="s">
        <v>2961</v>
      </c>
      <c r="E53" s="294" t="s">
        <v>2966</v>
      </c>
      <c r="F53" s="327" t="s">
        <v>878</v>
      </c>
      <c r="G53" s="327" t="s">
        <v>2967</v>
      </c>
      <c r="H53" s="328" t="s">
        <v>3088</v>
      </c>
      <c r="I53" s="297">
        <v>45896</v>
      </c>
      <c r="J53" s="322">
        <v>16</v>
      </c>
      <c r="K53" s="323">
        <v>15</v>
      </c>
      <c r="L53" s="324"/>
      <c r="M53" s="324"/>
      <c r="N53" s="324"/>
      <c r="O53" s="324"/>
      <c r="P53" s="324"/>
      <c r="Q53" s="325"/>
      <c r="R53" s="274">
        <f t="shared" si="0"/>
        <v>15</v>
      </c>
      <c r="S53" s="275">
        <f t="shared" si="6"/>
        <v>1</v>
      </c>
      <c r="T53" s="276">
        <v>15</v>
      </c>
      <c r="U53" s="277"/>
      <c r="V53" s="277"/>
      <c r="W53" s="277"/>
      <c r="X53" s="278"/>
      <c r="Y53" s="445"/>
      <c r="Z53" s="281">
        <f t="shared" si="7"/>
        <v>1</v>
      </c>
      <c r="AA53" s="282" t="str">
        <f t="shared" si="7"/>
        <v/>
      </c>
      <c r="AB53" s="282" t="str">
        <f t="shared" si="7"/>
        <v/>
      </c>
      <c r="AC53" s="286" t="str">
        <f t="shared" si="7"/>
        <v/>
      </c>
      <c r="AD53" s="279">
        <v>15</v>
      </c>
      <c r="AE53" s="277"/>
      <c r="AF53" s="280"/>
      <c r="AG53" s="281">
        <f t="shared" si="8"/>
        <v>1</v>
      </c>
      <c r="AH53" s="282" t="str">
        <f t="shared" si="8"/>
        <v/>
      </c>
      <c r="AI53" s="283">
        <v>15</v>
      </c>
      <c r="AJ53" s="284"/>
      <c r="AK53" s="284"/>
      <c r="AL53" s="284"/>
      <c r="AM53" s="285"/>
      <c r="AN53" s="281">
        <f t="shared" si="4"/>
        <v>1</v>
      </c>
      <c r="AO53" s="282" t="str">
        <f t="shared" si="4"/>
        <v/>
      </c>
      <c r="AP53" s="282" t="str">
        <f t="shared" si="4"/>
        <v/>
      </c>
      <c r="AQ53" s="286" t="str">
        <f t="shared" si="4"/>
        <v/>
      </c>
      <c r="AR53" s="283"/>
      <c r="AS53" s="284"/>
      <c r="AT53" s="284"/>
      <c r="AU53" s="284"/>
      <c r="AV53" s="285"/>
      <c r="AW53" s="446" t="str">
        <f t="shared" si="5"/>
        <v/>
      </c>
      <c r="AX53" s="282" t="str">
        <f t="shared" si="5"/>
        <v/>
      </c>
      <c r="AY53" s="282" t="str">
        <f t="shared" si="5"/>
        <v/>
      </c>
      <c r="AZ53" s="286" t="str">
        <f t="shared" si="5"/>
        <v/>
      </c>
      <c r="BA53" s="447" t="s">
        <v>3876</v>
      </c>
      <c r="BB53" s="447" t="s">
        <v>3876</v>
      </c>
      <c r="BC53" s="287" t="s">
        <v>3085</v>
      </c>
      <c r="BD53" s="288" t="s">
        <v>3086</v>
      </c>
      <c r="BE53" s="289" t="s">
        <v>3087</v>
      </c>
    </row>
    <row r="54" spans="1:58" ht="85.35" hidden="1" customHeight="1">
      <c r="A54" s="290">
        <v>51</v>
      </c>
      <c r="B54" s="317" t="s">
        <v>2960</v>
      </c>
      <c r="C54" s="318" t="s">
        <v>1186</v>
      </c>
      <c r="D54" s="319" t="s">
        <v>2961</v>
      </c>
      <c r="E54" s="294" t="s">
        <v>2966</v>
      </c>
      <c r="F54" s="349" t="s">
        <v>878</v>
      </c>
      <c r="G54" s="349" t="s">
        <v>2971</v>
      </c>
      <c r="H54" s="328" t="s">
        <v>2352</v>
      </c>
      <c r="I54" s="297">
        <v>45938</v>
      </c>
      <c r="J54" s="322">
        <v>81</v>
      </c>
      <c r="K54" s="323"/>
      <c r="L54" s="324"/>
      <c r="M54" s="324"/>
      <c r="N54" s="324"/>
      <c r="O54" s="324"/>
      <c r="P54" s="324"/>
      <c r="Q54" s="325"/>
      <c r="R54" s="274">
        <f t="shared" si="0"/>
        <v>0</v>
      </c>
      <c r="S54" s="275">
        <f t="shared" si="6"/>
        <v>81</v>
      </c>
      <c r="T54" s="276"/>
      <c r="U54" s="277"/>
      <c r="V54" s="277"/>
      <c r="W54" s="277"/>
      <c r="X54" s="278"/>
      <c r="Y54" s="445"/>
      <c r="Z54" s="281" t="str">
        <f t="shared" si="7"/>
        <v/>
      </c>
      <c r="AA54" s="282" t="str">
        <f t="shared" si="7"/>
        <v/>
      </c>
      <c r="AB54" s="282" t="str">
        <f t="shared" si="7"/>
        <v/>
      </c>
      <c r="AC54" s="286" t="str">
        <f t="shared" si="7"/>
        <v/>
      </c>
      <c r="AD54" s="279"/>
      <c r="AE54" s="277"/>
      <c r="AF54" s="280"/>
      <c r="AG54" s="281" t="str">
        <f t="shared" si="8"/>
        <v/>
      </c>
      <c r="AH54" s="282" t="str">
        <f t="shared" si="8"/>
        <v/>
      </c>
      <c r="AI54" s="283"/>
      <c r="AJ54" s="284"/>
      <c r="AK54" s="284"/>
      <c r="AL54" s="284"/>
      <c r="AM54" s="285"/>
      <c r="AN54" s="281" t="str">
        <f t="shared" si="4"/>
        <v/>
      </c>
      <c r="AO54" s="282" t="str">
        <f t="shared" si="4"/>
        <v/>
      </c>
      <c r="AP54" s="282" t="str">
        <f t="shared" si="4"/>
        <v/>
      </c>
      <c r="AQ54" s="286" t="str">
        <f t="shared" si="4"/>
        <v/>
      </c>
      <c r="AR54" s="283"/>
      <c r="AS54" s="284"/>
      <c r="AT54" s="284"/>
      <c r="AU54" s="284"/>
      <c r="AV54" s="285"/>
      <c r="AW54" s="446" t="str">
        <f t="shared" si="5"/>
        <v/>
      </c>
      <c r="AX54" s="282" t="str">
        <f t="shared" si="5"/>
        <v/>
      </c>
      <c r="AY54" s="282" t="str">
        <f t="shared" si="5"/>
        <v/>
      </c>
      <c r="AZ54" s="286" t="str">
        <f t="shared" si="5"/>
        <v/>
      </c>
      <c r="BA54" s="447"/>
      <c r="BB54" s="447"/>
      <c r="BC54" s="287"/>
      <c r="BD54" s="288"/>
      <c r="BE54" s="289"/>
      <c r="BF54" s="334"/>
    </row>
    <row r="55" spans="1:58" ht="85.35" hidden="1" customHeight="1">
      <c r="A55" s="234">
        <v>52</v>
      </c>
      <c r="B55" s="317" t="s">
        <v>2960</v>
      </c>
      <c r="C55" s="318" t="s">
        <v>1152</v>
      </c>
      <c r="D55" s="319" t="s">
        <v>2961</v>
      </c>
      <c r="E55" s="294" t="s">
        <v>2962</v>
      </c>
      <c r="F55" s="327" t="s">
        <v>3702</v>
      </c>
      <c r="G55" s="327" t="s">
        <v>3089</v>
      </c>
      <c r="H55" s="328" t="s">
        <v>3090</v>
      </c>
      <c r="I55" s="297">
        <v>45945</v>
      </c>
      <c r="J55" s="322"/>
      <c r="K55" s="323"/>
      <c r="L55" s="324"/>
      <c r="M55" s="324"/>
      <c r="N55" s="324"/>
      <c r="O55" s="324"/>
      <c r="P55" s="324"/>
      <c r="Q55" s="325"/>
      <c r="R55" s="274">
        <f t="shared" si="0"/>
        <v>0</v>
      </c>
      <c r="S55" s="275">
        <f t="shared" si="6"/>
        <v>0</v>
      </c>
      <c r="T55" s="276"/>
      <c r="U55" s="277"/>
      <c r="V55" s="277"/>
      <c r="W55" s="277"/>
      <c r="X55" s="278"/>
      <c r="Y55" s="445"/>
      <c r="Z55" s="281" t="str">
        <f t="shared" si="7"/>
        <v/>
      </c>
      <c r="AA55" s="282" t="str">
        <f t="shared" si="7"/>
        <v/>
      </c>
      <c r="AB55" s="282" t="str">
        <f t="shared" si="7"/>
        <v/>
      </c>
      <c r="AC55" s="286" t="str">
        <f t="shared" si="7"/>
        <v/>
      </c>
      <c r="AD55" s="279"/>
      <c r="AE55" s="277"/>
      <c r="AF55" s="280"/>
      <c r="AG55" s="281" t="str">
        <f t="shared" si="8"/>
        <v/>
      </c>
      <c r="AH55" s="282" t="str">
        <f t="shared" si="8"/>
        <v/>
      </c>
      <c r="AI55" s="283"/>
      <c r="AJ55" s="284"/>
      <c r="AK55" s="284"/>
      <c r="AL55" s="284"/>
      <c r="AM55" s="285"/>
      <c r="AN55" s="281" t="str">
        <f t="shared" si="4"/>
        <v/>
      </c>
      <c r="AO55" s="282" t="str">
        <f t="shared" si="4"/>
        <v/>
      </c>
      <c r="AP55" s="282" t="str">
        <f t="shared" si="4"/>
        <v/>
      </c>
      <c r="AQ55" s="286" t="str">
        <f t="shared" si="4"/>
        <v/>
      </c>
      <c r="AR55" s="283"/>
      <c r="AS55" s="284"/>
      <c r="AT55" s="284"/>
      <c r="AU55" s="284"/>
      <c r="AV55" s="285"/>
      <c r="AW55" s="446" t="str">
        <f t="shared" si="5"/>
        <v/>
      </c>
      <c r="AX55" s="282" t="str">
        <f t="shared" si="5"/>
        <v/>
      </c>
      <c r="AY55" s="282" t="str">
        <f t="shared" si="5"/>
        <v/>
      </c>
      <c r="AZ55" s="286" t="str">
        <f t="shared" si="5"/>
        <v/>
      </c>
      <c r="BA55" s="447"/>
      <c r="BB55" s="447"/>
      <c r="BC55" s="287"/>
      <c r="BD55" s="288"/>
      <c r="BE55" s="289"/>
      <c r="BF55" s="334"/>
    </row>
    <row r="56" spans="1:58" ht="85.35" hidden="1" customHeight="1">
      <c r="A56" s="234">
        <v>53</v>
      </c>
      <c r="B56" s="317" t="s">
        <v>2960</v>
      </c>
      <c r="C56" s="318" t="s">
        <v>1153</v>
      </c>
      <c r="D56" s="319" t="s">
        <v>2961</v>
      </c>
      <c r="E56" s="294" t="s">
        <v>2962</v>
      </c>
      <c r="F56" s="327" t="s">
        <v>873</v>
      </c>
      <c r="G56" s="327" t="s">
        <v>3091</v>
      </c>
      <c r="H56" s="328" t="s">
        <v>1330</v>
      </c>
      <c r="I56" s="297">
        <v>45945</v>
      </c>
      <c r="J56" s="322">
        <v>6</v>
      </c>
      <c r="K56" s="323"/>
      <c r="L56" s="324">
        <v>6</v>
      </c>
      <c r="M56" s="324"/>
      <c r="N56" s="324"/>
      <c r="O56" s="324"/>
      <c r="P56" s="324"/>
      <c r="Q56" s="325"/>
      <c r="R56" s="274">
        <f t="shared" si="0"/>
        <v>6</v>
      </c>
      <c r="S56" s="275">
        <f t="shared" si="6"/>
        <v>0</v>
      </c>
      <c r="T56" s="276">
        <v>6</v>
      </c>
      <c r="U56" s="277">
        <v>0</v>
      </c>
      <c r="V56" s="277">
        <v>0</v>
      </c>
      <c r="W56" s="277">
        <v>0</v>
      </c>
      <c r="X56" s="278">
        <v>0</v>
      </c>
      <c r="Y56" s="445"/>
      <c r="Z56" s="281">
        <f t="shared" si="7"/>
        <v>1</v>
      </c>
      <c r="AA56" s="282">
        <f t="shared" si="7"/>
        <v>0</v>
      </c>
      <c r="AB56" s="282">
        <f t="shared" si="7"/>
        <v>0</v>
      </c>
      <c r="AC56" s="286">
        <f t="shared" si="7"/>
        <v>0</v>
      </c>
      <c r="AD56" s="279">
        <v>6</v>
      </c>
      <c r="AE56" s="277">
        <v>0</v>
      </c>
      <c r="AF56" s="280">
        <v>0</v>
      </c>
      <c r="AG56" s="281">
        <f t="shared" si="8"/>
        <v>1</v>
      </c>
      <c r="AH56" s="282">
        <f t="shared" si="8"/>
        <v>0</v>
      </c>
      <c r="AI56" s="283"/>
      <c r="AJ56" s="284"/>
      <c r="AK56" s="284"/>
      <c r="AL56" s="284"/>
      <c r="AM56" s="285"/>
      <c r="AN56" s="281" t="str">
        <f t="shared" si="4"/>
        <v/>
      </c>
      <c r="AO56" s="282" t="str">
        <f t="shared" si="4"/>
        <v/>
      </c>
      <c r="AP56" s="282" t="str">
        <f t="shared" si="4"/>
        <v/>
      </c>
      <c r="AQ56" s="286" t="str">
        <f t="shared" si="4"/>
        <v/>
      </c>
      <c r="AR56" s="283"/>
      <c r="AS56" s="284"/>
      <c r="AT56" s="284"/>
      <c r="AU56" s="284"/>
      <c r="AV56" s="285"/>
      <c r="AW56" s="446" t="str">
        <f t="shared" si="5"/>
        <v/>
      </c>
      <c r="AX56" s="282" t="str">
        <f t="shared" si="5"/>
        <v/>
      </c>
      <c r="AY56" s="282" t="str">
        <f t="shared" si="5"/>
        <v/>
      </c>
      <c r="AZ56" s="286" t="str">
        <f t="shared" si="5"/>
        <v/>
      </c>
      <c r="BA56" s="447" t="s">
        <v>3878</v>
      </c>
      <c r="BB56" s="447" t="s">
        <v>3878</v>
      </c>
      <c r="BC56" s="287"/>
      <c r="BD56" s="288"/>
      <c r="BE56" s="289"/>
    </row>
    <row r="57" spans="1:58" ht="85.35" hidden="1" customHeight="1">
      <c r="A57" s="290">
        <v>54</v>
      </c>
      <c r="B57" s="317" t="s">
        <v>2960</v>
      </c>
      <c r="C57" s="318" t="s">
        <v>1154</v>
      </c>
      <c r="D57" s="319" t="s">
        <v>2961</v>
      </c>
      <c r="E57" s="294" t="s">
        <v>2962</v>
      </c>
      <c r="F57" s="349" t="s">
        <v>3703</v>
      </c>
      <c r="G57" s="349" t="s">
        <v>3092</v>
      </c>
      <c r="H57" s="328" t="s">
        <v>1331</v>
      </c>
      <c r="I57" s="297">
        <v>45945</v>
      </c>
      <c r="J57" s="322"/>
      <c r="K57" s="323"/>
      <c r="L57" s="324"/>
      <c r="M57" s="324"/>
      <c r="N57" s="324"/>
      <c r="O57" s="324"/>
      <c r="P57" s="324"/>
      <c r="Q57" s="325"/>
      <c r="R57" s="274">
        <f t="shared" si="0"/>
        <v>0</v>
      </c>
      <c r="S57" s="275">
        <f t="shared" si="6"/>
        <v>0</v>
      </c>
      <c r="T57" s="276"/>
      <c r="U57" s="277"/>
      <c r="V57" s="277"/>
      <c r="W57" s="277"/>
      <c r="X57" s="278"/>
      <c r="Y57" s="445"/>
      <c r="Z57" s="281" t="str">
        <f t="shared" si="7"/>
        <v/>
      </c>
      <c r="AA57" s="282" t="str">
        <f t="shared" si="7"/>
        <v/>
      </c>
      <c r="AB57" s="282" t="str">
        <f t="shared" si="7"/>
        <v/>
      </c>
      <c r="AC57" s="286" t="str">
        <f t="shared" si="7"/>
        <v/>
      </c>
      <c r="AD57" s="279"/>
      <c r="AE57" s="277"/>
      <c r="AF57" s="280"/>
      <c r="AG57" s="281" t="str">
        <f t="shared" si="8"/>
        <v/>
      </c>
      <c r="AH57" s="282" t="str">
        <f t="shared" si="8"/>
        <v/>
      </c>
      <c r="AI57" s="283"/>
      <c r="AJ57" s="284"/>
      <c r="AK57" s="284"/>
      <c r="AL57" s="284"/>
      <c r="AM57" s="285"/>
      <c r="AN57" s="281" t="str">
        <f t="shared" si="4"/>
        <v/>
      </c>
      <c r="AO57" s="282" t="str">
        <f t="shared" si="4"/>
        <v/>
      </c>
      <c r="AP57" s="282" t="str">
        <f t="shared" si="4"/>
        <v/>
      </c>
      <c r="AQ57" s="286" t="str">
        <f t="shared" si="4"/>
        <v/>
      </c>
      <c r="AR57" s="283"/>
      <c r="AS57" s="284"/>
      <c r="AT57" s="284"/>
      <c r="AU57" s="284"/>
      <c r="AV57" s="285"/>
      <c r="AW57" s="446" t="str">
        <f t="shared" si="5"/>
        <v/>
      </c>
      <c r="AX57" s="282" t="str">
        <f t="shared" si="5"/>
        <v/>
      </c>
      <c r="AY57" s="282" t="str">
        <f t="shared" si="5"/>
        <v/>
      </c>
      <c r="AZ57" s="286" t="str">
        <f t="shared" si="5"/>
        <v/>
      </c>
      <c r="BA57" s="447"/>
      <c r="BB57" s="447"/>
      <c r="BC57" s="287"/>
      <c r="BD57" s="288"/>
      <c r="BE57" s="289"/>
    </row>
    <row r="58" spans="1:58" ht="85.35" hidden="1" customHeight="1">
      <c r="A58" s="234">
        <v>55</v>
      </c>
      <c r="B58" s="317" t="s">
        <v>2960</v>
      </c>
      <c r="C58" s="318" t="s">
        <v>1155</v>
      </c>
      <c r="D58" s="319" t="s">
        <v>2961</v>
      </c>
      <c r="E58" s="294" t="s">
        <v>2962</v>
      </c>
      <c r="F58" s="349" t="s">
        <v>874</v>
      </c>
      <c r="G58" s="349" t="s">
        <v>3093</v>
      </c>
      <c r="H58" s="328" t="s">
        <v>1332</v>
      </c>
      <c r="I58" s="297">
        <v>45945</v>
      </c>
      <c r="J58" s="322"/>
      <c r="K58" s="323"/>
      <c r="L58" s="324"/>
      <c r="M58" s="324"/>
      <c r="N58" s="324"/>
      <c r="O58" s="324"/>
      <c r="P58" s="324"/>
      <c r="Q58" s="325"/>
      <c r="R58" s="274">
        <v>8</v>
      </c>
      <c r="S58" s="275">
        <v>0</v>
      </c>
      <c r="T58" s="276">
        <v>8</v>
      </c>
      <c r="U58" s="277">
        <v>0</v>
      </c>
      <c r="V58" s="277">
        <v>0</v>
      </c>
      <c r="W58" s="277">
        <v>0</v>
      </c>
      <c r="X58" s="278">
        <v>0</v>
      </c>
      <c r="Y58" s="445"/>
      <c r="Z58" s="281">
        <f t="shared" si="7"/>
        <v>1</v>
      </c>
      <c r="AA58" s="282">
        <f t="shared" si="7"/>
        <v>0</v>
      </c>
      <c r="AB58" s="282">
        <f t="shared" si="7"/>
        <v>0</v>
      </c>
      <c r="AC58" s="286">
        <f t="shared" si="7"/>
        <v>0</v>
      </c>
      <c r="AD58" s="279">
        <v>8</v>
      </c>
      <c r="AE58" s="277">
        <v>0</v>
      </c>
      <c r="AF58" s="280">
        <v>0</v>
      </c>
      <c r="AG58" s="281">
        <f t="shared" si="8"/>
        <v>1</v>
      </c>
      <c r="AH58" s="282">
        <f t="shared" si="8"/>
        <v>0</v>
      </c>
      <c r="AI58" s="283"/>
      <c r="AJ58" s="284"/>
      <c r="AK58" s="284"/>
      <c r="AL58" s="284"/>
      <c r="AM58" s="285"/>
      <c r="AN58" s="281" t="str">
        <f t="shared" si="4"/>
        <v/>
      </c>
      <c r="AO58" s="282" t="str">
        <f t="shared" si="4"/>
        <v/>
      </c>
      <c r="AP58" s="282" t="str">
        <f t="shared" si="4"/>
        <v/>
      </c>
      <c r="AQ58" s="286" t="str">
        <f t="shared" si="4"/>
        <v/>
      </c>
      <c r="AR58" s="283"/>
      <c r="AS58" s="284"/>
      <c r="AT58" s="284"/>
      <c r="AU58" s="284"/>
      <c r="AV58" s="285"/>
      <c r="AW58" s="446" t="str">
        <f t="shared" si="5"/>
        <v/>
      </c>
      <c r="AX58" s="282" t="str">
        <f t="shared" si="5"/>
        <v/>
      </c>
      <c r="AY58" s="282" t="str">
        <f t="shared" si="5"/>
        <v/>
      </c>
      <c r="AZ58" s="286" t="str">
        <f t="shared" si="5"/>
        <v/>
      </c>
      <c r="BA58" s="447"/>
      <c r="BB58" s="447"/>
      <c r="BC58" s="287"/>
      <c r="BD58" s="288"/>
      <c r="BE58" s="289"/>
    </row>
    <row r="59" spans="1:58" ht="85.35" hidden="1" customHeight="1">
      <c r="A59" s="234">
        <v>56</v>
      </c>
      <c r="B59" s="317" t="s">
        <v>2960</v>
      </c>
      <c r="C59" s="318" t="s">
        <v>1156</v>
      </c>
      <c r="D59" s="319" t="s">
        <v>2961</v>
      </c>
      <c r="E59" s="294" t="s">
        <v>2962</v>
      </c>
      <c r="F59" s="327" t="s">
        <v>3704</v>
      </c>
      <c r="G59" s="327" t="s">
        <v>2975</v>
      </c>
      <c r="H59" s="328" t="s">
        <v>2884</v>
      </c>
      <c r="I59" s="297">
        <v>45945</v>
      </c>
      <c r="J59" s="322"/>
      <c r="K59" s="323"/>
      <c r="L59" s="324"/>
      <c r="M59" s="324"/>
      <c r="N59" s="324"/>
      <c r="O59" s="324"/>
      <c r="P59" s="324"/>
      <c r="Q59" s="325"/>
      <c r="R59" s="274">
        <f t="shared" si="0"/>
        <v>0</v>
      </c>
      <c r="S59" s="275">
        <f t="shared" si="6"/>
        <v>0</v>
      </c>
      <c r="T59" s="276"/>
      <c r="U59" s="277"/>
      <c r="V59" s="277"/>
      <c r="W59" s="277"/>
      <c r="X59" s="278"/>
      <c r="Y59" s="445"/>
      <c r="Z59" s="281" t="str">
        <f t="shared" si="7"/>
        <v/>
      </c>
      <c r="AA59" s="282" t="str">
        <f t="shared" si="7"/>
        <v/>
      </c>
      <c r="AB59" s="282" t="str">
        <f t="shared" si="7"/>
        <v/>
      </c>
      <c r="AC59" s="286" t="str">
        <f t="shared" si="7"/>
        <v/>
      </c>
      <c r="AD59" s="279"/>
      <c r="AE59" s="277"/>
      <c r="AF59" s="280"/>
      <c r="AG59" s="281" t="str">
        <f t="shared" si="8"/>
        <v/>
      </c>
      <c r="AH59" s="282" t="str">
        <f t="shared" si="8"/>
        <v/>
      </c>
      <c r="AI59" s="283"/>
      <c r="AJ59" s="284"/>
      <c r="AK59" s="284"/>
      <c r="AL59" s="284"/>
      <c r="AM59" s="285"/>
      <c r="AN59" s="281" t="str">
        <f t="shared" si="4"/>
        <v/>
      </c>
      <c r="AO59" s="282" t="str">
        <f t="shared" si="4"/>
        <v/>
      </c>
      <c r="AP59" s="282" t="str">
        <f t="shared" si="4"/>
        <v/>
      </c>
      <c r="AQ59" s="286" t="str">
        <f t="shared" si="4"/>
        <v/>
      </c>
      <c r="AR59" s="283"/>
      <c r="AS59" s="284"/>
      <c r="AT59" s="284"/>
      <c r="AU59" s="284"/>
      <c r="AV59" s="285"/>
      <c r="AW59" s="446" t="str">
        <f t="shared" si="5"/>
        <v/>
      </c>
      <c r="AX59" s="282" t="str">
        <f t="shared" si="5"/>
        <v/>
      </c>
      <c r="AY59" s="282" t="str">
        <f t="shared" si="5"/>
        <v/>
      </c>
      <c r="AZ59" s="286" t="str">
        <f t="shared" si="5"/>
        <v/>
      </c>
      <c r="BA59" s="447"/>
      <c r="BB59" s="447"/>
      <c r="BC59" s="287"/>
      <c r="BD59" s="288"/>
      <c r="BE59" s="289"/>
    </row>
    <row r="60" spans="1:58" ht="85.35" hidden="1" customHeight="1">
      <c r="A60" s="290">
        <v>57</v>
      </c>
      <c r="B60" s="317" t="s">
        <v>2960</v>
      </c>
      <c r="C60" s="318" t="s">
        <v>1157</v>
      </c>
      <c r="D60" s="319" t="s">
        <v>2961</v>
      </c>
      <c r="E60" s="294" t="s">
        <v>2962</v>
      </c>
      <c r="F60" s="327" t="s">
        <v>875</v>
      </c>
      <c r="G60" s="320" t="s">
        <v>3094</v>
      </c>
      <c r="H60" s="328" t="s">
        <v>1334</v>
      </c>
      <c r="I60" s="297">
        <v>45945</v>
      </c>
      <c r="J60" s="322"/>
      <c r="K60" s="323"/>
      <c r="L60" s="324"/>
      <c r="M60" s="324"/>
      <c r="N60" s="324"/>
      <c r="O60" s="324"/>
      <c r="P60" s="324"/>
      <c r="Q60" s="325"/>
      <c r="R60" s="274">
        <f t="shared" si="0"/>
        <v>0</v>
      </c>
      <c r="S60" s="275">
        <f t="shared" si="6"/>
        <v>0</v>
      </c>
      <c r="T60" s="276"/>
      <c r="U60" s="277"/>
      <c r="V60" s="277"/>
      <c r="W60" s="277"/>
      <c r="X60" s="278"/>
      <c r="Y60" s="445"/>
      <c r="Z60" s="281" t="str">
        <f t="shared" si="7"/>
        <v/>
      </c>
      <c r="AA60" s="282" t="str">
        <f t="shared" si="7"/>
        <v/>
      </c>
      <c r="AB60" s="282" t="str">
        <f t="shared" si="7"/>
        <v/>
      </c>
      <c r="AC60" s="286" t="str">
        <f t="shared" si="7"/>
        <v/>
      </c>
      <c r="AD60" s="279"/>
      <c r="AE60" s="277"/>
      <c r="AF60" s="280"/>
      <c r="AG60" s="281" t="str">
        <f t="shared" si="8"/>
        <v/>
      </c>
      <c r="AH60" s="282" t="str">
        <f t="shared" si="8"/>
        <v/>
      </c>
      <c r="AI60" s="283"/>
      <c r="AJ60" s="284"/>
      <c r="AK60" s="284"/>
      <c r="AL60" s="284"/>
      <c r="AM60" s="285"/>
      <c r="AN60" s="281" t="str">
        <f t="shared" si="4"/>
        <v/>
      </c>
      <c r="AO60" s="282" t="str">
        <f t="shared" si="4"/>
        <v/>
      </c>
      <c r="AP60" s="282" t="str">
        <f t="shared" si="4"/>
        <v/>
      </c>
      <c r="AQ60" s="286" t="str">
        <f t="shared" si="4"/>
        <v/>
      </c>
      <c r="AR60" s="283"/>
      <c r="AS60" s="284"/>
      <c r="AT60" s="284"/>
      <c r="AU60" s="284"/>
      <c r="AV60" s="285"/>
      <c r="AW60" s="446" t="str">
        <f t="shared" si="5"/>
        <v/>
      </c>
      <c r="AX60" s="282" t="str">
        <f t="shared" si="5"/>
        <v/>
      </c>
      <c r="AY60" s="282" t="str">
        <f t="shared" si="5"/>
        <v/>
      </c>
      <c r="AZ60" s="286" t="str">
        <f t="shared" si="5"/>
        <v/>
      </c>
      <c r="BA60" s="447"/>
      <c r="BB60" s="447"/>
      <c r="BC60" s="287"/>
      <c r="BD60" s="288"/>
      <c r="BE60" s="289"/>
    </row>
    <row r="61" spans="1:58" ht="89.25" hidden="1">
      <c r="A61" s="234">
        <v>58</v>
      </c>
      <c r="B61" s="317" t="s">
        <v>2960</v>
      </c>
      <c r="C61" s="318" t="s">
        <v>1158</v>
      </c>
      <c r="D61" s="319" t="s">
        <v>2961</v>
      </c>
      <c r="E61" s="294" t="s">
        <v>2962</v>
      </c>
      <c r="F61" s="327" t="s">
        <v>3705</v>
      </c>
      <c r="G61" s="327" t="s">
        <v>3095</v>
      </c>
      <c r="H61" s="328" t="s">
        <v>1335</v>
      </c>
      <c r="I61" s="297">
        <v>45945</v>
      </c>
      <c r="J61" s="322">
        <v>7</v>
      </c>
      <c r="K61" s="323">
        <v>0</v>
      </c>
      <c r="L61" s="324">
        <v>6</v>
      </c>
      <c r="M61" s="324">
        <v>0</v>
      </c>
      <c r="N61" s="324">
        <v>1</v>
      </c>
      <c r="O61" s="324">
        <v>0</v>
      </c>
      <c r="P61" s="324">
        <v>0</v>
      </c>
      <c r="Q61" s="325">
        <v>0</v>
      </c>
      <c r="R61" s="274">
        <f t="shared" si="0"/>
        <v>7</v>
      </c>
      <c r="S61" s="275">
        <f t="shared" si="6"/>
        <v>0</v>
      </c>
      <c r="T61" s="276">
        <v>7</v>
      </c>
      <c r="U61" s="277">
        <v>0</v>
      </c>
      <c r="V61" s="277">
        <v>0</v>
      </c>
      <c r="W61" s="277">
        <v>0</v>
      </c>
      <c r="X61" s="278">
        <v>0</v>
      </c>
      <c r="Y61" s="445"/>
      <c r="Z61" s="281">
        <f t="shared" si="7"/>
        <v>1</v>
      </c>
      <c r="AA61" s="282">
        <f t="shared" si="7"/>
        <v>0</v>
      </c>
      <c r="AB61" s="282">
        <f t="shared" si="7"/>
        <v>0</v>
      </c>
      <c r="AC61" s="286">
        <f t="shared" si="7"/>
        <v>0</v>
      </c>
      <c r="AD61" s="279">
        <v>7</v>
      </c>
      <c r="AE61" s="277">
        <v>0</v>
      </c>
      <c r="AF61" s="280">
        <v>0</v>
      </c>
      <c r="AG61" s="281">
        <f t="shared" si="8"/>
        <v>1</v>
      </c>
      <c r="AH61" s="282">
        <f t="shared" si="8"/>
        <v>0</v>
      </c>
      <c r="AI61" s="283"/>
      <c r="AJ61" s="284"/>
      <c r="AK61" s="284"/>
      <c r="AL61" s="284"/>
      <c r="AM61" s="285"/>
      <c r="AN61" s="281" t="str">
        <f t="shared" si="4"/>
        <v/>
      </c>
      <c r="AO61" s="282" t="str">
        <f t="shared" si="4"/>
        <v/>
      </c>
      <c r="AP61" s="282" t="str">
        <f t="shared" si="4"/>
        <v/>
      </c>
      <c r="AQ61" s="286" t="str">
        <f t="shared" si="4"/>
        <v/>
      </c>
      <c r="AR61" s="283"/>
      <c r="AS61" s="284"/>
      <c r="AT61" s="284"/>
      <c r="AU61" s="284"/>
      <c r="AV61" s="285"/>
      <c r="AW61" s="446" t="str">
        <f t="shared" si="5"/>
        <v/>
      </c>
      <c r="AX61" s="282" t="str">
        <f t="shared" si="5"/>
        <v/>
      </c>
      <c r="AY61" s="282" t="str">
        <f t="shared" si="5"/>
        <v/>
      </c>
      <c r="AZ61" s="286" t="str">
        <f t="shared" si="5"/>
        <v/>
      </c>
      <c r="BA61" s="447" t="s">
        <v>3878</v>
      </c>
      <c r="BB61" s="447" t="s">
        <v>3878</v>
      </c>
      <c r="BC61" s="287" t="s">
        <v>3096</v>
      </c>
      <c r="BD61" s="288" t="s">
        <v>3097</v>
      </c>
      <c r="BE61" s="289"/>
    </row>
    <row r="62" spans="1:58" ht="85.35" hidden="1" customHeight="1">
      <c r="A62" s="234">
        <v>59</v>
      </c>
      <c r="B62" s="317" t="s">
        <v>2960</v>
      </c>
      <c r="C62" s="318" t="s">
        <v>1159</v>
      </c>
      <c r="D62" s="319" t="s">
        <v>2961</v>
      </c>
      <c r="E62" s="294" t="s">
        <v>2962</v>
      </c>
      <c r="F62" s="327" t="s">
        <v>876</v>
      </c>
      <c r="G62" s="320" t="s">
        <v>3098</v>
      </c>
      <c r="H62" s="328" t="s">
        <v>1336</v>
      </c>
      <c r="I62" s="297">
        <v>45945</v>
      </c>
      <c r="J62" s="322"/>
      <c r="K62" s="323"/>
      <c r="L62" s="324"/>
      <c r="M62" s="324"/>
      <c r="N62" s="324"/>
      <c r="O62" s="324"/>
      <c r="P62" s="324"/>
      <c r="Q62" s="325"/>
      <c r="R62" s="274">
        <f t="shared" si="0"/>
        <v>0</v>
      </c>
      <c r="S62" s="275">
        <f t="shared" si="6"/>
        <v>0</v>
      </c>
      <c r="T62" s="276"/>
      <c r="U62" s="277"/>
      <c r="V62" s="277"/>
      <c r="W62" s="277"/>
      <c r="X62" s="278"/>
      <c r="Y62" s="445"/>
      <c r="Z62" s="281" t="str">
        <f t="shared" si="7"/>
        <v/>
      </c>
      <c r="AA62" s="282" t="str">
        <f t="shared" si="7"/>
        <v/>
      </c>
      <c r="AB62" s="282" t="str">
        <f t="shared" si="7"/>
        <v/>
      </c>
      <c r="AC62" s="286" t="str">
        <f t="shared" si="7"/>
        <v/>
      </c>
      <c r="AD62" s="279"/>
      <c r="AE62" s="277"/>
      <c r="AF62" s="280"/>
      <c r="AG62" s="281" t="str">
        <f t="shared" si="8"/>
        <v/>
      </c>
      <c r="AH62" s="282" t="str">
        <f t="shared" si="8"/>
        <v/>
      </c>
      <c r="AI62" s="283"/>
      <c r="AJ62" s="284"/>
      <c r="AK62" s="284"/>
      <c r="AL62" s="284"/>
      <c r="AM62" s="285"/>
      <c r="AN62" s="281" t="str">
        <f t="shared" si="4"/>
        <v/>
      </c>
      <c r="AO62" s="282" t="str">
        <f t="shared" si="4"/>
        <v/>
      </c>
      <c r="AP62" s="282" t="str">
        <f t="shared" si="4"/>
        <v/>
      </c>
      <c r="AQ62" s="286" t="str">
        <f t="shared" si="4"/>
        <v/>
      </c>
      <c r="AR62" s="283"/>
      <c r="AS62" s="284"/>
      <c r="AT62" s="284"/>
      <c r="AU62" s="284"/>
      <c r="AV62" s="285"/>
      <c r="AW62" s="446" t="str">
        <f t="shared" si="5"/>
        <v/>
      </c>
      <c r="AX62" s="282" t="str">
        <f t="shared" si="5"/>
        <v/>
      </c>
      <c r="AY62" s="282" t="str">
        <f t="shared" si="5"/>
        <v/>
      </c>
      <c r="AZ62" s="286" t="str">
        <f t="shared" si="5"/>
        <v/>
      </c>
      <c r="BA62" s="447"/>
      <c r="BB62" s="447"/>
      <c r="BC62" s="287"/>
      <c r="BD62" s="288"/>
      <c r="BE62" s="289"/>
    </row>
    <row r="63" spans="1:58" ht="85.35" hidden="1" customHeight="1">
      <c r="A63" s="290">
        <v>60</v>
      </c>
      <c r="B63" s="317" t="s">
        <v>2960</v>
      </c>
      <c r="C63" s="318" t="s">
        <v>1160</v>
      </c>
      <c r="D63" s="319" t="s">
        <v>2961</v>
      </c>
      <c r="E63" s="294" t="s">
        <v>2962</v>
      </c>
      <c r="F63" s="327" t="s">
        <v>876</v>
      </c>
      <c r="G63" s="320" t="s">
        <v>3098</v>
      </c>
      <c r="H63" s="328" t="s">
        <v>1337</v>
      </c>
      <c r="I63" s="297">
        <v>45945</v>
      </c>
      <c r="J63" s="322"/>
      <c r="K63" s="323"/>
      <c r="L63" s="324"/>
      <c r="M63" s="324"/>
      <c r="N63" s="324"/>
      <c r="O63" s="324"/>
      <c r="P63" s="324"/>
      <c r="Q63" s="325"/>
      <c r="R63" s="274">
        <f t="shared" si="0"/>
        <v>0</v>
      </c>
      <c r="S63" s="275">
        <f t="shared" si="6"/>
        <v>0</v>
      </c>
      <c r="T63" s="276"/>
      <c r="U63" s="277"/>
      <c r="V63" s="277"/>
      <c r="W63" s="277"/>
      <c r="X63" s="278"/>
      <c r="Y63" s="445"/>
      <c r="Z63" s="281" t="str">
        <f t="shared" si="7"/>
        <v/>
      </c>
      <c r="AA63" s="282" t="str">
        <f t="shared" si="7"/>
        <v/>
      </c>
      <c r="AB63" s="282" t="str">
        <f t="shared" si="7"/>
        <v/>
      </c>
      <c r="AC63" s="286" t="str">
        <f t="shared" si="7"/>
        <v/>
      </c>
      <c r="AD63" s="279"/>
      <c r="AE63" s="277"/>
      <c r="AF63" s="280"/>
      <c r="AG63" s="281" t="str">
        <f t="shared" si="8"/>
        <v/>
      </c>
      <c r="AH63" s="282" t="str">
        <f t="shared" si="8"/>
        <v/>
      </c>
      <c r="AI63" s="283"/>
      <c r="AJ63" s="284"/>
      <c r="AK63" s="284"/>
      <c r="AL63" s="284"/>
      <c r="AM63" s="285"/>
      <c r="AN63" s="281" t="str">
        <f t="shared" si="4"/>
        <v/>
      </c>
      <c r="AO63" s="282" t="str">
        <f t="shared" si="4"/>
        <v/>
      </c>
      <c r="AP63" s="282" t="str">
        <f t="shared" si="4"/>
        <v/>
      </c>
      <c r="AQ63" s="286" t="str">
        <f t="shared" si="4"/>
        <v/>
      </c>
      <c r="AR63" s="283"/>
      <c r="AS63" s="284"/>
      <c r="AT63" s="284"/>
      <c r="AU63" s="284"/>
      <c r="AV63" s="285"/>
      <c r="AW63" s="446" t="str">
        <f t="shared" si="5"/>
        <v/>
      </c>
      <c r="AX63" s="282" t="str">
        <f t="shared" si="5"/>
        <v/>
      </c>
      <c r="AY63" s="282" t="str">
        <f t="shared" si="5"/>
        <v/>
      </c>
      <c r="AZ63" s="286" t="str">
        <f t="shared" si="5"/>
        <v/>
      </c>
      <c r="BA63" s="447"/>
      <c r="BB63" s="447"/>
      <c r="BC63" s="287"/>
      <c r="BD63" s="288"/>
      <c r="BE63" s="289"/>
    </row>
    <row r="64" spans="1:58" ht="85.35" hidden="1" customHeight="1">
      <c r="A64" s="234">
        <v>61</v>
      </c>
      <c r="B64" s="317" t="s">
        <v>2960</v>
      </c>
      <c r="C64" s="318" t="s">
        <v>1161</v>
      </c>
      <c r="D64" s="319" t="s">
        <v>2961</v>
      </c>
      <c r="E64" s="294" t="s">
        <v>2962</v>
      </c>
      <c r="F64" s="327" t="s">
        <v>3706</v>
      </c>
      <c r="G64" s="327" t="s">
        <v>3099</v>
      </c>
      <c r="H64" s="328" t="s">
        <v>2885</v>
      </c>
      <c r="I64" s="297">
        <v>45945</v>
      </c>
      <c r="J64" s="322"/>
      <c r="K64" s="323"/>
      <c r="L64" s="324"/>
      <c r="M64" s="324"/>
      <c r="N64" s="324"/>
      <c r="O64" s="324"/>
      <c r="P64" s="324"/>
      <c r="Q64" s="325"/>
      <c r="R64" s="274">
        <f t="shared" si="0"/>
        <v>0</v>
      </c>
      <c r="S64" s="275">
        <f t="shared" si="6"/>
        <v>0</v>
      </c>
      <c r="T64" s="276"/>
      <c r="U64" s="277"/>
      <c r="V64" s="277"/>
      <c r="W64" s="277"/>
      <c r="X64" s="278"/>
      <c r="Y64" s="445"/>
      <c r="Z64" s="281" t="str">
        <f t="shared" si="7"/>
        <v/>
      </c>
      <c r="AA64" s="282" t="str">
        <f t="shared" si="7"/>
        <v/>
      </c>
      <c r="AB64" s="282" t="str">
        <f t="shared" si="7"/>
        <v/>
      </c>
      <c r="AC64" s="286" t="str">
        <f t="shared" si="7"/>
        <v/>
      </c>
      <c r="AD64" s="279"/>
      <c r="AE64" s="277"/>
      <c r="AF64" s="280"/>
      <c r="AG64" s="281" t="str">
        <f t="shared" si="8"/>
        <v/>
      </c>
      <c r="AH64" s="282" t="str">
        <f t="shared" si="8"/>
        <v/>
      </c>
      <c r="AI64" s="283"/>
      <c r="AJ64" s="284"/>
      <c r="AK64" s="284"/>
      <c r="AL64" s="284"/>
      <c r="AM64" s="285"/>
      <c r="AN64" s="281" t="str">
        <f t="shared" si="4"/>
        <v/>
      </c>
      <c r="AO64" s="282" t="str">
        <f t="shared" si="4"/>
        <v/>
      </c>
      <c r="AP64" s="282" t="str">
        <f t="shared" si="4"/>
        <v/>
      </c>
      <c r="AQ64" s="286" t="str">
        <f t="shared" si="4"/>
        <v/>
      </c>
      <c r="AR64" s="283"/>
      <c r="AS64" s="284"/>
      <c r="AT64" s="284"/>
      <c r="AU64" s="284"/>
      <c r="AV64" s="285"/>
      <c r="AW64" s="446" t="str">
        <f t="shared" si="5"/>
        <v/>
      </c>
      <c r="AX64" s="282" t="str">
        <f t="shared" si="5"/>
        <v/>
      </c>
      <c r="AY64" s="282" t="str">
        <f t="shared" si="5"/>
        <v/>
      </c>
      <c r="AZ64" s="286" t="str">
        <f t="shared" si="5"/>
        <v/>
      </c>
      <c r="BA64" s="447"/>
      <c r="BB64" s="447"/>
      <c r="BC64" s="287"/>
      <c r="BD64" s="288"/>
      <c r="BE64" s="289"/>
    </row>
    <row r="65" spans="1:57" ht="85.35" hidden="1" customHeight="1">
      <c r="A65" s="234">
        <v>62</v>
      </c>
      <c r="B65" s="317" t="s">
        <v>2960</v>
      </c>
      <c r="C65" s="318" t="s">
        <v>1115</v>
      </c>
      <c r="D65" s="319" t="s">
        <v>2961</v>
      </c>
      <c r="E65" s="294" t="s">
        <v>2962</v>
      </c>
      <c r="F65" s="327" t="s">
        <v>3707</v>
      </c>
      <c r="G65" s="327" t="s">
        <v>3100</v>
      </c>
      <c r="H65" s="328" t="s">
        <v>712</v>
      </c>
      <c r="I65" s="297">
        <v>45952</v>
      </c>
      <c r="J65" s="322"/>
      <c r="K65" s="323"/>
      <c r="L65" s="324"/>
      <c r="M65" s="324"/>
      <c r="N65" s="324"/>
      <c r="O65" s="324"/>
      <c r="P65" s="324"/>
      <c r="Q65" s="325"/>
      <c r="R65" s="274">
        <f t="shared" si="0"/>
        <v>0</v>
      </c>
      <c r="S65" s="275">
        <f t="shared" si="6"/>
        <v>0</v>
      </c>
      <c r="T65" s="350"/>
      <c r="U65" s="277"/>
      <c r="V65" s="277"/>
      <c r="W65" s="277"/>
      <c r="X65" s="278"/>
      <c r="Y65" s="445"/>
      <c r="Z65" s="281" t="str">
        <f t="shared" si="7"/>
        <v/>
      </c>
      <c r="AA65" s="282" t="str">
        <f t="shared" si="7"/>
        <v/>
      </c>
      <c r="AB65" s="282" t="str">
        <f t="shared" si="7"/>
        <v/>
      </c>
      <c r="AC65" s="286" t="str">
        <f t="shared" si="7"/>
        <v/>
      </c>
      <c r="AD65" s="279"/>
      <c r="AE65" s="277"/>
      <c r="AF65" s="280"/>
      <c r="AG65" s="281" t="str">
        <f t="shared" si="8"/>
        <v/>
      </c>
      <c r="AH65" s="282" t="str">
        <f t="shared" si="8"/>
        <v/>
      </c>
      <c r="AI65" s="283"/>
      <c r="AJ65" s="284"/>
      <c r="AK65" s="284"/>
      <c r="AL65" s="284"/>
      <c r="AM65" s="285"/>
      <c r="AN65" s="281" t="str">
        <f t="shared" si="4"/>
        <v/>
      </c>
      <c r="AO65" s="282" t="str">
        <f t="shared" si="4"/>
        <v/>
      </c>
      <c r="AP65" s="282" t="str">
        <f t="shared" si="4"/>
        <v/>
      </c>
      <c r="AQ65" s="286" t="str">
        <f t="shared" si="4"/>
        <v/>
      </c>
      <c r="AR65" s="283"/>
      <c r="AS65" s="284"/>
      <c r="AT65" s="284"/>
      <c r="AU65" s="284"/>
      <c r="AV65" s="285"/>
      <c r="AW65" s="446" t="str">
        <f t="shared" si="5"/>
        <v/>
      </c>
      <c r="AX65" s="282" t="str">
        <f t="shared" si="5"/>
        <v/>
      </c>
      <c r="AY65" s="282" t="str">
        <f t="shared" si="5"/>
        <v/>
      </c>
      <c r="AZ65" s="286" t="str">
        <f t="shared" si="5"/>
        <v/>
      </c>
      <c r="BA65" s="447"/>
      <c r="BB65" s="447"/>
      <c r="BC65" s="287"/>
      <c r="BD65" s="288"/>
      <c r="BE65" s="289"/>
    </row>
    <row r="66" spans="1:57" ht="85.35" hidden="1" customHeight="1">
      <c r="A66" s="290">
        <v>63</v>
      </c>
      <c r="B66" s="317" t="s">
        <v>2960</v>
      </c>
      <c r="C66" s="318" t="s">
        <v>1116</v>
      </c>
      <c r="D66" s="319" t="s">
        <v>2961</v>
      </c>
      <c r="E66" s="294" t="s">
        <v>2962</v>
      </c>
      <c r="F66" s="327" t="s">
        <v>3707</v>
      </c>
      <c r="G66" s="347" t="s">
        <v>3100</v>
      </c>
      <c r="H66" s="328" t="s">
        <v>684</v>
      </c>
      <c r="I66" s="297">
        <v>45945</v>
      </c>
      <c r="J66" s="322"/>
      <c r="K66" s="323"/>
      <c r="L66" s="324"/>
      <c r="M66" s="324"/>
      <c r="N66" s="324"/>
      <c r="O66" s="324"/>
      <c r="P66" s="324"/>
      <c r="Q66" s="325"/>
      <c r="R66" s="274">
        <f t="shared" si="0"/>
        <v>0</v>
      </c>
      <c r="S66" s="275">
        <f t="shared" si="6"/>
        <v>0</v>
      </c>
      <c r="T66" s="276"/>
      <c r="U66" s="277"/>
      <c r="V66" s="277"/>
      <c r="W66" s="277"/>
      <c r="X66" s="278"/>
      <c r="Y66" s="445"/>
      <c r="Z66" s="281" t="str">
        <f t="shared" si="7"/>
        <v/>
      </c>
      <c r="AA66" s="282" t="str">
        <f t="shared" si="7"/>
        <v/>
      </c>
      <c r="AB66" s="282" t="str">
        <f t="shared" si="7"/>
        <v/>
      </c>
      <c r="AC66" s="286" t="str">
        <f t="shared" si="7"/>
        <v/>
      </c>
      <c r="AD66" s="279"/>
      <c r="AE66" s="277"/>
      <c r="AF66" s="280"/>
      <c r="AG66" s="281" t="str">
        <f t="shared" si="8"/>
        <v/>
      </c>
      <c r="AH66" s="282" t="str">
        <f t="shared" si="8"/>
        <v/>
      </c>
      <c r="AI66" s="283"/>
      <c r="AJ66" s="284"/>
      <c r="AK66" s="284"/>
      <c r="AL66" s="284"/>
      <c r="AM66" s="285"/>
      <c r="AN66" s="281" t="str">
        <f t="shared" si="4"/>
        <v/>
      </c>
      <c r="AO66" s="282" t="str">
        <f t="shared" si="4"/>
        <v/>
      </c>
      <c r="AP66" s="282" t="str">
        <f t="shared" si="4"/>
        <v/>
      </c>
      <c r="AQ66" s="286" t="str">
        <f t="shared" si="4"/>
        <v/>
      </c>
      <c r="AR66" s="283"/>
      <c r="AS66" s="284"/>
      <c r="AT66" s="284"/>
      <c r="AU66" s="284"/>
      <c r="AV66" s="285"/>
      <c r="AW66" s="446" t="str">
        <f t="shared" si="5"/>
        <v/>
      </c>
      <c r="AX66" s="282" t="str">
        <f t="shared" si="5"/>
        <v/>
      </c>
      <c r="AY66" s="282" t="str">
        <f t="shared" si="5"/>
        <v/>
      </c>
      <c r="AZ66" s="286" t="str">
        <f t="shared" si="5"/>
        <v/>
      </c>
      <c r="BA66" s="447"/>
      <c r="BB66" s="447"/>
      <c r="BC66" s="287"/>
      <c r="BD66" s="288"/>
      <c r="BE66" s="289"/>
    </row>
    <row r="67" spans="1:57" ht="85.35" hidden="1" customHeight="1">
      <c r="A67" s="234">
        <v>64</v>
      </c>
      <c r="B67" s="317" t="s">
        <v>2960</v>
      </c>
      <c r="C67" s="318" t="s">
        <v>1187</v>
      </c>
      <c r="D67" s="319" t="s">
        <v>2961</v>
      </c>
      <c r="E67" s="294" t="s">
        <v>2962</v>
      </c>
      <c r="F67" s="327" t="s">
        <v>3708</v>
      </c>
      <c r="G67" s="327" t="s">
        <v>3101</v>
      </c>
      <c r="H67" s="328" t="s">
        <v>2757</v>
      </c>
      <c r="I67" s="297">
        <v>45952</v>
      </c>
      <c r="J67" s="322"/>
      <c r="K67" s="323"/>
      <c r="L67" s="324"/>
      <c r="M67" s="324"/>
      <c r="N67" s="324"/>
      <c r="O67" s="324"/>
      <c r="P67" s="324"/>
      <c r="Q67" s="325"/>
      <c r="R67" s="274">
        <f t="shared" si="0"/>
        <v>0</v>
      </c>
      <c r="S67" s="275">
        <f t="shared" si="6"/>
        <v>0</v>
      </c>
      <c r="T67" s="350"/>
      <c r="U67" s="351"/>
      <c r="V67" s="277"/>
      <c r="W67" s="277"/>
      <c r="X67" s="278"/>
      <c r="Y67" s="445"/>
      <c r="Z67" s="281" t="str">
        <f t="shared" si="7"/>
        <v/>
      </c>
      <c r="AA67" s="282" t="str">
        <f t="shared" si="7"/>
        <v/>
      </c>
      <c r="AB67" s="282" t="str">
        <f t="shared" si="7"/>
        <v/>
      </c>
      <c r="AC67" s="286" t="str">
        <f t="shared" si="7"/>
        <v/>
      </c>
      <c r="AD67" s="279"/>
      <c r="AE67" s="277"/>
      <c r="AF67" s="280"/>
      <c r="AG67" s="281" t="str">
        <f t="shared" si="8"/>
        <v/>
      </c>
      <c r="AH67" s="282" t="str">
        <f t="shared" si="8"/>
        <v/>
      </c>
      <c r="AI67" s="283"/>
      <c r="AJ67" s="284"/>
      <c r="AK67" s="284"/>
      <c r="AL67" s="284"/>
      <c r="AM67" s="285"/>
      <c r="AN67" s="281" t="str">
        <f t="shared" si="4"/>
        <v/>
      </c>
      <c r="AO67" s="282" t="str">
        <f t="shared" si="4"/>
        <v/>
      </c>
      <c r="AP67" s="282" t="str">
        <f t="shared" si="4"/>
        <v/>
      </c>
      <c r="AQ67" s="286" t="str">
        <f t="shared" ref="AQ67:AQ130" si="9">IF(AL67="","",AL67/$R67)</f>
        <v/>
      </c>
      <c r="AR67" s="283"/>
      <c r="AS67" s="284"/>
      <c r="AT67" s="284"/>
      <c r="AU67" s="284"/>
      <c r="AV67" s="285"/>
      <c r="AW67" s="446" t="str">
        <f t="shared" si="5"/>
        <v/>
      </c>
      <c r="AX67" s="282" t="str">
        <f t="shared" si="5"/>
        <v/>
      </c>
      <c r="AY67" s="282" t="str">
        <f t="shared" si="5"/>
        <v/>
      </c>
      <c r="AZ67" s="286" t="str">
        <f t="shared" ref="AZ67:AZ130" si="10">IF(AU67="","",AU67/$R67)</f>
        <v/>
      </c>
      <c r="BA67" s="447"/>
      <c r="BB67" s="447"/>
      <c r="BC67" s="287"/>
      <c r="BD67" s="288"/>
      <c r="BE67" s="289"/>
    </row>
    <row r="68" spans="1:57" ht="85.35" hidden="1" customHeight="1">
      <c r="A68" s="234">
        <v>65</v>
      </c>
      <c r="B68" s="317" t="s">
        <v>2960</v>
      </c>
      <c r="C68" s="318" t="s">
        <v>1188</v>
      </c>
      <c r="D68" s="319" t="s">
        <v>2961</v>
      </c>
      <c r="E68" s="294" t="s">
        <v>2962</v>
      </c>
      <c r="F68" s="327" t="s">
        <v>877</v>
      </c>
      <c r="G68" s="327" t="s">
        <v>3102</v>
      </c>
      <c r="H68" s="328" t="s">
        <v>2758</v>
      </c>
      <c r="I68" s="297">
        <v>45952</v>
      </c>
      <c r="J68" s="322"/>
      <c r="K68" s="323"/>
      <c r="L68" s="324"/>
      <c r="M68" s="324"/>
      <c r="N68" s="324"/>
      <c r="O68" s="324"/>
      <c r="P68" s="324"/>
      <c r="Q68" s="325"/>
      <c r="R68" s="274">
        <f t="shared" ref="R68:R131" si="11">SUM(K68:Q68)</f>
        <v>0</v>
      </c>
      <c r="S68" s="275">
        <f t="shared" si="6"/>
        <v>0</v>
      </c>
      <c r="T68" s="276"/>
      <c r="U68" s="277"/>
      <c r="V68" s="277"/>
      <c r="W68" s="277"/>
      <c r="X68" s="278"/>
      <c r="Y68" s="445"/>
      <c r="Z68" s="281" t="str">
        <f t="shared" ref="Z68:AC99" si="12">IF(T68="","",T68/$R68)</f>
        <v/>
      </c>
      <c r="AA68" s="282" t="str">
        <f t="shared" si="12"/>
        <v/>
      </c>
      <c r="AB68" s="282" t="str">
        <f t="shared" si="12"/>
        <v/>
      </c>
      <c r="AC68" s="286" t="str">
        <f t="shared" si="12"/>
        <v/>
      </c>
      <c r="AD68" s="279"/>
      <c r="AE68" s="277"/>
      <c r="AF68" s="280"/>
      <c r="AG68" s="281" t="str">
        <f t="shared" ref="AG68:AH99" si="13">IF(AD68="","",AD68/$R68)</f>
        <v/>
      </c>
      <c r="AH68" s="282" t="str">
        <f t="shared" si="13"/>
        <v/>
      </c>
      <c r="AI68" s="283"/>
      <c r="AJ68" s="284"/>
      <c r="AK68" s="284"/>
      <c r="AL68" s="284"/>
      <c r="AM68" s="285"/>
      <c r="AN68" s="281" t="str">
        <f t="shared" ref="AN68:AQ131" si="14">IF(AI68="","",AI68/$R68)</f>
        <v/>
      </c>
      <c r="AO68" s="282" t="str">
        <f t="shared" si="14"/>
        <v/>
      </c>
      <c r="AP68" s="282" t="str">
        <f t="shared" si="14"/>
        <v/>
      </c>
      <c r="AQ68" s="286" t="str">
        <f t="shared" si="9"/>
        <v/>
      </c>
      <c r="AR68" s="283"/>
      <c r="AS68" s="284"/>
      <c r="AT68" s="284"/>
      <c r="AU68" s="284"/>
      <c r="AV68" s="285"/>
      <c r="AW68" s="446" t="str">
        <f t="shared" ref="AW68:AZ131" si="15">IF(AR68="","",AR68/$R68)</f>
        <v/>
      </c>
      <c r="AX68" s="282" t="str">
        <f t="shared" si="15"/>
        <v/>
      </c>
      <c r="AY68" s="282" t="str">
        <f t="shared" si="15"/>
        <v/>
      </c>
      <c r="AZ68" s="286" t="str">
        <f t="shared" si="10"/>
        <v/>
      </c>
      <c r="BA68" s="447"/>
      <c r="BB68" s="447"/>
      <c r="BC68" s="287"/>
      <c r="BD68" s="288"/>
      <c r="BE68" s="289"/>
    </row>
    <row r="69" spans="1:57" ht="85.35" hidden="1" customHeight="1">
      <c r="A69" s="290">
        <v>66</v>
      </c>
      <c r="B69" s="317" t="s">
        <v>2960</v>
      </c>
      <c r="C69" s="318" t="s">
        <v>1189</v>
      </c>
      <c r="D69" s="319" t="s">
        <v>2961</v>
      </c>
      <c r="E69" s="294" t="s">
        <v>2962</v>
      </c>
      <c r="F69" s="327" t="s">
        <v>3709</v>
      </c>
      <c r="G69" s="327" t="s">
        <v>3103</v>
      </c>
      <c r="H69" s="328" t="s">
        <v>2759</v>
      </c>
      <c r="I69" s="297">
        <v>45952</v>
      </c>
      <c r="J69" s="322"/>
      <c r="K69" s="323"/>
      <c r="L69" s="324"/>
      <c r="M69" s="324"/>
      <c r="N69" s="324"/>
      <c r="O69" s="324"/>
      <c r="P69" s="324"/>
      <c r="Q69" s="325"/>
      <c r="R69" s="274">
        <f t="shared" si="11"/>
        <v>0</v>
      </c>
      <c r="S69" s="275">
        <f t="shared" si="6"/>
        <v>0</v>
      </c>
      <c r="T69" s="276"/>
      <c r="U69" s="277"/>
      <c r="V69" s="277"/>
      <c r="W69" s="277"/>
      <c r="X69" s="278"/>
      <c r="Y69" s="445"/>
      <c r="Z69" s="281" t="str">
        <f t="shared" si="12"/>
        <v/>
      </c>
      <c r="AA69" s="282" t="str">
        <f t="shared" si="12"/>
        <v/>
      </c>
      <c r="AB69" s="282" t="str">
        <f t="shared" si="12"/>
        <v/>
      </c>
      <c r="AC69" s="286" t="str">
        <f t="shared" si="12"/>
        <v/>
      </c>
      <c r="AD69" s="279"/>
      <c r="AE69" s="277"/>
      <c r="AF69" s="280"/>
      <c r="AG69" s="281" t="str">
        <f t="shared" si="13"/>
        <v/>
      </c>
      <c r="AH69" s="282" t="str">
        <f t="shared" si="13"/>
        <v/>
      </c>
      <c r="AI69" s="283"/>
      <c r="AJ69" s="284"/>
      <c r="AK69" s="284"/>
      <c r="AL69" s="284"/>
      <c r="AM69" s="285"/>
      <c r="AN69" s="281" t="str">
        <f t="shared" si="14"/>
        <v/>
      </c>
      <c r="AO69" s="282" t="str">
        <f t="shared" si="14"/>
        <v/>
      </c>
      <c r="AP69" s="282" t="str">
        <f t="shared" si="14"/>
        <v/>
      </c>
      <c r="AQ69" s="286" t="str">
        <f t="shared" si="9"/>
        <v/>
      </c>
      <c r="AR69" s="283"/>
      <c r="AS69" s="284"/>
      <c r="AT69" s="284"/>
      <c r="AU69" s="284"/>
      <c r="AV69" s="285"/>
      <c r="AW69" s="446" t="str">
        <f t="shared" si="15"/>
        <v/>
      </c>
      <c r="AX69" s="282" t="str">
        <f t="shared" si="15"/>
        <v/>
      </c>
      <c r="AY69" s="282" t="str">
        <f t="shared" si="15"/>
        <v/>
      </c>
      <c r="AZ69" s="286" t="str">
        <f t="shared" si="10"/>
        <v/>
      </c>
      <c r="BA69" s="447"/>
      <c r="BB69" s="447"/>
      <c r="BC69" s="287"/>
      <c r="BD69" s="288"/>
      <c r="BE69" s="289"/>
    </row>
    <row r="70" spans="1:57" ht="85.35" hidden="1" customHeight="1">
      <c r="A70" s="234">
        <v>67</v>
      </c>
      <c r="B70" s="317" t="s">
        <v>2960</v>
      </c>
      <c r="C70" s="318" t="s">
        <v>1190</v>
      </c>
      <c r="D70" s="319" t="s">
        <v>2961</v>
      </c>
      <c r="E70" s="294" t="s">
        <v>2962</v>
      </c>
      <c r="F70" s="327" t="s">
        <v>3703</v>
      </c>
      <c r="G70" s="327" t="s">
        <v>3104</v>
      </c>
      <c r="H70" s="328" t="s">
        <v>2760</v>
      </c>
      <c r="I70" s="297">
        <v>45952</v>
      </c>
      <c r="J70" s="322"/>
      <c r="K70" s="323"/>
      <c r="L70" s="324"/>
      <c r="M70" s="324"/>
      <c r="N70" s="324"/>
      <c r="O70" s="324"/>
      <c r="P70" s="324"/>
      <c r="Q70" s="325"/>
      <c r="R70" s="274">
        <f t="shared" si="11"/>
        <v>0</v>
      </c>
      <c r="S70" s="275">
        <f t="shared" si="6"/>
        <v>0</v>
      </c>
      <c r="T70" s="276"/>
      <c r="U70" s="277"/>
      <c r="V70" s="277"/>
      <c r="W70" s="277"/>
      <c r="X70" s="278"/>
      <c r="Y70" s="445"/>
      <c r="Z70" s="281" t="str">
        <f t="shared" si="12"/>
        <v/>
      </c>
      <c r="AA70" s="282" t="str">
        <f t="shared" si="12"/>
        <v/>
      </c>
      <c r="AB70" s="282" t="str">
        <f t="shared" si="12"/>
        <v/>
      </c>
      <c r="AC70" s="286" t="str">
        <f t="shared" si="12"/>
        <v/>
      </c>
      <c r="AD70" s="279"/>
      <c r="AE70" s="277"/>
      <c r="AF70" s="280"/>
      <c r="AG70" s="281" t="str">
        <f t="shared" si="13"/>
        <v/>
      </c>
      <c r="AH70" s="282" t="str">
        <f t="shared" si="13"/>
        <v/>
      </c>
      <c r="AI70" s="283"/>
      <c r="AJ70" s="284"/>
      <c r="AK70" s="284"/>
      <c r="AL70" s="284"/>
      <c r="AM70" s="285"/>
      <c r="AN70" s="281" t="str">
        <f t="shared" si="14"/>
        <v/>
      </c>
      <c r="AO70" s="282" t="str">
        <f t="shared" si="14"/>
        <v/>
      </c>
      <c r="AP70" s="282" t="str">
        <f t="shared" si="14"/>
        <v/>
      </c>
      <c r="AQ70" s="286" t="str">
        <f t="shared" si="9"/>
        <v/>
      </c>
      <c r="AR70" s="283"/>
      <c r="AS70" s="284"/>
      <c r="AT70" s="284"/>
      <c r="AU70" s="284"/>
      <c r="AV70" s="285"/>
      <c r="AW70" s="446" t="str">
        <f t="shared" si="15"/>
        <v/>
      </c>
      <c r="AX70" s="282" t="str">
        <f t="shared" si="15"/>
        <v/>
      </c>
      <c r="AY70" s="282" t="str">
        <f t="shared" si="15"/>
        <v/>
      </c>
      <c r="AZ70" s="286" t="str">
        <f t="shared" si="10"/>
        <v/>
      </c>
      <c r="BA70" s="447"/>
      <c r="BB70" s="447"/>
      <c r="BC70" s="287"/>
      <c r="BD70" s="288"/>
      <c r="BE70" s="289"/>
    </row>
    <row r="71" spans="1:57" ht="85.35" hidden="1" customHeight="1">
      <c r="A71" s="234">
        <v>68</v>
      </c>
      <c r="B71" s="317" t="s">
        <v>2960</v>
      </c>
      <c r="C71" s="318" t="s">
        <v>1191</v>
      </c>
      <c r="D71" s="319" t="s">
        <v>2961</v>
      </c>
      <c r="E71" s="294" t="s">
        <v>2962</v>
      </c>
      <c r="F71" s="327" t="s">
        <v>3710</v>
      </c>
      <c r="G71" s="327" t="s">
        <v>3105</v>
      </c>
      <c r="H71" s="328" t="s">
        <v>2761</v>
      </c>
      <c r="I71" s="297">
        <v>45952</v>
      </c>
      <c r="J71" s="322"/>
      <c r="K71" s="323"/>
      <c r="L71" s="324"/>
      <c r="M71" s="324"/>
      <c r="N71" s="324"/>
      <c r="O71" s="324"/>
      <c r="P71" s="324"/>
      <c r="Q71" s="325"/>
      <c r="R71" s="274">
        <f t="shared" si="11"/>
        <v>0</v>
      </c>
      <c r="S71" s="275">
        <f t="shared" si="6"/>
        <v>0</v>
      </c>
      <c r="T71" s="276"/>
      <c r="U71" s="277"/>
      <c r="V71" s="277"/>
      <c r="W71" s="277"/>
      <c r="X71" s="278"/>
      <c r="Y71" s="445"/>
      <c r="Z71" s="281" t="str">
        <f t="shared" si="12"/>
        <v/>
      </c>
      <c r="AA71" s="282" t="str">
        <f t="shared" si="12"/>
        <v/>
      </c>
      <c r="AB71" s="282" t="str">
        <f t="shared" si="12"/>
        <v/>
      </c>
      <c r="AC71" s="286" t="str">
        <f t="shared" si="12"/>
        <v/>
      </c>
      <c r="AD71" s="279"/>
      <c r="AE71" s="277"/>
      <c r="AF71" s="280"/>
      <c r="AG71" s="281" t="str">
        <f t="shared" si="13"/>
        <v/>
      </c>
      <c r="AH71" s="282" t="str">
        <f t="shared" si="13"/>
        <v/>
      </c>
      <c r="AI71" s="283"/>
      <c r="AJ71" s="284"/>
      <c r="AK71" s="284"/>
      <c r="AL71" s="284"/>
      <c r="AM71" s="285"/>
      <c r="AN71" s="281" t="str">
        <f t="shared" si="14"/>
        <v/>
      </c>
      <c r="AO71" s="282" t="str">
        <f t="shared" si="14"/>
        <v/>
      </c>
      <c r="AP71" s="282" t="str">
        <f t="shared" si="14"/>
        <v/>
      </c>
      <c r="AQ71" s="286" t="str">
        <f t="shared" si="9"/>
        <v/>
      </c>
      <c r="AR71" s="283"/>
      <c r="AS71" s="284"/>
      <c r="AT71" s="284"/>
      <c r="AU71" s="284"/>
      <c r="AV71" s="285"/>
      <c r="AW71" s="446" t="str">
        <f t="shared" si="15"/>
        <v/>
      </c>
      <c r="AX71" s="282" t="str">
        <f t="shared" si="15"/>
        <v/>
      </c>
      <c r="AY71" s="282" t="str">
        <f t="shared" si="15"/>
        <v/>
      </c>
      <c r="AZ71" s="286" t="str">
        <f t="shared" si="10"/>
        <v/>
      </c>
      <c r="BA71" s="447"/>
      <c r="BB71" s="447"/>
      <c r="BC71" s="287"/>
      <c r="BD71" s="288"/>
      <c r="BE71" s="289"/>
    </row>
    <row r="72" spans="1:57" ht="85.35" hidden="1" customHeight="1">
      <c r="A72" s="290">
        <v>69</v>
      </c>
      <c r="B72" s="317" t="s">
        <v>2960</v>
      </c>
      <c r="C72" s="318" t="s">
        <v>1192</v>
      </c>
      <c r="D72" s="319" t="s">
        <v>2961</v>
      </c>
      <c r="E72" s="294" t="s">
        <v>2962</v>
      </c>
      <c r="F72" s="327" t="s">
        <v>874</v>
      </c>
      <c r="G72" s="327" t="s">
        <v>3106</v>
      </c>
      <c r="H72" s="328" t="s">
        <v>2762</v>
      </c>
      <c r="I72" s="297">
        <v>45952</v>
      </c>
      <c r="J72" s="322"/>
      <c r="K72" s="323"/>
      <c r="L72" s="324"/>
      <c r="M72" s="324"/>
      <c r="N72" s="324"/>
      <c r="O72" s="324"/>
      <c r="P72" s="324"/>
      <c r="Q72" s="325"/>
      <c r="R72" s="274">
        <v>5</v>
      </c>
      <c r="S72" s="275">
        <v>0</v>
      </c>
      <c r="T72" s="345">
        <v>5</v>
      </c>
      <c r="U72" s="277"/>
      <c r="V72" s="277"/>
      <c r="W72" s="277"/>
      <c r="X72" s="278"/>
      <c r="Y72" s="445"/>
      <c r="Z72" s="281">
        <f t="shared" si="12"/>
        <v>1</v>
      </c>
      <c r="AA72" s="282" t="str">
        <f t="shared" si="12"/>
        <v/>
      </c>
      <c r="AB72" s="282" t="str">
        <f t="shared" si="12"/>
        <v/>
      </c>
      <c r="AC72" s="286" t="str">
        <f t="shared" si="12"/>
        <v/>
      </c>
      <c r="AD72" s="279">
        <v>5</v>
      </c>
      <c r="AE72" s="277"/>
      <c r="AF72" s="280"/>
      <c r="AG72" s="281">
        <f t="shared" si="13"/>
        <v>1</v>
      </c>
      <c r="AH72" s="282" t="str">
        <f t="shared" si="13"/>
        <v/>
      </c>
      <c r="AI72" s="283"/>
      <c r="AJ72" s="284"/>
      <c r="AK72" s="284"/>
      <c r="AL72" s="284"/>
      <c r="AM72" s="285"/>
      <c r="AN72" s="281" t="str">
        <f t="shared" si="14"/>
        <v/>
      </c>
      <c r="AO72" s="282" t="str">
        <f t="shared" si="14"/>
        <v/>
      </c>
      <c r="AP72" s="282" t="str">
        <f t="shared" si="14"/>
        <v/>
      </c>
      <c r="AQ72" s="286" t="str">
        <f t="shared" si="9"/>
        <v/>
      </c>
      <c r="AR72" s="283"/>
      <c r="AS72" s="284"/>
      <c r="AT72" s="284"/>
      <c r="AU72" s="284"/>
      <c r="AV72" s="285"/>
      <c r="AW72" s="446" t="str">
        <f t="shared" si="15"/>
        <v/>
      </c>
      <c r="AX72" s="282" t="str">
        <f t="shared" si="15"/>
        <v/>
      </c>
      <c r="AY72" s="282" t="str">
        <f t="shared" si="15"/>
        <v/>
      </c>
      <c r="AZ72" s="286" t="str">
        <f t="shared" si="10"/>
        <v/>
      </c>
      <c r="BA72" s="447"/>
      <c r="BB72" s="447"/>
      <c r="BC72" s="287"/>
      <c r="BD72" s="288"/>
      <c r="BE72" s="289"/>
    </row>
    <row r="73" spans="1:57" ht="85.35" hidden="1" customHeight="1">
      <c r="A73" s="234">
        <v>70</v>
      </c>
      <c r="B73" s="317" t="s">
        <v>2960</v>
      </c>
      <c r="C73" s="318" t="s">
        <v>1193</v>
      </c>
      <c r="D73" s="319" t="s">
        <v>2961</v>
      </c>
      <c r="E73" s="294" t="s">
        <v>2962</v>
      </c>
      <c r="F73" s="327" t="s">
        <v>3704</v>
      </c>
      <c r="G73" s="327" t="s">
        <v>2975</v>
      </c>
      <c r="H73" s="328" t="s">
        <v>2763</v>
      </c>
      <c r="I73" s="297">
        <v>45952</v>
      </c>
      <c r="J73" s="322"/>
      <c r="K73" s="323"/>
      <c r="L73" s="324"/>
      <c r="M73" s="324"/>
      <c r="N73" s="324"/>
      <c r="O73" s="324"/>
      <c r="P73" s="324"/>
      <c r="Q73" s="325"/>
      <c r="R73" s="274">
        <f t="shared" si="11"/>
        <v>0</v>
      </c>
      <c r="S73" s="275">
        <f t="shared" si="6"/>
        <v>0</v>
      </c>
      <c r="T73" s="345"/>
      <c r="U73" s="277"/>
      <c r="V73" s="277"/>
      <c r="W73" s="277"/>
      <c r="X73" s="278"/>
      <c r="Y73" s="445"/>
      <c r="Z73" s="281" t="str">
        <f t="shared" si="12"/>
        <v/>
      </c>
      <c r="AA73" s="282" t="str">
        <f t="shared" si="12"/>
        <v/>
      </c>
      <c r="AB73" s="282" t="str">
        <f t="shared" si="12"/>
        <v/>
      </c>
      <c r="AC73" s="286" t="str">
        <f t="shared" si="12"/>
        <v/>
      </c>
      <c r="AD73" s="279"/>
      <c r="AE73" s="277"/>
      <c r="AF73" s="280"/>
      <c r="AG73" s="281" t="str">
        <f t="shared" si="13"/>
        <v/>
      </c>
      <c r="AH73" s="282" t="str">
        <f t="shared" si="13"/>
        <v/>
      </c>
      <c r="AI73" s="283"/>
      <c r="AJ73" s="284"/>
      <c r="AK73" s="284"/>
      <c r="AL73" s="284"/>
      <c r="AM73" s="285"/>
      <c r="AN73" s="281" t="str">
        <f t="shared" si="14"/>
        <v/>
      </c>
      <c r="AO73" s="282" t="str">
        <f t="shared" si="14"/>
        <v/>
      </c>
      <c r="AP73" s="282" t="str">
        <f t="shared" si="14"/>
        <v/>
      </c>
      <c r="AQ73" s="286" t="str">
        <f t="shared" si="9"/>
        <v/>
      </c>
      <c r="AR73" s="283"/>
      <c r="AS73" s="284"/>
      <c r="AT73" s="284"/>
      <c r="AU73" s="284"/>
      <c r="AV73" s="285"/>
      <c r="AW73" s="446" t="str">
        <f t="shared" si="15"/>
        <v/>
      </c>
      <c r="AX73" s="282" t="str">
        <f t="shared" si="15"/>
        <v/>
      </c>
      <c r="AY73" s="282" t="str">
        <f t="shared" si="15"/>
        <v/>
      </c>
      <c r="AZ73" s="286" t="str">
        <f t="shared" si="10"/>
        <v/>
      </c>
      <c r="BA73" s="447"/>
      <c r="BB73" s="447"/>
      <c r="BC73" s="287"/>
      <c r="BD73" s="288"/>
      <c r="BE73" s="289"/>
    </row>
    <row r="74" spans="1:57" ht="85.35" hidden="1" customHeight="1">
      <c r="A74" s="234">
        <v>71</v>
      </c>
      <c r="B74" s="317" t="s">
        <v>2960</v>
      </c>
      <c r="C74" s="318" t="s">
        <v>1194</v>
      </c>
      <c r="D74" s="319" t="s">
        <v>2961</v>
      </c>
      <c r="E74" s="294" t="s">
        <v>2962</v>
      </c>
      <c r="F74" s="327" t="s">
        <v>3705</v>
      </c>
      <c r="G74" s="327" t="s">
        <v>3107</v>
      </c>
      <c r="H74" s="328" t="s">
        <v>2764</v>
      </c>
      <c r="I74" s="297">
        <v>45952</v>
      </c>
      <c r="J74" s="322"/>
      <c r="K74" s="323"/>
      <c r="L74" s="324"/>
      <c r="M74" s="324"/>
      <c r="N74" s="324"/>
      <c r="O74" s="324"/>
      <c r="P74" s="324"/>
      <c r="Q74" s="325"/>
      <c r="R74" s="274">
        <f t="shared" si="11"/>
        <v>0</v>
      </c>
      <c r="S74" s="275">
        <f t="shared" si="6"/>
        <v>0</v>
      </c>
      <c r="T74" s="276"/>
      <c r="U74" s="277"/>
      <c r="V74" s="277"/>
      <c r="W74" s="277"/>
      <c r="X74" s="278"/>
      <c r="Y74" s="445"/>
      <c r="Z74" s="281" t="str">
        <f t="shared" si="12"/>
        <v/>
      </c>
      <c r="AA74" s="282" t="str">
        <f t="shared" si="12"/>
        <v/>
      </c>
      <c r="AB74" s="282" t="str">
        <f t="shared" si="12"/>
        <v/>
      </c>
      <c r="AC74" s="286" t="str">
        <f t="shared" si="12"/>
        <v/>
      </c>
      <c r="AD74" s="279"/>
      <c r="AE74" s="277"/>
      <c r="AF74" s="280"/>
      <c r="AG74" s="281" t="str">
        <f t="shared" si="13"/>
        <v/>
      </c>
      <c r="AH74" s="282" t="str">
        <f t="shared" si="13"/>
        <v/>
      </c>
      <c r="AI74" s="283"/>
      <c r="AJ74" s="284"/>
      <c r="AK74" s="284"/>
      <c r="AL74" s="284"/>
      <c r="AM74" s="285"/>
      <c r="AN74" s="281" t="str">
        <f t="shared" si="14"/>
        <v/>
      </c>
      <c r="AO74" s="282" t="str">
        <f t="shared" si="14"/>
        <v/>
      </c>
      <c r="AP74" s="282" t="str">
        <f t="shared" si="14"/>
        <v/>
      </c>
      <c r="AQ74" s="286" t="str">
        <f t="shared" si="9"/>
        <v/>
      </c>
      <c r="AR74" s="283"/>
      <c r="AS74" s="284"/>
      <c r="AT74" s="284"/>
      <c r="AU74" s="284"/>
      <c r="AV74" s="285"/>
      <c r="AW74" s="446" t="str">
        <f t="shared" si="15"/>
        <v/>
      </c>
      <c r="AX74" s="282" t="str">
        <f t="shared" si="15"/>
        <v/>
      </c>
      <c r="AY74" s="282" t="str">
        <f t="shared" si="15"/>
        <v/>
      </c>
      <c r="AZ74" s="286" t="str">
        <f t="shared" si="10"/>
        <v/>
      </c>
      <c r="BA74" s="447" t="s">
        <v>3878</v>
      </c>
      <c r="BB74" s="447" t="s">
        <v>3878</v>
      </c>
      <c r="BC74" s="287" t="s">
        <v>3108</v>
      </c>
      <c r="BD74" s="288" t="s">
        <v>3109</v>
      </c>
      <c r="BE74" s="289" t="s">
        <v>3110</v>
      </c>
    </row>
    <row r="75" spans="1:57" ht="85.35" hidden="1" customHeight="1">
      <c r="A75" s="290">
        <v>72</v>
      </c>
      <c r="B75" s="317" t="s">
        <v>2960</v>
      </c>
      <c r="C75" s="352" t="s">
        <v>1195</v>
      </c>
      <c r="D75" s="319" t="s">
        <v>2961</v>
      </c>
      <c r="E75" s="294" t="s">
        <v>2962</v>
      </c>
      <c r="F75" s="327" t="s">
        <v>3706</v>
      </c>
      <c r="G75" s="327" t="s">
        <v>3111</v>
      </c>
      <c r="H75" s="328" t="s">
        <v>2765</v>
      </c>
      <c r="I75" s="297">
        <v>45952</v>
      </c>
      <c r="J75" s="322"/>
      <c r="K75" s="323"/>
      <c r="L75" s="324"/>
      <c r="M75" s="324"/>
      <c r="N75" s="324"/>
      <c r="O75" s="324"/>
      <c r="P75" s="324"/>
      <c r="Q75" s="325"/>
      <c r="R75" s="274">
        <f t="shared" si="11"/>
        <v>0</v>
      </c>
      <c r="S75" s="275">
        <f t="shared" si="6"/>
        <v>0</v>
      </c>
      <c r="T75" s="276"/>
      <c r="U75" s="277"/>
      <c r="V75" s="277"/>
      <c r="W75" s="277"/>
      <c r="X75" s="278"/>
      <c r="Y75" s="445"/>
      <c r="Z75" s="281" t="str">
        <f t="shared" si="12"/>
        <v/>
      </c>
      <c r="AA75" s="282" t="str">
        <f t="shared" si="12"/>
        <v/>
      </c>
      <c r="AB75" s="282" t="str">
        <f t="shared" si="12"/>
        <v/>
      </c>
      <c r="AC75" s="286" t="str">
        <f t="shared" si="12"/>
        <v/>
      </c>
      <c r="AD75" s="279"/>
      <c r="AE75" s="277"/>
      <c r="AF75" s="280"/>
      <c r="AG75" s="281" t="str">
        <f t="shared" si="13"/>
        <v/>
      </c>
      <c r="AH75" s="282" t="str">
        <f t="shared" si="13"/>
        <v/>
      </c>
      <c r="AI75" s="283"/>
      <c r="AJ75" s="284"/>
      <c r="AK75" s="284"/>
      <c r="AL75" s="284"/>
      <c r="AM75" s="285"/>
      <c r="AN75" s="281" t="str">
        <f t="shared" si="14"/>
        <v/>
      </c>
      <c r="AO75" s="282" t="str">
        <f t="shared" si="14"/>
        <v/>
      </c>
      <c r="AP75" s="282" t="str">
        <f t="shared" si="14"/>
        <v/>
      </c>
      <c r="AQ75" s="286" t="str">
        <f t="shared" si="9"/>
        <v/>
      </c>
      <c r="AR75" s="283"/>
      <c r="AS75" s="284"/>
      <c r="AT75" s="284"/>
      <c r="AU75" s="284"/>
      <c r="AV75" s="285"/>
      <c r="AW75" s="446" t="str">
        <f t="shared" si="15"/>
        <v/>
      </c>
      <c r="AX75" s="282" t="str">
        <f t="shared" si="15"/>
        <v/>
      </c>
      <c r="AY75" s="282" t="str">
        <f t="shared" si="15"/>
        <v/>
      </c>
      <c r="AZ75" s="286" t="str">
        <f t="shared" si="10"/>
        <v/>
      </c>
      <c r="BA75" s="447"/>
      <c r="BB75" s="447"/>
      <c r="BC75" s="287"/>
      <c r="BD75" s="288"/>
      <c r="BE75" s="289"/>
    </row>
    <row r="76" spans="1:57" ht="85.35" hidden="1" customHeight="1">
      <c r="A76" s="234">
        <v>73</v>
      </c>
      <c r="B76" s="317" t="s">
        <v>2960</v>
      </c>
      <c r="C76" s="352" t="s">
        <v>1196</v>
      </c>
      <c r="D76" s="319" t="s">
        <v>2961</v>
      </c>
      <c r="E76" s="294" t="s">
        <v>2962</v>
      </c>
      <c r="F76" s="327" t="s">
        <v>878</v>
      </c>
      <c r="G76" s="327" t="s">
        <v>2971</v>
      </c>
      <c r="H76" s="328" t="s">
        <v>2766</v>
      </c>
      <c r="I76" s="297">
        <v>45952</v>
      </c>
      <c r="J76" s="322"/>
      <c r="K76" s="323"/>
      <c r="L76" s="324"/>
      <c r="M76" s="324"/>
      <c r="N76" s="324"/>
      <c r="O76" s="324"/>
      <c r="P76" s="324"/>
      <c r="Q76" s="325"/>
      <c r="R76" s="274">
        <f t="shared" si="11"/>
        <v>0</v>
      </c>
      <c r="S76" s="275">
        <f t="shared" si="6"/>
        <v>0</v>
      </c>
      <c r="T76" s="276"/>
      <c r="U76" s="277"/>
      <c r="V76" s="277"/>
      <c r="W76" s="277"/>
      <c r="X76" s="278"/>
      <c r="Y76" s="445"/>
      <c r="Z76" s="281" t="str">
        <f t="shared" si="12"/>
        <v/>
      </c>
      <c r="AA76" s="282" t="str">
        <f t="shared" si="12"/>
        <v/>
      </c>
      <c r="AB76" s="282" t="str">
        <f t="shared" si="12"/>
        <v/>
      </c>
      <c r="AC76" s="286" t="str">
        <f t="shared" si="12"/>
        <v/>
      </c>
      <c r="AD76" s="279"/>
      <c r="AE76" s="277"/>
      <c r="AF76" s="280"/>
      <c r="AG76" s="281" t="str">
        <f t="shared" si="13"/>
        <v/>
      </c>
      <c r="AH76" s="282" t="str">
        <f t="shared" si="13"/>
        <v/>
      </c>
      <c r="AI76" s="283"/>
      <c r="AJ76" s="284"/>
      <c r="AK76" s="284"/>
      <c r="AL76" s="284"/>
      <c r="AM76" s="285"/>
      <c r="AN76" s="281" t="str">
        <f t="shared" si="14"/>
        <v/>
      </c>
      <c r="AO76" s="282" t="str">
        <f t="shared" si="14"/>
        <v/>
      </c>
      <c r="AP76" s="282" t="str">
        <f t="shared" si="14"/>
        <v/>
      </c>
      <c r="AQ76" s="286" t="str">
        <f t="shared" si="9"/>
        <v/>
      </c>
      <c r="AR76" s="283"/>
      <c r="AS76" s="284"/>
      <c r="AT76" s="284"/>
      <c r="AU76" s="284"/>
      <c r="AV76" s="285"/>
      <c r="AW76" s="446" t="str">
        <f t="shared" si="15"/>
        <v/>
      </c>
      <c r="AX76" s="282" t="str">
        <f t="shared" si="15"/>
        <v/>
      </c>
      <c r="AY76" s="282" t="str">
        <f t="shared" si="15"/>
        <v/>
      </c>
      <c r="AZ76" s="286" t="str">
        <f t="shared" si="10"/>
        <v/>
      </c>
      <c r="BA76" s="447"/>
      <c r="BB76" s="447"/>
      <c r="BC76" s="287"/>
      <c r="BD76" s="288"/>
      <c r="BE76" s="289"/>
    </row>
    <row r="77" spans="1:57" ht="85.35" hidden="1" customHeight="1">
      <c r="A77" s="234">
        <v>74</v>
      </c>
      <c r="B77" s="317" t="s">
        <v>2960</v>
      </c>
      <c r="C77" s="318" t="s">
        <v>1162</v>
      </c>
      <c r="D77" s="319" t="s">
        <v>2961</v>
      </c>
      <c r="E77" s="294" t="s">
        <v>2966</v>
      </c>
      <c r="F77" s="327" t="s">
        <v>878</v>
      </c>
      <c r="G77" s="327" t="s">
        <v>2975</v>
      </c>
      <c r="H77" s="328" t="s">
        <v>3112</v>
      </c>
      <c r="I77" s="297">
        <v>45959</v>
      </c>
      <c r="J77" s="322"/>
      <c r="K77" s="323"/>
      <c r="L77" s="324"/>
      <c r="M77" s="324"/>
      <c r="N77" s="324"/>
      <c r="O77" s="324"/>
      <c r="P77" s="324"/>
      <c r="Q77" s="325"/>
      <c r="R77" s="274">
        <f t="shared" si="11"/>
        <v>0</v>
      </c>
      <c r="S77" s="275">
        <f t="shared" si="6"/>
        <v>0</v>
      </c>
      <c r="T77" s="276"/>
      <c r="U77" s="277"/>
      <c r="V77" s="277"/>
      <c r="W77" s="277"/>
      <c r="X77" s="278"/>
      <c r="Y77" s="445"/>
      <c r="Z77" s="281" t="str">
        <f t="shared" si="12"/>
        <v/>
      </c>
      <c r="AA77" s="282" t="str">
        <f t="shared" si="12"/>
        <v/>
      </c>
      <c r="AB77" s="282" t="str">
        <f t="shared" si="12"/>
        <v/>
      </c>
      <c r="AC77" s="286" t="str">
        <f t="shared" si="12"/>
        <v/>
      </c>
      <c r="AD77" s="279"/>
      <c r="AE77" s="277"/>
      <c r="AF77" s="280"/>
      <c r="AG77" s="281" t="str">
        <f t="shared" si="13"/>
        <v/>
      </c>
      <c r="AH77" s="282" t="str">
        <f t="shared" si="13"/>
        <v/>
      </c>
      <c r="AI77" s="283"/>
      <c r="AJ77" s="284"/>
      <c r="AK77" s="284"/>
      <c r="AL77" s="284"/>
      <c r="AM77" s="285"/>
      <c r="AN77" s="281" t="str">
        <f t="shared" si="14"/>
        <v/>
      </c>
      <c r="AO77" s="282" t="str">
        <f t="shared" si="14"/>
        <v/>
      </c>
      <c r="AP77" s="282" t="str">
        <f t="shared" si="14"/>
        <v/>
      </c>
      <c r="AQ77" s="286" t="str">
        <f t="shared" si="9"/>
        <v/>
      </c>
      <c r="AR77" s="283"/>
      <c r="AS77" s="284"/>
      <c r="AT77" s="284"/>
      <c r="AU77" s="284"/>
      <c r="AV77" s="285"/>
      <c r="AW77" s="446" t="str">
        <f t="shared" si="15"/>
        <v/>
      </c>
      <c r="AX77" s="282" t="str">
        <f t="shared" si="15"/>
        <v/>
      </c>
      <c r="AY77" s="282" t="str">
        <f t="shared" si="15"/>
        <v/>
      </c>
      <c r="AZ77" s="286" t="str">
        <f t="shared" si="10"/>
        <v/>
      </c>
      <c r="BA77" s="447"/>
      <c r="BB77" s="447"/>
      <c r="BC77" s="287"/>
      <c r="BD77" s="288"/>
      <c r="BE77" s="289"/>
    </row>
    <row r="78" spans="1:57" ht="85.35" hidden="1" customHeight="1">
      <c r="A78" s="290">
        <v>75</v>
      </c>
      <c r="B78" s="317" t="s">
        <v>2960</v>
      </c>
      <c r="C78" s="318" t="s">
        <v>1117</v>
      </c>
      <c r="D78" s="319" t="s">
        <v>2961</v>
      </c>
      <c r="E78" s="294" t="s">
        <v>2966</v>
      </c>
      <c r="F78" s="327" t="s">
        <v>878</v>
      </c>
      <c r="G78" s="327" t="s">
        <v>2967</v>
      </c>
      <c r="H78" s="328" t="s">
        <v>3113</v>
      </c>
      <c r="I78" s="297">
        <v>45959</v>
      </c>
      <c r="J78" s="322"/>
      <c r="K78" s="323"/>
      <c r="L78" s="324"/>
      <c r="M78" s="324"/>
      <c r="N78" s="324"/>
      <c r="O78" s="324"/>
      <c r="P78" s="324"/>
      <c r="Q78" s="325"/>
      <c r="R78" s="274">
        <f t="shared" si="11"/>
        <v>0</v>
      </c>
      <c r="S78" s="275">
        <f t="shared" si="6"/>
        <v>0</v>
      </c>
      <c r="T78" s="350"/>
      <c r="U78" s="351"/>
      <c r="V78" s="277"/>
      <c r="W78" s="277"/>
      <c r="X78" s="278"/>
      <c r="Y78" s="445"/>
      <c r="Z78" s="281" t="str">
        <f t="shared" si="12"/>
        <v/>
      </c>
      <c r="AA78" s="282" t="str">
        <f t="shared" si="12"/>
        <v/>
      </c>
      <c r="AB78" s="282" t="str">
        <f t="shared" si="12"/>
        <v/>
      </c>
      <c r="AC78" s="286" t="str">
        <f t="shared" si="12"/>
        <v/>
      </c>
      <c r="AD78" s="279"/>
      <c r="AE78" s="277"/>
      <c r="AF78" s="280"/>
      <c r="AG78" s="281" t="str">
        <f t="shared" si="13"/>
        <v/>
      </c>
      <c r="AH78" s="282" t="str">
        <f t="shared" si="13"/>
        <v/>
      </c>
      <c r="AI78" s="283"/>
      <c r="AJ78" s="284"/>
      <c r="AK78" s="284"/>
      <c r="AL78" s="284"/>
      <c r="AM78" s="285"/>
      <c r="AN78" s="281" t="str">
        <f t="shared" si="14"/>
        <v/>
      </c>
      <c r="AO78" s="282" t="str">
        <f t="shared" si="14"/>
        <v/>
      </c>
      <c r="AP78" s="282" t="str">
        <f t="shared" si="14"/>
        <v/>
      </c>
      <c r="AQ78" s="286" t="str">
        <f t="shared" si="9"/>
        <v/>
      </c>
      <c r="AR78" s="283"/>
      <c r="AS78" s="284"/>
      <c r="AT78" s="284"/>
      <c r="AU78" s="284"/>
      <c r="AV78" s="285"/>
      <c r="AW78" s="446" t="str">
        <f t="shared" si="15"/>
        <v/>
      </c>
      <c r="AX78" s="282" t="str">
        <f t="shared" si="15"/>
        <v/>
      </c>
      <c r="AY78" s="282" t="str">
        <f t="shared" si="15"/>
        <v/>
      </c>
      <c r="AZ78" s="286" t="str">
        <f t="shared" si="10"/>
        <v/>
      </c>
      <c r="BA78" s="447"/>
      <c r="BB78" s="447"/>
      <c r="BC78" s="287"/>
      <c r="BD78" s="288"/>
      <c r="BE78" s="289"/>
    </row>
    <row r="79" spans="1:57" ht="85.35" hidden="1" customHeight="1">
      <c r="A79" s="234">
        <v>76</v>
      </c>
      <c r="B79" s="317" t="s">
        <v>2960</v>
      </c>
      <c r="C79" s="318" t="s">
        <v>1197</v>
      </c>
      <c r="D79" s="319" t="s">
        <v>2961</v>
      </c>
      <c r="E79" s="294" t="s">
        <v>2962</v>
      </c>
      <c r="F79" s="327" t="s">
        <v>878</v>
      </c>
      <c r="G79" s="327" t="s">
        <v>2971</v>
      </c>
      <c r="H79" s="328" t="s">
        <v>736</v>
      </c>
      <c r="I79" s="297" t="s">
        <v>3114</v>
      </c>
      <c r="J79" s="322"/>
      <c r="K79" s="323"/>
      <c r="L79" s="324"/>
      <c r="M79" s="324"/>
      <c r="N79" s="324"/>
      <c r="O79" s="324"/>
      <c r="P79" s="324"/>
      <c r="Q79" s="325"/>
      <c r="R79" s="274">
        <f t="shared" si="11"/>
        <v>0</v>
      </c>
      <c r="S79" s="275">
        <f t="shared" si="6"/>
        <v>0</v>
      </c>
      <c r="T79" s="276"/>
      <c r="U79" s="277"/>
      <c r="V79" s="277"/>
      <c r="W79" s="277"/>
      <c r="X79" s="278"/>
      <c r="Y79" s="445"/>
      <c r="Z79" s="281" t="str">
        <f t="shared" si="12"/>
        <v/>
      </c>
      <c r="AA79" s="282" t="str">
        <f t="shared" si="12"/>
        <v/>
      </c>
      <c r="AB79" s="282" t="str">
        <f t="shared" si="12"/>
        <v/>
      </c>
      <c r="AC79" s="286" t="str">
        <f t="shared" si="12"/>
        <v/>
      </c>
      <c r="AD79" s="279"/>
      <c r="AE79" s="277"/>
      <c r="AF79" s="280"/>
      <c r="AG79" s="281" t="str">
        <f t="shared" si="13"/>
        <v/>
      </c>
      <c r="AH79" s="282" t="str">
        <f t="shared" si="13"/>
        <v/>
      </c>
      <c r="AI79" s="283"/>
      <c r="AJ79" s="284"/>
      <c r="AK79" s="284"/>
      <c r="AL79" s="284"/>
      <c r="AM79" s="285"/>
      <c r="AN79" s="281" t="str">
        <f t="shared" si="14"/>
        <v/>
      </c>
      <c r="AO79" s="282" t="str">
        <f t="shared" si="14"/>
        <v/>
      </c>
      <c r="AP79" s="282" t="str">
        <f t="shared" si="14"/>
        <v/>
      </c>
      <c r="AQ79" s="286" t="str">
        <f t="shared" si="9"/>
        <v/>
      </c>
      <c r="AR79" s="283"/>
      <c r="AS79" s="284"/>
      <c r="AT79" s="284"/>
      <c r="AU79" s="284"/>
      <c r="AV79" s="285"/>
      <c r="AW79" s="446" t="str">
        <f t="shared" si="15"/>
        <v/>
      </c>
      <c r="AX79" s="282" t="str">
        <f t="shared" si="15"/>
        <v/>
      </c>
      <c r="AY79" s="282" t="str">
        <f t="shared" si="15"/>
        <v/>
      </c>
      <c r="AZ79" s="286" t="str">
        <f t="shared" si="10"/>
        <v/>
      </c>
      <c r="BA79" s="447"/>
      <c r="BB79" s="447"/>
      <c r="BC79" s="287"/>
      <c r="BD79" s="288"/>
      <c r="BE79" s="289"/>
    </row>
    <row r="80" spans="1:57" ht="85.35" hidden="1" customHeight="1">
      <c r="A80" s="234">
        <v>77</v>
      </c>
      <c r="B80" s="317" t="s">
        <v>2960</v>
      </c>
      <c r="C80" s="318" t="s">
        <v>1163</v>
      </c>
      <c r="D80" s="319" t="s">
        <v>2961</v>
      </c>
      <c r="E80" s="294" t="s">
        <v>2962</v>
      </c>
      <c r="F80" s="327" t="s">
        <v>3702</v>
      </c>
      <c r="G80" s="320" t="s">
        <v>3115</v>
      </c>
      <c r="H80" s="328" t="s">
        <v>756</v>
      </c>
      <c r="I80" s="297" t="s">
        <v>3116</v>
      </c>
      <c r="J80" s="322"/>
      <c r="K80" s="323"/>
      <c r="L80" s="324"/>
      <c r="M80" s="324"/>
      <c r="N80" s="324"/>
      <c r="O80" s="324"/>
      <c r="P80" s="324"/>
      <c r="Q80" s="325"/>
      <c r="R80" s="274">
        <f t="shared" si="11"/>
        <v>0</v>
      </c>
      <c r="S80" s="275">
        <f t="shared" si="6"/>
        <v>0</v>
      </c>
      <c r="T80" s="350"/>
      <c r="U80" s="277"/>
      <c r="V80" s="277"/>
      <c r="W80" s="277"/>
      <c r="X80" s="278"/>
      <c r="Y80" s="445"/>
      <c r="Z80" s="281" t="str">
        <f t="shared" si="12"/>
        <v/>
      </c>
      <c r="AA80" s="282" t="str">
        <f t="shared" si="12"/>
        <v/>
      </c>
      <c r="AB80" s="282" t="str">
        <f t="shared" si="12"/>
        <v/>
      </c>
      <c r="AC80" s="286" t="str">
        <f t="shared" si="12"/>
        <v/>
      </c>
      <c r="AD80" s="279"/>
      <c r="AE80" s="277"/>
      <c r="AF80" s="280"/>
      <c r="AG80" s="281" t="str">
        <f t="shared" si="13"/>
        <v/>
      </c>
      <c r="AH80" s="282" t="str">
        <f t="shared" si="13"/>
        <v/>
      </c>
      <c r="AI80" s="283"/>
      <c r="AJ80" s="284"/>
      <c r="AK80" s="284"/>
      <c r="AL80" s="284"/>
      <c r="AM80" s="285"/>
      <c r="AN80" s="281" t="str">
        <f t="shared" si="14"/>
        <v/>
      </c>
      <c r="AO80" s="282" t="str">
        <f t="shared" si="14"/>
        <v/>
      </c>
      <c r="AP80" s="282" t="str">
        <f t="shared" si="14"/>
        <v/>
      </c>
      <c r="AQ80" s="286" t="str">
        <f t="shared" si="9"/>
        <v/>
      </c>
      <c r="AR80" s="283"/>
      <c r="AS80" s="284"/>
      <c r="AT80" s="284"/>
      <c r="AU80" s="284"/>
      <c r="AV80" s="285"/>
      <c r="AW80" s="446" t="str">
        <f t="shared" si="15"/>
        <v/>
      </c>
      <c r="AX80" s="282" t="str">
        <f t="shared" si="15"/>
        <v/>
      </c>
      <c r="AY80" s="282" t="str">
        <f t="shared" si="15"/>
        <v/>
      </c>
      <c r="AZ80" s="286" t="str">
        <f t="shared" si="10"/>
        <v/>
      </c>
      <c r="BA80" s="447"/>
      <c r="BB80" s="447"/>
      <c r="BC80" s="287"/>
      <c r="BD80" s="288"/>
      <c r="BE80" s="289"/>
    </row>
    <row r="81" spans="1:57" ht="85.35" hidden="1" customHeight="1">
      <c r="A81" s="290">
        <v>78</v>
      </c>
      <c r="B81" s="317" t="s">
        <v>2960</v>
      </c>
      <c r="C81" s="318" t="s">
        <v>1164</v>
      </c>
      <c r="D81" s="319" t="s">
        <v>2961</v>
      </c>
      <c r="E81" s="294" t="s">
        <v>2962</v>
      </c>
      <c r="F81" s="327" t="s">
        <v>873</v>
      </c>
      <c r="G81" s="320" t="s">
        <v>3091</v>
      </c>
      <c r="H81" s="328" t="s">
        <v>758</v>
      </c>
      <c r="I81" s="297" t="s">
        <v>3116</v>
      </c>
      <c r="J81" s="322"/>
      <c r="K81" s="323"/>
      <c r="L81" s="324"/>
      <c r="M81" s="324"/>
      <c r="N81" s="324"/>
      <c r="O81" s="324"/>
      <c r="P81" s="324"/>
      <c r="Q81" s="325"/>
      <c r="R81" s="274">
        <f t="shared" si="11"/>
        <v>0</v>
      </c>
      <c r="S81" s="275">
        <f t="shared" si="6"/>
        <v>0</v>
      </c>
      <c r="T81" s="350"/>
      <c r="U81" s="277"/>
      <c r="V81" s="277"/>
      <c r="W81" s="277"/>
      <c r="X81" s="278"/>
      <c r="Y81" s="445"/>
      <c r="Z81" s="281" t="str">
        <f t="shared" si="12"/>
        <v/>
      </c>
      <c r="AA81" s="282" t="str">
        <f t="shared" si="12"/>
        <v/>
      </c>
      <c r="AB81" s="282" t="str">
        <f t="shared" si="12"/>
        <v/>
      </c>
      <c r="AC81" s="286" t="str">
        <f t="shared" si="12"/>
        <v/>
      </c>
      <c r="AD81" s="279"/>
      <c r="AE81" s="277"/>
      <c r="AF81" s="280"/>
      <c r="AG81" s="281" t="str">
        <f t="shared" si="13"/>
        <v/>
      </c>
      <c r="AH81" s="282" t="str">
        <f t="shared" si="13"/>
        <v/>
      </c>
      <c r="AI81" s="283"/>
      <c r="AJ81" s="284"/>
      <c r="AK81" s="284"/>
      <c r="AL81" s="284"/>
      <c r="AM81" s="285"/>
      <c r="AN81" s="281" t="str">
        <f t="shared" si="14"/>
        <v/>
      </c>
      <c r="AO81" s="282" t="str">
        <f t="shared" si="14"/>
        <v/>
      </c>
      <c r="AP81" s="282" t="str">
        <f t="shared" si="14"/>
        <v/>
      </c>
      <c r="AQ81" s="286" t="str">
        <f t="shared" si="9"/>
        <v/>
      </c>
      <c r="AR81" s="283"/>
      <c r="AS81" s="284"/>
      <c r="AT81" s="284"/>
      <c r="AU81" s="284"/>
      <c r="AV81" s="285"/>
      <c r="AW81" s="446" t="str">
        <f t="shared" si="15"/>
        <v/>
      </c>
      <c r="AX81" s="282" t="str">
        <f t="shared" si="15"/>
        <v/>
      </c>
      <c r="AY81" s="282" t="str">
        <f t="shared" si="15"/>
        <v/>
      </c>
      <c r="AZ81" s="286" t="str">
        <f t="shared" si="10"/>
        <v/>
      </c>
      <c r="BA81" s="447" t="s">
        <v>3878</v>
      </c>
      <c r="BB81" s="447" t="s">
        <v>3878</v>
      </c>
      <c r="BC81" s="287"/>
      <c r="BD81" s="288"/>
      <c r="BE81" s="289"/>
    </row>
    <row r="82" spans="1:57" ht="85.35" hidden="1" customHeight="1">
      <c r="A82" s="234">
        <v>79</v>
      </c>
      <c r="B82" s="317" t="s">
        <v>2960</v>
      </c>
      <c r="C82" s="318" t="s">
        <v>1165</v>
      </c>
      <c r="D82" s="319" t="s">
        <v>2961</v>
      </c>
      <c r="E82" s="294" t="s">
        <v>2962</v>
      </c>
      <c r="F82" s="327" t="s">
        <v>3703</v>
      </c>
      <c r="G82" s="327" t="s">
        <v>3092</v>
      </c>
      <c r="H82" s="328" t="s">
        <v>769</v>
      </c>
      <c r="I82" s="297" t="s">
        <v>3116</v>
      </c>
      <c r="J82" s="322"/>
      <c r="K82" s="323"/>
      <c r="L82" s="324"/>
      <c r="M82" s="324"/>
      <c r="N82" s="324"/>
      <c r="O82" s="324"/>
      <c r="P82" s="324"/>
      <c r="Q82" s="325"/>
      <c r="R82" s="274">
        <f t="shared" si="11"/>
        <v>0</v>
      </c>
      <c r="S82" s="275">
        <f t="shared" si="6"/>
        <v>0</v>
      </c>
      <c r="T82" s="276"/>
      <c r="U82" s="277"/>
      <c r="V82" s="277"/>
      <c r="W82" s="277"/>
      <c r="X82" s="278"/>
      <c r="Y82" s="445"/>
      <c r="Z82" s="281" t="str">
        <f t="shared" si="12"/>
        <v/>
      </c>
      <c r="AA82" s="282" t="str">
        <f t="shared" si="12"/>
        <v/>
      </c>
      <c r="AB82" s="282" t="str">
        <f t="shared" si="12"/>
        <v/>
      </c>
      <c r="AC82" s="286" t="str">
        <f t="shared" si="12"/>
        <v/>
      </c>
      <c r="AD82" s="279"/>
      <c r="AE82" s="277"/>
      <c r="AF82" s="280"/>
      <c r="AG82" s="281" t="str">
        <f t="shared" si="13"/>
        <v/>
      </c>
      <c r="AH82" s="282" t="str">
        <f t="shared" si="13"/>
        <v/>
      </c>
      <c r="AI82" s="283"/>
      <c r="AJ82" s="284"/>
      <c r="AK82" s="284"/>
      <c r="AL82" s="284"/>
      <c r="AM82" s="285"/>
      <c r="AN82" s="281" t="str">
        <f t="shared" si="14"/>
        <v/>
      </c>
      <c r="AO82" s="282" t="str">
        <f t="shared" si="14"/>
        <v/>
      </c>
      <c r="AP82" s="282" t="str">
        <f t="shared" si="14"/>
        <v/>
      </c>
      <c r="AQ82" s="286" t="str">
        <f t="shared" si="9"/>
        <v/>
      </c>
      <c r="AR82" s="283"/>
      <c r="AS82" s="284"/>
      <c r="AT82" s="284"/>
      <c r="AU82" s="284"/>
      <c r="AV82" s="285"/>
      <c r="AW82" s="446" t="str">
        <f t="shared" si="15"/>
        <v/>
      </c>
      <c r="AX82" s="282" t="str">
        <f t="shared" si="15"/>
        <v/>
      </c>
      <c r="AY82" s="282" t="str">
        <f t="shared" si="15"/>
        <v/>
      </c>
      <c r="AZ82" s="286" t="str">
        <f t="shared" si="10"/>
        <v/>
      </c>
      <c r="BA82" s="447"/>
      <c r="BB82" s="447"/>
      <c r="BC82" s="287"/>
      <c r="BD82" s="288"/>
      <c r="BE82" s="289"/>
    </row>
    <row r="83" spans="1:57" ht="85.35" hidden="1" customHeight="1">
      <c r="A83" s="234">
        <v>80</v>
      </c>
      <c r="B83" s="317" t="s">
        <v>2960</v>
      </c>
      <c r="C83" s="318" t="s">
        <v>1166</v>
      </c>
      <c r="D83" s="319" t="s">
        <v>2961</v>
      </c>
      <c r="E83" s="294" t="s">
        <v>2962</v>
      </c>
      <c r="F83" s="327" t="s">
        <v>874</v>
      </c>
      <c r="G83" s="327" t="s">
        <v>3093</v>
      </c>
      <c r="H83" s="328" t="s">
        <v>771</v>
      </c>
      <c r="I83" s="297" t="s">
        <v>3116</v>
      </c>
      <c r="J83" s="322"/>
      <c r="K83" s="323"/>
      <c r="L83" s="324"/>
      <c r="M83" s="324"/>
      <c r="N83" s="324"/>
      <c r="O83" s="324"/>
      <c r="P83" s="324"/>
      <c r="Q83" s="325"/>
      <c r="R83" s="274">
        <f t="shared" si="11"/>
        <v>0</v>
      </c>
      <c r="S83" s="275">
        <f t="shared" si="6"/>
        <v>0</v>
      </c>
      <c r="T83" s="276"/>
      <c r="U83" s="277"/>
      <c r="V83" s="277"/>
      <c r="W83" s="277"/>
      <c r="X83" s="278"/>
      <c r="Y83" s="445"/>
      <c r="Z83" s="281" t="str">
        <f t="shared" si="12"/>
        <v/>
      </c>
      <c r="AA83" s="282" t="str">
        <f t="shared" si="12"/>
        <v/>
      </c>
      <c r="AB83" s="282" t="str">
        <f t="shared" si="12"/>
        <v/>
      </c>
      <c r="AC83" s="286" t="str">
        <f t="shared" si="12"/>
        <v/>
      </c>
      <c r="AD83" s="279"/>
      <c r="AE83" s="277"/>
      <c r="AF83" s="280"/>
      <c r="AG83" s="281" t="str">
        <f t="shared" si="13"/>
        <v/>
      </c>
      <c r="AH83" s="282" t="str">
        <f t="shared" si="13"/>
        <v/>
      </c>
      <c r="AI83" s="283"/>
      <c r="AJ83" s="284"/>
      <c r="AK83" s="284"/>
      <c r="AL83" s="284"/>
      <c r="AM83" s="285"/>
      <c r="AN83" s="281" t="str">
        <f t="shared" si="14"/>
        <v/>
      </c>
      <c r="AO83" s="282" t="str">
        <f t="shared" si="14"/>
        <v/>
      </c>
      <c r="AP83" s="282" t="str">
        <f t="shared" si="14"/>
        <v/>
      </c>
      <c r="AQ83" s="286" t="str">
        <f t="shared" si="9"/>
        <v/>
      </c>
      <c r="AR83" s="283"/>
      <c r="AS83" s="284"/>
      <c r="AT83" s="284"/>
      <c r="AU83" s="284"/>
      <c r="AV83" s="285"/>
      <c r="AW83" s="446" t="str">
        <f t="shared" si="15"/>
        <v/>
      </c>
      <c r="AX83" s="282" t="str">
        <f t="shared" si="15"/>
        <v/>
      </c>
      <c r="AY83" s="282" t="str">
        <f t="shared" si="15"/>
        <v/>
      </c>
      <c r="AZ83" s="286" t="str">
        <f t="shared" si="10"/>
        <v/>
      </c>
      <c r="BA83" s="447"/>
      <c r="BB83" s="447"/>
      <c r="BC83" s="287"/>
      <c r="BD83" s="288"/>
      <c r="BE83" s="289"/>
    </row>
    <row r="84" spans="1:57" ht="85.35" hidden="1" customHeight="1">
      <c r="A84" s="290">
        <v>81</v>
      </c>
      <c r="B84" s="317" t="s">
        <v>2960</v>
      </c>
      <c r="C84" s="318" t="s">
        <v>1167</v>
      </c>
      <c r="D84" s="319" t="s">
        <v>2961</v>
      </c>
      <c r="E84" s="294" t="s">
        <v>2962</v>
      </c>
      <c r="F84" s="327" t="s">
        <v>3704</v>
      </c>
      <c r="G84" s="327" t="s">
        <v>2975</v>
      </c>
      <c r="H84" s="328" t="s">
        <v>2886</v>
      </c>
      <c r="I84" s="297" t="s">
        <v>3116</v>
      </c>
      <c r="J84" s="322"/>
      <c r="K84" s="323"/>
      <c r="L84" s="324"/>
      <c r="M84" s="324"/>
      <c r="N84" s="324"/>
      <c r="O84" s="324"/>
      <c r="P84" s="324"/>
      <c r="Q84" s="325"/>
      <c r="R84" s="274">
        <f t="shared" si="11"/>
        <v>0</v>
      </c>
      <c r="S84" s="275">
        <f t="shared" si="6"/>
        <v>0</v>
      </c>
      <c r="T84" s="276"/>
      <c r="U84" s="277"/>
      <c r="V84" s="277"/>
      <c r="W84" s="277"/>
      <c r="X84" s="278"/>
      <c r="Y84" s="445"/>
      <c r="Z84" s="281" t="str">
        <f t="shared" si="12"/>
        <v/>
      </c>
      <c r="AA84" s="282" t="str">
        <f t="shared" si="12"/>
        <v/>
      </c>
      <c r="AB84" s="282" t="str">
        <f t="shared" si="12"/>
        <v/>
      </c>
      <c r="AC84" s="286" t="str">
        <f t="shared" si="12"/>
        <v/>
      </c>
      <c r="AD84" s="279"/>
      <c r="AE84" s="277"/>
      <c r="AF84" s="280"/>
      <c r="AG84" s="281" t="str">
        <f t="shared" si="13"/>
        <v/>
      </c>
      <c r="AH84" s="282" t="str">
        <f t="shared" si="13"/>
        <v/>
      </c>
      <c r="AI84" s="283"/>
      <c r="AJ84" s="284"/>
      <c r="AK84" s="284"/>
      <c r="AL84" s="284"/>
      <c r="AM84" s="285"/>
      <c r="AN84" s="281" t="str">
        <f t="shared" si="14"/>
        <v/>
      </c>
      <c r="AO84" s="282" t="str">
        <f t="shared" si="14"/>
        <v/>
      </c>
      <c r="AP84" s="282" t="str">
        <f t="shared" si="14"/>
        <v/>
      </c>
      <c r="AQ84" s="286" t="str">
        <f t="shared" si="9"/>
        <v/>
      </c>
      <c r="AR84" s="283"/>
      <c r="AS84" s="284"/>
      <c r="AT84" s="284"/>
      <c r="AU84" s="284"/>
      <c r="AV84" s="285"/>
      <c r="AW84" s="446" t="str">
        <f t="shared" si="15"/>
        <v/>
      </c>
      <c r="AX84" s="282" t="str">
        <f t="shared" si="15"/>
        <v/>
      </c>
      <c r="AY84" s="282" t="str">
        <f t="shared" si="15"/>
        <v/>
      </c>
      <c r="AZ84" s="286" t="str">
        <f t="shared" si="10"/>
        <v/>
      </c>
      <c r="BA84" s="447"/>
      <c r="BB84" s="447"/>
      <c r="BC84" s="287"/>
      <c r="BD84" s="288"/>
      <c r="BE84" s="289"/>
    </row>
    <row r="85" spans="1:57" ht="85.35" hidden="1" customHeight="1">
      <c r="A85" s="234">
        <v>82</v>
      </c>
      <c r="B85" s="317" t="s">
        <v>2960</v>
      </c>
      <c r="C85" s="318" t="s">
        <v>1168</v>
      </c>
      <c r="D85" s="319" t="s">
        <v>2961</v>
      </c>
      <c r="E85" s="294" t="s">
        <v>2962</v>
      </c>
      <c r="F85" s="327" t="s">
        <v>875</v>
      </c>
      <c r="G85" s="327" t="s">
        <v>3094</v>
      </c>
      <c r="H85" s="328" t="s">
        <v>735</v>
      </c>
      <c r="I85" s="297" t="s">
        <v>3116</v>
      </c>
      <c r="J85" s="322"/>
      <c r="K85" s="323"/>
      <c r="L85" s="324"/>
      <c r="M85" s="324"/>
      <c r="N85" s="324"/>
      <c r="O85" s="324"/>
      <c r="P85" s="324"/>
      <c r="Q85" s="325"/>
      <c r="R85" s="274">
        <f t="shared" si="11"/>
        <v>0</v>
      </c>
      <c r="S85" s="275">
        <f t="shared" si="6"/>
        <v>0</v>
      </c>
      <c r="T85" s="276"/>
      <c r="U85" s="277"/>
      <c r="V85" s="277"/>
      <c r="W85" s="277"/>
      <c r="X85" s="278"/>
      <c r="Y85" s="445"/>
      <c r="Z85" s="281" t="str">
        <f t="shared" si="12"/>
        <v/>
      </c>
      <c r="AA85" s="282" t="str">
        <f t="shared" si="12"/>
        <v/>
      </c>
      <c r="AB85" s="282" t="str">
        <f t="shared" si="12"/>
        <v/>
      </c>
      <c r="AC85" s="286" t="str">
        <f t="shared" si="12"/>
        <v/>
      </c>
      <c r="AD85" s="279"/>
      <c r="AE85" s="277"/>
      <c r="AF85" s="280"/>
      <c r="AG85" s="281" t="str">
        <f t="shared" si="13"/>
        <v/>
      </c>
      <c r="AH85" s="282" t="str">
        <f t="shared" si="13"/>
        <v/>
      </c>
      <c r="AI85" s="283"/>
      <c r="AJ85" s="284"/>
      <c r="AK85" s="284"/>
      <c r="AL85" s="284"/>
      <c r="AM85" s="285"/>
      <c r="AN85" s="281" t="str">
        <f t="shared" si="14"/>
        <v/>
      </c>
      <c r="AO85" s="282" t="str">
        <f t="shared" si="14"/>
        <v/>
      </c>
      <c r="AP85" s="282" t="str">
        <f t="shared" si="14"/>
        <v/>
      </c>
      <c r="AQ85" s="286" t="str">
        <f t="shared" si="9"/>
        <v/>
      </c>
      <c r="AR85" s="283"/>
      <c r="AS85" s="284"/>
      <c r="AT85" s="284"/>
      <c r="AU85" s="284"/>
      <c r="AV85" s="285"/>
      <c r="AW85" s="446" t="str">
        <f t="shared" si="15"/>
        <v/>
      </c>
      <c r="AX85" s="282" t="str">
        <f t="shared" si="15"/>
        <v/>
      </c>
      <c r="AY85" s="282" t="str">
        <f t="shared" si="15"/>
        <v/>
      </c>
      <c r="AZ85" s="286" t="str">
        <f t="shared" si="10"/>
        <v/>
      </c>
      <c r="BA85" s="447"/>
      <c r="BB85" s="447"/>
      <c r="BC85" s="287"/>
      <c r="BD85" s="288"/>
      <c r="BE85" s="289"/>
    </row>
    <row r="86" spans="1:57" ht="85.35" hidden="1" customHeight="1">
      <c r="A86" s="234">
        <v>83</v>
      </c>
      <c r="B86" s="317" t="s">
        <v>2960</v>
      </c>
      <c r="C86" s="318" t="s">
        <v>1169</v>
      </c>
      <c r="D86" s="319" t="s">
        <v>2961</v>
      </c>
      <c r="E86" s="294" t="s">
        <v>2962</v>
      </c>
      <c r="F86" s="327" t="s">
        <v>3705</v>
      </c>
      <c r="G86" s="327" t="s">
        <v>3095</v>
      </c>
      <c r="H86" s="328" t="s">
        <v>755</v>
      </c>
      <c r="I86" s="297" t="s">
        <v>3116</v>
      </c>
      <c r="J86" s="322"/>
      <c r="K86" s="323"/>
      <c r="L86" s="324"/>
      <c r="M86" s="324"/>
      <c r="N86" s="324"/>
      <c r="O86" s="324"/>
      <c r="P86" s="324"/>
      <c r="Q86" s="325"/>
      <c r="R86" s="274">
        <f t="shared" si="11"/>
        <v>0</v>
      </c>
      <c r="S86" s="275">
        <f t="shared" si="6"/>
        <v>0</v>
      </c>
      <c r="T86" s="276"/>
      <c r="U86" s="277"/>
      <c r="V86" s="277"/>
      <c r="W86" s="277"/>
      <c r="X86" s="278"/>
      <c r="Y86" s="445"/>
      <c r="Z86" s="281" t="str">
        <f t="shared" si="12"/>
        <v/>
      </c>
      <c r="AA86" s="282" t="str">
        <f t="shared" si="12"/>
        <v/>
      </c>
      <c r="AB86" s="282" t="str">
        <f t="shared" si="12"/>
        <v/>
      </c>
      <c r="AC86" s="286" t="str">
        <f t="shared" si="12"/>
        <v/>
      </c>
      <c r="AD86" s="279"/>
      <c r="AE86" s="277"/>
      <c r="AF86" s="280"/>
      <c r="AG86" s="281" t="str">
        <f t="shared" si="13"/>
        <v/>
      </c>
      <c r="AH86" s="282" t="str">
        <f t="shared" si="13"/>
        <v/>
      </c>
      <c r="AI86" s="283"/>
      <c r="AJ86" s="284"/>
      <c r="AK86" s="284"/>
      <c r="AL86" s="284"/>
      <c r="AM86" s="285"/>
      <c r="AN86" s="281" t="str">
        <f t="shared" si="14"/>
        <v/>
      </c>
      <c r="AO86" s="282" t="str">
        <f t="shared" si="14"/>
        <v/>
      </c>
      <c r="AP86" s="282" t="str">
        <f t="shared" si="14"/>
        <v/>
      </c>
      <c r="AQ86" s="286" t="str">
        <f t="shared" si="9"/>
        <v/>
      </c>
      <c r="AR86" s="283"/>
      <c r="AS86" s="284"/>
      <c r="AT86" s="284"/>
      <c r="AU86" s="284"/>
      <c r="AV86" s="285"/>
      <c r="AW86" s="446" t="str">
        <f t="shared" si="15"/>
        <v/>
      </c>
      <c r="AX86" s="282" t="str">
        <f t="shared" si="15"/>
        <v/>
      </c>
      <c r="AY86" s="282" t="str">
        <f t="shared" si="15"/>
        <v/>
      </c>
      <c r="AZ86" s="286" t="str">
        <f t="shared" si="10"/>
        <v/>
      </c>
      <c r="BA86" s="447"/>
      <c r="BB86" s="447"/>
      <c r="BC86" s="287"/>
      <c r="BD86" s="288"/>
      <c r="BE86" s="289"/>
    </row>
    <row r="87" spans="1:57" ht="85.35" hidden="1" customHeight="1">
      <c r="A87" s="290">
        <v>84</v>
      </c>
      <c r="B87" s="317" t="s">
        <v>2960</v>
      </c>
      <c r="C87" s="318" t="s">
        <v>1170</v>
      </c>
      <c r="D87" s="319" t="s">
        <v>2961</v>
      </c>
      <c r="E87" s="294" t="s">
        <v>2962</v>
      </c>
      <c r="F87" s="327" t="s">
        <v>876</v>
      </c>
      <c r="G87" s="320" t="s">
        <v>3098</v>
      </c>
      <c r="H87" s="328" t="s">
        <v>733</v>
      </c>
      <c r="I87" s="297" t="s">
        <v>3116</v>
      </c>
      <c r="J87" s="322"/>
      <c r="K87" s="323"/>
      <c r="L87" s="324"/>
      <c r="M87" s="324"/>
      <c r="N87" s="324"/>
      <c r="O87" s="324"/>
      <c r="P87" s="324"/>
      <c r="Q87" s="325"/>
      <c r="R87" s="274">
        <f t="shared" si="11"/>
        <v>0</v>
      </c>
      <c r="S87" s="275">
        <f t="shared" si="6"/>
        <v>0</v>
      </c>
      <c r="T87" s="276"/>
      <c r="U87" s="277"/>
      <c r="V87" s="277"/>
      <c r="W87" s="277"/>
      <c r="X87" s="278"/>
      <c r="Y87" s="445"/>
      <c r="Z87" s="281" t="str">
        <f t="shared" si="12"/>
        <v/>
      </c>
      <c r="AA87" s="282" t="str">
        <f t="shared" si="12"/>
        <v/>
      </c>
      <c r="AB87" s="282" t="str">
        <f t="shared" si="12"/>
        <v/>
      </c>
      <c r="AC87" s="286" t="str">
        <f t="shared" si="12"/>
        <v/>
      </c>
      <c r="AD87" s="279"/>
      <c r="AE87" s="277"/>
      <c r="AF87" s="280"/>
      <c r="AG87" s="281" t="str">
        <f t="shared" si="13"/>
        <v/>
      </c>
      <c r="AH87" s="282" t="str">
        <f t="shared" si="13"/>
        <v/>
      </c>
      <c r="AI87" s="283"/>
      <c r="AJ87" s="284"/>
      <c r="AK87" s="284"/>
      <c r="AL87" s="284"/>
      <c r="AM87" s="285"/>
      <c r="AN87" s="281" t="str">
        <f t="shared" si="14"/>
        <v/>
      </c>
      <c r="AO87" s="282" t="str">
        <f t="shared" si="14"/>
        <v/>
      </c>
      <c r="AP87" s="282" t="str">
        <f t="shared" si="14"/>
        <v/>
      </c>
      <c r="AQ87" s="286" t="str">
        <f t="shared" si="9"/>
        <v/>
      </c>
      <c r="AR87" s="283"/>
      <c r="AS87" s="284"/>
      <c r="AT87" s="284"/>
      <c r="AU87" s="284"/>
      <c r="AV87" s="285"/>
      <c r="AW87" s="446" t="str">
        <f t="shared" si="15"/>
        <v/>
      </c>
      <c r="AX87" s="282" t="str">
        <f t="shared" si="15"/>
        <v/>
      </c>
      <c r="AY87" s="282" t="str">
        <f t="shared" si="15"/>
        <v/>
      </c>
      <c r="AZ87" s="286" t="str">
        <f t="shared" si="10"/>
        <v/>
      </c>
      <c r="BA87" s="447"/>
      <c r="BB87" s="447"/>
      <c r="BC87" s="287"/>
      <c r="BD87" s="288"/>
      <c r="BE87" s="289"/>
    </row>
    <row r="88" spans="1:57" ht="85.35" hidden="1" customHeight="1">
      <c r="A88" s="234">
        <v>85</v>
      </c>
      <c r="B88" s="317" t="s">
        <v>2960</v>
      </c>
      <c r="C88" s="318" t="s">
        <v>1171</v>
      </c>
      <c r="D88" s="319" t="s">
        <v>2961</v>
      </c>
      <c r="E88" s="294" t="s">
        <v>2962</v>
      </c>
      <c r="F88" s="327" t="s">
        <v>876</v>
      </c>
      <c r="G88" s="320" t="s">
        <v>3098</v>
      </c>
      <c r="H88" s="335" t="s">
        <v>757</v>
      </c>
      <c r="I88" s="297" t="s">
        <v>3116</v>
      </c>
      <c r="J88" s="322"/>
      <c r="K88" s="323"/>
      <c r="L88" s="324"/>
      <c r="M88" s="324"/>
      <c r="N88" s="324"/>
      <c r="O88" s="324"/>
      <c r="P88" s="324"/>
      <c r="Q88" s="325"/>
      <c r="R88" s="274">
        <f t="shared" si="11"/>
        <v>0</v>
      </c>
      <c r="S88" s="275">
        <f t="shared" si="6"/>
        <v>0</v>
      </c>
      <c r="T88" s="276"/>
      <c r="U88" s="277"/>
      <c r="V88" s="277"/>
      <c r="W88" s="277"/>
      <c r="X88" s="278"/>
      <c r="Y88" s="445"/>
      <c r="Z88" s="281" t="str">
        <f t="shared" si="12"/>
        <v/>
      </c>
      <c r="AA88" s="282" t="str">
        <f t="shared" si="12"/>
        <v/>
      </c>
      <c r="AB88" s="282" t="str">
        <f t="shared" si="12"/>
        <v/>
      </c>
      <c r="AC88" s="286" t="str">
        <f t="shared" si="12"/>
        <v/>
      </c>
      <c r="AD88" s="279"/>
      <c r="AE88" s="277"/>
      <c r="AF88" s="280"/>
      <c r="AG88" s="281" t="str">
        <f t="shared" si="13"/>
        <v/>
      </c>
      <c r="AH88" s="282" t="str">
        <f t="shared" si="13"/>
        <v/>
      </c>
      <c r="AI88" s="283"/>
      <c r="AJ88" s="284"/>
      <c r="AK88" s="284"/>
      <c r="AL88" s="284"/>
      <c r="AM88" s="285"/>
      <c r="AN88" s="281" t="str">
        <f t="shared" si="14"/>
        <v/>
      </c>
      <c r="AO88" s="282" t="str">
        <f t="shared" si="14"/>
        <v/>
      </c>
      <c r="AP88" s="282" t="str">
        <f t="shared" si="14"/>
        <v/>
      </c>
      <c r="AQ88" s="286" t="str">
        <f t="shared" si="9"/>
        <v/>
      </c>
      <c r="AR88" s="283"/>
      <c r="AS88" s="284"/>
      <c r="AT88" s="284"/>
      <c r="AU88" s="284"/>
      <c r="AV88" s="285"/>
      <c r="AW88" s="446" t="str">
        <f t="shared" si="15"/>
        <v/>
      </c>
      <c r="AX88" s="282" t="str">
        <f t="shared" si="15"/>
        <v/>
      </c>
      <c r="AY88" s="282" t="str">
        <f t="shared" si="15"/>
        <v/>
      </c>
      <c r="AZ88" s="286" t="str">
        <f t="shared" si="10"/>
        <v/>
      </c>
      <c r="BA88" s="447"/>
      <c r="BB88" s="447"/>
      <c r="BC88" s="287"/>
      <c r="BD88" s="288"/>
      <c r="BE88" s="289"/>
    </row>
    <row r="89" spans="1:57" ht="85.35" hidden="1" customHeight="1">
      <c r="A89" s="234">
        <v>86</v>
      </c>
      <c r="B89" s="317" t="s">
        <v>2960</v>
      </c>
      <c r="C89" s="318" t="s">
        <v>1172</v>
      </c>
      <c r="D89" s="319" t="s">
        <v>2961</v>
      </c>
      <c r="E89" s="294" t="s">
        <v>2962</v>
      </c>
      <c r="F89" s="353" t="s">
        <v>3706</v>
      </c>
      <c r="G89" s="353" t="s">
        <v>3099</v>
      </c>
      <c r="H89" s="328" t="s">
        <v>2887</v>
      </c>
      <c r="I89" s="297" t="s">
        <v>3116</v>
      </c>
      <c r="J89" s="322"/>
      <c r="K89" s="323"/>
      <c r="L89" s="324"/>
      <c r="M89" s="324"/>
      <c r="N89" s="324"/>
      <c r="O89" s="324"/>
      <c r="P89" s="324"/>
      <c r="Q89" s="325"/>
      <c r="R89" s="274">
        <f t="shared" si="11"/>
        <v>0</v>
      </c>
      <c r="S89" s="275">
        <f t="shared" si="6"/>
        <v>0</v>
      </c>
      <c r="T89" s="276"/>
      <c r="U89" s="277"/>
      <c r="V89" s="277"/>
      <c r="W89" s="277"/>
      <c r="X89" s="278"/>
      <c r="Y89" s="445"/>
      <c r="Z89" s="281" t="str">
        <f t="shared" si="12"/>
        <v/>
      </c>
      <c r="AA89" s="282" t="str">
        <f t="shared" si="12"/>
        <v/>
      </c>
      <c r="AB89" s="282" t="str">
        <f t="shared" si="12"/>
        <v/>
      </c>
      <c r="AC89" s="286" t="str">
        <f t="shared" si="12"/>
        <v/>
      </c>
      <c r="AD89" s="279"/>
      <c r="AE89" s="277"/>
      <c r="AF89" s="280"/>
      <c r="AG89" s="281" t="str">
        <f t="shared" si="13"/>
        <v/>
      </c>
      <c r="AH89" s="282" t="str">
        <f t="shared" si="13"/>
        <v/>
      </c>
      <c r="AI89" s="283"/>
      <c r="AJ89" s="284"/>
      <c r="AK89" s="284"/>
      <c r="AL89" s="284"/>
      <c r="AM89" s="285"/>
      <c r="AN89" s="281" t="str">
        <f t="shared" si="14"/>
        <v/>
      </c>
      <c r="AO89" s="282" t="str">
        <f t="shared" si="14"/>
        <v/>
      </c>
      <c r="AP89" s="282" t="str">
        <f t="shared" si="14"/>
        <v/>
      </c>
      <c r="AQ89" s="286" t="str">
        <f t="shared" si="9"/>
        <v/>
      </c>
      <c r="AR89" s="283"/>
      <c r="AS89" s="284"/>
      <c r="AT89" s="284"/>
      <c r="AU89" s="284"/>
      <c r="AV89" s="285"/>
      <c r="AW89" s="446" t="str">
        <f t="shared" si="15"/>
        <v/>
      </c>
      <c r="AX89" s="282" t="str">
        <f t="shared" si="15"/>
        <v/>
      </c>
      <c r="AY89" s="282" t="str">
        <f t="shared" si="15"/>
        <v/>
      </c>
      <c r="AZ89" s="286" t="str">
        <f t="shared" si="10"/>
        <v/>
      </c>
      <c r="BA89" s="447"/>
      <c r="BB89" s="447"/>
      <c r="BC89" s="287"/>
      <c r="BD89" s="288"/>
      <c r="BE89" s="289"/>
    </row>
    <row r="90" spans="1:57" ht="85.35" hidden="1" customHeight="1">
      <c r="A90" s="290">
        <v>87</v>
      </c>
      <c r="B90" s="317" t="s">
        <v>2960</v>
      </c>
      <c r="C90" s="318" t="s">
        <v>1118</v>
      </c>
      <c r="D90" s="319" t="s">
        <v>2961</v>
      </c>
      <c r="E90" s="294" t="s">
        <v>2962</v>
      </c>
      <c r="F90" s="327" t="s">
        <v>3707</v>
      </c>
      <c r="G90" s="327" t="s">
        <v>3100</v>
      </c>
      <c r="H90" s="328" t="s">
        <v>772</v>
      </c>
      <c r="I90" s="297">
        <v>45980</v>
      </c>
      <c r="J90" s="322"/>
      <c r="K90" s="323"/>
      <c r="L90" s="324"/>
      <c r="M90" s="324"/>
      <c r="N90" s="324"/>
      <c r="O90" s="324"/>
      <c r="P90" s="324"/>
      <c r="Q90" s="325"/>
      <c r="R90" s="274">
        <f t="shared" si="11"/>
        <v>0</v>
      </c>
      <c r="S90" s="275">
        <f t="shared" si="6"/>
        <v>0</v>
      </c>
      <c r="T90" s="350"/>
      <c r="U90" s="277"/>
      <c r="V90" s="277"/>
      <c r="W90" s="277"/>
      <c r="X90" s="278"/>
      <c r="Y90" s="445"/>
      <c r="Z90" s="281" t="str">
        <f t="shared" si="12"/>
        <v/>
      </c>
      <c r="AA90" s="282" t="str">
        <f t="shared" si="12"/>
        <v/>
      </c>
      <c r="AB90" s="282" t="str">
        <f t="shared" si="12"/>
        <v/>
      </c>
      <c r="AC90" s="286" t="str">
        <f t="shared" si="12"/>
        <v/>
      </c>
      <c r="AD90" s="279"/>
      <c r="AE90" s="277"/>
      <c r="AF90" s="280"/>
      <c r="AG90" s="281" t="str">
        <f t="shared" si="13"/>
        <v/>
      </c>
      <c r="AH90" s="282" t="str">
        <f t="shared" si="13"/>
        <v/>
      </c>
      <c r="AI90" s="283"/>
      <c r="AJ90" s="284"/>
      <c r="AK90" s="284"/>
      <c r="AL90" s="284"/>
      <c r="AM90" s="285"/>
      <c r="AN90" s="281" t="str">
        <f t="shared" si="14"/>
        <v/>
      </c>
      <c r="AO90" s="282" t="str">
        <f t="shared" si="14"/>
        <v/>
      </c>
      <c r="AP90" s="282" t="str">
        <f t="shared" si="14"/>
        <v/>
      </c>
      <c r="AQ90" s="286" t="str">
        <f t="shared" si="9"/>
        <v/>
      </c>
      <c r="AR90" s="283"/>
      <c r="AS90" s="284"/>
      <c r="AT90" s="284"/>
      <c r="AU90" s="284"/>
      <c r="AV90" s="285"/>
      <c r="AW90" s="446" t="str">
        <f t="shared" si="15"/>
        <v/>
      </c>
      <c r="AX90" s="282" t="str">
        <f t="shared" si="15"/>
        <v/>
      </c>
      <c r="AY90" s="282" t="str">
        <f t="shared" si="15"/>
        <v/>
      </c>
      <c r="AZ90" s="286" t="str">
        <f t="shared" si="10"/>
        <v/>
      </c>
      <c r="BA90" s="447"/>
      <c r="BB90" s="447"/>
      <c r="BC90" s="287"/>
      <c r="BD90" s="288"/>
      <c r="BE90" s="289"/>
    </row>
    <row r="91" spans="1:57" ht="85.35" hidden="1" customHeight="1">
      <c r="A91" s="234">
        <v>88</v>
      </c>
      <c r="B91" s="317" t="s">
        <v>2960</v>
      </c>
      <c r="C91" s="318" t="s">
        <v>1198</v>
      </c>
      <c r="D91" s="319" t="s">
        <v>2961</v>
      </c>
      <c r="E91" s="294" t="s">
        <v>2962</v>
      </c>
      <c r="F91" s="327" t="s">
        <v>878</v>
      </c>
      <c r="G91" s="327" t="s">
        <v>2971</v>
      </c>
      <c r="H91" s="328" t="s">
        <v>828</v>
      </c>
      <c r="I91" s="297">
        <v>46043</v>
      </c>
      <c r="J91" s="322"/>
      <c r="K91" s="323"/>
      <c r="L91" s="324"/>
      <c r="M91" s="324"/>
      <c r="N91" s="324"/>
      <c r="O91" s="324"/>
      <c r="P91" s="324"/>
      <c r="Q91" s="325"/>
      <c r="R91" s="274">
        <f t="shared" si="11"/>
        <v>0</v>
      </c>
      <c r="S91" s="275">
        <f t="shared" si="6"/>
        <v>0</v>
      </c>
      <c r="T91" s="276"/>
      <c r="U91" s="277"/>
      <c r="V91" s="277"/>
      <c r="W91" s="277"/>
      <c r="X91" s="278"/>
      <c r="Y91" s="445"/>
      <c r="Z91" s="281" t="str">
        <f t="shared" si="12"/>
        <v/>
      </c>
      <c r="AA91" s="282" t="str">
        <f t="shared" si="12"/>
        <v/>
      </c>
      <c r="AB91" s="282" t="str">
        <f t="shared" si="12"/>
        <v/>
      </c>
      <c r="AC91" s="286" t="str">
        <f t="shared" si="12"/>
        <v/>
      </c>
      <c r="AD91" s="279"/>
      <c r="AE91" s="277"/>
      <c r="AF91" s="280"/>
      <c r="AG91" s="281" t="str">
        <f t="shared" si="13"/>
        <v/>
      </c>
      <c r="AH91" s="282" t="str">
        <f t="shared" si="13"/>
        <v/>
      </c>
      <c r="AI91" s="283"/>
      <c r="AJ91" s="284"/>
      <c r="AK91" s="284"/>
      <c r="AL91" s="284"/>
      <c r="AM91" s="285"/>
      <c r="AN91" s="281" t="str">
        <f t="shared" si="14"/>
        <v/>
      </c>
      <c r="AO91" s="282" t="str">
        <f t="shared" si="14"/>
        <v/>
      </c>
      <c r="AP91" s="282" t="str">
        <f t="shared" si="14"/>
        <v/>
      </c>
      <c r="AQ91" s="286" t="str">
        <f t="shared" si="9"/>
        <v/>
      </c>
      <c r="AR91" s="283"/>
      <c r="AS91" s="284"/>
      <c r="AT91" s="284"/>
      <c r="AU91" s="284"/>
      <c r="AV91" s="285"/>
      <c r="AW91" s="446" t="str">
        <f t="shared" si="15"/>
        <v/>
      </c>
      <c r="AX91" s="282" t="str">
        <f t="shared" si="15"/>
        <v/>
      </c>
      <c r="AY91" s="282" t="str">
        <f t="shared" si="15"/>
        <v/>
      </c>
      <c r="AZ91" s="286" t="str">
        <f t="shared" si="10"/>
        <v/>
      </c>
      <c r="BA91" s="447"/>
      <c r="BB91" s="447"/>
      <c r="BC91" s="287"/>
      <c r="BD91" s="288"/>
      <c r="BE91" s="289"/>
    </row>
    <row r="92" spans="1:57" ht="85.35" hidden="1" customHeight="1">
      <c r="A92" s="234">
        <v>89</v>
      </c>
      <c r="B92" s="317" t="s">
        <v>2960</v>
      </c>
      <c r="C92" s="318" t="s">
        <v>1173</v>
      </c>
      <c r="D92" s="319" t="s">
        <v>2961</v>
      </c>
      <c r="E92" s="294" t="s">
        <v>2962</v>
      </c>
      <c r="F92" s="327" t="s">
        <v>3687</v>
      </c>
      <c r="G92" s="327" t="s">
        <v>2981</v>
      </c>
      <c r="H92" s="328" t="s">
        <v>3117</v>
      </c>
      <c r="I92" s="297">
        <v>46036</v>
      </c>
      <c r="J92" s="322"/>
      <c r="K92" s="323"/>
      <c r="L92" s="324"/>
      <c r="M92" s="324"/>
      <c r="N92" s="324"/>
      <c r="O92" s="324"/>
      <c r="P92" s="324"/>
      <c r="Q92" s="325"/>
      <c r="R92" s="274">
        <f t="shared" si="11"/>
        <v>0</v>
      </c>
      <c r="S92" s="275">
        <f t="shared" si="6"/>
        <v>0</v>
      </c>
      <c r="T92" s="276"/>
      <c r="U92" s="277"/>
      <c r="V92" s="277"/>
      <c r="W92" s="277"/>
      <c r="X92" s="278"/>
      <c r="Y92" s="445"/>
      <c r="Z92" s="281" t="str">
        <f t="shared" si="12"/>
        <v/>
      </c>
      <c r="AA92" s="282" t="str">
        <f t="shared" si="12"/>
        <v/>
      </c>
      <c r="AB92" s="282" t="str">
        <f t="shared" si="12"/>
        <v/>
      </c>
      <c r="AC92" s="286" t="str">
        <f t="shared" si="12"/>
        <v/>
      </c>
      <c r="AD92" s="279"/>
      <c r="AE92" s="277"/>
      <c r="AF92" s="280"/>
      <c r="AG92" s="281" t="str">
        <f t="shared" si="13"/>
        <v/>
      </c>
      <c r="AH92" s="282" t="str">
        <f t="shared" si="13"/>
        <v/>
      </c>
      <c r="AI92" s="283"/>
      <c r="AJ92" s="284"/>
      <c r="AK92" s="284"/>
      <c r="AL92" s="284"/>
      <c r="AM92" s="285"/>
      <c r="AN92" s="281" t="str">
        <f t="shared" si="14"/>
        <v/>
      </c>
      <c r="AO92" s="282" t="str">
        <f t="shared" si="14"/>
        <v/>
      </c>
      <c r="AP92" s="282" t="str">
        <f t="shared" si="14"/>
        <v/>
      </c>
      <c r="AQ92" s="286" t="str">
        <f t="shared" si="9"/>
        <v/>
      </c>
      <c r="AR92" s="283"/>
      <c r="AS92" s="284"/>
      <c r="AT92" s="284"/>
      <c r="AU92" s="284"/>
      <c r="AV92" s="285"/>
      <c r="AW92" s="446" t="str">
        <f t="shared" si="15"/>
        <v/>
      </c>
      <c r="AX92" s="282" t="str">
        <f t="shared" si="15"/>
        <v/>
      </c>
      <c r="AY92" s="282" t="str">
        <f t="shared" si="15"/>
        <v/>
      </c>
      <c r="AZ92" s="286" t="str">
        <f t="shared" si="10"/>
        <v/>
      </c>
      <c r="BA92" s="447"/>
      <c r="BB92" s="447"/>
      <c r="BC92" s="287"/>
      <c r="BD92" s="288"/>
      <c r="BE92" s="289"/>
    </row>
    <row r="93" spans="1:57" ht="85.35" hidden="1" customHeight="1">
      <c r="A93" s="290">
        <v>90</v>
      </c>
      <c r="B93" s="317" t="s">
        <v>2960</v>
      </c>
      <c r="C93" s="318" t="s">
        <v>1880</v>
      </c>
      <c r="D93" s="319" t="s">
        <v>2961</v>
      </c>
      <c r="E93" s="294" t="s">
        <v>2962</v>
      </c>
      <c r="F93" s="327" t="s">
        <v>879</v>
      </c>
      <c r="G93" s="327" t="s">
        <v>2986</v>
      </c>
      <c r="H93" s="328" t="s">
        <v>1358</v>
      </c>
      <c r="I93" s="297">
        <v>46036</v>
      </c>
      <c r="J93" s="322"/>
      <c r="K93" s="323"/>
      <c r="L93" s="324"/>
      <c r="M93" s="324"/>
      <c r="N93" s="324"/>
      <c r="O93" s="324"/>
      <c r="P93" s="324"/>
      <c r="Q93" s="325"/>
      <c r="R93" s="274">
        <f t="shared" si="11"/>
        <v>0</v>
      </c>
      <c r="S93" s="275">
        <f t="shared" si="6"/>
        <v>0</v>
      </c>
      <c r="T93" s="276"/>
      <c r="U93" s="277"/>
      <c r="V93" s="277"/>
      <c r="W93" s="277"/>
      <c r="X93" s="278"/>
      <c r="Y93" s="445"/>
      <c r="Z93" s="281" t="str">
        <f t="shared" si="12"/>
        <v/>
      </c>
      <c r="AA93" s="282" t="str">
        <f t="shared" si="12"/>
        <v/>
      </c>
      <c r="AB93" s="282" t="str">
        <f t="shared" si="12"/>
        <v/>
      </c>
      <c r="AC93" s="286" t="str">
        <f t="shared" si="12"/>
        <v/>
      </c>
      <c r="AD93" s="279"/>
      <c r="AE93" s="277"/>
      <c r="AF93" s="280"/>
      <c r="AG93" s="281" t="str">
        <f t="shared" si="13"/>
        <v/>
      </c>
      <c r="AH93" s="282" t="str">
        <f t="shared" si="13"/>
        <v/>
      </c>
      <c r="AI93" s="283"/>
      <c r="AJ93" s="284"/>
      <c r="AK93" s="284"/>
      <c r="AL93" s="284"/>
      <c r="AM93" s="285"/>
      <c r="AN93" s="281" t="str">
        <f t="shared" si="14"/>
        <v/>
      </c>
      <c r="AO93" s="282" t="str">
        <f t="shared" si="14"/>
        <v/>
      </c>
      <c r="AP93" s="282" t="str">
        <f t="shared" si="14"/>
        <v/>
      </c>
      <c r="AQ93" s="286" t="str">
        <f t="shared" si="9"/>
        <v/>
      </c>
      <c r="AR93" s="283"/>
      <c r="AS93" s="284"/>
      <c r="AT93" s="284"/>
      <c r="AU93" s="284"/>
      <c r="AV93" s="285"/>
      <c r="AW93" s="446" t="str">
        <f t="shared" si="15"/>
        <v/>
      </c>
      <c r="AX93" s="282" t="str">
        <f t="shared" si="15"/>
        <v/>
      </c>
      <c r="AY93" s="282" t="str">
        <f t="shared" si="15"/>
        <v/>
      </c>
      <c r="AZ93" s="286" t="str">
        <f t="shared" si="10"/>
        <v/>
      </c>
      <c r="BA93" s="447" t="s">
        <v>3878</v>
      </c>
      <c r="BB93" s="447" t="s">
        <v>3878</v>
      </c>
      <c r="BC93" s="287"/>
      <c r="BD93" s="288"/>
      <c r="BE93" s="289"/>
    </row>
    <row r="94" spans="1:57" ht="85.35" hidden="1" customHeight="1">
      <c r="A94" s="234">
        <v>91</v>
      </c>
      <c r="B94" s="317" t="s">
        <v>2960</v>
      </c>
      <c r="C94" s="318" t="s">
        <v>1174</v>
      </c>
      <c r="D94" s="319" t="s">
        <v>2961</v>
      </c>
      <c r="E94" s="294" t="s">
        <v>2962</v>
      </c>
      <c r="F94" s="327" t="s">
        <v>3688</v>
      </c>
      <c r="G94" s="327" t="s">
        <v>2989</v>
      </c>
      <c r="H94" s="328" t="s">
        <v>1359</v>
      </c>
      <c r="I94" s="297">
        <v>46036</v>
      </c>
      <c r="J94" s="322"/>
      <c r="K94" s="323"/>
      <c r="L94" s="324"/>
      <c r="M94" s="324"/>
      <c r="N94" s="324"/>
      <c r="O94" s="324"/>
      <c r="P94" s="324"/>
      <c r="Q94" s="325"/>
      <c r="R94" s="274">
        <f t="shared" si="11"/>
        <v>0</v>
      </c>
      <c r="S94" s="275">
        <f t="shared" si="6"/>
        <v>0</v>
      </c>
      <c r="T94" s="350"/>
      <c r="U94" s="277"/>
      <c r="V94" s="277"/>
      <c r="W94" s="277"/>
      <c r="X94" s="278"/>
      <c r="Y94" s="445"/>
      <c r="Z94" s="281" t="str">
        <f t="shared" si="12"/>
        <v/>
      </c>
      <c r="AA94" s="282" t="str">
        <f t="shared" si="12"/>
        <v/>
      </c>
      <c r="AB94" s="282" t="str">
        <f t="shared" si="12"/>
        <v/>
      </c>
      <c r="AC94" s="286" t="str">
        <f t="shared" si="12"/>
        <v/>
      </c>
      <c r="AD94" s="279"/>
      <c r="AE94" s="277"/>
      <c r="AF94" s="280"/>
      <c r="AG94" s="281" t="str">
        <f t="shared" si="13"/>
        <v/>
      </c>
      <c r="AH94" s="282" t="str">
        <f t="shared" si="13"/>
        <v/>
      </c>
      <c r="AI94" s="283"/>
      <c r="AJ94" s="284"/>
      <c r="AK94" s="284"/>
      <c r="AL94" s="284"/>
      <c r="AM94" s="285"/>
      <c r="AN94" s="281" t="str">
        <f t="shared" si="14"/>
        <v/>
      </c>
      <c r="AO94" s="282" t="str">
        <f t="shared" si="14"/>
        <v/>
      </c>
      <c r="AP94" s="282" t="str">
        <f t="shared" si="14"/>
        <v/>
      </c>
      <c r="AQ94" s="286" t="str">
        <f t="shared" si="9"/>
        <v/>
      </c>
      <c r="AR94" s="283"/>
      <c r="AS94" s="284"/>
      <c r="AT94" s="284"/>
      <c r="AU94" s="284"/>
      <c r="AV94" s="285"/>
      <c r="AW94" s="446" t="str">
        <f t="shared" si="15"/>
        <v/>
      </c>
      <c r="AX94" s="282" t="str">
        <f t="shared" si="15"/>
        <v/>
      </c>
      <c r="AY94" s="282" t="str">
        <f t="shared" si="15"/>
        <v/>
      </c>
      <c r="AZ94" s="286" t="str">
        <f t="shared" si="10"/>
        <v/>
      </c>
      <c r="BA94" s="447"/>
      <c r="BB94" s="447"/>
      <c r="BC94" s="287"/>
      <c r="BD94" s="288"/>
      <c r="BE94" s="289"/>
    </row>
    <row r="95" spans="1:57" ht="85.35" hidden="1" customHeight="1">
      <c r="A95" s="234">
        <v>92</v>
      </c>
      <c r="B95" s="317" t="s">
        <v>2960</v>
      </c>
      <c r="C95" s="318" t="s">
        <v>1175</v>
      </c>
      <c r="D95" s="319" t="s">
        <v>2961</v>
      </c>
      <c r="E95" s="294" t="s">
        <v>2962</v>
      </c>
      <c r="F95" s="327" t="s">
        <v>880</v>
      </c>
      <c r="G95" s="327" t="s">
        <v>2992</v>
      </c>
      <c r="H95" s="328" t="s">
        <v>1360</v>
      </c>
      <c r="I95" s="297">
        <v>46036</v>
      </c>
      <c r="J95" s="322"/>
      <c r="K95" s="323"/>
      <c r="L95" s="324"/>
      <c r="M95" s="324"/>
      <c r="N95" s="324"/>
      <c r="O95" s="324"/>
      <c r="P95" s="324"/>
      <c r="Q95" s="325"/>
      <c r="R95" s="274">
        <f t="shared" si="11"/>
        <v>0</v>
      </c>
      <c r="S95" s="275">
        <f t="shared" si="6"/>
        <v>0</v>
      </c>
      <c r="T95" s="276"/>
      <c r="U95" s="277"/>
      <c r="V95" s="277"/>
      <c r="W95" s="277"/>
      <c r="X95" s="278"/>
      <c r="Y95" s="445"/>
      <c r="Z95" s="281" t="str">
        <f t="shared" si="12"/>
        <v/>
      </c>
      <c r="AA95" s="282" t="str">
        <f t="shared" si="12"/>
        <v/>
      </c>
      <c r="AB95" s="282" t="str">
        <f t="shared" si="12"/>
        <v/>
      </c>
      <c r="AC95" s="286" t="str">
        <f t="shared" si="12"/>
        <v/>
      </c>
      <c r="AD95" s="279"/>
      <c r="AE95" s="277"/>
      <c r="AF95" s="280"/>
      <c r="AG95" s="281" t="str">
        <f t="shared" si="13"/>
        <v/>
      </c>
      <c r="AH95" s="282" t="str">
        <f t="shared" si="13"/>
        <v/>
      </c>
      <c r="AI95" s="283"/>
      <c r="AJ95" s="284"/>
      <c r="AK95" s="284"/>
      <c r="AL95" s="284"/>
      <c r="AM95" s="285"/>
      <c r="AN95" s="281" t="str">
        <f t="shared" si="14"/>
        <v/>
      </c>
      <c r="AO95" s="282" t="str">
        <f t="shared" si="14"/>
        <v/>
      </c>
      <c r="AP95" s="282" t="str">
        <f t="shared" si="14"/>
        <v/>
      </c>
      <c r="AQ95" s="286" t="str">
        <f t="shared" si="9"/>
        <v/>
      </c>
      <c r="AR95" s="283"/>
      <c r="AS95" s="284"/>
      <c r="AT95" s="284"/>
      <c r="AU95" s="284"/>
      <c r="AV95" s="285"/>
      <c r="AW95" s="446" t="str">
        <f t="shared" si="15"/>
        <v/>
      </c>
      <c r="AX95" s="282" t="str">
        <f t="shared" si="15"/>
        <v/>
      </c>
      <c r="AY95" s="282" t="str">
        <f t="shared" si="15"/>
        <v/>
      </c>
      <c r="AZ95" s="286" t="str">
        <f t="shared" si="10"/>
        <v/>
      </c>
      <c r="BA95" s="447"/>
      <c r="BB95" s="447"/>
      <c r="BC95" s="287"/>
      <c r="BD95" s="288"/>
      <c r="BE95" s="289"/>
    </row>
    <row r="96" spans="1:57" ht="102.75" hidden="1" customHeight="1">
      <c r="A96" s="290">
        <v>93</v>
      </c>
      <c r="B96" s="317" t="s">
        <v>2960</v>
      </c>
      <c r="C96" s="318" t="s">
        <v>1176</v>
      </c>
      <c r="D96" s="319" t="s">
        <v>2961</v>
      </c>
      <c r="E96" s="294" t="s">
        <v>2962</v>
      </c>
      <c r="F96" s="327" t="s">
        <v>3689</v>
      </c>
      <c r="G96" s="327" t="s">
        <v>2975</v>
      </c>
      <c r="H96" s="328" t="s">
        <v>2888</v>
      </c>
      <c r="I96" s="297">
        <v>46036</v>
      </c>
      <c r="J96" s="322"/>
      <c r="K96" s="323"/>
      <c r="L96" s="324"/>
      <c r="M96" s="324"/>
      <c r="N96" s="324"/>
      <c r="O96" s="324"/>
      <c r="P96" s="324"/>
      <c r="Q96" s="325"/>
      <c r="R96" s="274">
        <f t="shared" si="11"/>
        <v>0</v>
      </c>
      <c r="S96" s="275">
        <f t="shared" si="6"/>
        <v>0</v>
      </c>
      <c r="T96" s="350"/>
      <c r="U96" s="277"/>
      <c r="V96" s="277"/>
      <c r="W96" s="277"/>
      <c r="X96" s="278"/>
      <c r="Y96" s="445"/>
      <c r="Z96" s="281" t="str">
        <f t="shared" si="12"/>
        <v/>
      </c>
      <c r="AA96" s="282" t="str">
        <f t="shared" si="12"/>
        <v/>
      </c>
      <c r="AB96" s="282" t="str">
        <f t="shared" si="12"/>
        <v/>
      </c>
      <c r="AC96" s="286" t="str">
        <f t="shared" si="12"/>
        <v/>
      </c>
      <c r="AD96" s="279"/>
      <c r="AE96" s="277"/>
      <c r="AF96" s="280"/>
      <c r="AG96" s="281" t="str">
        <f t="shared" si="13"/>
        <v/>
      </c>
      <c r="AH96" s="282" t="str">
        <f t="shared" si="13"/>
        <v/>
      </c>
      <c r="AI96" s="283"/>
      <c r="AJ96" s="284"/>
      <c r="AK96" s="284"/>
      <c r="AL96" s="284"/>
      <c r="AM96" s="285"/>
      <c r="AN96" s="281" t="str">
        <f t="shared" si="14"/>
        <v/>
      </c>
      <c r="AO96" s="282" t="str">
        <f t="shared" si="14"/>
        <v/>
      </c>
      <c r="AP96" s="282" t="str">
        <f t="shared" si="14"/>
        <v/>
      </c>
      <c r="AQ96" s="286" t="str">
        <f t="shared" si="9"/>
        <v/>
      </c>
      <c r="AR96" s="283"/>
      <c r="AS96" s="284"/>
      <c r="AT96" s="284"/>
      <c r="AU96" s="284"/>
      <c r="AV96" s="285"/>
      <c r="AW96" s="446" t="str">
        <f t="shared" si="15"/>
        <v/>
      </c>
      <c r="AX96" s="282" t="str">
        <f t="shared" si="15"/>
        <v/>
      </c>
      <c r="AY96" s="282" t="str">
        <f t="shared" si="15"/>
        <v/>
      </c>
      <c r="AZ96" s="286" t="str">
        <f t="shared" si="10"/>
        <v/>
      </c>
      <c r="BA96" s="447" t="s">
        <v>3878</v>
      </c>
      <c r="BB96" s="447" t="s">
        <v>3878</v>
      </c>
      <c r="BC96" s="287"/>
      <c r="BD96" s="288"/>
      <c r="BE96" s="289"/>
    </row>
    <row r="97" spans="1:58" ht="85.35" hidden="1" customHeight="1">
      <c r="A97" s="234">
        <v>94</v>
      </c>
      <c r="B97" s="317" t="s">
        <v>2960</v>
      </c>
      <c r="C97" s="318" t="s">
        <v>1177</v>
      </c>
      <c r="D97" s="319" t="s">
        <v>2961</v>
      </c>
      <c r="E97" s="294" t="s">
        <v>2962</v>
      </c>
      <c r="F97" s="327" t="s">
        <v>881</v>
      </c>
      <c r="G97" s="327" t="s">
        <v>2998</v>
      </c>
      <c r="H97" s="328" t="s">
        <v>1362</v>
      </c>
      <c r="I97" s="297">
        <v>46036</v>
      </c>
      <c r="J97" s="322"/>
      <c r="K97" s="323"/>
      <c r="L97" s="324"/>
      <c r="M97" s="324"/>
      <c r="N97" s="324"/>
      <c r="O97" s="324"/>
      <c r="P97" s="324"/>
      <c r="Q97" s="325"/>
      <c r="R97" s="274">
        <f t="shared" si="11"/>
        <v>0</v>
      </c>
      <c r="S97" s="275">
        <f t="shared" si="6"/>
        <v>0</v>
      </c>
      <c r="T97" s="345"/>
      <c r="U97" s="277"/>
      <c r="V97" s="277"/>
      <c r="W97" s="277"/>
      <c r="X97" s="278"/>
      <c r="Y97" s="445"/>
      <c r="Z97" s="281" t="str">
        <f t="shared" si="12"/>
        <v/>
      </c>
      <c r="AA97" s="282" t="str">
        <f t="shared" si="12"/>
        <v/>
      </c>
      <c r="AB97" s="282" t="str">
        <f t="shared" si="12"/>
        <v/>
      </c>
      <c r="AC97" s="286" t="str">
        <f t="shared" si="12"/>
        <v/>
      </c>
      <c r="AD97" s="279"/>
      <c r="AE97" s="277"/>
      <c r="AF97" s="280"/>
      <c r="AG97" s="281" t="str">
        <f t="shared" si="13"/>
        <v/>
      </c>
      <c r="AH97" s="282" t="str">
        <f t="shared" si="13"/>
        <v/>
      </c>
      <c r="AI97" s="283"/>
      <c r="AJ97" s="284"/>
      <c r="AK97" s="284"/>
      <c r="AL97" s="284"/>
      <c r="AM97" s="285"/>
      <c r="AN97" s="281" t="str">
        <f t="shared" si="14"/>
        <v/>
      </c>
      <c r="AO97" s="282" t="str">
        <f t="shared" si="14"/>
        <v/>
      </c>
      <c r="AP97" s="282" t="str">
        <f t="shared" si="14"/>
        <v/>
      </c>
      <c r="AQ97" s="286" t="str">
        <f t="shared" si="9"/>
        <v/>
      </c>
      <c r="AR97" s="283"/>
      <c r="AS97" s="284"/>
      <c r="AT97" s="284"/>
      <c r="AU97" s="284"/>
      <c r="AV97" s="285"/>
      <c r="AW97" s="446" t="str">
        <f t="shared" si="15"/>
        <v/>
      </c>
      <c r="AX97" s="282" t="str">
        <f t="shared" si="15"/>
        <v/>
      </c>
      <c r="AY97" s="282" t="str">
        <f t="shared" si="15"/>
        <v/>
      </c>
      <c r="AZ97" s="286" t="str">
        <f t="shared" si="10"/>
        <v/>
      </c>
      <c r="BA97" s="447" t="s">
        <v>3878</v>
      </c>
      <c r="BB97" s="447" t="s">
        <v>3878</v>
      </c>
      <c r="BC97" s="287"/>
      <c r="BD97" s="288"/>
      <c r="BE97" s="289"/>
    </row>
    <row r="98" spans="1:58" ht="85.35" hidden="1" customHeight="1">
      <c r="A98" s="234">
        <v>95</v>
      </c>
      <c r="B98" s="317" t="s">
        <v>2960</v>
      </c>
      <c r="C98" s="318" t="s">
        <v>1178</v>
      </c>
      <c r="D98" s="319" t="s">
        <v>2961</v>
      </c>
      <c r="E98" s="294" t="s">
        <v>2962</v>
      </c>
      <c r="F98" s="327" t="s">
        <v>3690</v>
      </c>
      <c r="G98" s="327" t="s">
        <v>3002</v>
      </c>
      <c r="H98" s="328" t="s">
        <v>1363</v>
      </c>
      <c r="I98" s="297">
        <v>46036</v>
      </c>
      <c r="J98" s="322"/>
      <c r="K98" s="323"/>
      <c r="L98" s="324"/>
      <c r="M98" s="324"/>
      <c r="N98" s="324"/>
      <c r="O98" s="324"/>
      <c r="P98" s="324"/>
      <c r="Q98" s="325"/>
      <c r="R98" s="274">
        <f t="shared" si="11"/>
        <v>0</v>
      </c>
      <c r="S98" s="275">
        <f t="shared" si="6"/>
        <v>0</v>
      </c>
      <c r="T98" s="350"/>
      <c r="U98" s="277"/>
      <c r="V98" s="277"/>
      <c r="W98" s="277"/>
      <c r="X98" s="278"/>
      <c r="Y98" s="445"/>
      <c r="Z98" s="281" t="str">
        <f t="shared" si="12"/>
        <v/>
      </c>
      <c r="AA98" s="282" t="str">
        <f t="shared" si="12"/>
        <v/>
      </c>
      <c r="AB98" s="282" t="str">
        <f t="shared" si="12"/>
        <v/>
      </c>
      <c r="AC98" s="286" t="str">
        <f t="shared" si="12"/>
        <v/>
      </c>
      <c r="AD98" s="279"/>
      <c r="AE98" s="277"/>
      <c r="AF98" s="280"/>
      <c r="AG98" s="281" t="str">
        <f t="shared" si="13"/>
        <v/>
      </c>
      <c r="AH98" s="282" t="str">
        <f t="shared" si="13"/>
        <v/>
      </c>
      <c r="AI98" s="283"/>
      <c r="AJ98" s="284"/>
      <c r="AK98" s="284"/>
      <c r="AL98" s="284"/>
      <c r="AM98" s="285"/>
      <c r="AN98" s="281" t="str">
        <f t="shared" si="14"/>
        <v/>
      </c>
      <c r="AO98" s="282" t="str">
        <f t="shared" si="14"/>
        <v/>
      </c>
      <c r="AP98" s="282" t="str">
        <f t="shared" si="14"/>
        <v/>
      </c>
      <c r="AQ98" s="286" t="str">
        <f t="shared" si="9"/>
        <v/>
      </c>
      <c r="AR98" s="283"/>
      <c r="AS98" s="284"/>
      <c r="AT98" s="284"/>
      <c r="AU98" s="284"/>
      <c r="AV98" s="285"/>
      <c r="AW98" s="446" t="str">
        <f t="shared" si="15"/>
        <v/>
      </c>
      <c r="AX98" s="282" t="str">
        <f t="shared" si="15"/>
        <v/>
      </c>
      <c r="AY98" s="282" t="str">
        <f t="shared" si="15"/>
        <v/>
      </c>
      <c r="AZ98" s="286" t="str">
        <f t="shared" si="10"/>
        <v/>
      </c>
      <c r="BA98" s="447" t="s">
        <v>3878</v>
      </c>
      <c r="BB98" s="447" t="s">
        <v>3878</v>
      </c>
      <c r="BC98" s="287"/>
      <c r="BD98" s="288"/>
      <c r="BE98" s="289"/>
    </row>
    <row r="99" spans="1:58" ht="85.35" hidden="1" customHeight="1">
      <c r="A99" s="290">
        <v>96</v>
      </c>
      <c r="B99" s="317" t="s">
        <v>2960</v>
      </c>
      <c r="C99" s="318" t="s">
        <v>1179</v>
      </c>
      <c r="D99" s="319" t="s">
        <v>2961</v>
      </c>
      <c r="E99" s="294" t="s">
        <v>2962</v>
      </c>
      <c r="F99" s="327" t="s">
        <v>267</v>
      </c>
      <c r="G99" s="327" t="s">
        <v>3006</v>
      </c>
      <c r="H99" s="328" t="s">
        <v>1364</v>
      </c>
      <c r="I99" s="297">
        <v>46036</v>
      </c>
      <c r="J99" s="322"/>
      <c r="K99" s="323"/>
      <c r="L99" s="324"/>
      <c r="M99" s="324"/>
      <c r="N99" s="324"/>
      <c r="O99" s="324"/>
      <c r="P99" s="324"/>
      <c r="Q99" s="325"/>
      <c r="R99" s="274">
        <f t="shared" si="11"/>
        <v>0</v>
      </c>
      <c r="S99" s="275">
        <f t="shared" si="6"/>
        <v>0</v>
      </c>
      <c r="T99" s="276"/>
      <c r="U99" s="277"/>
      <c r="V99" s="277"/>
      <c r="W99" s="277"/>
      <c r="X99" s="278"/>
      <c r="Y99" s="445"/>
      <c r="Z99" s="281" t="str">
        <f t="shared" si="12"/>
        <v/>
      </c>
      <c r="AA99" s="282" t="str">
        <f t="shared" si="12"/>
        <v/>
      </c>
      <c r="AB99" s="282" t="str">
        <f t="shared" si="12"/>
        <v/>
      </c>
      <c r="AC99" s="286" t="str">
        <f t="shared" si="12"/>
        <v/>
      </c>
      <c r="AD99" s="279"/>
      <c r="AE99" s="277"/>
      <c r="AF99" s="280"/>
      <c r="AG99" s="281" t="str">
        <f t="shared" si="13"/>
        <v/>
      </c>
      <c r="AH99" s="282" t="str">
        <f t="shared" si="13"/>
        <v/>
      </c>
      <c r="AI99" s="283"/>
      <c r="AJ99" s="284"/>
      <c r="AK99" s="284"/>
      <c r="AL99" s="284"/>
      <c r="AM99" s="285"/>
      <c r="AN99" s="281" t="str">
        <f t="shared" si="14"/>
        <v/>
      </c>
      <c r="AO99" s="282" t="str">
        <f t="shared" si="14"/>
        <v/>
      </c>
      <c r="AP99" s="282" t="str">
        <f t="shared" si="14"/>
        <v/>
      </c>
      <c r="AQ99" s="286" t="str">
        <f t="shared" si="9"/>
        <v/>
      </c>
      <c r="AR99" s="283"/>
      <c r="AS99" s="284"/>
      <c r="AT99" s="284"/>
      <c r="AU99" s="284"/>
      <c r="AV99" s="285"/>
      <c r="AW99" s="446" t="str">
        <f t="shared" si="15"/>
        <v/>
      </c>
      <c r="AX99" s="282" t="str">
        <f t="shared" si="15"/>
        <v/>
      </c>
      <c r="AY99" s="282" t="str">
        <f t="shared" si="15"/>
        <v/>
      </c>
      <c r="AZ99" s="286" t="str">
        <f t="shared" si="10"/>
        <v/>
      </c>
      <c r="BA99" s="447" t="s">
        <v>3878</v>
      </c>
      <c r="BB99" s="447" t="s">
        <v>3878</v>
      </c>
      <c r="BC99" s="287"/>
      <c r="BD99" s="288"/>
      <c r="BE99" s="289"/>
    </row>
    <row r="100" spans="1:58" ht="85.35" hidden="1" customHeight="1">
      <c r="A100" s="234">
        <v>97</v>
      </c>
      <c r="B100" s="317" t="s">
        <v>2960</v>
      </c>
      <c r="C100" s="318" t="s">
        <v>1180</v>
      </c>
      <c r="D100" s="319" t="s">
        <v>2961</v>
      </c>
      <c r="E100" s="294" t="s">
        <v>2962</v>
      </c>
      <c r="F100" s="353" t="s">
        <v>267</v>
      </c>
      <c r="G100" s="353" t="s">
        <v>3006</v>
      </c>
      <c r="H100" s="328" t="s">
        <v>1365</v>
      </c>
      <c r="I100" s="297">
        <v>46036</v>
      </c>
      <c r="J100" s="322"/>
      <c r="K100" s="323"/>
      <c r="L100" s="324"/>
      <c r="M100" s="324"/>
      <c r="N100" s="324"/>
      <c r="O100" s="324"/>
      <c r="P100" s="324"/>
      <c r="Q100" s="325"/>
      <c r="R100" s="274">
        <f t="shared" si="11"/>
        <v>0</v>
      </c>
      <c r="S100" s="275">
        <f t="shared" ref="S100:S163" si="16">J100-R100</f>
        <v>0</v>
      </c>
      <c r="T100" s="276"/>
      <c r="U100" s="277"/>
      <c r="V100" s="277"/>
      <c r="W100" s="277"/>
      <c r="X100" s="278"/>
      <c r="Y100" s="445"/>
      <c r="Z100" s="281" t="str">
        <f t="shared" ref="Z100:AC131" si="17">IF(T100="","",T100/$R100)</f>
        <v/>
      </c>
      <c r="AA100" s="282" t="str">
        <f t="shared" si="17"/>
        <v/>
      </c>
      <c r="AB100" s="282" t="str">
        <f t="shared" si="17"/>
        <v/>
      </c>
      <c r="AC100" s="286" t="str">
        <f t="shared" si="17"/>
        <v/>
      </c>
      <c r="AD100" s="279"/>
      <c r="AE100" s="277"/>
      <c r="AF100" s="280"/>
      <c r="AG100" s="281" t="str">
        <f t="shared" ref="AG100:AH131" si="18">IF(AD100="","",AD100/$R100)</f>
        <v/>
      </c>
      <c r="AH100" s="282" t="str">
        <f t="shared" si="18"/>
        <v/>
      </c>
      <c r="AI100" s="283"/>
      <c r="AJ100" s="284"/>
      <c r="AK100" s="284"/>
      <c r="AL100" s="284"/>
      <c r="AM100" s="285"/>
      <c r="AN100" s="281" t="str">
        <f t="shared" si="14"/>
        <v/>
      </c>
      <c r="AO100" s="282" t="str">
        <f t="shared" si="14"/>
        <v/>
      </c>
      <c r="AP100" s="282" t="str">
        <f t="shared" si="14"/>
        <v/>
      </c>
      <c r="AQ100" s="286" t="str">
        <f t="shared" si="9"/>
        <v/>
      </c>
      <c r="AR100" s="283"/>
      <c r="AS100" s="284"/>
      <c r="AT100" s="284"/>
      <c r="AU100" s="284"/>
      <c r="AV100" s="285"/>
      <c r="AW100" s="446" t="str">
        <f t="shared" si="15"/>
        <v/>
      </c>
      <c r="AX100" s="282" t="str">
        <f t="shared" si="15"/>
        <v/>
      </c>
      <c r="AY100" s="282" t="str">
        <f t="shared" si="15"/>
        <v/>
      </c>
      <c r="AZ100" s="286" t="str">
        <f t="shared" si="10"/>
        <v/>
      </c>
      <c r="BA100" s="447" t="s">
        <v>3878</v>
      </c>
      <c r="BB100" s="447" t="s">
        <v>3878</v>
      </c>
      <c r="BC100" s="287"/>
      <c r="BD100" s="288"/>
      <c r="BE100" s="289"/>
    </row>
    <row r="101" spans="1:58" ht="85.35" hidden="1" customHeight="1">
      <c r="A101" s="234">
        <v>98</v>
      </c>
      <c r="B101" s="317" t="s">
        <v>2960</v>
      </c>
      <c r="C101" s="318" t="s">
        <v>1181</v>
      </c>
      <c r="D101" s="319" t="s">
        <v>2961</v>
      </c>
      <c r="E101" s="294" t="s">
        <v>2962</v>
      </c>
      <c r="F101" s="327" t="s">
        <v>3691</v>
      </c>
      <c r="G101" s="327" t="s">
        <v>3011</v>
      </c>
      <c r="H101" s="328" t="s">
        <v>2889</v>
      </c>
      <c r="I101" s="297">
        <v>46036</v>
      </c>
      <c r="J101" s="322"/>
      <c r="K101" s="323"/>
      <c r="L101" s="324"/>
      <c r="M101" s="324"/>
      <c r="N101" s="324"/>
      <c r="O101" s="324"/>
      <c r="P101" s="324"/>
      <c r="Q101" s="325"/>
      <c r="R101" s="274">
        <f t="shared" si="11"/>
        <v>0</v>
      </c>
      <c r="S101" s="275">
        <f t="shared" si="16"/>
        <v>0</v>
      </c>
      <c r="T101" s="276"/>
      <c r="U101" s="277"/>
      <c r="V101" s="277"/>
      <c r="W101" s="277"/>
      <c r="X101" s="278"/>
      <c r="Y101" s="445"/>
      <c r="Z101" s="281" t="str">
        <f t="shared" si="17"/>
        <v/>
      </c>
      <c r="AA101" s="282" t="str">
        <f t="shared" si="17"/>
        <v/>
      </c>
      <c r="AB101" s="282" t="str">
        <f t="shared" si="17"/>
        <v/>
      </c>
      <c r="AC101" s="286" t="str">
        <f t="shared" si="17"/>
        <v/>
      </c>
      <c r="AD101" s="279"/>
      <c r="AE101" s="277"/>
      <c r="AF101" s="280"/>
      <c r="AG101" s="281" t="str">
        <f t="shared" si="18"/>
        <v/>
      </c>
      <c r="AH101" s="282" t="str">
        <f t="shared" si="18"/>
        <v/>
      </c>
      <c r="AI101" s="283"/>
      <c r="AJ101" s="284"/>
      <c r="AK101" s="284"/>
      <c r="AL101" s="284"/>
      <c r="AM101" s="285"/>
      <c r="AN101" s="281" t="str">
        <f t="shared" si="14"/>
        <v/>
      </c>
      <c r="AO101" s="282" t="str">
        <f t="shared" si="14"/>
        <v/>
      </c>
      <c r="AP101" s="282" t="str">
        <f t="shared" si="14"/>
        <v/>
      </c>
      <c r="AQ101" s="286" t="str">
        <f t="shared" si="9"/>
        <v/>
      </c>
      <c r="AR101" s="283"/>
      <c r="AS101" s="284"/>
      <c r="AT101" s="284"/>
      <c r="AU101" s="284"/>
      <c r="AV101" s="285"/>
      <c r="AW101" s="446" t="str">
        <f t="shared" si="15"/>
        <v/>
      </c>
      <c r="AX101" s="282" t="str">
        <f t="shared" si="15"/>
        <v/>
      </c>
      <c r="AY101" s="282" t="str">
        <f t="shared" si="15"/>
        <v/>
      </c>
      <c r="AZ101" s="286" t="str">
        <f t="shared" si="10"/>
        <v/>
      </c>
      <c r="BA101" s="447" t="s">
        <v>3878</v>
      </c>
      <c r="BB101" s="447" t="s">
        <v>3878</v>
      </c>
      <c r="BC101" s="287"/>
      <c r="BD101" s="288"/>
      <c r="BE101" s="289"/>
      <c r="BF101" s="354"/>
    </row>
    <row r="102" spans="1:58" ht="85.35" hidden="1" customHeight="1">
      <c r="A102" s="290">
        <v>99</v>
      </c>
      <c r="B102" s="317" t="s">
        <v>2960</v>
      </c>
      <c r="C102" s="318" t="s">
        <v>1119</v>
      </c>
      <c r="D102" s="319" t="s">
        <v>2961</v>
      </c>
      <c r="E102" s="294" t="s">
        <v>2962</v>
      </c>
      <c r="F102" s="327" t="s">
        <v>3692</v>
      </c>
      <c r="G102" s="327" t="s">
        <v>2967</v>
      </c>
      <c r="H102" s="328" t="s">
        <v>813</v>
      </c>
      <c r="I102" s="297">
        <v>46036</v>
      </c>
      <c r="J102" s="322"/>
      <c r="K102" s="323"/>
      <c r="L102" s="324"/>
      <c r="M102" s="324"/>
      <c r="N102" s="324"/>
      <c r="O102" s="324"/>
      <c r="P102" s="324"/>
      <c r="Q102" s="325"/>
      <c r="R102" s="274">
        <f t="shared" si="11"/>
        <v>0</v>
      </c>
      <c r="S102" s="275">
        <f t="shared" si="16"/>
        <v>0</v>
      </c>
      <c r="T102" s="276"/>
      <c r="U102" s="277"/>
      <c r="V102" s="277"/>
      <c r="W102" s="277"/>
      <c r="X102" s="278"/>
      <c r="Y102" s="445"/>
      <c r="Z102" s="281" t="str">
        <f t="shared" si="17"/>
        <v/>
      </c>
      <c r="AA102" s="282" t="str">
        <f t="shared" si="17"/>
        <v/>
      </c>
      <c r="AB102" s="282" t="str">
        <f t="shared" si="17"/>
        <v/>
      </c>
      <c r="AC102" s="286" t="str">
        <f t="shared" si="17"/>
        <v/>
      </c>
      <c r="AD102" s="279"/>
      <c r="AE102" s="277"/>
      <c r="AF102" s="280"/>
      <c r="AG102" s="281" t="str">
        <f t="shared" si="18"/>
        <v/>
      </c>
      <c r="AH102" s="282" t="str">
        <f t="shared" si="18"/>
        <v/>
      </c>
      <c r="AI102" s="283"/>
      <c r="AJ102" s="284"/>
      <c r="AK102" s="284"/>
      <c r="AL102" s="284"/>
      <c r="AM102" s="285"/>
      <c r="AN102" s="281" t="str">
        <f t="shared" si="14"/>
        <v/>
      </c>
      <c r="AO102" s="282" t="str">
        <f t="shared" si="14"/>
        <v/>
      </c>
      <c r="AP102" s="282" t="str">
        <f t="shared" si="14"/>
        <v/>
      </c>
      <c r="AQ102" s="286" t="str">
        <f t="shared" si="9"/>
        <v/>
      </c>
      <c r="AR102" s="283"/>
      <c r="AS102" s="284"/>
      <c r="AT102" s="284"/>
      <c r="AU102" s="284"/>
      <c r="AV102" s="285"/>
      <c r="AW102" s="446" t="str">
        <f t="shared" si="15"/>
        <v/>
      </c>
      <c r="AX102" s="282" t="str">
        <f t="shared" si="15"/>
        <v/>
      </c>
      <c r="AY102" s="282" t="str">
        <f t="shared" si="15"/>
        <v/>
      </c>
      <c r="AZ102" s="286" t="str">
        <f t="shared" si="10"/>
        <v/>
      </c>
      <c r="BA102" s="447" t="s">
        <v>3878</v>
      </c>
      <c r="BB102" s="447" t="s">
        <v>3878</v>
      </c>
      <c r="BC102" s="287"/>
      <c r="BD102" s="288"/>
      <c r="BE102" s="289"/>
      <c r="BF102" s="354"/>
    </row>
    <row r="103" spans="1:58" ht="85.35" hidden="1" customHeight="1">
      <c r="A103" s="234">
        <v>100</v>
      </c>
      <c r="B103" s="317" t="s">
        <v>2960</v>
      </c>
      <c r="C103" s="318" t="s">
        <v>1120</v>
      </c>
      <c r="D103" s="319" t="s">
        <v>2961</v>
      </c>
      <c r="E103" s="294" t="s">
        <v>2962</v>
      </c>
      <c r="F103" s="353" t="s">
        <v>878</v>
      </c>
      <c r="G103" s="353" t="s">
        <v>2967</v>
      </c>
      <c r="H103" s="328" t="s">
        <v>2890</v>
      </c>
      <c r="I103" s="297">
        <v>46085</v>
      </c>
      <c r="J103" s="322"/>
      <c r="K103" s="323"/>
      <c r="L103" s="324"/>
      <c r="M103" s="324"/>
      <c r="N103" s="324"/>
      <c r="O103" s="324"/>
      <c r="P103" s="324"/>
      <c r="Q103" s="325"/>
      <c r="R103" s="274">
        <f t="shared" si="11"/>
        <v>0</v>
      </c>
      <c r="S103" s="275">
        <f t="shared" si="16"/>
        <v>0</v>
      </c>
      <c r="T103" s="276"/>
      <c r="U103" s="277"/>
      <c r="V103" s="277"/>
      <c r="W103" s="277"/>
      <c r="X103" s="278"/>
      <c r="Y103" s="445"/>
      <c r="Z103" s="281" t="str">
        <f t="shared" si="17"/>
        <v/>
      </c>
      <c r="AA103" s="282" t="str">
        <f t="shared" si="17"/>
        <v/>
      </c>
      <c r="AB103" s="282" t="str">
        <f t="shared" si="17"/>
        <v/>
      </c>
      <c r="AC103" s="286" t="str">
        <f t="shared" si="17"/>
        <v/>
      </c>
      <c r="AD103" s="279"/>
      <c r="AE103" s="277"/>
      <c r="AF103" s="280"/>
      <c r="AG103" s="281" t="str">
        <f t="shared" si="18"/>
        <v/>
      </c>
      <c r="AH103" s="282" t="str">
        <f t="shared" si="18"/>
        <v/>
      </c>
      <c r="AI103" s="283"/>
      <c r="AJ103" s="284"/>
      <c r="AK103" s="284"/>
      <c r="AL103" s="284"/>
      <c r="AM103" s="285"/>
      <c r="AN103" s="281" t="str">
        <f t="shared" si="14"/>
        <v/>
      </c>
      <c r="AO103" s="282" t="str">
        <f t="shared" si="14"/>
        <v/>
      </c>
      <c r="AP103" s="282" t="str">
        <f t="shared" si="14"/>
        <v/>
      </c>
      <c r="AQ103" s="286" t="str">
        <f t="shared" si="9"/>
        <v/>
      </c>
      <c r="AR103" s="283"/>
      <c r="AS103" s="284"/>
      <c r="AT103" s="284"/>
      <c r="AU103" s="284"/>
      <c r="AV103" s="285"/>
      <c r="AW103" s="446" t="str">
        <f t="shared" si="15"/>
        <v/>
      </c>
      <c r="AX103" s="282" t="str">
        <f t="shared" si="15"/>
        <v/>
      </c>
      <c r="AY103" s="282" t="str">
        <f t="shared" si="15"/>
        <v/>
      </c>
      <c r="AZ103" s="286" t="str">
        <f t="shared" si="10"/>
        <v/>
      </c>
      <c r="BA103" s="447" t="s">
        <v>3878</v>
      </c>
      <c r="BB103" s="447" t="s">
        <v>3878</v>
      </c>
      <c r="BC103" s="287"/>
      <c r="BD103" s="288"/>
      <c r="BE103" s="289"/>
      <c r="BF103" s="354"/>
    </row>
    <row r="104" spans="1:58" ht="85.35" hidden="1" customHeight="1">
      <c r="A104" s="234">
        <v>101</v>
      </c>
      <c r="B104" s="317" t="s">
        <v>3118</v>
      </c>
      <c r="C104" s="292" t="s">
        <v>3119</v>
      </c>
      <c r="D104" s="319" t="s">
        <v>2961</v>
      </c>
      <c r="E104" s="294" t="s">
        <v>2962</v>
      </c>
      <c r="F104" s="327" t="s">
        <v>267</v>
      </c>
      <c r="G104" s="327" t="s">
        <v>3006</v>
      </c>
      <c r="H104" s="328" t="s">
        <v>330</v>
      </c>
      <c r="I104" s="297">
        <v>45769</v>
      </c>
      <c r="J104" s="322">
        <v>173</v>
      </c>
      <c r="K104" s="323">
        <v>87</v>
      </c>
      <c r="L104" s="324">
        <v>54</v>
      </c>
      <c r="M104" s="324">
        <v>2</v>
      </c>
      <c r="N104" s="324">
        <v>2</v>
      </c>
      <c r="O104" s="324">
        <v>14</v>
      </c>
      <c r="P104" s="324"/>
      <c r="Q104" s="325"/>
      <c r="R104" s="274">
        <f t="shared" si="11"/>
        <v>159</v>
      </c>
      <c r="S104" s="275">
        <f t="shared" si="16"/>
        <v>14</v>
      </c>
      <c r="T104" s="276">
        <v>155</v>
      </c>
      <c r="U104" s="277">
        <v>4</v>
      </c>
      <c r="V104" s="277">
        <v>0</v>
      </c>
      <c r="W104" s="277">
        <v>0</v>
      </c>
      <c r="X104" s="278"/>
      <c r="Y104" s="445"/>
      <c r="Z104" s="281">
        <f t="shared" si="17"/>
        <v>0.97484276729559749</v>
      </c>
      <c r="AA104" s="282">
        <f t="shared" si="17"/>
        <v>2.5157232704402517E-2</v>
      </c>
      <c r="AB104" s="282">
        <f t="shared" si="17"/>
        <v>0</v>
      </c>
      <c r="AC104" s="286">
        <f t="shared" si="17"/>
        <v>0</v>
      </c>
      <c r="AD104" s="279">
        <v>159</v>
      </c>
      <c r="AE104" s="277">
        <v>0</v>
      </c>
      <c r="AF104" s="280">
        <v>0</v>
      </c>
      <c r="AG104" s="281">
        <f t="shared" si="18"/>
        <v>1</v>
      </c>
      <c r="AH104" s="282">
        <f t="shared" si="18"/>
        <v>0</v>
      </c>
      <c r="AI104" s="283"/>
      <c r="AJ104" s="284"/>
      <c r="AK104" s="284"/>
      <c r="AL104" s="284"/>
      <c r="AM104" s="285"/>
      <c r="AN104" s="281" t="str">
        <f t="shared" si="14"/>
        <v/>
      </c>
      <c r="AO104" s="282" t="str">
        <f t="shared" si="14"/>
        <v/>
      </c>
      <c r="AP104" s="282" t="str">
        <f t="shared" si="14"/>
        <v/>
      </c>
      <c r="AQ104" s="286" t="str">
        <f t="shared" si="9"/>
        <v/>
      </c>
      <c r="AR104" s="283"/>
      <c r="AS104" s="284"/>
      <c r="AT104" s="284"/>
      <c r="AU104" s="284"/>
      <c r="AV104" s="285"/>
      <c r="AW104" s="446" t="str">
        <f t="shared" si="15"/>
        <v/>
      </c>
      <c r="AX104" s="282" t="str">
        <f t="shared" si="15"/>
        <v/>
      </c>
      <c r="AY104" s="282" t="str">
        <f t="shared" si="15"/>
        <v/>
      </c>
      <c r="AZ104" s="286" t="str">
        <f t="shared" si="10"/>
        <v/>
      </c>
      <c r="BA104" s="447" t="s">
        <v>3878</v>
      </c>
      <c r="BB104" s="447" t="s">
        <v>3878</v>
      </c>
      <c r="BC104" s="287" t="s">
        <v>3120</v>
      </c>
      <c r="BD104" s="288" t="s">
        <v>3121</v>
      </c>
      <c r="BE104" s="289"/>
      <c r="BF104" s="354"/>
    </row>
    <row r="105" spans="1:58" ht="85.35" hidden="1" customHeight="1">
      <c r="A105" s="290">
        <v>102</v>
      </c>
      <c r="B105" s="317" t="s">
        <v>3118</v>
      </c>
      <c r="C105" s="318" t="s">
        <v>1089</v>
      </c>
      <c r="D105" s="319" t="s">
        <v>2961</v>
      </c>
      <c r="E105" s="294" t="s">
        <v>2962</v>
      </c>
      <c r="F105" s="327" t="s">
        <v>267</v>
      </c>
      <c r="G105" s="327" t="s">
        <v>3006</v>
      </c>
      <c r="H105" s="328" t="s">
        <v>118</v>
      </c>
      <c r="I105" s="297">
        <v>45832</v>
      </c>
      <c r="J105" s="322">
        <v>173</v>
      </c>
      <c r="K105" s="323">
        <v>88</v>
      </c>
      <c r="L105" s="324">
        <v>55</v>
      </c>
      <c r="M105" s="324">
        <v>2</v>
      </c>
      <c r="N105" s="324">
        <v>2</v>
      </c>
      <c r="O105" s="324">
        <v>13</v>
      </c>
      <c r="P105" s="324"/>
      <c r="Q105" s="325"/>
      <c r="R105" s="274">
        <f t="shared" si="11"/>
        <v>160</v>
      </c>
      <c r="S105" s="275">
        <f t="shared" si="16"/>
        <v>13</v>
      </c>
      <c r="T105" s="276">
        <v>156</v>
      </c>
      <c r="U105" s="277">
        <v>2</v>
      </c>
      <c r="V105" s="277">
        <v>0</v>
      </c>
      <c r="W105" s="277">
        <v>0</v>
      </c>
      <c r="X105" s="278">
        <v>4</v>
      </c>
      <c r="Y105" s="445"/>
      <c r="Z105" s="281">
        <f t="shared" si="17"/>
        <v>0.97499999999999998</v>
      </c>
      <c r="AA105" s="282">
        <f t="shared" si="17"/>
        <v>1.2500000000000001E-2</v>
      </c>
      <c r="AB105" s="282">
        <f t="shared" si="17"/>
        <v>0</v>
      </c>
      <c r="AC105" s="286">
        <f t="shared" si="17"/>
        <v>0</v>
      </c>
      <c r="AD105" s="279">
        <v>158</v>
      </c>
      <c r="AE105" s="277">
        <v>0</v>
      </c>
      <c r="AF105" s="280">
        <v>4</v>
      </c>
      <c r="AG105" s="281">
        <f t="shared" si="18"/>
        <v>0.98750000000000004</v>
      </c>
      <c r="AH105" s="282">
        <f t="shared" si="18"/>
        <v>0</v>
      </c>
      <c r="AI105" s="283"/>
      <c r="AJ105" s="284"/>
      <c r="AK105" s="284"/>
      <c r="AL105" s="284"/>
      <c r="AM105" s="285"/>
      <c r="AN105" s="281" t="str">
        <f t="shared" si="14"/>
        <v/>
      </c>
      <c r="AO105" s="282" t="str">
        <f t="shared" si="14"/>
        <v/>
      </c>
      <c r="AP105" s="282" t="str">
        <f t="shared" si="14"/>
        <v/>
      </c>
      <c r="AQ105" s="286" t="str">
        <f t="shared" si="9"/>
        <v/>
      </c>
      <c r="AR105" s="283"/>
      <c r="AS105" s="284"/>
      <c r="AT105" s="284"/>
      <c r="AU105" s="284"/>
      <c r="AV105" s="285"/>
      <c r="AW105" s="446" t="str">
        <f t="shared" si="15"/>
        <v/>
      </c>
      <c r="AX105" s="282" t="str">
        <f t="shared" si="15"/>
        <v/>
      </c>
      <c r="AY105" s="282" t="str">
        <f t="shared" si="15"/>
        <v/>
      </c>
      <c r="AZ105" s="286" t="str">
        <f t="shared" si="10"/>
        <v/>
      </c>
      <c r="BA105" s="447" t="s">
        <v>3878</v>
      </c>
      <c r="BB105" s="447" t="s">
        <v>3878</v>
      </c>
      <c r="BC105" s="287" t="s">
        <v>3122</v>
      </c>
      <c r="BD105" s="288" t="s">
        <v>3123</v>
      </c>
      <c r="BE105" s="289"/>
      <c r="BF105" s="354"/>
    </row>
    <row r="106" spans="1:58" ht="85.35" hidden="1" customHeight="1">
      <c r="A106" s="234">
        <v>103</v>
      </c>
      <c r="B106" s="317" t="s">
        <v>3118</v>
      </c>
      <c r="C106" s="292" t="s">
        <v>1090</v>
      </c>
      <c r="D106" s="319" t="s">
        <v>2961</v>
      </c>
      <c r="E106" s="294" t="s">
        <v>2962</v>
      </c>
      <c r="F106" s="349" t="s">
        <v>267</v>
      </c>
      <c r="G106" s="349" t="s">
        <v>3006</v>
      </c>
      <c r="H106" s="335" t="s">
        <v>459</v>
      </c>
      <c r="I106" s="297" t="s">
        <v>3124</v>
      </c>
      <c r="J106" s="322">
        <v>89</v>
      </c>
      <c r="K106" s="323">
        <v>88</v>
      </c>
      <c r="L106" s="324">
        <v>0</v>
      </c>
      <c r="M106" s="324">
        <v>0</v>
      </c>
      <c r="N106" s="324">
        <v>0</v>
      </c>
      <c r="O106" s="324">
        <v>0</v>
      </c>
      <c r="P106" s="324"/>
      <c r="Q106" s="325"/>
      <c r="R106" s="274">
        <f t="shared" si="11"/>
        <v>88</v>
      </c>
      <c r="S106" s="275">
        <f t="shared" si="16"/>
        <v>1</v>
      </c>
      <c r="T106" s="276">
        <v>82</v>
      </c>
      <c r="U106" s="277">
        <v>1</v>
      </c>
      <c r="V106" s="277">
        <v>0</v>
      </c>
      <c r="W106" s="277">
        <v>0</v>
      </c>
      <c r="X106" s="278">
        <v>5</v>
      </c>
      <c r="Y106" s="445"/>
      <c r="Z106" s="281">
        <f t="shared" si="17"/>
        <v>0.93181818181818177</v>
      </c>
      <c r="AA106" s="282">
        <f t="shared" si="17"/>
        <v>1.1363636363636364E-2</v>
      </c>
      <c r="AB106" s="282">
        <f t="shared" si="17"/>
        <v>0</v>
      </c>
      <c r="AC106" s="286">
        <f t="shared" si="17"/>
        <v>0</v>
      </c>
      <c r="AD106" s="279">
        <v>83</v>
      </c>
      <c r="AE106" s="277">
        <v>0</v>
      </c>
      <c r="AF106" s="280">
        <v>5</v>
      </c>
      <c r="AG106" s="281">
        <f t="shared" si="18"/>
        <v>0.94318181818181823</v>
      </c>
      <c r="AH106" s="282">
        <f t="shared" si="18"/>
        <v>0</v>
      </c>
      <c r="AI106" s="283"/>
      <c r="AJ106" s="284"/>
      <c r="AK106" s="284"/>
      <c r="AL106" s="284"/>
      <c r="AM106" s="285"/>
      <c r="AN106" s="281" t="str">
        <f t="shared" si="14"/>
        <v/>
      </c>
      <c r="AO106" s="282" t="str">
        <f t="shared" si="14"/>
        <v/>
      </c>
      <c r="AP106" s="282" t="str">
        <f t="shared" si="14"/>
        <v/>
      </c>
      <c r="AQ106" s="286" t="str">
        <f t="shared" si="9"/>
        <v/>
      </c>
      <c r="AR106" s="283"/>
      <c r="AS106" s="284"/>
      <c r="AT106" s="284"/>
      <c r="AU106" s="284"/>
      <c r="AV106" s="285"/>
      <c r="AW106" s="446" t="str">
        <f t="shared" si="15"/>
        <v/>
      </c>
      <c r="AX106" s="282" t="str">
        <f t="shared" si="15"/>
        <v/>
      </c>
      <c r="AY106" s="282" t="str">
        <f t="shared" si="15"/>
        <v/>
      </c>
      <c r="AZ106" s="286" t="str">
        <f t="shared" si="10"/>
        <v/>
      </c>
      <c r="BA106" s="447" t="s">
        <v>3878</v>
      </c>
      <c r="BB106" s="447" t="s">
        <v>3878</v>
      </c>
      <c r="BC106" s="287" t="s">
        <v>3125</v>
      </c>
      <c r="BD106" s="288" t="s">
        <v>3126</v>
      </c>
      <c r="BE106" s="289"/>
      <c r="BF106" s="354"/>
    </row>
    <row r="107" spans="1:58" ht="85.35" hidden="1" customHeight="1">
      <c r="A107" s="234">
        <v>104</v>
      </c>
      <c r="B107" s="317" t="s">
        <v>3118</v>
      </c>
      <c r="C107" s="292" t="s">
        <v>1091</v>
      </c>
      <c r="D107" s="319" t="s">
        <v>2961</v>
      </c>
      <c r="E107" s="294" t="s">
        <v>2962</v>
      </c>
      <c r="F107" s="327" t="s">
        <v>267</v>
      </c>
      <c r="G107" s="327" t="s">
        <v>3006</v>
      </c>
      <c r="H107" s="335" t="s">
        <v>467</v>
      </c>
      <c r="I107" s="297">
        <v>45863</v>
      </c>
      <c r="J107" s="322">
        <v>66</v>
      </c>
      <c r="K107" s="323">
        <v>6</v>
      </c>
      <c r="L107" s="324">
        <v>57</v>
      </c>
      <c r="M107" s="324">
        <v>0</v>
      </c>
      <c r="N107" s="324">
        <v>0</v>
      </c>
      <c r="O107" s="324">
        <v>0</v>
      </c>
      <c r="P107" s="324"/>
      <c r="Q107" s="325"/>
      <c r="R107" s="274">
        <f t="shared" si="11"/>
        <v>63</v>
      </c>
      <c r="S107" s="275">
        <f t="shared" si="16"/>
        <v>3</v>
      </c>
      <c r="T107" s="276">
        <v>56</v>
      </c>
      <c r="U107" s="277">
        <v>1</v>
      </c>
      <c r="V107" s="277">
        <v>0</v>
      </c>
      <c r="W107" s="277">
        <v>0</v>
      </c>
      <c r="X107" s="278">
        <v>6</v>
      </c>
      <c r="Y107" s="445"/>
      <c r="Z107" s="281">
        <f t="shared" si="17"/>
        <v>0.88888888888888884</v>
      </c>
      <c r="AA107" s="282">
        <f t="shared" si="17"/>
        <v>1.5873015873015872E-2</v>
      </c>
      <c r="AB107" s="282">
        <f t="shared" si="17"/>
        <v>0</v>
      </c>
      <c r="AC107" s="286">
        <f t="shared" si="17"/>
        <v>0</v>
      </c>
      <c r="AD107" s="279">
        <v>57</v>
      </c>
      <c r="AE107" s="277">
        <v>0</v>
      </c>
      <c r="AF107" s="280">
        <v>0</v>
      </c>
      <c r="AG107" s="281">
        <f t="shared" si="18"/>
        <v>0.90476190476190477</v>
      </c>
      <c r="AH107" s="282">
        <f t="shared" si="18"/>
        <v>0</v>
      </c>
      <c r="AI107" s="283"/>
      <c r="AJ107" s="284"/>
      <c r="AK107" s="284"/>
      <c r="AL107" s="284"/>
      <c r="AM107" s="285"/>
      <c r="AN107" s="281" t="str">
        <f t="shared" si="14"/>
        <v/>
      </c>
      <c r="AO107" s="282" t="str">
        <f t="shared" si="14"/>
        <v/>
      </c>
      <c r="AP107" s="282" t="str">
        <f t="shared" si="14"/>
        <v/>
      </c>
      <c r="AQ107" s="286" t="str">
        <f t="shared" si="9"/>
        <v/>
      </c>
      <c r="AR107" s="283"/>
      <c r="AS107" s="284"/>
      <c r="AT107" s="284"/>
      <c r="AU107" s="284"/>
      <c r="AV107" s="285"/>
      <c r="AW107" s="446" t="str">
        <f t="shared" si="15"/>
        <v/>
      </c>
      <c r="AX107" s="282" t="str">
        <f t="shared" si="15"/>
        <v/>
      </c>
      <c r="AY107" s="282" t="str">
        <f t="shared" si="15"/>
        <v/>
      </c>
      <c r="AZ107" s="286" t="str">
        <f t="shared" si="10"/>
        <v/>
      </c>
      <c r="BA107" s="447" t="s">
        <v>3878</v>
      </c>
      <c r="BB107" s="447" t="s">
        <v>3878</v>
      </c>
      <c r="BC107" s="287" t="s">
        <v>3127</v>
      </c>
      <c r="BD107" s="288" t="s">
        <v>3128</v>
      </c>
      <c r="BE107" s="289"/>
      <c r="BF107" s="354"/>
    </row>
    <row r="108" spans="1:58" ht="85.35" hidden="1" customHeight="1">
      <c r="A108" s="290">
        <v>105</v>
      </c>
      <c r="B108" s="317" t="s">
        <v>3118</v>
      </c>
      <c r="C108" s="292" t="s">
        <v>3129</v>
      </c>
      <c r="D108" s="319" t="s">
        <v>2961</v>
      </c>
      <c r="E108" s="294" t="s">
        <v>2962</v>
      </c>
      <c r="F108" s="327" t="s">
        <v>267</v>
      </c>
      <c r="G108" s="327" t="s">
        <v>3006</v>
      </c>
      <c r="H108" s="335" t="s">
        <v>3130</v>
      </c>
      <c r="I108" s="297">
        <v>45863</v>
      </c>
      <c r="J108" s="322">
        <v>14</v>
      </c>
      <c r="K108" s="323"/>
      <c r="L108" s="324"/>
      <c r="M108" s="324"/>
      <c r="N108" s="324"/>
      <c r="O108" s="324">
        <v>12</v>
      </c>
      <c r="P108" s="324"/>
      <c r="Q108" s="325"/>
      <c r="R108" s="274">
        <f t="shared" si="11"/>
        <v>12</v>
      </c>
      <c r="S108" s="275">
        <f t="shared" si="16"/>
        <v>2</v>
      </c>
      <c r="T108" s="345">
        <v>12</v>
      </c>
      <c r="U108" s="277">
        <v>0</v>
      </c>
      <c r="V108" s="277">
        <v>0</v>
      </c>
      <c r="W108" s="277">
        <v>0</v>
      </c>
      <c r="X108" s="278">
        <v>2</v>
      </c>
      <c r="Y108" s="445"/>
      <c r="Z108" s="281">
        <f t="shared" si="17"/>
        <v>1</v>
      </c>
      <c r="AA108" s="282">
        <f t="shared" si="17"/>
        <v>0</v>
      </c>
      <c r="AB108" s="282">
        <f t="shared" si="17"/>
        <v>0</v>
      </c>
      <c r="AC108" s="286">
        <f t="shared" si="17"/>
        <v>0</v>
      </c>
      <c r="AD108" s="279">
        <v>12</v>
      </c>
      <c r="AE108" s="277">
        <v>0</v>
      </c>
      <c r="AF108" s="280"/>
      <c r="AG108" s="281">
        <f t="shared" si="18"/>
        <v>1</v>
      </c>
      <c r="AH108" s="282">
        <f t="shared" si="18"/>
        <v>0</v>
      </c>
      <c r="AI108" s="283"/>
      <c r="AJ108" s="284"/>
      <c r="AK108" s="284"/>
      <c r="AL108" s="284"/>
      <c r="AM108" s="285"/>
      <c r="AN108" s="281" t="str">
        <f t="shared" si="14"/>
        <v/>
      </c>
      <c r="AO108" s="282" t="str">
        <f t="shared" si="14"/>
        <v/>
      </c>
      <c r="AP108" s="282" t="str">
        <f t="shared" si="14"/>
        <v/>
      </c>
      <c r="AQ108" s="286" t="str">
        <f t="shared" si="9"/>
        <v/>
      </c>
      <c r="AR108" s="283"/>
      <c r="AS108" s="284"/>
      <c r="AT108" s="284"/>
      <c r="AU108" s="284"/>
      <c r="AV108" s="285"/>
      <c r="AW108" s="446" t="str">
        <f t="shared" si="15"/>
        <v/>
      </c>
      <c r="AX108" s="282" t="str">
        <f t="shared" si="15"/>
        <v/>
      </c>
      <c r="AY108" s="282" t="str">
        <f t="shared" si="15"/>
        <v/>
      </c>
      <c r="AZ108" s="286" t="str">
        <f t="shared" si="10"/>
        <v/>
      </c>
      <c r="BA108" s="447" t="s">
        <v>3878</v>
      </c>
      <c r="BB108" s="447" t="s">
        <v>3878</v>
      </c>
      <c r="BC108" s="287" t="s">
        <v>3131</v>
      </c>
      <c r="BD108" s="288" t="s">
        <v>3132</v>
      </c>
      <c r="BE108" s="289"/>
      <c r="BF108" s="354"/>
    </row>
    <row r="109" spans="1:58" ht="85.35" hidden="1" customHeight="1">
      <c r="A109" s="234">
        <v>106</v>
      </c>
      <c r="B109" s="317" t="s">
        <v>3118</v>
      </c>
      <c r="C109" s="318" t="s">
        <v>3133</v>
      </c>
      <c r="D109" s="319" t="s">
        <v>2961</v>
      </c>
      <c r="E109" s="294" t="s">
        <v>2962</v>
      </c>
      <c r="F109" s="349" t="s">
        <v>3484</v>
      </c>
      <c r="G109" s="349" t="s">
        <v>3006</v>
      </c>
      <c r="H109" s="328" t="s">
        <v>453</v>
      </c>
      <c r="I109" s="297" t="s">
        <v>3134</v>
      </c>
      <c r="J109" s="322"/>
      <c r="K109" s="323"/>
      <c r="L109" s="324"/>
      <c r="M109" s="324"/>
      <c r="N109" s="324"/>
      <c r="O109" s="324"/>
      <c r="P109" s="324"/>
      <c r="Q109" s="325"/>
      <c r="R109" s="274">
        <f t="shared" si="11"/>
        <v>0</v>
      </c>
      <c r="S109" s="275">
        <f t="shared" si="16"/>
        <v>0</v>
      </c>
      <c r="T109" s="276"/>
      <c r="U109" s="277"/>
      <c r="V109" s="277"/>
      <c r="W109" s="277"/>
      <c r="X109" s="278"/>
      <c r="Y109" s="445"/>
      <c r="Z109" s="281" t="str">
        <f t="shared" si="17"/>
        <v/>
      </c>
      <c r="AA109" s="282" t="str">
        <f t="shared" si="17"/>
        <v/>
      </c>
      <c r="AB109" s="282" t="str">
        <f t="shared" si="17"/>
        <v/>
      </c>
      <c r="AC109" s="286" t="str">
        <f t="shared" si="17"/>
        <v/>
      </c>
      <c r="AD109" s="279"/>
      <c r="AE109" s="277"/>
      <c r="AF109" s="280"/>
      <c r="AG109" s="281" t="str">
        <f t="shared" si="18"/>
        <v/>
      </c>
      <c r="AH109" s="282" t="str">
        <f t="shared" si="18"/>
        <v/>
      </c>
      <c r="AI109" s="283"/>
      <c r="AJ109" s="284"/>
      <c r="AK109" s="284"/>
      <c r="AL109" s="284"/>
      <c r="AM109" s="285"/>
      <c r="AN109" s="281" t="str">
        <f t="shared" si="14"/>
        <v/>
      </c>
      <c r="AO109" s="282" t="str">
        <f t="shared" si="14"/>
        <v/>
      </c>
      <c r="AP109" s="282" t="str">
        <f t="shared" si="14"/>
        <v/>
      </c>
      <c r="AQ109" s="286" t="str">
        <f t="shared" si="9"/>
        <v/>
      </c>
      <c r="AR109" s="283"/>
      <c r="AS109" s="284"/>
      <c r="AT109" s="284"/>
      <c r="AU109" s="284"/>
      <c r="AV109" s="285"/>
      <c r="AW109" s="446" t="str">
        <f t="shared" si="15"/>
        <v/>
      </c>
      <c r="AX109" s="282" t="str">
        <f t="shared" si="15"/>
        <v/>
      </c>
      <c r="AY109" s="282" t="str">
        <f t="shared" si="15"/>
        <v/>
      </c>
      <c r="AZ109" s="286" t="str">
        <f t="shared" si="10"/>
        <v/>
      </c>
      <c r="BA109" s="447" t="s">
        <v>3878</v>
      </c>
      <c r="BB109" s="447" t="s">
        <v>3878</v>
      </c>
      <c r="BC109" s="287"/>
      <c r="BD109" s="288"/>
      <c r="BE109" s="289"/>
      <c r="BF109" s="354"/>
    </row>
    <row r="110" spans="1:58" ht="85.35" hidden="1" customHeight="1">
      <c r="A110" s="234">
        <v>107</v>
      </c>
      <c r="B110" s="317" t="s">
        <v>3118</v>
      </c>
      <c r="C110" s="318" t="s">
        <v>1095</v>
      </c>
      <c r="D110" s="319" t="s">
        <v>2961</v>
      </c>
      <c r="E110" s="294" t="s">
        <v>2962</v>
      </c>
      <c r="F110" s="349" t="s">
        <v>267</v>
      </c>
      <c r="G110" s="349" t="s">
        <v>3006</v>
      </c>
      <c r="H110" s="328" t="s">
        <v>2742</v>
      </c>
      <c r="I110" s="297" t="s">
        <v>3135</v>
      </c>
      <c r="J110" s="322"/>
      <c r="K110" s="323"/>
      <c r="L110" s="324"/>
      <c r="M110" s="324"/>
      <c r="N110" s="324"/>
      <c r="O110" s="324"/>
      <c r="P110" s="324"/>
      <c r="Q110" s="325"/>
      <c r="R110" s="274">
        <f t="shared" si="11"/>
        <v>0</v>
      </c>
      <c r="S110" s="275">
        <f t="shared" si="16"/>
        <v>0</v>
      </c>
      <c r="T110" s="276"/>
      <c r="U110" s="277"/>
      <c r="V110" s="277"/>
      <c r="W110" s="277"/>
      <c r="X110" s="278"/>
      <c r="Y110" s="445"/>
      <c r="Z110" s="281" t="str">
        <f t="shared" si="17"/>
        <v/>
      </c>
      <c r="AA110" s="282" t="str">
        <f t="shared" si="17"/>
        <v/>
      </c>
      <c r="AB110" s="282" t="str">
        <f t="shared" si="17"/>
        <v/>
      </c>
      <c r="AC110" s="286" t="str">
        <f t="shared" si="17"/>
        <v/>
      </c>
      <c r="AD110" s="279"/>
      <c r="AE110" s="277"/>
      <c r="AF110" s="280"/>
      <c r="AG110" s="281" t="str">
        <f t="shared" si="18"/>
        <v/>
      </c>
      <c r="AH110" s="282" t="str">
        <f t="shared" si="18"/>
        <v/>
      </c>
      <c r="AI110" s="283"/>
      <c r="AJ110" s="284"/>
      <c r="AK110" s="284"/>
      <c r="AL110" s="284"/>
      <c r="AM110" s="285"/>
      <c r="AN110" s="281" t="str">
        <f t="shared" si="14"/>
        <v/>
      </c>
      <c r="AO110" s="282" t="str">
        <f t="shared" si="14"/>
        <v/>
      </c>
      <c r="AP110" s="282" t="str">
        <f t="shared" si="14"/>
        <v/>
      </c>
      <c r="AQ110" s="286" t="str">
        <f t="shared" si="9"/>
        <v/>
      </c>
      <c r="AR110" s="283"/>
      <c r="AS110" s="284"/>
      <c r="AT110" s="284"/>
      <c r="AU110" s="284"/>
      <c r="AV110" s="285"/>
      <c r="AW110" s="446" t="str">
        <f t="shared" si="15"/>
        <v/>
      </c>
      <c r="AX110" s="282" t="str">
        <f t="shared" si="15"/>
        <v/>
      </c>
      <c r="AY110" s="282" t="str">
        <f t="shared" si="15"/>
        <v/>
      </c>
      <c r="AZ110" s="286" t="str">
        <f t="shared" si="10"/>
        <v/>
      </c>
      <c r="BA110" s="447" t="s">
        <v>3878</v>
      </c>
      <c r="BB110" s="447" t="s">
        <v>3878</v>
      </c>
      <c r="BC110" s="287"/>
      <c r="BD110" s="288"/>
      <c r="BE110" s="289"/>
      <c r="BF110" s="354"/>
    </row>
    <row r="111" spans="1:58" ht="85.35" hidden="1" customHeight="1">
      <c r="A111" s="290">
        <v>108</v>
      </c>
      <c r="B111" s="317" t="s">
        <v>3118</v>
      </c>
      <c r="C111" s="318" t="s">
        <v>1096</v>
      </c>
      <c r="D111" s="319" t="s">
        <v>2961</v>
      </c>
      <c r="E111" s="294" t="s">
        <v>2962</v>
      </c>
      <c r="F111" s="327" t="s">
        <v>3718</v>
      </c>
      <c r="G111" s="327" t="s">
        <v>3136</v>
      </c>
      <c r="H111" s="328" t="s">
        <v>749</v>
      </c>
      <c r="I111" s="297" t="s">
        <v>3116</v>
      </c>
      <c r="J111" s="322"/>
      <c r="K111" s="323"/>
      <c r="L111" s="324"/>
      <c r="M111" s="324"/>
      <c r="N111" s="324"/>
      <c r="O111" s="324"/>
      <c r="P111" s="324"/>
      <c r="Q111" s="325"/>
      <c r="R111" s="274">
        <f t="shared" si="11"/>
        <v>0</v>
      </c>
      <c r="S111" s="275">
        <f t="shared" si="16"/>
        <v>0</v>
      </c>
      <c r="T111" s="276"/>
      <c r="U111" s="277"/>
      <c r="V111" s="277"/>
      <c r="W111" s="277"/>
      <c r="X111" s="278"/>
      <c r="Y111" s="445"/>
      <c r="Z111" s="281" t="str">
        <f t="shared" si="17"/>
        <v/>
      </c>
      <c r="AA111" s="282" t="str">
        <f t="shared" si="17"/>
        <v/>
      </c>
      <c r="AB111" s="282" t="str">
        <f t="shared" si="17"/>
        <v/>
      </c>
      <c r="AC111" s="286" t="str">
        <f t="shared" si="17"/>
        <v/>
      </c>
      <c r="AD111" s="279"/>
      <c r="AE111" s="277"/>
      <c r="AF111" s="280"/>
      <c r="AG111" s="281" t="str">
        <f t="shared" si="18"/>
        <v/>
      </c>
      <c r="AH111" s="282" t="str">
        <f t="shared" si="18"/>
        <v/>
      </c>
      <c r="AI111" s="283"/>
      <c r="AJ111" s="284"/>
      <c r="AK111" s="284"/>
      <c r="AL111" s="284"/>
      <c r="AM111" s="285"/>
      <c r="AN111" s="281" t="str">
        <f t="shared" si="14"/>
        <v/>
      </c>
      <c r="AO111" s="282" t="str">
        <f t="shared" si="14"/>
        <v/>
      </c>
      <c r="AP111" s="282" t="str">
        <f t="shared" si="14"/>
        <v/>
      </c>
      <c r="AQ111" s="286" t="str">
        <f t="shared" si="9"/>
        <v/>
      </c>
      <c r="AR111" s="283"/>
      <c r="AS111" s="284"/>
      <c r="AT111" s="284"/>
      <c r="AU111" s="284"/>
      <c r="AV111" s="285"/>
      <c r="AW111" s="446" t="str">
        <f t="shared" si="15"/>
        <v/>
      </c>
      <c r="AX111" s="282" t="str">
        <f t="shared" si="15"/>
        <v/>
      </c>
      <c r="AY111" s="282" t="str">
        <f t="shared" si="15"/>
        <v/>
      </c>
      <c r="AZ111" s="286" t="str">
        <f t="shared" si="10"/>
        <v/>
      </c>
      <c r="BA111" s="447" t="s">
        <v>3878</v>
      </c>
      <c r="BB111" s="447" t="s">
        <v>3878</v>
      </c>
      <c r="BC111" s="287"/>
      <c r="BD111" s="288"/>
      <c r="BE111" s="289"/>
      <c r="BF111" s="354"/>
    </row>
    <row r="112" spans="1:58" ht="85.35" hidden="1" customHeight="1">
      <c r="A112" s="234">
        <v>109</v>
      </c>
      <c r="B112" s="317" t="s">
        <v>3118</v>
      </c>
      <c r="C112" s="318" t="s">
        <v>1097</v>
      </c>
      <c r="D112" s="319" t="s">
        <v>2961</v>
      </c>
      <c r="E112" s="294" t="s">
        <v>2962</v>
      </c>
      <c r="F112" s="327" t="s">
        <v>882</v>
      </c>
      <c r="G112" s="327" t="s">
        <v>3137</v>
      </c>
      <c r="H112" s="328" t="s">
        <v>752</v>
      </c>
      <c r="I112" s="297" t="s">
        <v>3116</v>
      </c>
      <c r="J112" s="322"/>
      <c r="K112" s="323"/>
      <c r="L112" s="324"/>
      <c r="M112" s="324"/>
      <c r="N112" s="324"/>
      <c r="O112" s="324"/>
      <c r="P112" s="324"/>
      <c r="Q112" s="325"/>
      <c r="R112" s="274">
        <f t="shared" si="11"/>
        <v>0</v>
      </c>
      <c r="S112" s="275">
        <f t="shared" si="16"/>
        <v>0</v>
      </c>
      <c r="T112" s="276"/>
      <c r="U112" s="277"/>
      <c r="V112" s="277"/>
      <c r="W112" s="277"/>
      <c r="X112" s="278"/>
      <c r="Y112" s="445"/>
      <c r="Z112" s="281" t="str">
        <f t="shared" si="17"/>
        <v/>
      </c>
      <c r="AA112" s="282" t="str">
        <f t="shared" si="17"/>
        <v/>
      </c>
      <c r="AB112" s="282" t="str">
        <f t="shared" si="17"/>
        <v/>
      </c>
      <c r="AC112" s="286" t="str">
        <f t="shared" si="17"/>
        <v/>
      </c>
      <c r="AD112" s="279"/>
      <c r="AE112" s="277"/>
      <c r="AF112" s="280"/>
      <c r="AG112" s="281" t="str">
        <f t="shared" si="18"/>
        <v/>
      </c>
      <c r="AH112" s="282" t="str">
        <f t="shared" si="18"/>
        <v/>
      </c>
      <c r="AI112" s="283"/>
      <c r="AJ112" s="284"/>
      <c r="AK112" s="284"/>
      <c r="AL112" s="284"/>
      <c r="AM112" s="285"/>
      <c r="AN112" s="281" t="str">
        <f t="shared" si="14"/>
        <v/>
      </c>
      <c r="AO112" s="282" t="str">
        <f t="shared" si="14"/>
        <v/>
      </c>
      <c r="AP112" s="282" t="str">
        <f t="shared" si="14"/>
        <v/>
      </c>
      <c r="AQ112" s="286" t="str">
        <f t="shared" si="9"/>
        <v/>
      </c>
      <c r="AR112" s="283"/>
      <c r="AS112" s="284"/>
      <c r="AT112" s="284"/>
      <c r="AU112" s="284"/>
      <c r="AV112" s="285"/>
      <c r="AW112" s="446" t="str">
        <f t="shared" si="15"/>
        <v/>
      </c>
      <c r="AX112" s="282" t="str">
        <f t="shared" si="15"/>
        <v/>
      </c>
      <c r="AY112" s="282" t="str">
        <f t="shared" si="15"/>
        <v/>
      </c>
      <c r="AZ112" s="286" t="str">
        <f t="shared" si="10"/>
        <v/>
      </c>
      <c r="BA112" s="447" t="s">
        <v>3878</v>
      </c>
      <c r="BB112" s="447" t="s">
        <v>3878</v>
      </c>
      <c r="BC112" s="287"/>
      <c r="BD112" s="288"/>
      <c r="BE112" s="289"/>
    </row>
    <row r="113" spans="1:57" ht="85.35" hidden="1" customHeight="1">
      <c r="A113" s="234">
        <v>110</v>
      </c>
      <c r="B113" s="317" t="s">
        <v>3118</v>
      </c>
      <c r="C113" s="318" t="s">
        <v>1098</v>
      </c>
      <c r="D113" s="319" t="s">
        <v>2961</v>
      </c>
      <c r="E113" s="294" t="s">
        <v>2962</v>
      </c>
      <c r="F113" s="327" t="s">
        <v>883</v>
      </c>
      <c r="G113" s="327" t="s">
        <v>3138</v>
      </c>
      <c r="H113" s="328" t="s">
        <v>764</v>
      </c>
      <c r="I113" s="297" t="s">
        <v>3116</v>
      </c>
      <c r="J113" s="322"/>
      <c r="K113" s="323"/>
      <c r="L113" s="324"/>
      <c r="M113" s="324"/>
      <c r="N113" s="324"/>
      <c r="O113" s="324"/>
      <c r="P113" s="324"/>
      <c r="Q113" s="325"/>
      <c r="R113" s="274">
        <f t="shared" si="11"/>
        <v>0</v>
      </c>
      <c r="S113" s="275">
        <f t="shared" si="16"/>
        <v>0</v>
      </c>
      <c r="T113" s="276"/>
      <c r="U113" s="277"/>
      <c r="V113" s="277"/>
      <c r="W113" s="277"/>
      <c r="X113" s="278"/>
      <c r="Y113" s="445"/>
      <c r="Z113" s="281" t="str">
        <f t="shared" si="17"/>
        <v/>
      </c>
      <c r="AA113" s="282" t="str">
        <f t="shared" si="17"/>
        <v/>
      </c>
      <c r="AB113" s="282" t="str">
        <f t="shared" si="17"/>
        <v/>
      </c>
      <c r="AC113" s="286" t="str">
        <f t="shared" si="17"/>
        <v/>
      </c>
      <c r="AD113" s="279"/>
      <c r="AE113" s="277"/>
      <c r="AF113" s="280"/>
      <c r="AG113" s="281" t="str">
        <f t="shared" si="18"/>
        <v/>
      </c>
      <c r="AH113" s="282" t="str">
        <f t="shared" si="18"/>
        <v/>
      </c>
      <c r="AI113" s="283"/>
      <c r="AJ113" s="284"/>
      <c r="AK113" s="284"/>
      <c r="AL113" s="284"/>
      <c r="AM113" s="285"/>
      <c r="AN113" s="281" t="str">
        <f t="shared" si="14"/>
        <v/>
      </c>
      <c r="AO113" s="282" t="str">
        <f t="shared" si="14"/>
        <v/>
      </c>
      <c r="AP113" s="282" t="str">
        <f t="shared" si="14"/>
        <v/>
      </c>
      <c r="AQ113" s="286" t="str">
        <f t="shared" si="9"/>
        <v/>
      </c>
      <c r="AR113" s="283"/>
      <c r="AS113" s="284"/>
      <c r="AT113" s="284"/>
      <c r="AU113" s="284"/>
      <c r="AV113" s="285"/>
      <c r="AW113" s="446" t="str">
        <f t="shared" si="15"/>
        <v/>
      </c>
      <c r="AX113" s="282" t="str">
        <f t="shared" si="15"/>
        <v/>
      </c>
      <c r="AY113" s="282" t="str">
        <f t="shared" si="15"/>
        <v/>
      </c>
      <c r="AZ113" s="286" t="str">
        <f t="shared" si="10"/>
        <v/>
      </c>
      <c r="BA113" s="447" t="s">
        <v>3878</v>
      </c>
      <c r="BB113" s="447" t="s">
        <v>3878</v>
      </c>
      <c r="BC113" s="287"/>
      <c r="BD113" s="288"/>
      <c r="BE113" s="289"/>
    </row>
    <row r="114" spans="1:57" ht="85.35" hidden="1" customHeight="1">
      <c r="A114" s="290">
        <v>111</v>
      </c>
      <c r="B114" s="317" t="s">
        <v>3118</v>
      </c>
      <c r="C114" s="318" t="s">
        <v>1099</v>
      </c>
      <c r="D114" s="319" t="s">
        <v>2961</v>
      </c>
      <c r="E114" s="294" t="s">
        <v>2962</v>
      </c>
      <c r="F114" s="327" t="s">
        <v>3719</v>
      </c>
      <c r="G114" s="327" t="s">
        <v>3139</v>
      </c>
      <c r="H114" s="340" t="s">
        <v>766</v>
      </c>
      <c r="I114" s="297" t="s">
        <v>3116</v>
      </c>
      <c r="J114" s="322"/>
      <c r="K114" s="323"/>
      <c r="L114" s="324"/>
      <c r="M114" s="324"/>
      <c r="N114" s="324"/>
      <c r="O114" s="324"/>
      <c r="P114" s="324"/>
      <c r="Q114" s="325"/>
      <c r="R114" s="274">
        <f t="shared" si="11"/>
        <v>0</v>
      </c>
      <c r="S114" s="275">
        <f t="shared" si="16"/>
        <v>0</v>
      </c>
      <c r="T114" s="276"/>
      <c r="U114" s="277"/>
      <c r="V114" s="277"/>
      <c r="W114" s="277"/>
      <c r="X114" s="278"/>
      <c r="Y114" s="445"/>
      <c r="Z114" s="281" t="str">
        <f t="shared" si="17"/>
        <v/>
      </c>
      <c r="AA114" s="282" t="str">
        <f t="shared" si="17"/>
        <v/>
      </c>
      <c r="AB114" s="282" t="str">
        <f t="shared" si="17"/>
        <v/>
      </c>
      <c r="AC114" s="286" t="str">
        <f t="shared" si="17"/>
        <v/>
      </c>
      <c r="AD114" s="279"/>
      <c r="AE114" s="277"/>
      <c r="AF114" s="280"/>
      <c r="AG114" s="281" t="str">
        <f t="shared" si="18"/>
        <v/>
      </c>
      <c r="AH114" s="282" t="str">
        <f t="shared" si="18"/>
        <v/>
      </c>
      <c r="AI114" s="283"/>
      <c r="AJ114" s="284"/>
      <c r="AK114" s="284"/>
      <c r="AL114" s="284"/>
      <c r="AM114" s="285"/>
      <c r="AN114" s="281" t="str">
        <f t="shared" si="14"/>
        <v/>
      </c>
      <c r="AO114" s="282" t="str">
        <f t="shared" si="14"/>
        <v/>
      </c>
      <c r="AP114" s="282" t="str">
        <f t="shared" si="14"/>
        <v/>
      </c>
      <c r="AQ114" s="286" t="str">
        <f t="shared" si="9"/>
        <v/>
      </c>
      <c r="AR114" s="283"/>
      <c r="AS114" s="284"/>
      <c r="AT114" s="284"/>
      <c r="AU114" s="284"/>
      <c r="AV114" s="285"/>
      <c r="AW114" s="446" t="str">
        <f t="shared" si="15"/>
        <v/>
      </c>
      <c r="AX114" s="282" t="str">
        <f t="shared" si="15"/>
        <v/>
      </c>
      <c r="AY114" s="282" t="str">
        <f t="shared" si="15"/>
        <v/>
      </c>
      <c r="AZ114" s="286" t="str">
        <f t="shared" si="10"/>
        <v/>
      </c>
      <c r="BA114" s="447" t="s">
        <v>3878</v>
      </c>
      <c r="BB114" s="447" t="s">
        <v>3878</v>
      </c>
      <c r="BC114" s="287"/>
      <c r="BD114" s="288"/>
      <c r="BE114" s="289"/>
    </row>
    <row r="115" spans="1:57" ht="85.35" hidden="1" customHeight="1">
      <c r="A115" s="234">
        <v>112</v>
      </c>
      <c r="B115" s="317" t="s">
        <v>3118</v>
      </c>
      <c r="C115" s="318" t="s">
        <v>1100</v>
      </c>
      <c r="D115" s="319" t="s">
        <v>2961</v>
      </c>
      <c r="E115" s="294" t="s">
        <v>2962</v>
      </c>
      <c r="F115" s="327" t="s">
        <v>3720</v>
      </c>
      <c r="G115" s="327" t="s">
        <v>3140</v>
      </c>
      <c r="H115" s="328" t="s">
        <v>3141</v>
      </c>
      <c r="I115" s="297" t="s">
        <v>3116</v>
      </c>
      <c r="J115" s="322"/>
      <c r="K115" s="323"/>
      <c r="L115" s="324"/>
      <c r="M115" s="324"/>
      <c r="N115" s="324"/>
      <c r="O115" s="324"/>
      <c r="P115" s="324"/>
      <c r="Q115" s="325"/>
      <c r="R115" s="274">
        <f t="shared" si="11"/>
        <v>0</v>
      </c>
      <c r="S115" s="275">
        <f t="shared" si="16"/>
        <v>0</v>
      </c>
      <c r="T115" s="276"/>
      <c r="U115" s="277"/>
      <c r="V115" s="277"/>
      <c r="W115" s="277"/>
      <c r="X115" s="278"/>
      <c r="Y115" s="445"/>
      <c r="Z115" s="281" t="str">
        <f t="shared" si="17"/>
        <v/>
      </c>
      <c r="AA115" s="282" t="str">
        <f t="shared" si="17"/>
        <v/>
      </c>
      <c r="AB115" s="282" t="str">
        <f t="shared" si="17"/>
        <v/>
      </c>
      <c r="AC115" s="286" t="str">
        <f t="shared" si="17"/>
        <v/>
      </c>
      <c r="AD115" s="279"/>
      <c r="AE115" s="277"/>
      <c r="AF115" s="280"/>
      <c r="AG115" s="281" t="str">
        <f t="shared" si="18"/>
        <v/>
      </c>
      <c r="AH115" s="282" t="str">
        <f t="shared" si="18"/>
        <v/>
      </c>
      <c r="AI115" s="283"/>
      <c r="AJ115" s="284"/>
      <c r="AK115" s="284"/>
      <c r="AL115" s="284"/>
      <c r="AM115" s="285"/>
      <c r="AN115" s="281" t="str">
        <f t="shared" si="14"/>
        <v/>
      </c>
      <c r="AO115" s="282" t="str">
        <f t="shared" si="14"/>
        <v/>
      </c>
      <c r="AP115" s="282" t="str">
        <f t="shared" si="14"/>
        <v/>
      </c>
      <c r="AQ115" s="286" t="str">
        <f t="shared" si="9"/>
        <v/>
      </c>
      <c r="AR115" s="283"/>
      <c r="AS115" s="284"/>
      <c r="AT115" s="284"/>
      <c r="AU115" s="284"/>
      <c r="AV115" s="285"/>
      <c r="AW115" s="446" t="str">
        <f t="shared" si="15"/>
        <v/>
      </c>
      <c r="AX115" s="282" t="str">
        <f t="shared" si="15"/>
        <v/>
      </c>
      <c r="AY115" s="282" t="str">
        <f t="shared" si="15"/>
        <v/>
      </c>
      <c r="AZ115" s="286" t="str">
        <f t="shared" si="10"/>
        <v/>
      </c>
      <c r="BA115" s="447" t="s">
        <v>3878</v>
      </c>
      <c r="BB115" s="447" t="s">
        <v>3878</v>
      </c>
      <c r="BC115" s="287"/>
      <c r="BD115" s="288"/>
      <c r="BE115" s="289"/>
    </row>
    <row r="116" spans="1:57" ht="85.35" hidden="1" customHeight="1">
      <c r="A116" s="234">
        <v>113</v>
      </c>
      <c r="B116" s="317" t="s">
        <v>3118</v>
      </c>
      <c r="C116" s="318" t="s">
        <v>1101</v>
      </c>
      <c r="D116" s="319" t="s">
        <v>2961</v>
      </c>
      <c r="E116" s="294" t="s">
        <v>2962</v>
      </c>
      <c r="F116" s="295" t="s">
        <v>884</v>
      </c>
      <c r="G116" s="295" t="s">
        <v>3142</v>
      </c>
      <c r="H116" s="328" t="s">
        <v>728</v>
      </c>
      <c r="I116" s="297" t="s">
        <v>3116</v>
      </c>
      <c r="J116" s="322"/>
      <c r="K116" s="323"/>
      <c r="L116" s="324"/>
      <c r="M116" s="324"/>
      <c r="N116" s="324"/>
      <c r="O116" s="324"/>
      <c r="P116" s="324"/>
      <c r="Q116" s="325"/>
      <c r="R116" s="274">
        <f t="shared" si="11"/>
        <v>0</v>
      </c>
      <c r="S116" s="275">
        <f t="shared" si="16"/>
        <v>0</v>
      </c>
      <c r="T116" s="276"/>
      <c r="U116" s="277"/>
      <c r="V116" s="277"/>
      <c r="W116" s="277"/>
      <c r="X116" s="278"/>
      <c r="Y116" s="445"/>
      <c r="Z116" s="281" t="str">
        <f t="shared" si="17"/>
        <v/>
      </c>
      <c r="AA116" s="282" t="str">
        <f t="shared" si="17"/>
        <v/>
      </c>
      <c r="AB116" s="282" t="str">
        <f t="shared" si="17"/>
        <v/>
      </c>
      <c r="AC116" s="286" t="str">
        <f t="shared" si="17"/>
        <v/>
      </c>
      <c r="AD116" s="279"/>
      <c r="AE116" s="277"/>
      <c r="AF116" s="280"/>
      <c r="AG116" s="281" t="str">
        <f t="shared" si="18"/>
        <v/>
      </c>
      <c r="AH116" s="282" t="str">
        <f t="shared" si="18"/>
        <v/>
      </c>
      <c r="AI116" s="283"/>
      <c r="AJ116" s="284"/>
      <c r="AK116" s="284"/>
      <c r="AL116" s="284"/>
      <c r="AM116" s="285"/>
      <c r="AN116" s="281" t="str">
        <f t="shared" si="14"/>
        <v/>
      </c>
      <c r="AO116" s="282" t="str">
        <f t="shared" si="14"/>
        <v/>
      </c>
      <c r="AP116" s="282" t="str">
        <f t="shared" si="14"/>
        <v/>
      </c>
      <c r="AQ116" s="286" t="str">
        <f t="shared" si="9"/>
        <v/>
      </c>
      <c r="AR116" s="283"/>
      <c r="AS116" s="284"/>
      <c r="AT116" s="284"/>
      <c r="AU116" s="284"/>
      <c r="AV116" s="285"/>
      <c r="AW116" s="446" t="str">
        <f t="shared" si="15"/>
        <v/>
      </c>
      <c r="AX116" s="282" t="str">
        <f t="shared" si="15"/>
        <v/>
      </c>
      <c r="AY116" s="282" t="str">
        <f t="shared" si="15"/>
        <v/>
      </c>
      <c r="AZ116" s="286" t="str">
        <f t="shared" si="10"/>
        <v/>
      </c>
      <c r="BA116" s="447" t="s">
        <v>3878</v>
      </c>
      <c r="BB116" s="447" t="s">
        <v>3878</v>
      </c>
      <c r="BC116" s="287"/>
      <c r="BD116" s="288"/>
      <c r="BE116" s="289"/>
    </row>
    <row r="117" spans="1:57" ht="85.35" hidden="1" customHeight="1">
      <c r="A117" s="290">
        <v>114</v>
      </c>
      <c r="B117" s="317" t="s">
        <v>3118</v>
      </c>
      <c r="C117" s="318" t="s">
        <v>1102</v>
      </c>
      <c r="D117" s="319" t="s">
        <v>2961</v>
      </c>
      <c r="E117" s="294" t="s">
        <v>2962</v>
      </c>
      <c r="F117" s="327" t="s">
        <v>3721</v>
      </c>
      <c r="G117" s="327" t="s">
        <v>3143</v>
      </c>
      <c r="H117" s="348" t="s">
        <v>748</v>
      </c>
      <c r="I117" s="297" t="s">
        <v>3116</v>
      </c>
      <c r="J117" s="322"/>
      <c r="K117" s="323"/>
      <c r="L117" s="324"/>
      <c r="M117" s="324"/>
      <c r="N117" s="324"/>
      <c r="O117" s="324"/>
      <c r="P117" s="324"/>
      <c r="Q117" s="325"/>
      <c r="R117" s="274">
        <f t="shared" si="11"/>
        <v>0</v>
      </c>
      <c r="S117" s="275">
        <f t="shared" si="16"/>
        <v>0</v>
      </c>
      <c r="T117" s="276"/>
      <c r="U117" s="277"/>
      <c r="V117" s="277"/>
      <c r="W117" s="277"/>
      <c r="X117" s="278"/>
      <c r="Y117" s="445"/>
      <c r="Z117" s="281" t="str">
        <f t="shared" si="17"/>
        <v/>
      </c>
      <c r="AA117" s="282" t="str">
        <f t="shared" si="17"/>
        <v/>
      </c>
      <c r="AB117" s="282" t="str">
        <f t="shared" si="17"/>
        <v/>
      </c>
      <c r="AC117" s="286" t="str">
        <f t="shared" si="17"/>
        <v/>
      </c>
      <c r="AD117" s="279"/>
      <c r="AE117" s="277"/>
      <c r="AF117" s="280"/>
      <c r="AG117" s="281" t="str">
        <f t="shared" si="18"/>
        <v/>
      </c>
      <c r="AH117" s="282" t="str">
        <f t="shared" si="18"/>
        <v/>
      </c>
      <c r="AI117" s="283"/>
      <c r="AJ117" s="284"/>
      <c r="AK117" s="284"/>
      <c r="AL117" s="284"/>
      <c r="AM117" s="285"/>
      <c r="AN117" s="281" t="str">
        <f t="shared" si="14"/>
        <v/>
      </c>
      <c r="AO117" s="282" t="str">
        <f t="shared" si="14"/>
        <v/>
      </c>
      <c r="AP117" s="282" t="str">
        <f t="shared" si="14"/>
        <v/>
      </c>
      <c r="AQ117" s="286" t="str">
        <f t="shared" si="9"/>
        <v/>
      </c>
      <c r="AR117" s="283"/>
      <c r="AS117" s="284"/>
      <c r="AT117" s="284"/>
      <c r="AU117" s="284"/>
      <c r="AV117" s="285"/>
      <c r="AW117" s="446" t="str">
        <f t="shared" si="15"/>
        <v/>
      </c>
      <c r="AX117" s="282" t="str">
        <f t="shared" si="15"/>
        <v/>
      </c>
      <c r="AY117" s="282" t="str">
        <f t="shared" si="15"/>
        <v/>
      </c>
      <c r="AZ117" s="286" t="str">
        <f t="shared" si="10"/>
        <v/>
      </c>
      <c r="BA117" s="447" t="s">
        <v>3878</v>
      </c>
      <c r="BB117" s="447" t="s">
        <v>3878</v>
      </c>
      <c r="BC117" s="287"/>
      <c r="BD117" s="288"/>
      <c r="BE117" s="289"/>
    </row>
    <row r="118" spans="1:57" ht="85.35" hidden="1" customHeight="1">
      <c r="A118" s="234">
        <v>115</v>
      </c>
      <c r="B118" s="317" t="s">
        <v>3118</v>
      </c>
      <c r="C118" s="318" t="s">
        <v>1103</v>
      </c>
      <c r="D118" s="319" t="s">
        <v>2961</v>
      </c>
      <c r="E118" s="294" t="s">
        <v>2962</v>
      </c>
      <c r="F118" s="327" t="s">
        <v>267</v>
      </c>
      <c r="G118" s="327" t="s">
        <v>3006</v>
      </c>
      <c r="H118" s="348" t="s">
        <v>726</v>
      </c>
      <c r="I118" s="297" t="s">
        <v>3116</v>
      </c>
      <c r="J118" s="322"/>
      <c r="K118" s="323"/>
      <c r="L118" s="324"/>
      <c r="M118" s="324"/>
      <c r="N118" s="324"/>
      <c r="O118" s="324"/>
      <c r="P118" s="324"/>
      <c r="Q118" s="325"/>
      <c r="R118" s="274">
        <f t="shared" si="11"/>
        <v>0</v>
      </c>
      <c r="S118" s="275">
        <f t="shared" si="16"/>
        <v>0</v>
      </c>
      <c r="T118" s="276"/>
      <c r="U118" s="277"/>
      <c r="V118" s="277"/>
      <c r="W118" s="277"/>
      <c r="X118" s="278"/>
      <c r="Y118" s="445"/>
      <c r="Z118" s="281" t="str">
        <f t="shared" si="17"/>
        <v/>
      </c>
      <c r="AA118" s="282" t="str">
        <f t="shared" si="17"/>
        <v/>
      </c>
      <c r="AB118" s="282" t="str">
        <f t="shared" si="17"/>
        <v/>
      </c>
      <c r="AC118" s="286" t="str">
        <f t="shared" si="17"/>
        <v/>
      </c>
      <c r="AD118" s="279"/>
      <c r="AE118" s="277"/>
      <c r="AF118" s="280"/>
      <c r="AG118" s="281" t="str">
        <f t="shared" si="18"/>
        <v/>
      </c>
      <c r="AH118" s="282" t="str">
        <f t="shared" si="18"/>
        <v/>
      </c>
      <c r="AI118" s="283"/>
      <c r="AJ118" s="284"/>
      <c r="AK118" s="284"/>
      <c r="AL118" s="284"/>
      <c r="AM118" s="285"/>
      <c r="AN118" s="281" t="str">
        <f t="shared" si="14"/>
        <v/>
      </c>
      <c r="AO118" s="282" t="str">
        <f t="shared" si="14"/>
        <v/>
      </c>
      <c r="AP118" s="282" t="str">
        <f t="shared" si="14"/>
        <v/>
      </c>
      <c r="AQ118" s="286" t="str">
        <f t="shared" si="9"/>
        <v/>
      </c>
      <c r="AR118" s="283"/>
      <c r="AS118" s="284"/>
      <c r="AT118" s="284"/>
      <c r="AU118" s="284"/>
      <c r="AV118" s="285"/>
      <c r="AW118" s="446" t="str">
        <f t="shared" si="15"/>
        <v/>
      </c>
      <c r="AX118" s="282" t="str">
        <f t="shared" si="15"/>
        <v/>
      </c>
      <c r="AY118" s="282" t="str">
        <f t="shared" si="15"/>
        <v/>
      </c>
      <c r="AZ118" s="286" t="str">
        <f t="shared" si="10"/>
        <v/>
      </c>
      <c r="BA118" s="447" t="s">
        <v>3878</v>
      </c>
      <c r="BB118" s="447" t="s">
        <v>3878</v>
      </c>
      <c r="BC118" s="287"/>
      <c r="BD118" s="288"/>
      <c r="BE118" s="289"/>
    </row>
    <row r="119" spans="1:57" ht="85.35" hidden="1" customHeight="1">
      <c r="A119" s="234">
        <v>116</v>
      </c>
      <c r="B119" s="317" t="s">
        <v>3118</v>
      </c>
      <c r="C119" s="318" t="s">
        <v>1104</v>
      </c>
      <c r="D119" s="319" t="s">
        <v>2961</v>
      </c>
      <c r="E119" s="294" t="s">
        <v>2962</v>
      </c>
      <c r="F119" s="295" t="s">
        <v>267</v>
      </c>
      <c r="G119" s="295" t="s">
        <v>3006</v>
      </c>
      <c r="H119" s="328" t="s">
        <v>751</v>
      </c>
      <c r="I119" s="297" t="s">
        <v>3116</v>
      </c>
      <c r="J119" s="322"/>
      <c r="K119" s="323"/>
      <c r="L119" s="324"/>
      <c r="M119" s="324"/>
      <c r="N119" s="324"/>
      <c r="O119" s="324"/>
      <c r="P119" s="324"/>
      <c r="Q119" s="325"/>
      <c r="R119" s="274">
        <f t="shared" si="11"/>
        <v>0</v>
      </c>
      <c r="S119" s="275">
        <f t="shared" si="16"/>
        <v>0</v>
      </c>
      <c r="T119" s="276"/>
      <c r="U119" s="277"/>
      <c r="V119" s="277"/>
      <c r="W119" s="277"/>
      <c r="X119" s="278"/>
      <c r="Y119" s="445"/>
      <c r="Z119" s="281" t="str">
        <f t="shared" si="17"/>
        <v/>
      </c>
      <c r="AA119" s="282" t="str">
        <f t="shared" si="17"/>
        <v/>
      </c>
      <c r="AB119" s="282" t="str">
        <f t="shared" si="17"/>
        <v/>
      </c>
      <c r="AC119" s="286" t="str">
        <f t="shared" si="17"/>
        <v/>
      </c>
      <c r="AD119" s="279"/>
      <c r="AE119" s="277"/>
      <c r="AF119" s="280"/>
      <c r="AG119" s="281" t="str">
        <f t="shared" si="18"/>
        <v/>
      </c>
      <c r="AH119" s="282" t="str">
        <f t="shared" si="18"/>
        <v/>
      </c>
      <c r="AI119" s="283"/>
      <c r="AJ119" s="284"/>
      <c r="AK119" s="284"/>
      <c r="AL119" s="284"/>
      <c r="AM119" s="285"/>
      <c r="AN119" s="281" t="str">
        <f t="shared" si="14"/>
        <v/>
      </c>
      <c r="AO119" s="282" t="str">
        <f t="shared" si="14"/>
        <v/>
      </c>
      <c r="AP119" s="282" t="str">
        <f t="shared" si="14"/>
        <v/>
      </c>
      <c r="AQ119" s="286" t="str">
        <f t="shared" si="9"/>
        <v/>
      </c>
      <c r="AR119" s="283"/>
      <c r="AS119" s="284"/>
      <c r="AT119" s="284"/>
      <c r="AU119" s="284"/>
      <c r="AV119" s="285"/>
      <c r="AW119" s="446" t="str">
        <f t="shared" si="15"/>
        <v/>
      </c>
      <c r="AX119" s="282" t="str">
        <f t="shared" si="15"/>
        <v/>
      </c>
      <c r="AY119" s="282" t="str">
        <f t="shared" si="15"/>
        <v/>
      </c>
      <c r="AZ119" s="286" t="str">
        <f t="shared" si="10"/>
        <v/>
      </c>
      <c r="BA119" s="447" t="s">
        <v>3878</v>
      </c>
      <c r="BB119" s="447" t="s">
        <v>3878</v>
      </c>
      <c r="BC119" s="287"/>
      <c r="BD119" s="288"/>
      <c r="BE119" s="289"/>
    </row>
    <row r="120" spans="1:57" ht="85.35" hidden="1" customHeight="1">
      <c r="A120" s="290">
        <v>117</v>
      </c>
      <c r="B120" s="317" t="s">
        <v>3118</v>
      </c>
      <c r="C120" s="318" t="s">
        <v>1105</v>
      </c>
      <c r="D120" s="319" t="s">
        <v>2961</v>
      </c>
      <c r="E120" s="294" t="s">
        <v>2962</v>
      </c>
      <c r="F120" s="327" t="s">
        <v>3722</v>
      </c>
      <c r="G120" s="327" t="s">
        <v>3144</v>
      </c>
      <c r="H120" s="328" t="s">
        <v>3145</v>
      </c>
      <c r="I120" s="297" t="s">
        <v>3116</v>
      </c>
      <c r="J120" s="322"/>
      <c r="K120" s="323"/>
      <c r="L120" s="324"/>
      <c r="M120" s="324"/>
      <c r="N120" s="324"/>
      <c r="O120" s="324"/>
      <c r="P120" s="324"/>
      <c r="Q120" s="325"/>
      <c r="R120" s="274">
        <f t="shared" si="11"/>
        <v>0</v>
      </c>
      <c r="S120" s="275">
        <f t="shared" si="16"/>
        <v>0</v>
      </c>
      <c r="T120" s="350"/>
      <c r="U120" s="277"/>
      <c r="V120" s="277"/>
      <c r="W120" s="277"/>
      <c r="X120" s="278"/>
      <c r="Y120" s="445"/>
      <c r="Z120" s="281" t="str">
        <f t="shared" si="17"/>
        <v/>
      </c>
      <c r="AA120" s="282" t="str">
        <f t="shared" si="17"/>
        <v/>
      </c>
      <c r="AB120" s="282" t="str">
        <f t="shared" si="17"/>
        <v/>
      </c>
      <c r="AC120" s="286" t="str">
        <f t="shared" si="17"/>
        <v/>
      </c>
      <c r="AD120" s="279"/>
      <c r="AE120" s="277"/>
      <c r="AF120" s="280"/>
      <c r="AG120" s="281" t="str">
        <f t="shared" si="18"/>
        <v/>
      </c>
      <c r="AH120" s="282" t="str">
        <f t="shared" si="18"/>
        <v/>
      </c>
      <c r="AI120" s="283"/>
      <c r="AJ120" s="284"/>
      <c r="AK120" s="284"/>
      <c r="AL120" s="284"/>
      <c r="AM120" s="285"/>
      <c r="AN120" s="281" t="str">
        <f t="shared" si="14"/>
        <v/>
      </c>
      <c r="AO120" s="282" t="str">
        <f t="shared" si="14"/>
        <v/>
      </c>
      <c r="AP120" s="282" t="str">
        <f t="shared" si="14"/>
        <v/>
      </c>
      <c r="AQ120" s="286" t="str">
        <f t="shared" si="9"/>
        <v/>
      </c>
      <c r="AR120" s="283"/>
      <c r="AS120" s="284"/>
      <c r="AT120" s="284"/>
      <c r="AU120" s="284"/>
      <c r="AV120" s="285"/>
      <c r="AW120" s="446" t="str">
        <f t="shared" si="15"/>
        <v/>
      </c>
      <c r="AX120" s="282" t="str">
        <f t="shared" si="15"/>
        <v/>
      </c>
      <c r="AY120" s="282" t="str">
        <f t="shared" si="15"/>
        <v/>
      </c>
      <c r="AZ120" s="286" t="str">
        <f t="shared" si="10"/>
        <v/>
      </c>
      <c r="BA120" s="447" t="s">
        <v>3878</v>
      </c>
      <c r="BB120" s="447" t="s">
        <v>3878</v>
      </c>
      <c r="BC120" s="287"/>
      <c r="BD120" s="288"/>
      <c r="BE120" s="289"/>
    </row>
    <row r="121" spans="1:57" ht="85.35" hidden="1" customHeight="1">
      <c r="A121" s="234">
        <v>118</v>
      </c>
      <c r="B121" s="317" t="s">
        <v>3118</v>
      </c>
      <c r="C121" s="318" t="s">
        <v>1106</v>
      </c>
      <c r="D121" s="319" t="s">
        <v>2961</v>
      </c>
      <c r="E121" s="294" t="s">
        <v>2962</v>
      </c>
      <c r="F121" s="327" t="s">
        <v>3723</v>
      </c>
      <c r="G121" s="327" t="s">
        <v>3006</v>
      </c>
      <c r="H121" s="328" t="s">
        <v>2743</v>
      </c>
      <c r="I121" s="297">
        <v>45980</v>
      </c>
      <c r="J121" s="322"/>
      <c r="K121" s="323"/>
      <c r="L121" s="324"/>
      <c r="M121" s="324"/>
      <c r="N121" s="324"/>
      <c r="O121" s="324"/>
      <c r="P121" s="324"/>
      <c r="Q121" s="325"/>
      <c r="R121" s="274">
        <f t="shared" si="11"/>
        <v>0</v>
      </c>
      <c r="S121" s="275">
        <f t="shared" si="16"/>
        <v>0</v>
      </c>
      <c r="T121" s="276"/>
      <c r="U121" s="277"/>
      <c r="V121" s="277"/>
      <c r="W121" s="277"/>
      <c r="X121" s="278"/>
      <c r="Y121" s="445"/>
      <c r="Z121" s="281" t="str">
        <f t="shared" si="17"/>
        <v/>
      </c>
      <c r="AA121" s="282" t="str">
        <f t="shared" si="17"/>
        <v/>
      </c>
      <c r="AB121" s="282" t="str">
        <f t="shared" si="17"/>
        <v/>
      </c>
      <c r="AC121" s="286" t="str">
        <f t="shared" si="17"/>
        <v/>
      </c>
      <c r="AD121" s="279"/>
      <c r="AE121" s="277"/>
      <c r="AF121" s="280"/>
      <c r="AG121" s="281" t="str">
        <f t="shared" si="18"/>
        <v/>
      </c>
      <c r="AH121" s="282" t="str">
        <f t="shared" si="18"/>
        <v/>
      </c>
      <c r="AI121" s="283"/>
      <c r="AJ121" s="284"/>
      <c r="AK121" s="284"/>
      <c r="AL121" s="284"/>
      <c r="AM121" s="285"/>
      <c r="AN121" s="281" t="str">
        <f t="shared" si="14"/>
        <v/>
      </c>
      <c r="AO121" s="282" t="str">
        <f t="shared" si="14"/>
        <v/>
      </c>
      <c r="AP121" s="282" t="str">
        <f t="shared" si="14"/>
        <v/>
      </c>
      <c r="AQ121" s="286" t="str">
        <f t="shared" si="9"/>
        <v/>
      </c>
      <c r="AR121" s="283"/>
      <c r="AS121" s="284"/>
      <c r="AT121" s="284"/>
      <c r="AU121" s="284"/>
      <c r="AV121" s="285"/>
      <c r="AW121" s="446" t="str">
        <f t="shared" si="15"/>
        <v/>
      </c>
      <c r="AX121" s="282" t="str">
        <f t="shared" si="15"/>
        <v/>
      </c>
      <c r="AY121" s="282" t="str">
        <f t="shared" si="15"/>
        <v/>
      </c>
      <c r="AZ121" s="286" t="str">
        <f t="shared" si="10"/>
        <v/>
      </c>
      <c r="BA121" s="447" t="s">
        <v>3878</v>
      </c>
      <c r="BB121" s="447" t="s">
        <v>3878</v>
      </c>
      <c r="BC121" s="287"/>
      <c r="BD121" s="288"/>
      <c r="BE121" s="289"/>
    </row>
    <row r="122" spans="1:57" ht="85.35" hidden="1" customHeight="1">
      <c r="A122" s="234">
        <v>119</v>
      </c>
      <c r="B122" s="317" t="s">
        <v>3118</v>
      </c>
      <c r="C122" s="318" t="s">
        <v>1107</v>
      </c>
      <c r="D122" s="319" t="s">
        <v>2961</v>
      </c>
      <c r="E122" s="294" t="s">
        <v>2962</v>
      </c>
      <c r="F122" s="327" t="s">
        <v>267</v>
      </c>
      <c r="G122" s="327" t="s">
        <v>3006</v>
      </c>
      <c r="H122" s="328" t="s">
        <v>815</v>
      </c>
      <c r="I122" s="297">
        <v>46038</v>
      </c>
      <c r="J122" s="322"/>
      <c r="K122" s="323"/>
      <c r="L122" s="324"/>
      <c r="M122" s="324"/>
      <c r="N122" s="324"/>
      <c r="O122" s="324"/>
      <c r="P122" s="324"/>
      <c r="Q122" s="325"/>
      <c r="R122" s="274">
        <f t="shared" si="11"/>
        <v>0</v>
      </c>
      <c r="S122" s="275">
        <f t="shared" si="16"/>
        <v>0</v>
      </c>
      <c r="T122" s="276"/>
      <c r="U122" s="277"/>
      <c r="V122" s="277"/>
      <c r="W122" s="277"/>
      <c r="X122" s="278"/>
      <c r="Y122" s="445"/>
      <c r="Z122" s="281" t="str">
        <f t="shared" si="17"/>
        <v/>
      </c>
      <c r="AA122" s="282" t="str">
        <f t="shared" si="17"/>
        <v/>
      </c>
      <c r="AB122" s="282" t="str">
        <f t="shared" si="17"/>
        <v/>
      </c>
      <c r="AC122" s="286" t="str">
        <f t="shared" si="17"/>
        <v/>
      </c>
      <c r="AD122" s="279"/>
      <c r="AE122" s="277"/>
      <c r="AF122" s="280"/>
      <c r="AG122" s="281" t="str">
        <f t="shared" si="18"/>
        <v/>
      </c>
      <c r="AH122" s="282" t="str">
        <f t="shared" si="18"/>
        <v/>
      </c>
      <c r="AI122" s="283"/>
      <c r="AJ122" s="284"/>
      <c r="AK122" s="284"/>
      <c r="AL122" s="284"/>
      <c r="AM122" s="285"/>
      <c r="AN122" s="281" t="str">
        <f t="shared" si="14"/>
        <v/>
      </c>
      <c r="AO122" s="282" t="str">
        <f t="shared" si="14"/>
        <v/>
      </c>
      <c r="AP122" s="282" t="str">
        <f t="shared" si="14"/>
        <v/>
      </c>
      <c r="AQ122" s="286" t="str">
        <f t="shared" si="9"/>
        <v/>
      </c>
      <c r="AR122" s="283"/>
      <c r="AS122" s="284"/>
      <c r="AT122" s="284"/>
      <c r="AU122" s="284"/>
      <c r="AV122" s="285"/>
      <c r="AW122" s="446" t="str">
        <f t="shared" si="15"/>
        <v/>
      </c>
      <c r="AX122" s="282" t="str">
        <f t="shared" si="15"/>
        <v/>
      </c>
      <c r="AY122" s="282" t="str">
        <f t="shared" si="15"/>
        <v/>
      </c>
      <c r="AZ122" s="286" t="str">
        <f t="shared" si="10"/>
        <v/>
      </c>
      <c r="BA122" s="447" t="s">
        <v>3878</v>
      </c>
      <c r="BB122" s="447" t="s">
        <v>3878</v>
      </c>
      <c r="BC122" s="287"/>
      <c r="BD122" s="288"/>
      <c r="BE122" s="289"/>
    </row>
    <row r="123" spans="1:57" ht="85.35" hidden="1" customHeight="1">
      <c r="A123" s="290">
        <v>120</v>
      </c>
      <c r="B123" s="355" t="s">
        <v>3146</v>
      </c>
      <c r="C123" s="356" t="s">
        <v>3147</v>
      </c>
      <c r="D123" s="357" t="s">
        <v>3148</v>
      </c>
      <c r="E123" s="294" t="s">
        <v>2966</v>
      </c>
      <c r="F123" s="327" t="s">
        <v>879</v>
      </c>
      <c r="G123" s="327" t="s">
        <v>3149</v>
      </c>
      <c r="H123" s="328" t="s">
        <v>3150</v>
      </c>
      <c r="I123" s="297" t="s">
        <v>3151</v>
      </c>
      <c r="J123" s="322">
        <v>253</v>
      </c>
      <c r="K123" s="323">
        <v>129</v>
      </c>
      <c r="L123" s="324">
        <v>70</v>
      </c>
      <c r="M123" s="324">
        <v>3</v>
      </c>
      <c r="N123" s="324">
        <v>2</v>
      </c>
      <c r="O123" s="324">
        <v>25</v>
      </c>
      <c r="P123" s="324"/>
      <c r="Q123" s="325">
        <v>12</v>
      </c>
      <c r="R123" s="274">
        <f t="shared" si="11"/>
        <v>241</v>
      </c>
      <c r="S123" s="275">
        <f t="shared" si="16"/>
        <v>12</v>
      </c>
      <c r="T123" s="276">
        <v>227</v>
      </c>
      <c r="U123" s="277">
        <v>2</v>
      </c>
      <c r="V123" s="277"/>
      <c r="W123" s="277"/>
      <c r="X123" s="278"/>
      <c r="Y123" s="445" t="s">
        <v>3152</v>
      </c>
      <c r="Z123" s="281">
        <f t="shared" si="17"/>
        <v>0.94190871369294604</v>
      </c>
      <c r="AA123" s="282">
        <f t="shared" si="17"/>
        <v>8.2987551867219917E-3</v>
      </c>
      <c r="AB123" s="282" t="str">
        <f t="shared" si="17"/>
        <v/>
      </c>
      <c r="AC123" s="286" t="str">
        <f t="shared" si="17"/>
        <v/>
      </c>
      <c r="AD123" s="279">
        <v>227</v>
      </c>
      <c r="AE123" s="277">
        <v>3</v>
      </c>
      <c r="AF123" s="280"/>
      <c r="AG123" s="281">
        <f t="shared" si="18"/>
        <v>0.94190871369294604</v>
      </c>
      <c r="AH123" s="282">
        <f t="shared" si="18"/>
        <v>1.2448132780082987E-2</v>
      </c>
      <c r="AI123" s="283"/>
      <c r="AJ123" s="284"/>
      <c r="AK123" s="284"/>
      <c r="AL123" s="284"/>
      <c r="AM123" s="285"/>
      <c r="AN123" s="281" t="str">
        <f t="shared" si="14"/>
        <v/>
      </c>
      <c r="AO123" s="282" t="str">
        <f t="shared" si="14"/>
        <v/>
      </c>
      <c r="AP123" s="282" t="str">
        <f t="shared" si="14"/>
        <v/>
      </c>
      <c r="AQ123" s="286" t="str">
        <f t="shared" si="9"/>
        <v/>
      </c>
      <c r="AR123" s="283"/>
      <c r="AS123" s="284"/>
      <c r="AT123" s="284"/>
      <c r="AU123" s="284"/>
      <c r="AV123" s="285"/>
      <c r="AW123" s="446" t="str">
        <f t="shared" si="15"/>
        <v/>
      </c>
      <c r="AX123" s="282" t="str">
        <f t="shared" si="15"/>
        <v/>
      </c>
      <c r="AY123" s="282" t="str">
        <f t="shared" si="15"/>
        <v/>
      </c>
      <c r="AZ123" s="286" t="str">
        <f t="shared" si="10"/>
        <v/>
      </c>
      <c r="BA123" s="447" t="s">
        <v>3878</v>
      </c>
      <c r="BB123" s="447" t="s">
        <v>3878</v>
      </c>
      <c r="BC123" s="287" t="s">
        <v>3153</v>
      </c>
      <c r="BD123" s="288" t="s">
        <v>3154</v>
      </c>
      <c r="BE123" s="289" t="s">
        <v>3155</v>
      </c>
    </row>
    <row r="124" spans="1:57" ht="85.35" hidden="1" customHeight="1">
      <c r="A124" s="234">
        <v>121</v>
      </c>
      <c r="B124" s="355" t="s">
        <v>3146</v>
      </c>
      <c r="C124" s="356" t="s">
        <v>1612</v>
      </c>
      <c r="D124" s="357" t="s">
        <v>3148</v>
      </c>
      <c r="E124" s="294" t="s">
        <v>2962</v>
      </c>
      <c r="F124" s="327" t="s">
        <v>879</v>
      </c>
      <c r="G124" s="320" t="s">
        <v>3156</v>
      </c>
      <c r="H124" s="328" t="s">
        <v>3157</v>
      </c>
      <c r="I124" s="297" t="s">
        <v>3158</v>
      </c>
      <c r="J124" s="322">
        <v>69</v>
      </c>
      <c r="K124" s="323">
        <v>69</v>
      </c>
      <c r="L124" s="324">
        <v>0</v>
      </c>
      <c r="M124" s="324">
        <v>0</v>
      </c>
      <c r="N124" s="324">
        <v>0</v>
      </c>
      <c r="O124" s="324">
        <v>0</v>
      </c>
      <c r="P124" s="324"/>
      <c r="Q124" s="325">
        <v>0</v>
      </c>
      <c r="R124" s="274">
        <f t="shared" si="11"/>
        <v>69</v>
      </c>
      <c r="S124" s="275">
        <f t="shared" si="16"/>
        <v>0</v>
      </c>
      <c r="T124" s="276">
        <v>68</v>
      </c>
      <c r="U124" s="277">
        <v>1</v>
      </c>
      <c r="V124" s="277"/>
      <c r="W124" s="277"/>
      <c r="X124" s="278"/>
      <c r="Y124" s="445" t="s">
        <v>3159</v>
      </c>
      <c r="Z124" s="281">
        <f t="shared" si="17"/>
        <v>0.98550724637681164</v>
      </c>
      <c r="AA124" s="282">
        <f t="shared" si="17"/>
        <v>1.4492753623188406E-2</v>
      </c>
      <c r="AB124" s="282" t="str">
        <f t="shared" si="17"/>
        <v/>
      </c>
      <c r="AC124" s="286" t="str">
        <f t="shared" si="17"/>
        <v/>
      </c>
      <c r="AD124" s="279">
        <v>69</v>
      </c>
      <c r="AE124" s="277">
        <v>0</v>
      </c>
      <c r="AF124" s="280"/>
      <c r="AG124" s="281">
        <f t="shared" si="18"/>
        <v>1</v>
      </c>
      <c r="AH124" s="282">
        <f t="shared" si="18"/>
        <v>0</v>
      </c>
      <c r="AI124" s="283"/>
      <c r="AJ124" s="284"/>
      <c r="AK124" s="284"/>
      <c r="AL124" s="284"/>
      <c r="AM124" s="285"/>
      <c r="AN124" s="281" t="str">
        <f t="shared" si="14"/>
        <v/>
      </c>
      <c r="AO124" s="282" t="str">
        <f t="shared" si="14"/>
        <v/>
      </c>
      <c r="AP124" s="282" t="str">
        <f t="shared" si="14"/>
        <v/>
      </c>
      <c r="AQ124" s="286" t="str">
        <f t="shared" si="9"/>
        <v/>
      </c>
      <c r="AR124" s="283"/>
      <c r="AS124" s="284"/>
      <c r="AT124" s="284"/>
      <c r="AU124" s="284"/>
      <c r="AV124" s="285"/>
      <c r="AW124" s="446" t="str">
        <f t="shared" si="15"/>
        <v/>
      </c>
      <c r="AX124" s="282" t="str">
        <f t="shared" si="15"/>
        <v/>
      </c>
      <c r="AY124" s="282" t="str">
        <f t="shared" si="15"/>
        <v/>
      </c>
      <c r="AZ124" s="286" t="str">
        <f t="shared" si="10"/>
        <v/>
      </c>
      <c r="BA124" s="447" t="s">
        <v>3878</v>
      </c>
      <c r="BB124" s="447" t="s">
        <v>3878</v>
      </c>
      <c r="BC124" s="287" t="s">
        <v>3160</v>
      </c>
      <c r="BD124" s="288" t="s">
        <v>3161</v>
      </c>
      <c r="BE124" s="289" t="s">
        <v>3162</v>
      </c>
    </row>
    <row r="125" spans="1:57" ht="74.099999999999994" hidden="1" customHeight="1">
      <c r="A125" s="234">
        <v>122</v>
      </c>
      <c r="B125" s="355" t="s">
        <v>3146</v>
      </c>
      <c r="C125" s="356" t="s">
        <v>1613</v>
      </c>
      <c r="D125" s="357" t="s">
        <v>3148</v>
      </c>
      <c r="E125" s="294" t="s">
        <v>2962</v>
      </c>
      <c r="F125" s="327" t="s">
        <v>879</v>
      </c>
      <c r="G125" s="327" t="s">
        <v>3149</v>
      </c>
      <c r="H125" s="328" t="s">
        <v>3163</v>
      </c>
      <c r="I125" s="297" t="s">
        <v>3158</v>
      </c>
      <c r="J125" s="322">
        <v>51</v>
      </c>
      <c r="K125" s="323">
        <v>50</v>
      </c>
      <c r="L125" s="324"/>
      <c r="M125" s="324"/>
      <c r="N125" s="324"/>
      <c r="O125" s="324"/>
      <c r="P125" s="324"/>
      <c r="Q125" s="325"/>
      <c r="R125" s="274">
        <f t="shared" si="11"/>
        <v>50</v>
      </c>
      <c r="S125" s="275">
        <v>1</v>
      </c>
      <c r="T125" s="276">
        <v>47</v>
      </c>
      <c r="U125" s="277"/>
      <c r="V125" s="277"/>
      <c r="W125" s="277"/>
      <c r="X125" s="278"/>
      <c r="Y125" s="445"/>
      <c r="Z125" s="281">
        <f t="shared" si="17"/>
        <v>0.94</v>
      </c>
      <c r="AA125" s="282" t="str">
        <f t="shared" si="17"/>
        <v/>
      </c>
      <c r="AB125" s="282" t="str">
        <f t="shared" si="17"/>
        <v/>
      </c>
      <c r="AC125" s="286" t="str">
        <f t="shared" si="17"/>
        <v/>
      </c>
      <c r="AD125" s="279">
        <v>47</v>
      </c>
      <c r="AE125" s="277"/>
      <c r="AF125" s="280"/>
      <c r="AG125" s="281">
        <f t="shared" si="18"/>
        <v>0.94</v>
      </c>
      <c r="AH125" s="282" t="str">
        <f t="shared" si="18"/>
        <v/>
      </c>
      <c r="AI125" s="283"/>
      <c r="AJ125" s="284"/>
      <c r="AK125" s="284"/>
      <c r="AL125" s="284"/>
      <c r="AM125" s="285"/>
      <c r="AN125" s="281" t="str">
        <f t="shared" si="14"/>
        <v/>
      </c>
      <c r="AO125" s="282" t="str">
        <f t="shared" si="14"/>
        <v/>
      </c>
      <c r="AP125" s="282" t="str">
        <f t="shared" si="14"/>
        <v/>
      </c>
      <c r="AQ125" s="286" t="str">
        <f t="shared" si="9"/>
        <v/>
      </c>
      <c r="AR125" s="283"/>
      <c r="AS125" s="284"/>
      <c r="AT125" s="284"/>
      <c r="AU125" s="284"/>
      <c r="AV125" s="285"/>
      <c r="AW125" s="446" t="str">
        <f t="shared" si="15"/>
        <v/>
      </c>
      <c r="AX125" s="282" t="str">
        <f t="shared" si="15"/>
        <v/>
      </c>
      <c r="AY125" s="282" t="str">
        <f t="shared" si="15"/>
        <v/>
      </c>
      <c r="AZ125" s="286" t="str">
        <f t="shared" si="10"/>
        <v/>
      </c>
      <c r="BA125" s="447" t="s">
        <v>3878</v>
      </c>
      <c r="BB125" s="447" t="s">
        <v>3878</v>
      </c>
      <c r="BC125" s="287" t="s">
        <v>3164</v>
      </c>
      <c r="BD125" s="288" t="s">
        <v>3165</v>
      </c>
      <c r="BE125" s="289" t="s">
        <v>3166</v>
      </c>
    </row>
    <row r="126" spans="1:57" ht="106.5" hidden="1" customHeight="1">
      <c r="A126" s="290">
        <v>123</v>
      </c>
      <c r="B126" s="355" t="s">
        <v>3146</v>
      </c>
      <c r="C126" s="358" t="s">
        <v>1074</v>
      </c>
      <c r="D126" s="357" t="s">
        <v>3148</v>
      </c>
      <c r="E126" s="294" t="s">
        <v>2962</v>
      </c>
      <c r="F126" s="327" t="s">
        <v>3687</v>
      </c>
      <c r="G126" s="327" t="s">
        <v>3167</v>
      </c>
      <c r="H126" s="328" t="s">
        <v>504</v>
      </c>
      <c r="I126" s="297" t="s">
        <v>3168</v>
      </c>
      <c r="J126" s="322">
        <v>7</v>
      </c>
      <c r="K126" s="323"/>
      <c r="L126" s="324">
        <v>7</v>
      </c>
      <c r="M126" s="324"/>
      <c r="N126" s="324"/>
      <c r="O126" s="324"/>
      <c r="P126" s="324"/>
      <c r="Q126" s="325"/>
      <c r="R126" s="274">
        <f t="shared" si="11"/>
        <v>7</v>
      </c>
      <c r="S126" s="275">
        <v>1</v>
      </c>
      <c r="T126" s="350">
        <v>6</v>
      </c>
      <c r="U126" s="277">
        <v>1</v>
      </c>
      <c r="V126" s="277">
        <v>0</v>
      </c>
      <c r="W126" s="277">
        <v>0</v>
      </c>
      <c r="X126" s="278"/>
      <c r="Y126" s="445" t="s">
        <v>3169</v>
      </c>
      <c r="Z126" s="281">
        <f t="shared" si="17"/>
        <v>0.8571428571428571</v>
      </c>
      <c r="AA126" s="282">
        <f t="shared" si="17"/>
        <v>0.14285714285714285</v>
      </c>
      <c r="AB126" s="282">
        <f t="shared" si="17"/>
        <v>0</v>
      </c>
      <c r="AC126" s="286">
        <f t="shared" si="17"/>
        <v>0</v>
      </c>
      <c r="AD126" s="279">
        <v>7</v>
      </c>
      <c r="AE126" s="277"/>
      <c r="AF126" s="280"/>
      <c r="AG126" s="281">
        <f t="shared" si="18"/>
        <v>1</v>
      </c>
      <c r="AH126" s="282" t="str">
        <f t="shared" si="18"/>
        <v/>
      </c>
      <c r="AI126" s="283"/>
      <c r="AJ126" s="284"/>
      <c r="AK126" s="284"/>
      <c r="AL126" s="284"/>
      <c r="AM126" s="285"/>
      <c r="AN126" s="281" t="str">
        <f t="shared" si="14"/>
        <v/>
      </c>
      <c r="AO126" s="282" t="str">
        <f t="shared" si="14"/>
        <v/>
      </c>
      <c r="AP126" s="282" t="str">
        <f t="shared" si="14"/>
        <v/>
      </c>
      <c r="AQ126" s="286" t="str">
        <f t="shared" si="9"/>
        <v/>
      </c>
      <c r="AR126" s="283"/>
      <c r="AS126" s="284"/>
      <c r="AT126" s="284"/>
      <c r="AU126" s="284"/>
      <c r="AV126" s="285"/>
      <c r="AW126" s="446" t="str">
        <f t="shared" si="15"/>
        <v/>
      </c>
      <c r="AX126" s="282" t="str">
        <f t="shared" si="15"/>
        <v/>
      </c>
      <c r="AY126" s="282" t="str">
        <f t="shared" si="15"/>
        <v/>
      </c>
      <c r="AZ126" s="286" t="str">
        <f t="shared" si="10"/>
        <v/>
      </c>
      <c r="BA126" s="447" t="s">
        <v>3878</v>
      </c>
      <c r="BB126" s="447" t="s">
        <v>3878</v>
      </c>
      <c r="BC126" s="287" t="s">
        <v>3170</v>
      </c>
      <c r="BD126" s="288" t="s">
        <v>3171</v>
      </c>
      <c r="BE126" s="289" t="s">
        <v>3172</v>
      </c>
    </row>
    <row r="127" spans="1:57" ht="88.35" hidden="1" customHeight="1">
      <c r="A127" s="234">
        <v>124</v>
      </c>
      <c r="B127" s="355" t="s">
        <v>3146</v>
      </c>
      <c r="C127" s="356" t="s">
        <v>1075</v>
      </c>
      <c r="D127" s="357" t="s">
        <v>3148</v>
      </c>
      <c r="E127" s="294" t="s">
        <v>2962</v>
      </c>
      <c r="F127" s="327" t="s">
        <v>879</v>
      </c>
      <c r="G127" s="327" t="s">
        <v>3173</v>
      </c>
      <c r="H127" s="328" t="s">
        <v>517</v>
      </c>
      <c r="I127" s="297" t="s">
        <v>3168</v>
      </c>
      <c r="J127" s="322">
        <v>6</v>
      </c>
      <c r="K127" s="323">
        <v>0</v>
      </c>
      <c r="L127" s="324">
        <v>6</v>
      </c>
      <c r="M127" s="324">
        <v>0</v>
      </c>
      <c r="N127" s="324">
        <v>0</v>
      </c>
      <c r="O127" s="324">
        <v>0</v>
      </c>
      <c r="P127" s="324"/>
      <c r="Q127" s="325"/>
      <c r="R127" s="274">
        <f t="shared" si="11"/>
        <v>6</v>
      </c>
      <c r="S127" s="275">
        <f t="shared" si="16"/>
        <v>0</v>
      </c>
      <c r="T127" s="345">
        <v>6</v>
      </c>
      <c r="U127" s="277">
        <v>0</v>
      </c>
      <c r="V127" s="277">
        <v>0</v>
      </c>
      <c r="W127" s="277">
        <v>0</v>
      </c>
      <c r="X127" s="278"/>
      <c r="Y127" s="445"/>
      <c r="Z127" s="281">
        <f t="shared" si="17"/>
        <v>1</v>
      </c>
      <c r="AA127" s="282">
        <f t="shared" si="17"/>
        <v>0</v>
      </c>
      <c r="AB127" s="282">
        <f t="shared" si="17"/>
        <v>0</v>
      </c>
      <c r="AC127" s="286">
        <f t="shared" si="17"/>
        <v>0</v>
      </c>
      <c r="AD127" s="279">
        <v>6</v>
      </c>
      <c r="AE127" s="277">
        <v>0</v>
      </c>
      <c r="AF127" s="280"/>
      <c r="AG127" s="281">
        <f t="shared" si="18"/>
        <v>1</v>
      </c>
      <c r="AH127" s="282">
        <f t="shared" si="18"/>
        <v>0</v>
      </c>
      <c r="AI127" s="283"/>
      <c r="AJ127" s="284"/>
      <c r="AK127" s="284"/>
      <c r="AL127" s="284"/>
      <c r="AM127" s="285"/>
      <c r="AN127" s="281" t="str">
        <f t="shared" si="14"/>
        <v/>
      </c>
      <c r="AO127" s="282" t="str">
        <f t="shared" si="14"/>
        <v/>
      </c>
      <c r="AP127" s="282" t="str">
        <f t="shared" si="14"/>
        <v/>
      </c>
      <c r="AQ127" s="286" t="str">
        <f t="shared" si="9"/>
        <v/>
      </c>
      <c r="AR127" s="283"/>
      <c r="AS127" s="284"/>
      <c r="AT127" s="284"/>
      <c r="AU127" s="284"/>
      <c r="AV127" s="285"/>
      <c r="AW127" s="446" t="str">
        <f t="shared" si="15"/>
        <v/>
      </c>
      <c r="AX127" s="282" t="str">
        <f t="shared" si="15"/>
        <v/>
      </c>
      <c r="AY127" s="282" t="str">
        <f t="shared" si="15"/>
        <v/>
      </c>
      <c r="AZ127" s="286" t="str">
        <f t="shared" si="10"/>
        <v/>
      </c>
      <c r="BA127" s="447" t="s">
        <v>3878</v>
      </c>
      <c r="BB127" s="447" t="s">
        <v>3878</v>
      </c>
      <c r="BC127" s="287" t="s">
        <v>3174</v>
      </c>
      <c r="BD127" s="288" t="s">
        <v>3175</v>
      </c>
      <c r="BE127" s="289"/>
    </row>
    <row r="128" spans="1:57" ht="93.6" hidden="1" customHeight="1">
      <c r="A128" s="234">
        <v>125</v>
      </c>
      <c r="B128" s="355" t="s">
        <v>3146</v>
      </c>
      <c r="C128" s="356" t="s">
        <v>1076</v>
      </c>
      <c r="D128" s="357" t="s">
        <v>3148</v>
      </c>
      <c r="E128" s="294" t="s">
        <v>2962</v>
      </c>
      <c r="F128" s="327" t="s">
        <v>3688</v>
      </c>
      <c r="G128" s="327" t="s">
        <v>2989</v>
      </c>
      <c r="H128" s="328" t="s">
        <v>511</v>
      </c>
      <c r="I128" s="297">
        <v>45866</v>
      </c>
      <c r="J128" s="322">
        <v>13</v>
      </c>
      <c r="K128" s="323"/>
      <c r="L128" s="324">
        <v>11</v>
      </c>
      <c r="M128" s="324"/>
      <c r="N128" s="324"/>
      <c r="O128" s="324"/>
      <c r="P128" s="324"/>
      <c r="Q128" s="325"/>
      <c r="R128" s="274">
        <f t="shared" si="11"/>
        <v>11</v>
      </c>
      <c r="S128" s="275">
        <f t="shared" si="16"/>
        <v>2</v>
      </c>
      <c r="T128" s="345">
        <v>9</v>
      </c>
      <c r="U128" s="351">
        <v>2</v>
      </c>
      <c r="V128" s="277">
        <v>0</v>
      </c>
      <c r="W128" s="277">
        <v>0</v>
      </c>
      <c r="X128" s="278">
        <v>0</v>
      </c>
      <c r="Y128" s="445" t="s">
        <v>3176</v>
      </c>
      <c r="Z128" s="281">
        <f t="shared" si="17"/>
        <v>0.81818181818181823</v>
      </c>
      <c r="AA128" s="282">
        <f t="shared" si="17"/>
        <v>0.18181818181818182</v>
      </c>
      <c r="AB128" s="282">
        <f t="shared" si="17"/>
        <v>0</v>
      </c>
      <c r="AC128" s="286">
        <f t="shared" si="17"/>
        <v>0</v>
      </c>
      <c r="AD128" s="279">
        <v>11</v>
      </c>
      <c r="AE128" s="277">
        <v>0</v>
      </c>
      <c r="AF128" s="280">
        <v>0</v>
      </c>
      <c r="AG128" s="281">
        <f t="shared" si="18"/>
        <v>1</v>
      </c>
      <c r="AH128" s="282">
        <f t="shared" si="18"/>
        <v>0</v>
      </c>
      <c r="AI128" s="283"/>
      <c r="AJ128" s="284"/>
      <c r="AK128" s="284"/>
      <c r="AL128" s="284"/>
      <c r="AM128" s="285"/>
      <c r="AN128" s="281" t="str">
        <f t="shared" si="14"/>
        <v/>
      </c>
      <c r="AO128" s="282" t="str">
        <f t="shared" si="14"/>
        <v/>
      </c>
      <c r="AP128" s="282" t="str">
        <f t="shared" si="14"/>
        <v/>
      </c>
      <c r="AQ128" s="286" t="str">
        <f t="shared" si="9"/>
        <v/>
      </c>
      <c r="AR128" s="283"/>
      <c r="AS128" s="284"/>
      <c r="AT128" s="284"/>
      <c r="AU128" s="284"/>
      <c r="AV128" s="285"/>
      <c r="AW128" s="446" t="str">
        <f t="shared" si="15"/>
        <v/>
      </c>
      <c r="AX128" s="282" t="str">
        <f t="shared" si="15"/>
        <v/>
      </c>
      <c r="AY128" s="282" t="str">
        <f t="shared" si="15"/>
        <v/>
      </c>
      <c r="AZ128" s="286" t="str">
        <f t="shared" si="10"/>
        <v/>
      </c>
      <c r="BA128" s="447" t="s">
        <v>3878</v>
      </c>
      <c r="BB128" s="447" t="s">
        <v>3878</v>
      </c>
      <c r="BC128" s="287" t="s">
        <v>3177</v>
      </c>
      <c r="BD128" s="288" t="s">
        <v>3178</v>
      </c>
      <c r="BE128" s="289" t="s">
        <v>2991</v>
      </c>
    </row>
    <row r="129" spans="1:58" ht="90" hidden="1" customHeight="1">
      <c r="A129" s="290">
        <v>126</v>
      </c>
      <c r="B129" s="355" t="s">
        <v>3146</v>
      </c>
      <c r="C129" s="356" t="s">
        <v>1077</v>
      </c>
      <c r="D129" s="357" t="s">
        <v>3148</v>
      </c>
      <c r="E129" s="294" t="s">
        <v>2962</v>
      </c>
      <c r="F129" s="327" t="s">
        <v>880</v>
      </c>
      <c r="G129" s="327" t="s">
        <v>2992</v>
      </c>
      <c r="H129" s="328" t="s">
        <v>514</v>
      </c>
      <c r="I129" s="297">
        <v>45866</v>
      </c>
      <c r="J129" s="322">
        <v>10</v>
      </c>
      <c r="K129" s="323">
        <v>1</v>
      </c>
      <c r="L129" s="324">
        <v>9</v>
      </c>
      <c r="M129" s="324"/>
      <c r="N129" s="324"/>
      <c r="O129" s="324"/>
      <c r="P129" s="324"/>
      <c r="Q129" s="325"/>
      <c r="R129" s="274">
        <f t="shared" si="11"/>
        <v>10</v>
      </c>
      <c r="S129" s="275">
        <f t="shared" si="16"/>
        <v>0</v>
      </c>
      <c r="T129" s="276">
        <v>10</v>
      </c>
      <c r="U129" s="277"/>
      <c r="V129" s="277"/>
      <c r="W129" s="277"/>
      <c r="X129" s="278"/>
      <c r="Y129" s="445"/>
      <c r="Z129" s="281">
        <f t="shared" si="17"/>
        <v>1</v>
      </c>
      <c r="AA129" s="282" t="str">
        <f t="shared" si="17"/>
        <v/>
      </c>
      <c r="AB129" s="282" t="str">
        <f t="shared" si="17"/>
        <v/>
      </c>
      <c r="AC129" s="286" t="str">
        <f t="shared" si="17"/>
        <v/>
      </c>
      <c r="AD129" s="279">
        <v>10</v>
      </c>
      <c r="AE129" s="277"/>
      <c r="AF129" s="280"/>
      <c r="AG129" s="281">
        <f t="shared" si="18"/>
        <v>1</v>
      </c>
      <c r="AH129" s="282" t="str">
        <f t="shared" si="18"/>
        <v/>
      </c>
      <c r="AI129" s="283"/>
      <c r="AJ129" s="284"/>
      <c r="AK129" s="284"/>
      <c r="AL129" s="284"/>
      <c r="AM129" s="285"/>
      <c r="AN129" s="281" t="str">
        <f t="shared" si="14"/>
        <v/>
      </c>
      <c r="AO129" s="282" t="str">
        <f t="shared" si="14"/>
        <v/>
      </c>
      <c r="AP129" s="282" t="str">
        <f t="shared" si="14"/>
        <v/>
      </c>
      <c r="AQ129" s="286" t="str">
        <f t="shared" si="9"/>
        <v/>
      </c>
      <c r="AR129" s="283"/>
      <c r="AS129" s="284"/>
      <c r="AT129" s="284"/>
      <c r="AU129" s="284"/>
      <c r="AV129" s="285"/>
      <c r="AW129" s="446" t="str">
        <f t="shared" si="15"/>
        <v/>
      </c>
      <c r="AX129" s="282" t="str">
        <f t="shared" si="15"/>
        <v/>
      </c>
      <c r="AY129" s="282" t="str">
        <f t="shared" si="15"/>
        <v/>
      </c>
      <c r="AZ129" s="286" t="str">
        <f t="shared" si="10"/>
        <v/>
      </c>
      <c r="BA129" s="447" t="s">
        <v>3878</v>
      </c>
      <c r="BB129" s="447" t="s">
        <v>3878</v>
      </c>
      <c r="BC129" s="287" t="s">
        <v>3179</v>
      </c>
      <c r="BD129" s="288" t="s">
        <v>3180</v>
      </c>
      <c r="BE129" s="289"/>
    </row>
    <row r="130" spans="1:58" ht="63.6" hidden="1" customHeight="1">
      <c r="A130" s="234">
        <v>127</v>
      </c>
      <c r="B130" s="355" t="s">
        <v>3146</v>
      </c>
      <c r="C130" s="356" t="s">
        <v>1078</v>
      </c>
      <c r="D130" s="357" t="s">
        <v>3148</v>
      </c>
      <c r="E130" s="294" t="s">
        <v>2962</v>
      </c>
      <c r="F130" s="295" t="s">
        <v>3689</v>
      </c>
      <c r="G130" s="295" t="s">
        <v>2975</v>
      </c>
      <c r="H130" s="328" t="s">
        <v>3181</v>
      </c>
      <c r="I130" s="297">
        <v>45866</v>
      </c>
      <c r="J130" s="322">
        <v>7</v>
      </c>
      <c r="K130" s="323">
        <v>3</v>
      </c>
      <c r="L130" s="324">
        <v>4</v>
      </c>
      <c r="M130" s="324"/>
      <c r="N130" s="324"/>
      <c r="O130" s="324"/>
      <c r="P130" s="324"/>
      <c r="Q130" s="325"/>
      <c r="R130" s="274">
        <f t="shared" si="11"/>
        <v>7</v>
      </c>
      <c r="S130" s="275">
        <f t="shared" si="16"/>
        <v>0</v>
      </c>
      <c r="T130" s="276">
        <v>7</v>
      </c>
      <c r="U130" s="277"/>
      <c r="V130" s="277"/>
      <c r="W130" s="277"/>
      <c r="X130" s="278"/>
      <c r="Y130" s="445"/>
      <c r="Z130" s="281">
        <f t="shared" si="17"/>
        <v>1</v>
      </c>
      <c r="AA130" s="282" t="str">
        <f t="shared" si="17"/>
        <v/>
      </c>
      <c r="AB130" s="282" t="str">
        <f t="shared" si="17"/>
        <v/>
      </c>
      <c r="AC130" s="286" t="str">
        <f t="shared" si="17"/>
        <v/>
      </c>
      <c r="AD130" s="279">
        <v>7</v>
      </c>
      <c r="AE130" s="277"/>
      <c r="AF130" s="280"/>
      <c r="AG130" s="281">
        <f t="shared" si="18"/>
        <v>1</v>
      </c>
      <c r="AH130" s="282" t="str">
        <f t="shared" si="18"/>
        <v/>
      </c>
      <c r="AI130" s="283"/>
      <c r="AJ130" s="284"/>
      <c r="AK130" s="284"/>
      <c r="AL130" s="284"/>
      <c r="AM130" s="285"/>
      <c r="AN130" s="281" t="str">
        <f t="shared" si="14"/>
        <v/>
      </c>
      <c r="AO130" s="282" t="str">
        <f t="shared" si="14"/>
        <v/>
      </c>
      <c r="AP130" s="282" t="str">
        <f t="shared" si="14"/>
        <v/>
      </c>
      <c r="AQ130" s="286" t="str">
        <f t="shared" si="9"/>
        <v/>
      </c>
      <c r="AR130" s="283"/>
      <c r="AS130" s="284"/>
      <c r="AT130" s="284"/>
      <c r="AU130" s="284"/>
      <c r="AV130" s="285"/>
      <c r="AW130" s="446" t="str">
        <f t="shared" si="15"/>
        <v/>
      </c>
      <c r="AX130" s="282" t="str">
        <f t="shared" si="15"/>
        <v/>
      </c>
      <c r="AY130" s="282" t="str">
        <f t="shared" si="15"/>
        <v/>
      </c>
      <c r="AZ130" s="286" t="str">
        <f t="shared" si="10"/>
        <v/>
      </c>
      <c r="BA130" s="447" t="s">
        <v>3878</v>
      </c>
      <c r="BB130" s="447" t="s">
        <v>3878</v>
      </c>
      <c r="BC130" s="336" t="s">
        <v>3182</v>
      </c>
      <c r="BD130" s="288" t="s">
        <v>3183</v>
      </c>
      <c r="BE130" s="289"/>
    </row>
    <row r="131" spans="1:58" ht="83.45" hidden="1" customHeight="1">
      <c r="A131" s="234">
        <v>128</v>
      </c>
      <c r="B131" s="355" t="s">
        <v>3146</v>
      </c>
      <c r="C131" s="356" t="s">
        <v>1079</v>
      </c>
      <c r="D131" s="357" t="s">
        <v>3148</v>
      </c>
      <c r="E131" s="294" t="s">
        <v>2962</v>
      </c>
      <c r="F131" s="295" t="s">
        <v>881</v>
      </c>
      <c r="G131" s="295" t="s">
        <v>2998</v>
      </c>
      <c r="H131" s="321" t="s">
        <v>520</v>
      </c>
      <c r="I131" s="297">
        <v>45866</v>
      </c>
      <c r="J131" s="322">
        <v>6</v>
      </c>
      <c r="K131" s="323">
        <v>1</v>
      </c>
      <c r="L131" s="324">
        <v>5</v>
      </c>
      <c r="M131" s="324">
        <v>0</v>
      </c>
      <c r="N131" s="324">
        <v>0</v>
      </c>
      <c r="O131" s="324">
        <v>0</v>
      </c>
      <c r="P131" s="324">
        <v>0</v>
      </c>
      <c r="Q131" s="325">
        <v>0</v>
      </c>
      <c r="R131" s="274">
        <f t="shared" si="11"/>
        <v>6</v>
      </c>
      <c r="S131" s="275">
        <f t="shared" si="16"/>
        <v>0</v>
      </c>
      <c r="T131" s="276">
        <v>6</v>
      </c>
      <c r="U131" s="277">
        <v>0</v>
      </c>
      <c r="V131" s="277">
        <v>0</v>
      </c>
      <c r="W131" s="277">
        <v>0</v>
      </c>
      <c r="X131" s="278">
        <v>0</v>
      </c>
      <c r="Y131" s="445"/>
      <c r="Z131" s="281">
        <f t="shared" si="17"/>
        <v>1</v>
      </c>
      <c r="AA131" s="282">
        <f t="shared" si="17"/>
        <v>0</v>
      </c>
      <c r="AB131" s="282">
        <f t="shared" si="17"/>
        <v>0</v>
      </c>
      <c r="AC131" s="286">
        <f t="shared" si="17"/>
        <v>0</v>
      </c>
      <c r="AD131" s="279">
        <v>6</v>
      </c>
      <c r="AE131" s="277">
        <v>0</v>
      </c>
      <c r="AF131" s="280">
        <v>0</v>
      </c>
      <c r="AG131" s="281">
        <f t="shared" si="18"/>
        <v>1</v>
      </c>
      <c r="AH131" s="282">
        <f t="shared" si="18"/>
        <v>0</v>
      </c>
      <c r="AI131" s="283"/>
      <c r="AJ131" s="284"/>
      <c r="AK131" s="284"/>
      <c r="AL131" s="284"/>
      <c r="AM131" s="285"/>
      <c r="AN131" s="281" t="str">
        <f t="shared" si="14"/>
        <v/>
      </c>
      <c r="AO131" s="282" t="str">
        <f t="shared" si="14"/>
        <v/>
      </c>
      <c r="AP131" s="282" t="str">
        <f t="shared" si="14"/>
        <v/>
      </c>
      <c r="AQ131" s="286" t="str">
        <f t="shared" si="14"/>
        <v/>
      </c>
      <c r="AR131" s="283"/>
      <c r="AS131" s="284"/>
      <c r="AT131" s="284"/>
      <c r="AU131" s="284"/>
      <c r="AV131" s="285"/>
      <c r="AW131" s="446" t="str">
        <f t="shared" si="15"/>
        <v/>
      </c>
      <c r="AX131" s="282" t="str">
        <f t="shared" si="15"/>
        <v/>
      </c>
      <c r="AY131" s="282" t="str">
        <f t="shared" si="15"/>
        <v/>
      </c>
      <c r="AZ131" s="286" t="str">
        <f t="shared" si="15"/>
        <v/>
      </c>
      <c r="BA131" s="447" t="s">
        <v>3880</v>
      </c>
      <c r="BB131" s="447" t="s">
        <v>3880</v>
      </c>
      <c r="BC131" s="287" t="s">
        <v>3184</v>
      </c>
      <c r="BD131" s="288" t="s">
        <v>3185</v>
      </c>
      <c r="BE131" s="289" t="s">
        <v>3038</v>
      </c>
    </row>
    <row r="132" spans="1:58" ht="88.35" hidden="1" customHeight="1">
      <c r="A132" s="290">
        <v>129</v>
      </c>
      <c r="B132" s="355" t="s">
        <v>3146</v>
      </c>
      <c r="C132" s="356" t="s">
        <v>1080</v>
      </c>
      <c r="D132" s="357" t="s">
        <v>3148</v>
      </c>
      <c r="E132" s="294" t="s">
        <v>2962</v>
      </c>
      <c r="F132" s="327" t="s">
        <v>3690</v>
      </c>
      <c r="G132" s="327" t="s">
        <v>3002</v>
      </c>
      <c r="H132" s="321" t="s">
        <v>501</v>
      </c>
      <c r="I132" s="297">
        <v>45866</v>
      </c>
      <c r="J132" s="322">
        <v>18</v>
      </c>
      <c r="K132" s="323">
        <v>0</v>
      </c>
      <c r="L132" s="324">
        <v>17</v>
      </c>
      <c r="M132" s="324">
        <v>0</v>
      </c>
      <c r="N132" s="324">
        <v>0</v>
      </c>
      <c r="O132" s="324">
        <v>0</v>
      </c>
      <c r="P132" s="324">
        <v>0</v>
      </c>
      <c r="Q132" s="325">
        <v>0</v>
      </c>
      <c r="R132" s="274">
        <f t="shared" ref="R132:R195" si="19">SUM(K132:Q132)</f>
        <v>17</v>
      </c>
      <c r="S132" s="275">
        <f t="shared" si="16"/>
        <v>1</v>
      </c>
      <c r="T132" s="279">
        <v>18</v>
      </c>
      <c r="U132" s="277"/>
      <c r="V132" s="277"/>
      <c r="W132" s="277"/>
      <c r="X132" s="278"/>
      <c r="Y132" s="445"/>
      <c r="Z132" s="281">
        <f t="shared" ref="Z132:AC162" si="20">IF(T132="","",T132/$R132)</f>
        <v>1.0588235294117647</v>
      </c>
      <c r="AA132" s="282" t="str">
        <f t="shared" si="20"/>
        <v/>
      </c>
      <c r="AB132" s="282" t="str">
        <f t="shared" si="20"/>
        <v/>
      </c>
      <c r="AC132" s="286" t="str">
        <f t="shared" si="20"/>
        <v/>
      </c>
      <c r="AD132" s="279">
        <v>18</v>
      </c>
      <c r="AE132" s="277"/>
      <c r="AF132" s="280"/>
      <c r="AG132" s="281">
        <f t="shared" ref="AG132:AH162" si="21">IF(AD132="","",AD132/$R132)</f>
        <v>1.0588235294117647</v>
      </c>
      <c r="AH132" s="282" t="str">
        <f t="shared" si="21"/>
        <v/>
      </c>
      <c r="AI132" s="283"/>
      <c r="AJ132" s="284"/>
      <c r="AK132" s="284"/>
      <c r="AL132" s="284"/>
      <c r="AM132" s="285"/>
      <c r="AN132" s="281" t="str">
        <f t="shared" ref="AN132:AQ194" si="22">IF(AI132="","",AI132/$R132)</f>
        <v/>
      </c>
      <c r="AO132" s="282" t="str">
        <f t="shared" si="22"/>
        <v/>
      </c>
      <c r="AP132" s="282" t="str">
        <f t="shared" si="22"/>
        <v/>
      </c>
      <c r="AQ132" s="286" t="str">
        <f t="shared" si="22"/>
        <v/>
      </c>
      <c r="AR132" s="283"/>
      <c r="AS132" s="284"/>
      <c r="AT132" s="284"/>
      <c r="AU132" s="284"/>
      <c r="AV132" s="285"/>
      <c r="AW132" s="446" t="str">
        <f t="shared" ref="AW132:AZ194" si="23">IF(AR132="","",AR132/$R132)</f>
        <v/>
      </c>
      <c r="AX132" s="282" t="str">
        <f t="shared" si="23"/>
        <v/>
      </c>
      <c r="AY132" s="282" t="str">
        <f t="shared" si="23"/>
        <v/>
      </c>
      <c r="AZ132" s="286" t="str">
        <f t="shared" si="23"/>
        <v/>
      </c>
      <c r="BA132" s="447"/>
      <c r="BB132" s="447"/>
      <c r="BC132" s="287" t="s">
        <v>3186</v>
      </c>
      <c r="BD132" s="288" t="s">
        <v>3187</v>
      </c>
      <c r="BE132" s="289"/>
    </row>
    <row r="133" spans="1:58" ht="101.45" hidden="1" customHeight="1">
      <c r="A133" s="234">
        <v>130</v>
      </c>
      <c r="B133" s="355" t="s">
        <v>3146</v>
      </c>
      <c r="C133" s="358" t="s">
        <v>3188</v>
      </c>
      <c r="D133" s="357" t="s">
        <v>3148</v>
      </c>
      <c r="E133" s="294" t="s">
        <v>2962</v>
      </c>
      <c r="F133" s="327" t="s">
        <v>267</v>
      </c>
      <c r="G133" s="327" t="s">
        <v>3006</v>
      </c>
      <c r="H133" s="359" t="s">
        <v>3189</v>
      </c>
      <c r="I133" s="297">
        <v>45866</v>
      </c>
      <c r="J133" s="322">
        <v>3</v>
      </c>
      <c r="K133" s="323">
        <v>0</v>
      </c>
      <c r="L133" s="324">
        <v>3</v>
      </c>
      <c r="M133" s="324">
        <v>0</v>
      </c>
      <c r="N133" s="324">
        <v>0</v>
      </c>
      <c r="O133" s="324">
        <v>0</v>
      </c>
      <c r="P133" s="324">
        <v>0</v>
      </c>
      <c r="Q133" s="325">
        <v>0</v>
      </c>
      <c r="R133" s="274">
        <f t="shared" si="19"/>
        <v>3</v>
      </c>
      <c r="S133" s="275">
        <f t="shared" si="16"/>
        <v>0</v>
      </c>
      <c r="T133" s="276">
        <v>3</v>
      </c>
      <c r="U133" s="277">
        <v>0</v>
      </c>
      <c r="V133" s="277">
        <v>0</v>
      </c>
      <c r="W133" s="277">
        <v>0</v>
      </c>
      <c r="X133" s="278"/>
      <c r="Y133" s="445"/>
      <c r="Z133" s="281">
        <f t="shared" si="20"/>
        <v>1</v>
      </c>
      <c r="AA133" s="282">
        <f t="shared" si="20"/>
        <v>0</v>
      </c>
      <c r="AB133" s="282">
        <f t="shared" si="20"/>
        <v>0</v>
      </c>
      <c r="AC133" s="286">
        <f t="shared" si="20"/>
        <v>0</v>
      </c>
      <c r="AD133" s="279">
        <v>3</v>
      </c>
      <c r="AE133" s="277">
        <v>0</v>
      </c>
      <c r="AF133" s="280">
        <v>0</v>
      </c>
      <c r="AG133" s="281">
        <f t="shared" si="21"/>
        <v>1</v>
      </c>
      <c r="AH133" s="282">
        <f t="shared" si="21"/>
        <v>0</v>
      </c>
      <c r="AI133" s="283"/>
      <c r="AJ133" s="284"/>
      <c r="AK133" s="284"/>
      <c r="AL133" s="284"/>
      <c r="AM133" s="285"/>
      <c r="AN133" s="281" t="str">
        <f t="shared" si="22"/>
        <v/>
      </c>
      <c r="AO133" s="282" t="str">
        <f t="shared" si="22"/>
        <v/>
      </c>
      <c r="AP133" s="282" t="str">
        <f t="shared" si="22"/>
        <v/>
      </c>
      <c r="AQ133" s="286" t="str">
        <f t="shared" si="22"/>
        <v/>
      </c>
      <c r="AR133" s="283"/>
      <c r="AS133" s="284"/>
      <c r="AT133" s="284"/>
      <c r="AU133" s="284"/>
      <c r="AV133" s="285"/>
      <c r="AW133" s="446" t="str">
        <f t="shared" si="23"/>
        <v/>
      </c>
      <c r="AX133" s="282" t="str">
        <f t="shared" si="23"/>
        <v/>
      </c>
      <c r="AY133" s="282" t="str">
        <f t="shared" si="23"/>
        <v/>
      </c>
      <c r="AZ133" s="286" t="str">
        <f t="shared" si="23"/>
        <v/>
      </c>
      <c r="BA133" s="447" t="s">
        <v>3880</v>
      </c>
      <c r="BB133" s="447" t="s">
        <v>3880</v>
      </c>
      <c r="BC133" s="287" t="s">
        <v>3190</v>
      </c>
      <c r="BD133" s="288" t="s">
        <v>2991</v>
      </c>
      <c r="BE133" s="289"/>
    </row>
    <row r="134" spans="1:58" s="334" customFormat="1" ht="86.45" hidden="1" customHeight="1">
      <c r="A134" s="234">
        <v>131</v>
      </c>
      <c r="B134" s="355" t="s">
        <v>3146</v>
      </c>
      <c r="C134" s="358" t="s">
        <v>3191</v>
      </c>
      <c r="D134" s="357" t="s">
        <v>3148</v>
      </c>
      <c r="E134" s="294" t="s">
        <v>2962</v>
      </c>
      <c r="F134" s="295" t="s">
        <v>267</v>
      </c>
      <c r="G134" s="295" t="s">
        <v>3006</v>
      </c>
      <c r="H134" s="359" t="s">
        <v>3192</v>
      </c>
      <c r="I134" s="297">
        <v>45866</v>
      </c>
      <c r="J134" s="322">
        <v>3</v>
      </c>
      <c r="K134" s="323">
        <v>0</v>
      </c>
      <c r="L134" s="324">
        <v>3</v>
      </c>
      <c r="M134" s="324">
        <v>0</v>
      </c>
      <c r="N134" s="324">
        <v>0</v>
      </c>
      <c r="O134" s="324">
        <v>0</v>
      </c>
      <c r="P134" s="324">
        <v>0</v>
      </c>
      <c r="Q134" s="325">
        <v>0</v>
      </c>
      <c r="R134" s="274">
        <f t="shared" si="19"/>
        <v>3</v>
      </c>
      <c r="S134" s="275">
        <f t="shared" si="16"/>
        <v>0</v>
      </c>
      <c r="T134" s="276">
        <v>3</v>
      </c>
      <c r="U134" s="277">
        <v>0</v>
      </c>
      <c r="V134" s="277">
        <v>0</v>
      </c>
      <c r="W134" s="277">
        <v>0</v>
      </c>
      <c r="X134" s="278"/>
      <c r="Y134" s="445"/>
      <c r="Z134" s="281">
        <f t="shared" si="20"/>
        <v>1</v>
      </c>
      <c r="AA134" s="282">
        <f t="shared" si="20"/>
        <v>0</v>
      </c>
      <c r="AB134" s="282">
        <f t="shared" si="20"/>
        <v>0</v>
      </c>
      <c r="AC134" s="286">
        <f t="shared" si="20"/>
        <v>0</v>
      </c>
      <c r="AD134" s="279">
        <v>3</v>
      </c>
      <c r="AE134" s="277">
        <v>0</v>
      </c>
      <c r="AF134" s="280">
        <v>0</v>
      </c>
      <c r="AG134" s="281">
        <f t="shared" si="21"/>
        <v>1</v>
      </c>
      <c r="AH134" s="282">
        <f t="shared" si="21"/>
        <v>0</v>
      </c>
      <c r="AI134" s="283"/>
      <c r="AJ134" s="284"/>
      <c r="AK134" s="284"/>
      <c r="AL134" s="284"/>
      <c r="AM134" s="285"/>
      <c r="AN134" s="281" t="str">
        <f t="shared" si="22"/>
        <v/>
      </c>
      <c r="AO134" s="282" t="str">
        <f t="shared" si="22"/>
        <v/>
      </c>
      <c r="AP134" s="282" t="str">
        <f t="shared" si="22"/>
        <v/>
      </c>
      <c r="AQ134" s="286" t="str">
        <f t="shared" si="22"/>
        <v/>
      </c>
      <c r="AR134" s="283"/>
      <c r="AS134" s="284"/>
      <c r="AT134" s="284"/>
      <c r="AU134" s="284"/>
      <c r="AV134" s="285"/>
      <c r="AW134" s="446" t="str">
        <f t="shared" si="23"/>
        <v/>
      </c>
      <c r="AX134" s="282" t="str">
        <f t="shared" si="23"/>
        <v/>
      </c>
      <c r="AY134" s="282" t="str">
        <f t="shared" si="23"/>
        <v/>
      </c>
      <c r="AZ134" s="286" t="str">
        <f t="shared" si="23"/>
        <v/>
      </c>
      <c r="BA134" s="447" t="s">
        <v>3880</v>
      </c>
      <c r="BB134" s="447" t="s">
        <v>3880</v>
      </c>
      <c r="BC134" s="287" t="s">
        <v>3193</v>
      </c>
      <c r="BD134" s="288" t="s">
        <v>3194</v>
      </c>
      <c r="BE134" s="289"/>
      <c r="BF134" s="326"/>
    </row>
    <row r="135" spans="1:58" ht="68.099999999999994" hidden="1" customHeight="1">
      <c r="A135" s="290">
        <v>132</v>
      </c>
      <c r="B135" s="355" t="s">
        <v>3146</v>
      </c>
      <c r="C135" s="356" t="s">
        <v>1083</v>
      </c>
      <c r="D135" s="357" t="s">
        <v>3148</v>
      </c>
      <c r="E135" s="294" t="s">
        <v>2962</v>
      </c>
      <c r="F135" s="295" t="s">
        <v>3691</v>
      </c>
      <c r="G135" s="295" t="s">
        <v>3011</v>
      </c>
      <c r="H135" s="321" t="s">
        <v>3195</v>
      </c>
      <c r="I135" s="297">
        <v>45866</v>
      </c>
      <c r="J135" s="322">
        <v>23</v>
      </c>
      <c r="K135" s="323">
        <v>8</v>
      </c>
      <c r="L135" s="324">
        <v>14</v>
      </c>
      <c r="M135" s="324"/>
      <c r="N135" s="324"/>
      <c r="O135" s="324"/>
      <c r="P135" s="324"/>
      <c r="Q135" s="325"/>
      <c r="R135" s="274">
        <f t="shared" si="19"/>
        <v>22</v>
      </c>
      <c r="S135" s="275">
        <f t="shared" si="16"/>
        <v>1</v>
      </c>
      <c r="T135" s="276">
        <v>17</v>
      </c>
      <c r="U135" s="277">
        <v>2</v>
      </c>
      <c r="V135" s="277">
        <v>2</v>
      </c>
      <c r="W135" s="277"/>
      <c r="X135" s="278">
        <v>1</v>
      </c>
      <c r="Y135" s="445" t="s">
        <v>3196</v>
      </c>
      <c r="Z135" s="281">
        <f t="shared" si="20"/>
        <v>0.77272727272727271</v>
      </c>
      <c r="AA135" s="282">
        <f t="shared" si="20"/>
        <v>9.0909090909090912E-2</v>
      </c>
      <c r="AB135" s="282">
        <f t="shared" si="20"/>
        <v>9.0909090909090912E-2</v>
      </c>
      <c r="AC135" s="286" t="str">
        <f t="shared" si="20"/>
        <v/>
      </c>
      <c r="AD135" s="279">
        <v>19</v>
      </c>
      <c r="AE135" s="277">
        <v>2</v>
      </c>
      <c r="AF135" s="280">
        <v>1</v>
      </c>
      <c r="AG135" s="281">
        <f t="shared" si="21"/>
        <v>0.86363636363636365</v>
      </c>
      <c r="AH135" s="282">
        <f t="shared" si="21"/>
        <v>9.0909090909090912E-2</v>
      </c>
      <c r="AI135" s="283"/>
      <c r="AJ135" s="284"/>
      <c r="AK135" s="284"/>
      <c r="AL135" s="284"/>
      <c r="AM135" s="285"/>
      <c r="AN135" s="281" t="str">
        <f t="shared" si="22"/>
        <v/>
      </c>
      <c r="AO135" s="282" t="str">
        <f t="shared" si="22"/>
        <v/>
      </c>
      <c r="AP135" s="282" t="str">
        <f t="shared" si="22"/>
        <v/>
      </c>
      <c r="AQ135" s="286" t="str">
        <f t="shared" si="22"/>
        <v/>
      </c>
      <c r="AR135" s="283"/>
      <c r="AS135" s="284"/>
      <c r="AT135" s="284"/>
      <c r="AU135" s="284"/>
      <c r="AV135" s="285"/>
      <c r="AW135" s="446" t="str">
        <f t="shared" si="23"/>
        <v/>
      </c>
      <c r="AX135" s="282" t="str">
        <f t="shared" si="23"/>
        <v/>
      </c>
      <c r="AY135" s="282" t="str">
        <f t="shared" si="23"/>
        <v/>
      </c>
      <c r="AZ135" s="286" t="str">
        <f t="shared" si="23"/>
        <v/>
      </c>
      <c r="BA135" s="447"/>
      <c r="BB135" s="447"/>
      <c r="BC135" s="287" t="s">
        <v>3197</v>
      </c>
      <c r="BD135" s="288" t="s">
        <v>3198</v>
      </c>
      <c r="BE135" s="289" t="s">
        <v>3199</v>
      </c>
    </row>
    <row r="136" spans="1:58" s="338" customFormat="1" ht="56.1" hidden="1" customHeight="1">
      <c r="A136" s="234">
        <v>133</v>
      </c>
      <c r="B136" s="355" t="s">
        <v>3146</v>
      </c>
      <c r="C136" s="356" t="s">
        <v>1084</v>
      </c>
      <c r="D136" s="357" t="s">
        <v>3148</v>
      </c>
      <c r="E136" s="294" t="s">
        <v>2962</v>
      </c>
      <c r="F136" s="295" t="s">
        <v>3692</v>
      </c>
      <c r="G136" s="295" t="s">
        <v>3016</v>
      </c>
      <c r="H136" s="321" t="s">
        <v>557</v>
      </c>
      <c r="I136" s="297" t="s">
        <v>3200</v>
      </c>
      <c r="J136" s="322">
        <v>25</v>
      </c>
      <c r="K136" s="323">
        <v>10</v>
      </c>
      <c r="L136" s="324">
        <v>7</v>
      </c>
      <c r="M136" s="324"/>
      <c r="N136" s="324"/>
      <c r="O136" s="324">
        <v>6</v>
      </c>
      <c r="P136" s="324"/>
      <c r="Q136" s="325"/>
      <c r="R136" s="274">
        <f t="shared" si="19"/>
        <v>23</v>
      </c>
      <c r="S136" s="275">
        <f t="shared" si="16"/>
        <v>2</v>
      </c>
      <c r="T136" s="276">
        <v>22</v>
      </c>
      <c r="U136" s="277">
        <v>1</v>
      </c>
      <c r="V136" s="277">
        <v>0</v>
      </c>
      <c r="W136" s="277">
        <v>0</v>
      </c>
      <c r="X136" s="278"/>
      <c r="Y136" s="445" t="s">
        <v>3201</v>
      </c>
      <c r="Z136" s="281">
        <f t="shared" si="20"/>
        <v>0.95652173913043481</v>
      </c>
      <c r="AA136" s="282">
        <f t="shared" si="20"/>
        <v>4.3478260869565216E-2</v>
      </c>
      <c r="AB136" s="282">
        <f t="shared" si="20"/>
        <v>0</v>
      </c>
      <c r="AC136" s="286">
        <f t="shared" si="20"/>
        <v>0</v>
      </c>
      <c r="AD136" s="279">
        <v>23</v>
      </c>
      <c r="AE136" s="277">
        <v>0</v>
      </c>
      <c r="AF136" s="280">
        <v>0</v>
      </c>
      <c r="AG136" s="281">
        <f t="shared" si="21"/>
        <v>1</v>
      </c>
      <c r="AH136" s="282">
        <f t="shared" si="21"/>
        <v>0</v>
      </c>
      <c r="AI136" s="283"/>
      <c r="AJ136" s="284"/>
      <c r="AK136" s="284"/>
      <c r="AL136" s="284"/>
      <c r="AM136" s="285"/>
      <c r="AN136" s="281" t="str">
        <f t="shared" si="22"/>
        <v/>
      </c>
      <c r="AO136" s="282" t="str">
        <f t="shared" si="22"/>
        <v/>
      </c>
      <c r="AP136" s="282" t="str">
        <f t="shared" si="22"/>
        <v/>
      </c>
      <c r="AQ136" s="286" t="str">
        <f t="shared" si="22"/>
        <v/>
      </c>
      <c r="AR136" s="283"/>
      <c r="AS136" s="284"/>
      <c r="AT136" s="284"/>
      <c r="AU136" s="284"/>
      <c r="AV136" s="285"/>
      <c r="AW136" s="446" t="str">
        <f t="shared" si="23"/>
        <v/>
      </c>
      <c r="AX136" s="282" t="str">
        <f t="shared" si="23"/>
        <v/>
      </c>
      <c r="AY136" s="282" t="str">
        <f t="shared" si="23"/>
        <v/>
      </c>
      <c r="AZ136" s="286" t="str">
        <f t="shared" si="23"/>
        <v/>
      </c>
      <c r="BA136" s="447"/>
      <c r="BB136" s="447" t="s">
        <v>3878</v>
      </c>
      <c r="BC136" s="287" t="s">
        <v>3202</v>
      </c>
      <c r="BD136" s="360" t="s">
        <v>3203</v>
      </c>
      <c r="BE136" s="289"/>
      <c r="BF136" s="326"/>
    </row>
    <row r="137" spans="1:58" ht="85.35" hidden="1" customHeight="1">
      <c r="A137" s="234">
        <v>134</v>
      </c>
      <c r="B137" s="355" t="s">
        <v>3146</v>
      </c>
      <c r="C137" s="356" t="s">
        <v>1085</v>
      </c>
      <c r="D137" s="357" t="s">
        <v>3148</v>
      </c>
      <c r="E137" s="294" t="s">
        <v>2962</v>
      </c>
      <c r="F137" s="295" t="s">
        <v>879</v>
      </c>
      <c r="G137" s="295" t="s">
        <v>3149</v>
      </c>
      <c r="H137" s="321" t="s">
        <v>455</v>
      </c>
      <c r="I137" s="297" t="s">
        <v>3204</v>
      </c>
      <c r="J137" s="322">
        <v>249</v>
      </c>
      <c r="K137" s="323">
        <v>143</v>
      </c>
      <c r="L137" s="324">
        <v>90</v>
      </c>
      <c r="M137" s="324">
        <v>3</v>
      </c>
      <c r="N137" s="324">
        <v>3</v>
      </c>
      <c r="O137" s="324">
        <v>7</v>
      </c>
      <c r="P137" s="324"/>
      <c r="Q137" s="325"/>
      <c r="R137" s="274">
        <f t="shared" si="19"/>
        <v>246</v>
      </c>
      <c r="S137" s="275">
        <f t="shared" si="16"/>
        <v>3</v>
      </c>
      <c r="T137" s="276">
        <v>172</v>
      </c>
      <c r="U137" s="277">
        <v>1</v>
      </c>
      <c r="V137" s="277"/>
      <c r="W137" s="277"/>
      <c r="X137" s="278"/>
      <c r="Y137" s="445" t="s">
        <v>3205</v>
      </c>
      <c r="Z137" s="281">
        <f t="shared" si="20"/>
        <v>0.69918699186991873</v>
      </c>
      <c r="AA137" s="282">
        <f t="shared" si="20"/>
        <v>4.0650406504065045E-3</v>
      </c>
      <c r="AB137" s="282" t="str">
        <f t="shared" si="20"/>
        <v/>
      </c>
      <c r="AC137" s="286" t="str">
        <f t="shared" si="20"/>
        <v/>
      </c>
      <c r="AD137" s="279">
        <v>173</v>
      </c>
      <c r="AE137" s="277"/>
      <c r="AF137" s="280"/>
      <c r="AG137" s="281">
        <f t="shared" si="21"/>
        <v>0.7032520325203252</v>
      </c>
      <c r="AH137" s="282" t="str">
        <f t="shared" si="21"/>
        <v/>
      </c>
      <c r="AI137" s="283"/>
      <c r="AJ137" s="284"/>
      <c r="AK137" s="284"/>
      <c r="AL137" s="284"/>
      <c r="AM137" s="285"/>
      <c r="AN137" s="281" t="str">
        <f t="shared" si="22"/>
        <v/>
      </c>
      <c r="AO137" s="282" t="str">
        <f t="shared" si="22"/>
        <v/>
      </c>
      <c r="AP137" s="282" t="str">
        <f t="shared" si="22"/>
        <v/>
      </c>
      <c r="AQ137" s="286" t="str">
        <f t="shared" si="22"/>
        <v/>
      </c>
      <c r="AR137" s="283"/>
      <c r="AS137" s="284"/>
      <c r="AT137" s="284"/>
      <c r="AU137" s="284"/>
      <c r="AV137" s="285"/>
      <c r="AW137" s="446" t="str">
        <f t="shared" si="23"/>
        <v/>
      </c>
      <c r="AX137" s="282" t="str">
        <f t="shared" si="23"/>
        <v/>
      </c>
      <c r="AY137" s="282" t="str">
        <f t="shared" si="23"/>
        <v/>
      </c>
      <c r="AZ137" s="286" t="str">
        <f t="shared" si="23"/>
        <v/>
      </c>
      <c r="BA137" s="447"/>
      <c r="BB137" s="447"/>
      <c r="BC137" s="287" t="s">
        <v>3206</v>
      </c>
      <c r="BD137" s="288" t="s">
        <v>3207</v>
      </c>
      <c r="BE137" s="289" t="s">
        <v>3208</v>
      </c>
    </row>
    <row r="138" spans="1:58" ht="85.35" hidden="1" customHeight="1">
      <c r="A138" s="290">
        <v>135</v>
      </c>
      <c r="B138" s="355" t="s">
        <v>3146</v>
      </c>
      <c r="C138" s="356" t="s">
        <v>1086</v>
      </c>
      <c r="D138" s="357" t="s">
        <v>3148</v>
      </c>
      <c r="E138" s="294" t="s">
        <v>2962</v>
      </c>
      <c r="F138" s="295" t="s">
        <v>879</v>
      </c>
      <c r="G138" s="295" t="s">
        <v>3149</v>
      </c>
      <c r="H138" s="321" t="s">
        <v>649</v>
      </c>
      <c r="I138" s="297" t="s">
        <v>3209</v>
      </c>
      <c r="J138" s="322"/>
      <c r="K138" s="323"/>
      <c r="L138" s="324"/>
      <c r="M138" s="324"/>
      <c r="N138" s="324"/>
      <c r="O138" s="324"/>
      <c r="P138" s="324"/>
      <c r="Q138" s="325"/>
      <c r="R138" s="274">
        <f t="shared" si="19"/>
        <v>0</v>
      </c>
      <c r="S138" s="275">
        <f t="shared" si="16"/>
        <v>0</v>
      </c>
      <c r="T138" s="276"/>
      <c r="U138" s="277"/>
      <c r="V138" s="277"/>
      <c r="W138" s="277"/>
      <c r="X138" s="278"/>
      <c r="Y138" s="445"/>
      <c r="Z138" s="281" t="str">
        <f t="shared" si="20"/>
        <v/>
      </c>
      <c r="AA138" s="282" t="str">
        <f t="shared" si="20"/>
        <v/>
      </c>
      <c r="AB138" s="282" t="str">
        <f t="shared" si="20"/>
        <v/>
      </c>
      <c r="AC138" s="286" t="str">
        <f t="shared" si="20"/>
        <v/>
      </c>
      <c r="AD138" s="279"/>
      <c r="AE138" s="277"/>
      <c r="AF138" s="280"/>
      <c r="AG138" s="281" t="str">
        <f t="shared" si="21"/>
        <v/>
      </c>
      <c r="AH138" s="282" t="str">
        <f t="shared" si="21"/>
        <v/>
      </c>
      <c r="AI138" s="283"/>
      <c r="AJ138" s="284"/>
      <c r="AK138" s="284"/>
      <c r="AL138" s="284"/>
      <c r="AM138" s="285"/>
      <c r="AN138" s="281" t="str">
        <f t="shared" si="22"/>
        <v/>
      </c>
      <c r="AO138" s="282" t="str">
        <f t="shared" si="22"/>
        <v/>
      </c>
      <c r="AP138" s="282" t="str">
        <f t="shared" si="22"/>
        <v/>
      </c>
      <c r="AQ138" s="286" t="str">
        <f t="shared" si="22"/>
        <v/>
      </c>
      <c r="AR138" s="283"/>
      <c r="AS138" s="284"/>
      <c r="AT138" s="284"/>
      <c r="AU138" s="284"/>
      <c r="AV138" s="285"/>
      <c r="AW138" s="446" t="str">
        <f t="shared" si="23"/>
        <v/>
      </c>
      <c r="AX138" s="282" t="str">
        <f t="shared" si="23"/>
        <v/>
      </c>
      <c r="AY138" s="282" t="str">
        <f t="shared" si="23"/>
        <v/>
      </c>
      <c r="AZ138" s="286" t="str">
        <f t="shared" si="23"/>
        <v/>
      </c>
      <c r="BA138" s="447"/>
      <c r="BB138" s="447"/>
      <c r="BC138" s="287"/>
      <c r="BD138" s="288"/>
      <c r="BE138" s="289"/>
    </row>
    <row r="139" spans="1:58" ht="85.35" hidden="1" customHeight="1">
      <c r="A139" s="234">
        <v>136</v>
      </c>
      <c r="B139" s="355" t="s">
        <v>3146</v>
      </c>
      <c r="C139" s="356" t="s">
        <v>1087</v>
      </c>
      <c r="D139" s="357" t="s">
        <v>3148</v>
      </c>
      <c r="E139" s="294" t="s">
        <v>2966</v>
      </c>
      <c r="F139" s="327" t="s">
        <v>879</v>
      </c>
      <c r="G139" s="327" t="s">
        <v>3149</v>
      </c>
      <c r="H139" s="321" t="s">
        <v>3210</v>
      </c>
      <c r="I139" s="297" t="s">
        <v>3211</v>
      </c>
      <c r="J139" s="322"/>
      <c r="K139" s="323"/>
      <c r="L139" s="324"/>
      <c r="M139" s="324"/>
      <c r="N139" s="324"/>
      <c r="O139" s="324"/>
      <c r="P139" s="324"/>
      <c r="Q139" s="325"/>
      <c r="R139" s="274">
        <f t="shared" si="19"/>
        <v>0</v>
      </c>
      <c r="S139" s="275">
        <f t="shared" si="16"/>
        <v>0</v>
      </c>
      <c r="T139" s="276"/>
      <c r="U139" s="277"/>
      <c r="V139" s="277"/>
      <c r="W139" s="277"/>
      <c r="X139" s="278"/>
      <c r="Y139" s="445"/>
      <c r="Z139" s="281" t="str">
        <f t="shared" si="20"/>
        <v/>
      </c>
      <c r="AA139" s="282" t="str">
        <f t="shared" si="20"/>
        <v/>
      </c>
      <c r="AB139" s="282" t="str">
        <f t="shared" si="20"/>
        <v/>
      </c>
      <c r="AC139" s="286" t="str">
        <f t="shared" si="20"/>
        <v/>
      </c>
      <c r="AD139" s="279"/>
      <c r="AE139" s="277"/>
      <c r="AF139" s="280"/>
      <c r="AG139" s="281" t="str">
        <f t="shared" si="21"/>
        <v/>
      </c>
      <c r="AH139" s="282" t="str">
        <f t="shared" si="21"/>
        <v/>
      </c>
      <c r="AI139" s="283"/>
      <c r="AJ139" s="284"/>
      <c r="AK139" s="284"/>
      <c r="AL139" s="284"/>
      <c r="AM139" s="285"/>
      <c r="AN139" s="281" t="str">
        <f t="shared" si="22"/>
        <v/>
      </c>
      <c r="AO139" s="282" t="str">
        <f t="shared" si="22"/>
        <v/>
      </c>
      <c r="AP139" s="282" t="str">
        <f t="shared" si="22"/>
        <v/>
      </c>
      <c r="AQ139" s="286" t="str">
        <f t="shared" si="22"/>
        <v/>
      </c>
      <c r="AR139" s="283"/>
      <c r="AS139" s="284"/>
      <c r="AT139" s="284"/>
      <c r="AU139" s="284"/>
      <c r="AV139" s="285"/>
      <c r="AW139" s="446" t="str">
        <f t="shared" si="23"/>
        <v/>
      </c>
      <c r="AX139" s="282" t="str">
        <f t="shared" si="23"/>
        <v/>
      </c>
      <c r="AY139" s="282" t="str">
        <f t="shared" si="23"/>
        <v/>
      </c>
      <c r="AZ139" s="286" t="str">
        <f t="shared" si="23"/>
        <v/>
      </c>
      <c r="BA139" s="447"/>
      <c r="BB139" s="447"/>
      <c r="BC139" s="287"/>
      <c r="BD139" s="288"/>
      <c r="BE139" s="289"/>
    </row>
    <row r="140" spans="1:58" ht="135" hidden="1" customHeight="1">
      <c r="A140" s="234">
        <v>137</v>
      </c>
      <c r="B140" s="361" t="s">
        <v>3212</v>
      </c>
      <c r="C140" s="362" t="s">
        <v>1065</v>
      </c>
      <c r="D140" s="363" t="s">
        <v>3213</v>
      </c>
      <c r="E140" s="294" t="s">
        <v>2962</v>
      </c>
      <c r="F140" s="327" t="s">
        <v>881</v>
      </c>
      <c r="G140" s="327" t="s">
        <v>3173</v>
      </c>
      <c r="H140" s="328" t="s">
        <v>394</v>
      </c>
      <c r="I140" s="297">
        <v>45800</v>
      </c>
      <c r="J140" s="322">
        <v>36</v>
      </c>
      <c r="K140" s="323">
        <v>21</v>
      </c>
      <c r="L140" s="324">
        <v>11</v>
      </c>
      <c r="M140" s="324">
        <v>2</v>
      </c>
      <c r="N140" s="324">
        <v>1</v>
      </c>
      <c r="O140" s="324">
        <v>1</v>
      </c>
      <c r="P140" s="324"/>
      <c r="Q140" s="325"/>
      <c r="R140" s="274">
        <f t="shared" si="19"/>
        <v>36</v>
      </c>
      <c r="S140" s="275">
        <f t="shared" si="16"/>
        <v>0</v>
      </c>
      <c r="T140" s="276">
        <v>36</v>
      </c>
      <c r="U140" s="277">
        <v>0</v>
      </c>
      <c r="V140" s="277">
        <v>0</v>
      </c>
      <c r="W140" s="277">
        <v>0</v>
      </c>
      <c r="X140" s="278"/>
      <c r="Y140" s="445"/>
      <c r="Z140" s="281">
        <f t="shared" si="20"/>
        <v>1</v>
      </c>
      <c r="AA140" s="282">
        <f t="shared" si="20"/>
        <v>0</v>
      </c>
      <c r="AB140" s="282">
        <f t="shared" si="20"/>
        <v>0</v>
      </c>
      <c r="AC140" s="286">
        <f t="shared" si="20"/>
        <v>0</v>
      </c>
      <c r="AD140" s="279">
        <v>36</v>
      </c>
      <c r="AE140" s="277">
        <v>0</v>
      </c>
      <c r="AF140" s="280"/>
      <c r="AG140" s="281">
        <f t="shared" si="21"/>
        <v>1</v>
      </c>
      <c r="AH140" s="282">
        <f t="shared" si="21"/>
        <v>0</v>
      </c>
      <c r="AI140" s="283"/>
      <c r="AJ140" s="284"/>
      <c r="AK140" s="284"/>
      <c r="AL140" s="284"/>
      <c r="AM140" s="285"/>
      <c r="AN140" s="281" t="str">
        <f t="shared" si="22"/>
        <v/>
      </c>
      <c r="AO140" s="282" t="str">
        <f t="shared" si="22"/>
        <v/>
      </c>
      <c r="AP140" s="282" t="str">
        <f t="shared" si="22"/>
        <v/>
      </c>
      <c r="AQ140" s="286" t="str">
        <f t="shared" si="22"/>
        <v/>
      </c>
      <c r="AR140" s="283"/>
      <c r="AS140" s="284"/>
      <c r="AT140" s="284"/>
      <c r="AU140" s="284"/>
      <c r="AV140" s="285"/>
      <c r="AW140" s="446" t="str">
        <f t="shared" si="23"/>
        <v/>
      </c>
      <c r="AX140" s="282" t="str">
        <f t="shared" si="23"/>
        <v/>
      </c>
      <c r="AY140" s="282" t="str">
        <f t="shared" si="23"/>
        <v/>
      </c>
      <c r="AZ140" s="286" t="str">
        <f t="shared" si="23"/>
        <v/>
      </c>
      <c r="BA140" s="447" t="s">
        <v>3878</v>
      </c>
      <c r="BB140" s="447" t="s">
        <v>3878</v>
      </c>
      <c r="BC140" s="287" t="s">
        <v>3214</v>
      </c>
      <c r="BD140" s="288" t="s">
        <v>3215</v>
      </c>
      <c r="BE140" s="289"/>
    </row>
    <row r="141" spans="1:58" ht="85.35" hidden="1" customHeight="1">
      <c r="A141" s="290">
        <v>138</v>
      </c>
      <c r="B141" s="361" t="s">
        <v>3212</v>
      </c>
      <c r="C141" s="362" t="s">
        <v>1066</v>
      </c>
      <c r="D141" s="363" t="s">
        <v>3213</v>
      </c>
      <c r="E141" s="294" t="s">
        <v>2962</v>
      </c>
      <c r="F141" s="327" t="s">
        <v>881</v>
      </c>
      <c r="G141" s="327" t="s">
        <v>3173</v>
      </c>
      <c r="H141" s="328" t="s">
        <v>420</v>
      </c>
      <c r="I141" s="297">
        <v>45828</v>
      </c>
      <c r="J141" s="322">
        <v>36</v>
      </c>
      <c r="K141" s="323">
        <v>21</v>
      </c>
      <c r="L141" s="324">
        <v>11</v>
      </c>
      <c r="M141" s="324">
        <v>2</v>
      </c>
      <c r="N141" s="324">
        <v>1</v>
      </c>
      <c r="O141" s="324">
        <v>1</v>
      </c>
      <c r="P141" s="324"/>
      <c r="Q141" s="325"/>
      <c r="R141" s="274">
        <f t="shared" si="19"/>
        <v>36</v>
      </c>
      <c r="S141" s="275">
        <f t="shared" si="16"/>
        <v>0</v>
      </c>
      <c r="T141" s="276">
        <v>36</v>
      </c>
      <c r="U141" s="277">
        <v>0</v>
      </c>
      <c r="V141" s="277">
        <v>0</v>
      </c>
      <c r="W141" s="277">
        <v>0</v>
      </c>
      <c r="X141" s="278"/>
      <c r="Y141" s="445"/>
      <c r="Z141" s="281">
        <f t="shared" si="20"/>
        <v>1</v>
      </c>
      <c r="AA141" s="282">
        <f t="shared" si="20"/>
        <v>0</v>
      </c>
      <c r="AB141" s="282">
        <f t="shared" si="20"/>
        <v>0</v>
      </c>
      <c r="AC141" s="286">
        <f t="shared" si="20"/>
        <v>0</v>
      </c>
      <c r="AD141" s="279">
        <v>36</v>
      </c>
      <c r="AE141" s="277">
        <v>0</v>
      </c>
      <c r="AF141" s="280"/>
      <c r="AG141" s="281">
        <f t="shared" si="21"/>
        <v>1</v>
      </c>
      <c r="AH141" s="282">
        <f t="shared" si="21"/>
        <v>0</v>
      </c>
      <c r="AI141" s="283"/>
      <c r="AJ141" s="284"/>
      <c r="AK141" s="284"/>
      <c r="AL141" s="284"/>
      <c r="AM141" s="285"/>
      <c r="AN141" s="281" t="str">
        <f t="shared" si="22"/>
        <v/>
      </c>
      <c r="AO141" s="282" t="str">
        <f t="shared" si="22"/>
        <v/>
      </c>
      <c r="AP141" s="282" t="str">
        <f t="shared" si="22"/>
        <v/>
      </c>
      <c r="AQ141" s="286" t="str">
        <f t="shared" si="22"/>
        <v/>
      </c>
      <c r="AR141" s="283"/>
      <c r="AS141" s="284"/>
      <c r="AT141" s="284"/>
      <c r="AU141" s="284"/>
      <c r="AV141" s="285"/>
      <c r="AW141" s="446" t="str">
        <f t="shared" si="23"/>
        <v/>
      </c>
      <c r="AX141" s="282" t="str">
        <f t="shared" si="23"/>
        <v/>
      </c>
      <c r="AY141" s="282" t="str">
        <f t="shared" si="23"/>
        <v/>
      </c>
      <c r="AZ141" s="286" t="str">
        <f t="shared" si="23"/>
        <v/>
      </c>
      <c r="BA141" s="447" t="s">
        <v>3877</v>
      </c>
      <c r="BB141" s="447" t="s">
        <v>3877</v>
      </c>
      <c r="BC141" s="287" t="s">
        <v>3216</v>
      </c>
      <c r="BD141" s="344" t="s">
        <v>3217</v>
      </c>
      <c r="BE141" s="289"/>
    </row>
    <row r="142" spans="1:58" ht="85.35" hidden="1" customHeight="1">
      <c r="A142" s="234">
        <v>139</v>
      </c>
      <c r="B142" s="361" t="s">
        <v>3212</v>
      </c>
      <c r="C142" s="362" t="s">
        <v>1067</v>
      </c>
      <c r="D142" s="363" t="s">
        <v>3213</v>
      </c>
      <c r="E142" s="294" t="s">
        <v>2966</v>
      </c>
      <c r="F142" s="327" t="s">
        <v>881</v>
      </c>
      <c r="G142" s="327" t="s">
        <v>3173</v>
      </c>
      <c r="H142" s="328" t="s">
        <v>3218</v>
      </c>
      <c r="I142" s="297">
        <v>45863</v>
      </c>
      <c r="J142" s="322">
        <v>36</v>
      </c>
      <c r="K142" s="323">
        <v>20</v>
      </c>
      <c r="L142" s="324">
        <v>10</v>
      </c>
      <c r="M142" s="324">
        <v>2</v>
      </c>
      <c r="N142" s="324">
        <v>1</v>
      </c>
      <c r="O142" s="324">
        <v>1</v>
      </c>
      <c r="P142" s="324"/>
      <c r="Q142" s="325"/>
      <c r="R142" s="274">
        <f t="shared" si="19"/>
        <v>34</v>
      </c>
      <c r="S142" s="275">
        <f t="shared" si="16"/>
        <v>2</v>
      </c>
      <c r="T142" s="276">
        <v>34</v>
      </c>
      <c r="U142" s="277">
        <v>0</v>
      </c>
      <c r="V142" s="277">
        <v>0</v>
      </c>
      <c r="W142" s="277">
        <v>0</v>
      </c>
      <c r="X142" s="278"/>
      <c r="Y142" s="445"/>
      <c r="Z142" s="281">
        <f t="shared" si="20"/>
        <v>1</v>
      </c>
      <c r="AA142" s="282">
        <f t="shared" si="20"/>
        <v>0</v>
      </c>
      <c r="AB142" s="282">
        <f t="shared" si="20"/>
        <v>0</v>
      </c>
      <c r="AC142" s="286">
        <f t="shared" si="20"/>
        <v>0</v>
      </c>
      <c r="AD142" s="279">
        <v>34</v>
      </c>
      <c r="AE142" s="277">
        <v>0</v>
      </c>
      <c r="AF142" s="280"/>
      <c r="AG142" s="281">
        <f t="shared" si="21"/>
        <v>1</v>
      </c>
      <c r="AH142" s="282">
        <f t="shared" si="21"/>
        <v>0</v>
      </c>
      <c r="AI142" s="283"/>
      <c r="AJ142" s="284"/>
      <c r="AK142" s="284"/>
      <c r="AL142" s="284"/>
      <c r="AM142" s="285"/>
      <c r="AN142" s="281" t="str">
        <f t="shared" si="22"/>
        <v/>
      </c>
      <c r="AO142" s="282" t="str">
        <f t="shared" si="22"/>
        <v/>
      </c>
      <c r="AP142" s="282" t="str">
        <f t="shared" si="22"/>
        <v/>
      </c>
      <c r="AQ142" s="286" t="str">
        <f t="shared" si="22"/>
        <v/>
      </c>
      <c r="AR142" s="283"/>
      <c r="AS142" s="284"/>
      <c r="AT142" s="284"/>
      <c r="AU142" s="284"/>
      <c r="AV142" s="285"/>
      <c r="AW142" s="446" t="str">
        <f t="shared" si="23"/>
        <v/>
      </c>
      <c r="AX142" s="282" t="str">
        <f t="shared" si="23"/>
        <v/>
      </c>
      <c r="AY142" s="282" t="str">
        <f t="shared" si="23"/>
        <v/>
      </c>
      <c r="AZ142" s="286" t="str">
        <f t="shared" si="23"/>
        <v/>
      </c>
      <c r="BA142" s="447" t="s">
        <v>3877</v>
      </c>
      <c r="BB142" s="447" t="s">
        <v>3877</v>
      </c>
      <c r="BC142" s="287" t="s">
        <v>3219</v>
      </c>
      <c r="BD142" s="288" t="s">
        <v>3220</v>
      </c>
      <c r="BE142" s="289"/>
    </row>
    <row r="143" spans="1:58" ht="85.35" hidden="1" customHeight="1">
      <c r="A143" s="234">
        <v>140</v>
      </c>
      <c r="B143" s="361" t="s">
        <v>3212</v>
      </c>
      <c r="C143" s="362" t="s">
        <v>1068</v>
      </c>
      <c r="D143" s="363" t="s">
        <v>3213</v>
      </c>
      <c r="E143" s="294" t="s">
        <v>2966</v>
      </c>
      <c r="F143" s="327" t="s">
        <v>881</v>
      </c>
      <c r="G143" s="327" t="s">
        <v>3173</v>
      </c>
      <c r="H143" s="328" t="s">
        <v>2730</v>
      </c>
      <c r="I143" s="297">
        <v>45870</v>
      </c>
      <c r="J143" s="322">
        <v>36</v>
      </c>
      <c r="K143" s="323">
        <v>21</v>
      </c>
      <c r="L143" s="324">
        <v>10</v>
      </c>
      <c r="M143" s="324">
        <v>2</v>
      </c>
      <c r="N143" s="324">
        <v>1</v>
      </c>
      <c r="O143" s="324">
        <v>1</v>
      </c>
      <c r="P143" s="324"/>
      <c r="Q143" s="325"/>
      <c r="R143" s="274">
        <f t="shared" si="19"/>
        <v>35</v>
      </c>
      <c r="S143" s="275">
        <f t="shared" si="16"/>
        <v>1</v>
      </c>
      <c r="T143" s="276">
        <v>35</v>
      </c>
      <c r="U143" s="277">
        <v>0</v>
      </c>
      <c r="V143" s="277">
        <v>0</v>
      </c>
      <c r="W143" s="277">
        <v>0</v>
      </c>
      <c r="X143" s="278"/>
      <c r="Y143" s="445"/>
      <c r="Z143" s="281">
        <f t="shared" si="20"/>
        <v>1</v>
      </c>
      <c r="AA143" s="282">
        <f t="shared" si="20"/>
        <v>0</v>
      </c>
      <c r="AB143" s="282">
        <f t="shared" si="20"/>
        <v>0</v>
      </c>
      <c r="AC143" s="286">
        <f t="shared" si="20"/>
        <v>0</v>
      </c>
      <c r="AD143" s="279">
        <v>35</v>
      </c>
      <c r="AE143" s="277">
        <v>0</v>
      </c>
      <c r="AF143" s="280"/>
      <c r="AG143" s="281">
        <f t="shared" si="21"/>
        <v>1</v>
      </c>
      <c r="AH143" s="282">
        <f t="shared" si="21"/>
        <v>0</v>
      </c>
      <c r="AI143" s="283"/>
      <c r="AJ143" s="284"/>
      <c r="AK143" s="284"/>
      <c r="AL143" s="284"/>
      <c r="AM143" s="285"/>
      <c r="AN143" s="281" t="str">
        <f t="shared" si="22"/>
        <v/>
      </c>
      <c r="AO143" s="282" t="str">
        <f t="shared" si="22"/>
        <v/>
      </c>
      <c r="AP143" s="282" t="str">
        <f t="shared" si="22"/>
        <v/>
      </c>
      <c r="AQ143" s="286" t="str">
        <f t="shared" si="22"/>
        <v/>
      </c>
      <c r="AR143" s="283"/>
      <c r="AS143" s="284"/>
      <c r="AT143" s="284"/>
      <c r="AU143" s="284"/>
      <c r="AV143" s="285"/>
      <c r="AW143" s="446" t="str">
        <f t="shared" si="23"/>
        <v/>
      </c>
      <c r="AX143" s="282" t="str">
        <f t="shared" si="23"/>
        <v/>
      </c>
      <c r="AY143" s="282" t="str">
        <f t="shared" si="23"/>
        <v/>
      </c>
      <c r="AZ143" s="286" t="str">
        <f t="shared" si="23"/>
        <v/>
      </c>
      <c r="BA143" s="447" t="s">
        <v>3878</v>
      </c>
      <c r="BB143" s="447" t="s">
        <v>3878</v>
      </c>
      <c r="BC143" s="287" t="s">
        <v>3221</v>
      </c>
      <c r="BD143" s="288" t="s">
        <v>3222</v>
      </c>
      <c r="BE143" s="289"/>
    </row>
    <row r="144" spans="1:58" ht="85.35" hidden="1" customHeight="1">
      <c r="A144" s="290">
        <v>141</v>
      </c>
      <c r="B144" s="361" t="s">
        <v>3212</v>
      </c>
      <c r="C144" s="362" t="s">
        <v>1069</v>
      </c>
      <c r="D144" s="363" t="s">
        <v>3213</v>
      </c>
      <c r="E144" s="294" t="s">
        <v>2966</v>
      </c>
      <c r="F144" s="327" t="s">
        <v>881</v>
      </c>
      <c r="G144" s="327" t="s">
        <v>3173</v>
      </c>
      <c r="H144" s="364" t="s">
        <v>2731</v>
      </c>
      <c r="I144" s="297">
        <v>45873</v>
      </c>
      <c r="J144" s="322">
        <v>36</v>
      </c>
      <c r="K144" s="323">
        <v>21</v>
      </c>
      <c r="L144" s="324">
        <v>11</v>
      </c>
      <c r="M144" s="324">
        <v>2</v>
      </c>
      <c r="N144" s="324">
        <v>1</v>
      </c>
      <c r="O144" s="324">
        <v>1</v>
      </c>
      <c r="P144" s="324"/>
      <c r="Q144" s="325"/>
      <c r="R144" s="274">
        <f t="shared" si="19"/>
        <v>36</v>
      </c>
      <c r="S144" s="275">
        <f t="shared" si="16"/>
        <v>0</v>
      </c>
      <c r="T144" s="276">
        <v>36</v>
      </c>
      <c r="U144" s="277">
        <v>0</v>
      </c>
      <c r="V144" s="277">
        <v>0</v>
      </c>
      <c r="W144" s="277">
        <v>0</v>
      </c>
      <c r="X144" s="278"/>
      <c r="Y144" s="445"/>
      <c r="Z144" s="281">
        <f t="shared" si="20"/>
        <v>1</v>
      </c>
      <c r="AA144" s="282">
        <f t="shared" si="20"/>
        <v>0</v>
      </c>
      <c r="AB144" s="282">
        <f t="shared" si="20"/>
        <v>0</v>
      </c>
      <c r="AC144" s="286">
        <f t="shared" si="20"/>
        <v>0</v>
      </c>
      <c r="AD144" s="279">
        <v>35</v>
      </c>
      <c r="AE144" s="277">
        <v>1</v>
      </c>
      <c r="AF144" s="280"/>
      <c r="AG144" s="281">
        <f t="shared" si="21"/>
        <v>0.97222222222222221</v>
      </c>
      <c r="AH144" s="282">
        <f t="shared" si="21"/>
        <v>2.7777777777777776E-2</v>
      </c>
      <c r="AI144" s="283"/>
      <c r="AJ144" s="284"/>
      <c r="AK144" s="284"/>
      <c r="AL144" s="284"/>
      <c r="AM144" s="285"/>
      <c r="AN144" s="281" t="str">
        <f t="shared" si="22"/>
        <v/>
      </c>
      <c r="AO144" s="282" t="str">
        <f t="shared" si="22"/>
        <v/>
      </c>
      <c r="AP144" s="282" t="str">
        <f t="shared" si="22"/>
        <v/>
      </c>
      <c r="AQ144" s="286" t="str">
        <f t="shared" si="22"/>
        <v/>
      </c>
      <c r="AR144" s="283"/>
      <c r="AS144" s="284"/>
      <c r="AT144" s="284"/>
      <c r="AU144" s="284"/>
      <c r="AV144" s="285"/>
      <c r="AW144" s="446" t="str">
        <f t="shared" si="23"/>
        <v/>
      </c>
      <c r="AX144" s="282" t="str">
        <f t="shared" si="23"/>
        <v/>
      </c>
      <c r="AY144" s="282" t="str">
        <f t="shared" si="23"/>
        <v/>
      </c>
      <c r="AZ144" s="286" t="str">
        <f t="shared" si="23"/>
        <v/>
      </c>
      <c r="BA144" s="447" t="s">
        <v>3877</v>
      </c>
      <c r="BB144" s="447" t="s">
        <v>3878</v>
      </c>
      <c r="BC144" s="287" t="s">
        <v>3221</v>
      </c>
      <c r="BD144" s="288" t="s">
        <v>3223</v>
      </c>
      <c r="BE144" s="289"/>
    </row>
    <row r="145" spans="1:58" ht="85.35" hidden="1" customHeight="1">
      <c r="A145" s="234">
        <v>142</v>
      </c>
      <c r="B145" s="361" t="s">
        <v>3212</v>
      </c>
      <c r="C145" s="362" t="s">
        <v>1070</v>
      </c>
      <c r="D145" s="363" t="s">
        <v>3213</v>
      </c>
      <c r="E145" s="294" t="s">
        <v>2966</v>
      </c>
      <c r="F145" s="327" t="s">
        <v>881</v>
      </c>
      <c r="G145" s="327" t="s">
        <v>3173</v>
      </c>
      <c r="H145" s="321" t="s">
        <v>2732</v>
      </c>
      <c r="I145" s="297">
        <v>45888</v>
      </c>
      <c r="J145" s="322">
        <v>36</v>
      </c>
      <c r="K145" s="323">
        <v>21</v>
      </c>
      <c r="L145" s="324">
        <v>11</v>
      </c>
      <c r="M145" s="324">
        <v>2</v>
      </c>
      <c r="N145" s="324">
        <v>1</v>
      </c>
      <c r="O145" s="324">
        <v>1</v>
      </c>
      <c r="P145" s="324"/>
      <c r="Q145" s="325"/>
      <c r="R145" s="274">
        <f t="shared" si="19"/>
        <v>36</v>
      </c>
      <c r="S145" s="275">
        <f t="shared" si="16"/>
        <v>0</v>
      </c>
      <c r="T145" s="276">
        <v>36</v>
      </c>
      <c r="U145" s="277">
        <v>0</v>
      </c>
      <c r="V145" s="277">
        <v>0</v>
      </c>
      <c r="W145" s="277">
        <v>0</v>
      </c>
      <c r="X145" s="278"/>
      <c r="Y145" s="445"/>
      <c r="Z145" s="281">
        <f t="shared" si="20"/>
        <v>1</v>
      </c>
      <c r="AA145" s="282">
        <f t="shared" si="20"/>
        <v>0</v>
      </c>
      <c r="AB145" s="282">
        <f t="shared" si="20"/>
        <v>0</v>
      </c>
      <c r="AC145" s="286">
        <f t="shared" si="20"/>
        <v>0</v>
      </c>
      <c r="AD145" s="279">
        <v>36</v>
      </c>
      <c r="AE145" s="277">
        <v>0</v>
      </c>
      <c r="AF145" s="280"/>
      <c r="AG145" s="281">
        <f t="shared" si="21"/>
        <v>1</v>
      </c>
      <c r="AH145" s="282">
        <f t="shared" si="21"/>
        <v>0</v>
      </c>
      <c r="AI145" s="283"/>
      <c r="AJ145" s="284"/>
      <c r="AK145" s="284"/>
      <c r="AL145" s="284"/>
      <c r="AM145" s="285"/>
      <c r="AN145" s="281" t="str">
        <f t="shared" si="22"/>
        <v/>
      </c>
      <c r="AO145" s="282" t="str">
        <f t="shared" si="22"/>
        <v/>
      </c>
      <c r="AP145" s="282" t="str">
        <f t="shared" si="22"/>
        <v/>
      </c>
      <c r="AQ145" s="286" t="str">
        <f t="shared" si="22"/>
        <v/>
      </c>
      <c r="AR145" s="283"/>
      <c r="AS145" s="284"/>
      <c r="AT145" s="284"/>
      <c r="AU145" s="284"/>
      <c r="AV145" s="285"/>
      <c r="AW145" s="446" t="str">
        <f t="shared" si="23"/>
        <v/>
      </c>
      <c r="AX145" s="282" t="str">
        <f t="shared" si="23"/>
        <v/>
      </c>
      <c r="AY145" s="282" t="str">
        <f t="shared" si="23"/>
        <v/>
      </c>
      <c r="AZ145" s="286" t="str">
        <f t="shared" si="23"/>
        <v/>
      </c>
      <c r="BA145" s="447" t="s">
        <v>3878</v>
      </c>
      <c r="BB145" s="447" t="s">
        <v>3878</v>
      </c>
      <c r="BC145" s="287" t="s">
        <v>3221</v>
      </c>
      <c r="BD145" s="288" t="s">
        <v>3224</v>
      </c>
      <c r="BE145" s="289"/>
    </row>
    <row r="146" spans="1:58" ht="85.35" hidden="1" customHeight="1">
      <c r="A146" s="234">
        <v>143</v>
      </c>
      <c r="B146" s="361" t="s">
        <v>3212</v>
      </c>
      <c r="C146" s="362" t="s">
        <v>1071</v>
      </c>
      <c r="D146" s="363" t="s">
        <v>3213</v>
      </c>
      <c r="E146" s="294" t="s">
        <v>2962</v>
      </c>
      <c r="F146" s="327" t="s">
        <v>881</v>
      </c>
      <c r="G146" s="327" t="s">
        <v>3173</v>
      </c>
      <c r="H146" s="321" t="s">
        <v>658</v>
      </c>
      <c r="I146" s="297">
        <v>45926</v>
      </c>
      <c r="J146" s="322">
        <v>36</v>
      </c>
      <c r="K146" s="323">
        <v>21</v>
      </c>
      <c r="L146" s="324">
        <v>10</v>
      </c>
      <c r="M146" s="324">
        <v>0</v>
      </c>
      <c r="N146" s="324">
        <v>1</v>
      </c>
      <c r="O146" s="324">
        <v>1</v>
      </c>
      <c r="P146" s="324"/>
      <c r="Q146" s="325"/>
      <c r="R146" s="274">
        <f t="shared" si="19"/>
        <v>33</v>
      </c>
      <c r="S146" s="275">
        <f t="shared" si="16"/>
        <v>3</v>
      </c>
      <c r="T146" s="276">
        <v>32</v>
      </c>
      <c r="U146" s="277">
        <v>1</v>
      </c>
      <c r="V146" s="277">
        <v>0</v>
      </c>
      <c r="W146" s="277">
        <v>0</v>
      </c>
      <c r="X146" s="278"/>
      <c r="Y146" s="445"/>
      <c r="Z146" s="281">
        <f t="shared" si="20"/>
        <v>0.96969696969696972</v>
      </c>
      <c r="AA146" s="282">
        <f t="shared" si="20"/>
        <v>3.0303030303030304E-2</v>
      </c>
      <c r="AB146" s="282">
        <f t="shared" si="20"/>
        <v>0</v>
      </c>
      <c r="AC146" s="286">
        <f t="shared" si="20"/>
        <v>0</v>
      </c>
      <c r="AD146" s="279">
        <v>33</v>
      </c>
      <c r="AE146" s="277">
        <v>0</v>
      </c>
      <c r="AF146" s="280"/>
      <c r="AG146" s="281">
        <f t="shared" si="21"/>
        <v>1</v>
      </c>
      <c r="AH146" s="282">
        <f t="shared" si="21"/>
        <v>0</v>
      </c>
      <c r="AI146" s="283"/>
      <c r="AJ146" s="284"/>
      <c r="AK146" s="284"/>
      <c r="AL146" s="284"/>
      <c r="AM146" s="285"/>
      <c r="AN146" s="281" t="str">
        <f t="shared" si="22"/>
        <v/>
      </c>
      <c r="AO146" s="282" t="str">
        <f t="shared" si="22"/>
        <v/>
      </c>
      <c r="AP146" s="282" t="str">
        <f t="shared" si="22"/>
        <v/>
      </c>
      <c r="AQ146" s="286" t="str">
        <f t="shared" si="22"/>
        <v/>
      </c>
      <c r="AR146" s="283"/>
      <c r="AS146" s="284"/>
      <c r="AT146" s="284"/>
      <c r="AU146" s="284"/>
      <c r="AV146" s="285"/>
      <c r="AW146" s="446" t="str">
        <f t="shared" si="23"/>
        <v/>
      </c>
      <c r="AX146" s="282" t="str">
        <f t="shared" si="23"/>
        <v/>
      </c>
      <c r="AY146" s="282" t="str">
        <f t="shared" si="23"/>
        <v/>
      </c>
      <c r="AZ146" s="286" t="str">
        <f t="shared" si="23"/>
        <v/>
      </c>
      <c r="BA146" s="447" t="s">
        <v>3877</v>
      </c>
      <c r="BB146" s="447" t="s">
        <v>3877</v>
      </c>
      <c r="BC146" s="287"/>
      <c r="BD146" s="288"/>
      <c r="BE146" s="289"/>
    </row>
    <row r="147" spans="1:58" ht="85.35" hidden="1" customHeight="1">
      <c r="A147" s="290">
        <v>144</v>
      </c>
      <c r="B147" s="361" t="s">
        <v>3212</v>
      </c>
      <c r="C147" s="362" t="s">
        <v>1072</v>
      </c>
      <c r="D147" s="363" t="s">
        <v>3213</v>
      </c>
      <c r="E147" s="294" t="s">
        <v>2962</v>
      </c>
      <c r="F147" s="327" t="s">
        <v>881</v>
      </c>
      <c r="G147" s="327" t="s">
        <v>3173</v>
      </c>
      <c r="H147" s="321" t="s">
        <v>742</v>
      </c>
      <c r="I147" s="297">
        <v>45958</v>
      </c>
      <c r="J147" s="322"/>
      <c r="K147" s="323"/>
      <c r="L147" s="324"/>
      <c r="M147" s="324"/>
      <c r="N147" s="324"/>
      <c r="O147" s="324"/>
      <c r="P147" s="324"/>
      <c r="Q147" s="325"/>
      <c r="R147" s="274">
        <f t="shared" si="19"/>
        <v>0</v>
      </c>
      <c r="S147" s="275">
        <f t="shared" si="16"/>
        <v>0</v>
      </c>
      <c r="T147" s="276"/>
      <c r="U147" s="277"/>
      <c r="V147" s="277"/>
      <c r="W147" s="277"/>
      <c r="X147" s="278"/>
      <c r="Y147" s="445"/>
      <c r="Z147" s="281" t="str">
        <f t="shared" si="20"/>
        <v/>
      </c>
      <c r="AA147" s="282" t="str">
        <f t="shared" si="20"/>
        <v/>
      </c>
      <c r="AB147" s="282" t="str">
        <f t="shared" si="20"/>
        <v/>
      </c>
      <c r="AC147" s="286" t="str">
        <f t="shared" si="20"/>
        <v/>
      </c>
      <c r="AD147" s="279"/>
      <c r="AE147" s="277"/>
      <c r="AF147" s="280"/>
      <c r="AG147" s="281" t="str">
        <f t="shared" si="21"/>
        <v/>
      </c>
      <c r="AH147" s="282" t="str">
        <f t="shared" si="21"/>
        <v/>
      </c>
      <c r="AI147" s="283"/>
      <c r="AJ147" s="284"/>
      <c r="AK147" s="284"/>
      <c r="AL147" s="284"/>
      <c r="AM147" s="285"/>
      <c r="AN147" s="281" t="str">
        <f t="shared" si="22"/>
        <v/>
      </c>
      <c r="AO147" s="282" t="str">
        <f t="shared" si="22"/>
        <v/>
      </c>
      <c r="AP147" s="282" t="str">
        <f t="shared" si="22"/>
        <v/>
      </c>
      <c r="AQ147" s="286" t="str">
        <f t="shared" si="22"/>
        <v/>
      </c>
      <c r="AR147" s="283"/>
      <c r="AS147" s="284"/>
      <c r="AT147" s="284"/>
      <c r="AU147" s="284"/>
      <c r="AV147" s="285"/>
      <c r="AW147" s="446" t="str">
        <f t="shared" si="23"/>
        <v/>
      </c>
      <c r="AX147" s="282" t="str">
        <f t="shared" si="23"/>
        <v/>
      </c>
      <c r="AY147" s="282" t="str">
        <f t="shared" si="23"/>
        <v/>
      </c>
      <c r="AZ147" s="286" t="str">
        <f t="shared" si="23"/>
        <v/>
      </c>
      <c r="BA147" s="447"/>
      <c r="BB147" s="447"/>
      <c r="BC147" s="287"/>
      <c r="BD147" s="288"/>
      <c r="BE147" s="289"/>
    </row>
    <row r="148" spans="1:58" s="334" customFormat="1" ht="85.35" hidden="1" customHeight="1">
      <c r="A148" s="234">
        <v>145</v>
      </c>
      <c r="B148" s="361" t="s">
        <v>3212</v>
      </c>
      <c r="C148" s="365" t="s">
        <v>1059</v>
      </c>
      <c r="D148" s="363" t="s">
        <v>3213</v>
      </c>
      <c r="E148" s="294" t="s">
        <v>2962</v>
      </c>
      <c r="F148" s="327" t="s">
        <v>879</v>
      </c>
      <c r="G148" s="327" t="s">
        <v>3149</v>
      </c>
      <c r="H148" s="366" t="s">
        <v>573</v>
      </c>
      <c r="I148" s="297" t="s">
        <v>3225</v>
      </c>
      <c r="J148" s="322">
        <v>21</v>
      </c>
      <c r="K148" s="323">
        <v>13</v>
      </c>
      <c r="L148" s="324">
        <v>7</v>
      </c>
      <c r="M148" s="324"/>
      <c r="N148" s="324"/>
      <c r="O148" s="324"/>
      <c r="P148" s="324"/>
      <c r="Q148" s="325"/>
      <c r="R148" s="274">
        <f t="shared" si="19"/>
        <v>20</v>
      </c>
      <c r="S148" s="275">
        <f t="shared" si="16"/>
        <v>1</v>
      </c>
      <c r="T148" s="276">
        <v>19</v>
      </c>
      <c r="U148" s="277">
        <v>1</v>
      </c>
      <c r="V148" s="277"/>
      <c r="W148" s="277"/>
      <c r="X148" s="278"/>
      <c r="Y148" s="445" t="s">
        <v>3226</v>
      </c>
      <c r="Z148" s="281">
        <f t="shared" si="20"/>
        <v>0.95</v>
      </c>
      <c r="AA148" s="282">
        <f t="shared" si="20"/>
        <v>0.05</v>
      </c>
      <c r="AB148" s="282" t="str">
        <f t="shared" si="20"/>
        <v/>
      </c>
      <c r="AC148" s="286" t="str">
        <f t="shared" si="20"/>
        <v/>
      </c>
      <c r="AD148" s="279">
        <v>20</v>
      </c>
      <c r="AE148" s="277"/>
      <c r="AF148" s="280"/>
      <c r="AG148" s="281">
        <f t="shared" si="21"/>
        <v>1</v>
      </c>
      <c r="AH148" s="282" t="str">
        <f t="shared" si="21"/>
        <v/>
      </c>
      <c r="AI148" s="283"/>
      <c r="AJ148" s="284"/>
      <c r="AK148" s="284"/>
      <c r="AL148" s="284"/>
      <c r="AM148" s="285"/>
      <c r="AN148" s="281" t="str">
        <f t="shared" si="22"/>
        <v/>
      </c>
      <c r="AO148" s="282" t="str">
        <f t="shared" si="22"/>
        <v/>
      </c>
      <c r="AP148" s="282" t="str">
        <f t="shared" si="22"/>
        <v/>
      </c>
      <c r="AQ148" s="286" t="str">
        <f t="shared" si="22"/>
        <v/>
      </c>
      <c r="AR148" s="283"/>
      <c r="AS148" s="284"/>
      <c r="AT148" s="284"/>
      <c r="AU148" s="284"/>
      <c r="AV148" s="285"/>
      <c r="AW148" s="446" t="str">
        <f t="shared" si="23"/>
        <v/>
      </c>
      <c r="AX148" s="282" t="str">
        <f t="shared" si="23"/>
        <v/>
      </c>
      <c r="AY148" s="282" t="str">
        <f t="shared" si="23"/>
        <v/>
      </c>
      <c r="AZ148" s="286" t="str">
        <f t="shared" si="23"/>
        <v/>
      </c>
      <c r="BA148" s="447"/>
      <c r="BB148" s="447" t="s">
        <v>3877</v>
      </c>
      <c r="BC148" s="287" t="s">
        <v>3227</v>
      </c>
      <c r="BD148" s="288" t="s">
        <v>3228</v>
      </c>
      <c r="BE148" s="289" t="s">
        <v>3229</v>
      </c>
      <c r="BF148" s="326"/>
    </row>
    <row r="149" spans="1:58" s="334" customFormat="1" ht="85.35" hidden="1" customHeight="1">
      <c r="A149" s="234">
        <v>146</v>
      </c>
      <c r="B149" s="361" t="s">
        <v>3212</v>
      </c>
      <c r="C149" s="365" t="s">
        <v>1060</v>
      </c>
      <c r="D149" s="363" t="s">
        <v>3213</v>
      </c>
      <c r="E149" s="294" t="s">
        <v>2962</v>
      </c>
      <c r="F149" s="327" t="s">
        <v>879</v>
      </c>
      <c r="G149" s="327" t="s">
        <v>3149</v>
      </c>
      <c r="H149" s="366" t="s">
        <v>151</v>
      </c>
      <c r="I149" s="297" t="s">
        <v>3230</v>
      </c>
      <c r="J149" s="322">
        <v>21</v>
      </c>
      <c r="K149" s="323">
        <v>12</v>
      </c>
      <c r="L149" s="324">
        <v>8</v>
      </c>
      <c r="M149" s="324"/>
      <c r="N149" s="324"/>
      <c r="O149" s="324"/>
      <c r="P149" s="324"/>
      <c r="Q149" s="325"/>
      <c r="R149" s="274">
        <f t="shared" si="19"/>
        <v>20</v>
      </c>
      <c r="S149" s="275">
        <f t="shared" si="16"/>
        <v>1</v>
      </c>
      <c r="T149" s="276">
        <v>20</v>
      </c>
      <c r="U149" s="277"/>
      <c r="V149" s="277"/>
      <c r="W149" s="277"/>
      <c r="X149" s="278"/>
      <c r="Y149" s="445"/>
      <c r="Z149" s="281">
        <f t="shared" si="20"/>
        <v>1</v>
      </c>
      <c r="AA149" s="282" t="str">
        <f t="shared" si="20"/>
        <v/>
      </c>
      <c r="AB149" s="282" t="str">
        <f t="shared" si="20"/>
        <v/>
      </c>
      <c r="AC149" s="286" t="str">
        <f t="shared" si="20"/>
        <v/>
      </c>
      <c r="AD149" s="279">
        <v>20</v>
      </c>
      <c r="AE149" s="277"/>
      <c r="AF149" s="280"/>
      <c r="AG149" s="281">
        <f t="shared" si="21"/>
        <v>1</v>
      </c>
      <c r="AH149" s="282" t="str">
        <f t="shared" si="21"/>
        <v/>
      </c>
      <c r="AI149" s="283"/>
      <c r="AJ149" s="284"/>
      <c r="AK149" s="284"/>
      <c r="AL149" s="284"/>
      <c r="AM149" s="285"/>
      <c r="AN149" s="281" t="str">
        <f t="shared" si="22"/>
        <v/>
      </c>
      <c r="AO149" s="282" t="str">
        <f t="shared" si="22"/>
        <v/>
      </c>
      <c r="AP149" s="282" t="str">
        <f t="shared" si="22"/>
        <v/>
      </c>
      <c r="AQ149" s="286" t="str">
        <f t="shared" si="22"/>
        <v/>
      </c>
      <c r="AR149" s="283"/>
      <c r="AS149" s="284"/>
      <c r="AT149" s="284"/>
      <c r="AU149" s="284"/>
      <c r="AV149" s="285"/>
      <c r="AW149" s="446" t="str">
        <f t="shared" si="23"/>
        <v/>
      </c>
      <c r="AX149" s="282" t="str">
        <f t="shared" si="23"/>
        <v/>
      </c>
      <c r="AY149" s="282" t="str">
        <f t="shared" si="23"/>
        <v/>
      </c>
      <c r="AZ149" s="286" t="str">
        <f t="shared" si="23"/>
        <v/>
      </c>
      <c r="BA149" s="447"/>
      <c r="BB149" s="447" t="s">
        <v>3877</v>
      </c>
      <c r="BC149" s="287" t="s">
        <v>3231</v>
      </c>
      <c r="BD149" s="288" t="s">
        <v>3232</v>
      </c>
      <c r="BE149" s="289" t="s">
        <v>3233</v>
      </c>
      <c r="BF149" s="326"/>
    </row>
    <row r="150" spans="1:58" ht="85.35" hidden="1" customHeight="1">
      <c r="A150" s="290">
        <v>147</v>
      </c>
      <c r="B150" s="361" t="s">
        <v>3212</v>
      </c>
      <c r="C150" s="365" t="s">
        <v>1061</v>
      </c>
      <c r="D150" s="363" t="s">
        <v>3213</v>
      </c>
      <c r="E150" s="294" t="s">
        <v>2962</v>
      </c>
      <c r="F150" s="327" t="s">
        <v>879</v>
      </c>
      <c r="G150" s="327" t="s">
        <v>3149</v>
      </c>
      <c r="H150" s="366" t="s">
        <v>153</v>
      </c>
      <c r="I150" s="297" t="s">
        <v>3234</v>
      </c>
      <c r="J150" s="322">
        <v>21</v>
      </c>
      <c r="K150" s="323">
        <v>13</v>
      </c>
      <c r="L150" s="324">
        <v>8</v>
      </c>
      <c r="M150" s="324"/>
      <c r="N150" s="324"/>
      <c r="O150" s="324"/>
      <c r="P150" s="324"/>
      <c r="Q150" s="325"/>
      <c r="R150" s="274">
        <f t="shared" si="19"/>
        <v>21</v>
      </c>
      <c r="S150" s="275">
        <f t="shared" si="16"/>
        <v>0</v>
      </c>
      <c r="T150" s="323">
        <v>16</v>
      </c>
      <c r="U150" s="324"/>
      <c r="V150" s="277"/>
      <c r="W150" s="277"/>
      <c r="X150" s="278"/>
      <c r="Y150" s="445"/>
      <c r="Z150" s="281">
        <f t="shared" si="20"/>
        <v>0.76190476190476186</v>
      </c>
      <c r="AA150" s="282" t="str">
        <f t="shared" si="20"/>
        <v/>
      </c>
      <c r="AB150" s="282" t="str">
        <f t="shared" si="20"/>
        <v/>
      </c>
      <c r="AC150" s="286" t="str">
        <f t="shared" si="20"/>
        <v/>
      </c>
      <c r="AD150" s="276">
        <v>16</v>
      </c>
      <c r="AE150" s="277"/>
      <c r="AF150" s="280"/>
      <c r="AG150" s="281">
        <f t="shared" si="21"/>
        <v>0.76190476190476186</v>
      </c>
      <c r="AH150" s="282" t="str">
        <f t="shared" si="21"/>
        <v/>
      </c>
      <c r="AI150" s="283"/>
      <c r="AJ150" s="284"/>
      <c r="AK150" s="284"/>
      <c r="AL150" s="284"/>
      <c r="AM150" s="285"/>
      <c r="AN150" s="281" t="str">
        <f t="shared" si="22"/>
        <v/>
      </c>
      <c r="AO150" s="282" t="str">
        <f t="shared" si="22"/>
        <v/>
      </c>
      <c r="AP150" s="282" t="str">
        <f t="shared" si="22"/>
        <v/>
      </c>
      <c r="AQ150" s="286" t="str">
        <f t="shared" si="22"/>
        <v/>
      </c>
      <c r="AR150" s="283"/>
      <c r="AS150" s="284"/>
      <c r="AT150" s="284"/>
      <c r="AU150" s="284"/>
      <c r="AV150" s="285"/>
      <c r="AW150" s="446" t="str">
        <f t="shared" si="23"/>
        <v/>
      </c>
      <c r="AX150" s="282" t="str">
        <f t="shared" si="23"/>
        <v/>
      </c>
      <c r="AY150" s="282" t="str">
        <f t="shared" si="23"/>
        <v/>
      </c>
      <c r="AZ150" s="286" t="str">
        <f t="shared" si="23"/>
        <v/>
      </c>
      <c r="BA150" s="447"/>
      <c r="BB150" s="447" t="s">
        <v>3877</v>
      </c>
      <c r="BC150" s="287" t="s">
        <v>3235</v>
      </c>
      <c r="BD150" s="288" t="s">
        <v>3236</v>
      </c>
      <c r="BE150" s="289" t="s">
        <v>3237</v>
      </c>
      <c r="BF150" s="338"/>
    </row>
    <row r="151" spans="1:58" ht="85.35" hidden="1" customHeight="1">
      <c r="A151" s="234">
        <v>148</v>
      </c>
      <c r="B151" s="361" t="s">
        <v>3212</v>
      </c>
      <c r="C151" s="365" t="s">
        <v>1062</v>
      </c>
      <c r="D151" s="363" t="s">
        <v>3213</v>
      </c>
      <c r="E151" s="294" t="s">
        <v>2962</v>
      </c>
      <c r="F151" s="327" t="s">
        <v>879</v>
      </c>
      <c r="G151" s="327" t="s">
        <v>3149</v>
      </c>
      <c r="H151" s="366" t="s">
        <v>650</v>
      </c>
      <c r="I151" s="297" t="s">
        <v>3209</v>
      </c>
      <c r="J151" s="322"/>
      <c r="K151" s="323"/>
      <c r="L151" s="324"/>
      <c r="M151" s="324"/>
      <c r="N151" s="324"/>
      <c r="O151" s="324"/>
      <c r="P151" s="324"/>
      <c r="Q151" s="325"/>
      <c r="R151" s="274">
        <f t="shared" si="19"/>
        <v>0</v>
      </c>
      <c r="S151" s="275">
        <f t="shared" si="16"/>
        <v>0</v>
      </c>
      <c r="T151" s="276"/>
      <c r="U151" s="277"/>
      <c r="V151" s="277"/>
      <c r="W151" s="277"/>
      <c r="X151" s="278"/>
      <c r="Y151" s="445"/>
      <c r="Z151" s="281" t="str">
        <f t="shared" si="20"/>
        <v/>
      </c>
      <c r="AA151" s="282" t="str">
        <f t="shared" si="20"/>
        <v/>
      </c>
      <c r="AB151" s="282" t="str">
        <f t="shared" si="20"/>
        <v/>
      </c>
      <c r="AC151" s="286" t="str">
        <f t="shared" si="20"/>
        <v/>
      </c>
      <c r="AD151" s="279"/>
      <c r="AE151" s="277"/>
      <c r="AF151" s="280"/>
      <c r="AG151" s="281" t="str">
        <f t="shared" si="21"/>
        <v/>
      </c>
      <c r="AH151" s="282" t="str">
        <f t="shared" si="21"/>
        <v/>
      </c>
      <c r="AI151" s="283"/>
      <c r="AJ151" s="284"/>
      <c r="AK151" s="284"/>
      <c r="AL151" s="284"/>
      <c r="AM151" s="285"/>
      <c r="AN151" s="281" t="str">
        <f t="shared" si="22"/>
        <v/>
      </c>
      <c r="AO151" s="282" t="str">
        <f t="shared" si="22"/>
        <v/>
      </c>
      <c r="AP151" s="282" t="str">
        <f t="shared" si="22"/>
        <v/>
      </c>
      <c r="AQ151" s="286" t="str">
        <f t="shared" si="22"/>
        <v/>
      </c>
      <c r="AR151" s="283"/>
      <c r="AS151" s="284"/>
      <c r="AT151" s="284"/>
      <c r="AU151" s="284"/>
      <c r="AV151" s="285"/>
      <c r="AW151" s="446" t="str">
        <f t="shared" si="23"/>
        <v/>
      </c>
      <c r="AX151" s="282" t="str">
        <f t="shared" si="23"/>
        <v/>
      </c>
      <c r="AY151" s="282" t="str">
        <f t="shared" si="23"/>
        <v/>
      </c>
      <c r="AZ151" s="286" t="str">
        <f t="shared" si="23"/>
        <v/>
      </c>
      <c r="BA151" s="447"/>
      <c r="BB151" s="447" t="s">
        <v>3877</v>
      </c>
      <c r="BC151" s="287"/>
      <c r="BD151" s="288"/>
      <c r="BE151" s="289"/>
      <c r="BF151" s="338"/>
    </row>
    <row r="152" spans="1:58" ht="85.35" hidden="1" customHeight="1">
      <c r="A152" s="234">
        <v>149</v>
      </c>
      <c r="B152" s="361" t="s">
        <v>3212</v>
      </c>
      <c r="C152" s="365" t="s">
        <v>1063</v>
      </c>
      <c r="D152" s="363" t="s">
        <v>3213</v>
      </c>
      <c r="E152" s="294" t="s">
        <v>2962</v>
      </c>
      <c r="F152" s="327" t="s">
        <v>879</v>
      </c>
      <c r="G152" s="327" t="s">
        <v>3149</v>
      </c>
      <c r="H152" s="366" t="s">
        <v>652</v>
      </c>
      <c r="I152" s="297" t="s">
        <v>3209</v>
      </c>
      <c r="J152" s="322"/>
      <c r="K152" s="323"/>
      <c r="L152" s="324"/>
      <c r="M152" s="324"/>
      <c r="N152" s="324"/>
      <c r="O152" s="324"/>
      <c r="P152" s="324"/>
      <c r="Q152" s="325"/>
      <c r="R152" s="274">
        <f t="shared" si="19"/>
        <v>0</v>
      </c>
      <c r="S152" s="275">
        <f t="shared" si="16"/>
        <v>0</v>
      </c>
      <c r="T152" s="276"/>
      <c r="U152" s="277"/>
      <c r="V152" s="277"/>
      <c r="W152" s="277"/>
      <c r="X152" s="278"/>
      <c r="Y152" s="445"/>
      <c r="Z152" s="281" t="str">
        <f t="shared" si="20"/>
        <v/>
      </c>
      <c r="AA152" s="282" t="str">
        <f t="shared" si="20"/>
        <v/>
      </c>
      <c r="AB152" s="282" t="str">
        <f t="shared" si="20"/>
        <v/>
      </c>
      <c r="AC152" s="286" t="str">
        <f t="shared" si="20"/>
        <v/>
      </c>
      <c r="AD152" s="279"/>
      <c r="AE152" s="277"/>
      <c r="AF152" s="280"/>
      <c r="AG152" s="281" t="str">
        <f t="shared" si="21"/>
        <v/>
      </c>
      <c r="AH152" s="282" t="str">
        <f t="shared" si="21"/>
        <v/>
      </c>
      <c r="AI152" s="283"/>
      <c r="AJ152" s="284"/>
      <c r="AK152" s="284"/>
      <c r="AL152" s="284"/>
      <c r="AM152" s="285"/>
      <c r="AN152" s="281" t="str">
        <f t="shared" si="22"/>
        <v/>
      </c>
      <c r="AO152" s="282" t="str">
        <f t="shared" si="22"/>
        <v/>
      </c>
      <c r="AP152" s="282" t="str">
        <f t="shared" si="22"/>
        <v/>
      </c>
      <c r="AQ152" s="286" t="str">
        <f t="shared" si="22"/>
        <v/>
      </c>
      <c r="AR152" s="283"/>
      <c r="AS152" s="284"/>
      <c r="AT152" s="284"/>
      <c r="AU152" s="284"/>
      <c r="AV152" s="285"/>
      <c r="AW152" s="446" t="str">
        <f t="shared" si="23"/>
        <v/>
      </c>
      <c r="AX152" s="282" t="str">
        <f t="shared" si="23"/>
        <v/>
      </c>
      <c r="AY152" s="282" t="str">
        <f t="shared" si="23"/>
        <v/>
      </c>
      <c r="AZ152" s="286" t="str">
        <f t="shared" si="23"/>
        <v/>
      </c>
      <c r="BA152" s="447"/>
      <c r="BB152" s="447" t="s">
        <v>3877</v>
      </c>
      <c r="BC152" s="287"/>
      <c r="BD152" s="288"/>
      <c r="BE152" s="289"/>
    </row>
    <row r="153" spans="1:58" ht="85.35" hidden="1" customHeight="1">
      <c r="A153" s="290">
        <v>150</v>
      </c>
      <c r="B153" s="361" t="s">
        <v>3212</v>
      </c>
      <c r="C153" s="365" t="s">
        <v>1064</v>
      </c>
      <c r="D153" s="363" t="s">
        <v>3213</v>
      </c>
      <c r="E153" s="294" t="s">
        <v>2962</v>
      </c>
      <c r="F153" s="327" t="s">
        <v>879</v>
      </c>
      <c r="G153" s="327" t="s">
        <v>3149</v>
      </c>
      <c r="H153" s="366" t="s">
        <v>157</v>
      </c>
      <c r="I153" s="297" t="s">
        <v>3238</v>
      </c>
      <c r="J153" s="322"/>
      <c r="K153" s="323"/>
      <c r="L153" s="324"/>
      <c r="M153" s="324"/>
      <c r="N153" s="324"/>
      <c r="O153" s="324"/>
      <c r="P153" s="324"/>
      <c r="Q153" s="325"/>
      <c r="R153" s="274">
        <f t="shared" si="19"/>
        <v>0</v>
      </c>
      <c r="S153" s="275">
        <f t="shared" si="16"/>
        <v>0</v>
      </c>
      <c r="T153" s="276"/>
      <c r="U153" s="277"/>
      <c r="V153" s="277"/>
      <c r="W153" s="277"/>
      <c r="X153" s="278"/>
      <c r="Y153" s="445"/>
      <c r="Z153" s="281" t="str">
        <f t="shared" si="20"/>
        <v/>
      </c>
      <c r="AA153" s="282" t="str">
        <f t="shared" si="20"/>
        <v/>
      </c>
      <c r="AB153" s="282" t="str">
        <f t="shared" si="20"/>
        <v/>
      </c>
      <c r="AC153" s="286" t="str">
        <f t="shared" si="20"/>
        <v/>
      </c>
      <c r="AD153" s="279"/>
      <c r="AE153" s="277"/>
      <c r="AF153" s="280"/>
      <c r="AG153" s="281" t="str">
        <f t="shared" si="21"/>
        <v/>
      </c>
      <c r="AH153" s="282" t="str">
        <f t="shared" si="21"/>
        <v/>
      </c>
      <c r="AI153" s="283"/>
      <c r="AJ153" s="284"/>
      <c r="AK153" s="284"/>
      <c r="AL153" s="284"/>
      <c r="AM153" s="285"/>
      <c r="AN153" s="281" t="str">
        <f t="shared" si="22"/>
        <v/>
      </c>
      <c r="AO153" s="282" t="str">
        <f t="shared" si="22"/>
        <v/>
      </c>
      <c r="AP153" s="282" t="str">
        <f t="shared" si="22"/>
        <v/>
      </c>
      <c r="AQ153" s="286" t="str">
        <f t="shared" si="22"/>
        <v/>
      </c>
      <c r="AR153" s="283"/>
      <c r="AS153" s="284"/>
      <c r="AT153" s="284"/>
      <c r="AU153" s="284"/>
      <c r="AV153" s="285"/>
      <c r="AW153" s="446" t="str">
        <f t="shared" si="23"/>
        <v/>
      </c>
      <c r="AX153" s="282" t="str">
        <f t="shared" si="23"/>
        <v/>
      </c>
      <c r="AY153" s="282" t="str">
        <f t="shared" si="23"/>
        <v/>
      </c>
      <c r="AZ153" s="286" t="str">
        <f t="shared" si="23"/>
        <v/>
      </c>
      <c r="BA153" s="447"/>
      <c r="BB153" s="447" t="s">
        <v>3877</v>
      </c>
      <c r="BC153" s="287"/>
      <c r="BD153" s="288"/>
      <c r="BE153" s="289"/>
    </row>
    <row r="154" spans="1:58" ht="85.35" hidden="1" customHeight="1">
      <c r="A154" s="234">
        <v>151</v>
      </c>
      <c r="B154" s="361" t="s">
        <v>3212</v>
      </c>
      <c r="C154" s="365" t="s">
        <v>2705</v>
      </c>
      <c r="D154" s="363" t="s">
        <v>3213</v>
      </c>
      <c r="E154" s="294" t="s">
        <v>2962</v>
      </c>
      <c r="F154" s="327" t="s">
        <v>3730</v>
      </c>
      <c r="G154" s="327" t="s">
        <v>3239</v>
      </c>
      <c r="H154" s="366" t="s">
        <v>3240</v>
      </c>
      <c r="I154" s="297">
        <v>45797</v>
      </c>
      <c r="J154" s="322">
        <v>19</v>
      </c>
      <c r="K154" s="323">
        <v>14</v>
      </c>
      <c r="L154" s="324">
        <v>5</v>
      </c>
      <c r="M154" s="324">
        <v>0</v>
      </c>
      <c r="N154" s="324">
        <v>0</v>
      </c>
      <c r="O154" s="324">
        <v>0</v>
      </c>
      <c r="P154" s="324">
        <v>0</v>
      </c>
      <c r="Q154" s="325">
        <v>0</v>
      </c>
      <c r="R154" s="274">
        <f t="shared" si="19"/>
        <v>19</v>
      </c>
      <c r="S154" s="275">
        <f t="shared" si="16"/>
        <v>0</v>
      </c>
      <c r="T154" s="276">
        <v>19</v>
      </c>
      <c r="U154" s="277">
        <v>0</v>
      </c>
      <c r="V154" s="277">
        <v>0</v>
      </c>
      <c r="W154" s="277">
        <v>0</v>
      </c>
      <c r="X154" s="278">
        <v>0</v>
      </c>
      <c r="Y154" s="445"/>
      <c r="Z154" s="281">
        <f t="shared" si="20"/>
        <v>1</v>
      </c>
      <c r="AA154" s="282">
        <f t="shared" si="20"/>
        <v>0</v>
      </c>
      <c r="AB154" s="282">
        <f t="shared" si="20"/>
        <v>0</v>
      </c>
      <c r="AC154" s="286">
        <f t="shared" si="20"/>
        <v>0</v>
      </c>
      <c r="AD154" s="279">
        <v>19</v>
      </c>
      <c r="AE154" s="277">
        <v>0</v>
      </c>
      <c r="AF154" s="280">
        <v>0</v>
      </c>
      <c r="AG154" s="281">
        <f t="shared" si="21"/>
        <v>1</v>
      </c>
      <c r="AH154" s="282">
        <f t="shared" si="21"/>
        <v>0</v>
      </c>
      <c r="AI154" s="283"/>
      <c r="AJ154" s="284"/>
      <c r="AK154" s="284"/>
      <c r="AL154" s="284"/>
      <c r="AM154" s="285"/>
      <c r="AN154" s="281" t="str">
        <f t="shared" si="22"/>
        <v/>
      </c>
      <c r="AO154" s="282" t="str">
        <f t="shared" si="22"/>
        <v/>
      </c>
      <c r="AP154" s="282" t="str">
        <f t="shared" si="22"/>
        <v/>
      </c>
      <c r="AQ154" s="286" t="str">
        <f t="shared" si="22"/>
        <v/>
      </c>
      <c r="AR154" s="283"/>
      <c r="AS154" s="284"/>
      <c r="AT154" s="284"/>
      <c r="AU154" s="284"/>
      <c r="AV154" s="285"/>
      <c r="AW154" s="446" t="str">
        <f t="shared" si="23"/>
        <v/>
      </c>
      <c r="AX154" s="282" t="str">
        <f t="shared" si="23"/>
        <v/>
      </c>
      <c r="AY154" s="282" t="str">
        <f t="shared" si="23"/>
        <v/>
      </c>
      <c r="AZ154" s="286" t="str">
        <f t="shared" si="23"/>
        <v/>
      </c>
      <c r="BA154" s="447" t="s">
        <v>3877</v>
      </c>
      <c r="BB154" s="447" t="s">
        <v>3877</v>
      </c>
      <c r="BC154" s="287" t="s">
        <v>3241</v>
      </c>
      <c r="BD154" s="288" t="s">
        <v>2991</v>
      </c>
      <c r="BE154" s="289" t="s">
        <v>3242</v>
      </c>
    </row>
    <row r="155" spans="1:58" ht="85.35" hidden="1" customHeight="1">
      <c r="A155" s="234">
        <v>152</v>
      </c>
      <c r="B155" s="361" t="s">
        <v>3212</v>
      </c>
      <c r="C155" s="365" t="s">
        <v>3243</v>
      </c>
      <c r="D155" s="363" t="s">
        <v>3213</v>
      </c>
      <c r="E155" s="294" t="s">
        <v>2966</v>
      </c>
      <c r="F155" s="327" t="s">
        <v>3730</v>
      </c>
      <c r="G155" s="327" t="s">
        <v>3239</v>
      </c>
      <c r="H155" s="366" t="s">
        <v>2925</v>
      </c>
      <c r="I155" s="297">
        <v>45821</v>
      </c>
      <c r="J155" s="322">
        <v>18</v>
      </c>
      <c r="K155" s="323">
        <v>13</v>
      </c>
      <c r="L155" s="324">
        <v>5</v>
      </c>
      <c r="M155" s="324">
        <v>0</v>
      </c>
      <c r="N155" s="324">
        <v>0</v>
      </c>
      <c r="O155" s="324">
        <v>0</v>
      </c>
      <c r="P155" s="324">
        <v>0</v>
      </c>
      <c r="Q155" s="325">
        <v>0</v>
      </c>
      <c r="R155" s="274">
        <f t="shared" si="19"/>
        <v>18</v>
      </c>
      <c r="S155" s="275">
        <f t="shared" si="16"/>
        <v>0</v>
      </c>
      <c r="T155" s="276">
        <v>18</v>
      </c>
      <c r="U155" s="277">
        <v>0</v>
      </c>
      <c r="V155" s="277">
        <v>0</v>
      </c>
      <c r="W155" s="277">
        <v>0</v>
      </c>
      <c r="X155" s="278">
        <v>0</v>
      </c>
      <c r="Y155" s="445"/>
      <c r="Z155" s="281">
        <f t="shared" si="20"/>
        <v>1</v>
      </c>
      <c r="AA155" s="282">
        <f t="shared" si="20"/>
        <v>0</v>
      </c>
      <c r="AB155" s="282">
        <f t="shared" si="20"/>
        <v>0</v>
      </c>
      <c r="AC155" s="286">
        <f t="shared" si="20"/>
        <v>0</v>
      </c>
      <c r="AD155" s="279">
        <v>18</v>
      </c>
      <c r="AE155" s="277">
        <v>0</v>
      </c>
      <c r="AF155" s="280">
        <v>0</v>
      </c>
      <c r="AG155" s="281">
        <f t="shared" si="21"/>
        <v>1</v>
      </c>
      <c r="AH155" s="282">
        <f t="shared" si="21"/>
        <v>0</v>
      </c>
      <c r="AI155" s="283"/>
      <c r="AJ155" s="284"/>
      <c r="AK155" s="284"/>
      <c r="AL155" s="284"/>
      <c r="AM155" s="285"/>
      <c r="AN155" s="281" t="str">
        <f t="shared" si="22"/>
        <v/>
      </c>
      <c r="AO155" s="282" t="str">
        <f t="shared" si="22"/>
        <v/>
      </c>
      <c r="AP155" s="282" t="str">
        <f t="shared" si="22"/>
        <v/>
      </c>
      <c r="AQ155" s="286" t="str">
        <f t="shared" si="22"/>
        <v/>
      </c>
      <c r="AR155" s="283"/>
      <c r="AS155" s="284"/>
      <c r="AT155" s="284"/>
      <c r="AU155" s="284"/>
      <c r="AV155" s="285"/>
      <c r="AW155" s="446" t="str">
        <f t="shared" si="23"/>
        <v/>
      </c>
      <c r="AX155" s="282" t="str">
        <f t="shared" si="23"/>
        <v/>
      </c>
      <c r="AY155" s="282" t="str">
        <f t="shared" si="23"/>
        <v/>
      </c>
      <c r="AZ155" s="286" t="str">
        <f t="shared" si="23"/>
        <v/>
      </c>
      <c r="BA155" s="447" t="s">
        <v>3878</v>
      </c>
      <c r="BB155" s="447" t="s">
        <v>3876</v>
      </c>
      <c r="BC155" s="287" t="s">
        <v>3244</v>
      </c>
      <c r="BD155" s="288" t="s">
        <v>3245</v>
      </c>
      <c r="BE155" s="289" t="s">
        <v>3246</v>
      </c>
    </row>
    <row r="156" spans="1:58" ht="85.35" hidden="1" customHeight="1">
      <c r="A156" s="290">
        <v>153</v>
      </c>
      <c r="B156" s="361" t="s">
        <v>3212</v>
      </c>
      <c r="C156" s="365" t="s">
        <v>3247</v>
      </c>
      <c r="D156" s="363" t="s">
        <v>3213</v>
      </c>
      <c r="E156" s="294" t="s">
        <v>2962</v>
      </c>
      <c r="F156" s="327" t="s">
        <v>3730</v>
      </c>
      <c r="G156" s="327" t="s">
        <v>3239</v>
      </c>
      <c r="H156" s="366" t="s">
        <v>3248</v>
      </c>
      <c r="I156" s="297">
        <v>45835</v>
      </c>
      <c r="J156" s="322">
        <v>17</v>
      </c>
      <c r="K156" s="323">
        <v>12</v>
      </c>
      <c r="L156" s="324">
        <v>5</v>
      </c>
      <c r="M156" s="324">
        <v>0</v>
      </c>
      <c r="N156" s="324">
        <v>0</v>
      </c>
      <c r="O156" s="324">
        <v>0</v>
      </c>
      <c r="P156" s="324">
        <v>0</v>
      </c>
      <c r="Q156" s="325">
        <v>0</v>
      </c>
      <c r="R156" s="274">
        <f t="shared" si="19"/>
        <v>17</v>
      </c>
      <c r="S156" s="275">
        <f t="shared" si="16"/>
        <v>0</v>
      </c>
      <c r="T156" s="276">
        <v>17</v>
      </c>
      <c r="U156" s="277">
        <v>0</v>
      </c>
      <c r="V156" s="277">
        <v>0</v>
      </c>
      <c r="W156" s="277">
        <v>0</v>
      </c>
      <c r="X156" s="278">
        <v>0</v>
      </c>
      <c r="Y156" s="445"/>
      <c r="Z156" s="281">
        <f t="shared" si="20"/>
        <v>1</v>
      </c>
      <c r="AA156" s="282">
        <f t="shared" si="20"/>
        <v>0</v>
      </c>
      <c r="AB156" s="282">
        <f t="shared" si="20"/>
        <v>0</v>
      </c>
      <c r="AC156" s="286">
        <f t="shared" si="20"/>
        <v>0</v>
      </c>
      <c r="AD156" s="279">
        <v>17</v>
      </c>
      <c r="AE156" s="277">
        <v>0</v>
      </c>
      <c r="AF156" s="280">
        <v>0</v>
      </c>
      <c r="AG156" s="281">
        <f t="shared" si="21"/>
        <v>1</v>
      </c>
      <c r="AH156" s="282">
        <f t="shared" si="21"/>
        <v>0</v>
      </c>
      <c r="AI156" s="283"/>
      <c r="AJ156" s="284"/>
      <c r="AK156" s="284"/>
      <c r="AL156" s="284"/>
      <c r="AM156" s="285"/>
      <c r="AN156" s="281" t="str">
        <f t="shared" si="22"/>
        <v/>
      </c>
      <c r="AO156" s="282" t="str">
        <f t="shared" si="22"/>
        <v/>
      </c>
      <c r="AP156" s="282" t="str">
        <f t="shared" si="22"/>
        <v/>
      </c>
      <c r="AQ156" s="286" t="str">
        <f t="shared" si="22"/>
        <v/>
      </c>
      <c r="AR156" s="283"/>
      <c r="AS156" s="284"/>
      <c r="AT156" s="284"/>
      <c r="AU156" s="284"/>
      <c r="AV156" s="285"/>
      <c r="AW156" s="446" t="str">
        <f t="shared" si="23"/>
        <v/>
      </c>
      <c r="AX156" s="282" t="str">
        <f t="shared" si="23"/>
        <v/>
      </c>
      <c r="AY156" s="282" t="str">
        <f t="shared" si="23"/>
        <v/>
      </c>
      <c r="AZ156" s="286" t="str">
        <f t="shared" si="23"/>
        <v/>
      </c>
      <c r="BA156" s="447" t="s">
        <v>3878</v>
      </c>
      <c r="BB156" s="447" t="s">
        <v>3878</v>
      </c>
      <c r="BC156" s="287" t="s">
        <v>3249</v>
      </c>
      <c r="BD156" s="288" t="s">
        <v>3250</v>
      </c>
      <c r="BE156" s="289"/>
    </row>
    <row r="157" spans="1:58" ht="85.35" hidden="1" customHeight="1">
      <c r="A157" s="234">
        <v>154</v>
      </c>
      <c r="B157" s="361" t="s">
        <v>3212</v>
      </c>
      <c r="C157" s="365" t="s">
        <v>3251</v>
      </c>
      <c r="D157" s="363" t="s">
        <v>3213</v>
      </c>
      <c r="E157" s="294" t="s">
        <v>2962</v>
      </c>
      <c r="F157" s="327" t="s">
        <v>3730</v>
      </c>
      <c r="G157" s="327" t="s">
        <v>3239</v>
      </c>
      <c r="H157" s="366" t="s">
        <v>3252</v>
      </c>
      <c r="I157" s="297">
        <v>45873</v>
      </c>
      <c r="J157" s="322">
        <v>17</v>
      </c>
      <c r="K157" s="323">
        <v>13</v>
      </c>
      <c r="L157" s="324">
        <v>4</v>
      </c>
      <c r="M157" s="324">
        <v>0</v>
      </c>
      <c r="N157" s="324">
        <v>0</v>
      </c>
      <c r="O157" s="324">
        <v>0</v>
      </c>
      <c r="P157" s="324">
        <v>0</v>
      </c>
      <c r="Q157" s="325">
        <v>0</v>
      </c>
      <c r="R157" s="274">
        <f t="shared" si="19"/>
        <v>17</v>
      </c>
      <c r="S157" s="275">
        <f t="shared" si="16"/>
        <v>0</v>
      </c>
      <c r="T157" s="276">
        <v>17</v>
      </c>
      <c r="U157" s="277">
        <v>0</v>
      </c>
      <c r="V157" s="277">
        <v>0</v>
      </c>
      <c r="W157" s="277">
        <v>0</v>
      </c>
      <c r="X157" s="278">
        <v>0</v>
      </c>
      <c r="Y157" s="445"/>
      <c r="Z157" s="281">
        <f t="shared" si="20"/>
        <v>1</v>
      </c>
      <c r="AA157" s="282">
        <f t="shared" si="20"/>
        <v>0</v>
      </c>
      <c r="AB157" s="282">
        <f t="shared" si="20"/>
        <v>0</v>
      </c>
      <c r="AC157" s="286">
        <f t="shared" si="20"/>
        <v>0</v>
      </c>
      <c r="AD157" s="279">
        <v>17</v>
      </c>
      <c r="AE157" s="277">
        <v>0</v>
      </c>
      <c r="AF157" s="280">
        <v>0</v>
      </c>
      <c r="AG157" s="281">
        <f t="shared" si="21"/>
        <v>1</v>
      </c>
      <c r="AH157" s="282">
        <f t="shared" si="21"/>
        <v>0</v>
      </c>
      <c r="AI157" s="283"/>
      <c r="AJ157" s="284"/>
      <c r="AK157" s="284"/>
      <c r="AL157" s="284"/>
      <c r="AM157" s="285"/>
      <c r="AN157" s="281" t="str">
        <f t="shared" si="22"/>
        <v/>
      </c>
      <c r="AO157" s="282" t="str">
        <f t="shared" si="22"/>
        <v/>
      </c>
      <c r="AP157" s="282" t="str">
        <f t="shared" si="22"/>
        <v/>
      </c>
      <c r="AQ157" s="286" t="str">
        <f t="shared" si="22"/>
        <v/>
      </c>
      <c r="AR157" s="283"/>
      <c r="AS157" s="284"/>
      <c r="AT157" s="284"/>
      <c r="AU157" s="284"/>
      <c r="AV157" s="285"/>
      <c r="AW157" s="446" t="str">
        <f t="shared" si="23"/>
        <v/>
      </c>
      <c r="AX157" s="282" t="str">
        <f t="shared" si="23"/>
        <v/>
      </c>
      <c r="AY157" s="282" t="str">
        <f t="shared" si="23"/>
        <v/>
      </c>
      <c r="AZ157" s="286" t="str">
        <f t="shared" si="23"/>
        <v/>
      </c>
      <c r="BA157" s="447" t="s">
        <v>3880</v>
      </c>
      <c r="BB157" s="447" t="s">
        <v>3880</v>
      </c>
      <c r="BC157" s="287" t="s">
        <v>3253</v>
      </c>
      <c r="BD157" s="288" t="s">
        <v>3254</v>
      </c>
      <c r="BE157" s="289" t="s">
        <v>3255</v>
      </c>
    </row>
    <row r="158" spans="1:58" ht="85.35" hidden="1" customHeight="1">
      <c r="A158" s="234">
        <v>155</v>
      </c>
      <c r="B158" s="361" t="s">
        <v>3212</v>
      </c>
      <c r="C158" s="365" t="s">
        <v>3256</v>
      </c>
      <c r="D158" s="363" t="s">
        <v>3213</v>
      </c>
      <c r="E158" s="294" t="s">
        <v>2962</v>
      </c>
      <c r="F158" s="327" t="s">
        <v>3730</v>
      </c>
      <c r="G158" s="327" t="s">
        <v>3239</v>
      </c>
      <c r="H158" s="366" t="s">
        <v>3257</v>
      </c>
      <c r="I158" s="297">
        <v>45954</v>
      </c>
      <c r="J158" s="322"/>
      <c r="K158" s="323"/>
      <c r="L158" s="324"/>
      <c r="M158" s="324"/>
      <c r="N158" s="324"/>
      <c r="O158" s="324"/>
      <c r="P158" s="324"/>
      <c r="Q158" s="325"/>
      <c r="R158" s="274">
        <f t="shared" si="19"/>
        <v>0</v>
      </c>
      <c r="S158" s="275">
        <f t="shared" si="16"/>
        <v>0</v>
      </c>
      <c r="T158" s="276"/>
      <c r="U158" s="277"/>
      <c r="V158" s="277"/>
      <c r="W158" s="277"/>
      <c r="X158" s="278"/>
      <c r="Y158" s="445"/>
      <c r="Z158" s="281" t="str">
        <f t="shared" si="20"/>
        <v/>
      </c>
      <c r="AA158" s="282" t="str">
        <f t="shared" si="20"/>
        <v/>
      </c>
      <c r="AB158" s="282" t="str">
        <f t="shared" si="20"/>
        <v/>
      </c>
      <c r="AC158" s="286" t="str">
        <f t="shared" si="20"/>
        <v/>
      </c>
      <c r="AD158" s="279"/>
      <c r="AE158" s="277"/>
      <c r="AF158" s="280"/>
      <c r="AG158" s="281" t="str">
        <f t="shared" si="21"/>
        <v/>
      </c>
      <c r="AH158" s="282" t="str">
        <f t="shared" si="21"/>
        <v/>
      </c>
      <c r="AI158" s="283"/>
      <c r="AJ158" s="284"/>
      <c r="AK158" s="284"/>
      <c r="AL158" s="284"/>
      <c r="AM158" s="285"/>
      <c r="AN158" s="281" t="str">
        <f t="shared" si="22"/>
        <v/>
      </c>
      <c r="AO158" s="282" t="str">
        <f t="shared" si="22"/>
        <v/>
      </c>
      <c r="AP158" s="282" t="str">
        <f t="shared" si="22"/>
        <v/>
      </c>
      <c r="AQ158" s="286" t="str">
        <f t="shared" si="22"/>
        <v/>
      </c>
      <c r="AR158" s="283"/>
      <c r="AS158" s="284"/>
      <c r="AT158" s="284"/>
      <c r="AU158" s="284"/>
      <c r="AV158" s="285"/>
      <c r="AW158" s="446" t="str">
        <f t="shared" si="23"/>
        <v/>
      </c>
      <c r="AX158" s="282" t="str">
        <f t="shared" si="23"/>
        <v/>
      </c>
      <c r="AY158" s="282" t="str">
        <f t="shared" si="23"/>
        <v/>
      </c>
      <c r="AZ158" s="286" t="str">
        <f t="shared" si="23"/>
        <v/>
      </c>
      <c r="BA158" s="447"/>
      <c r="BB158" s="447"/>
      <c r="BC158" s="287"/>
      <c r="BD158" s="288"/>
      <c r="BE158" s="289"/>
    </row>
    <row r="159" spans="1:58" ht="85.35" hidden="1" customHeight="1">
      <c r="A159" s="290">
        <v>156</v>
      </c>
      <c r="B159" s="361" t="s">
        <v>3212</v>
      </c>
      <c r="C159" s="365" t="s">
        <v>3258</v>
      </c>
      <c r="D159" s="363" t="s">
        <v>3213</v>
      </c>
      <c r="E159" s="294" t="s">
        <v>2962</v>
      </c>
      <c r="F159" s="327" t="s">
        <v>3730</v>
      </c>
      <c r="G159" s="327" t="s">
        <v>3239</v>
      </c>
      <c r="H159" s="367" t="s">
        <v>3259</v>
      </c>
      <c r="I159" s="297">
        <v>45846</v>
      </c>
      <c r="J159" s="322">
        <v>12</v>
      </c>
      <c r="K159" s="323">
        <v>7</v>
      </c>
      <c r="L159" s="324">
        <v>5</v>
      </c>
      <c r="M159" s="324">
        <v>0</v>
      </c>
      <c r="N159" s="324">
        <v>0</v>
      </c>
      <c r="O159" s="324">
        <v>0</v>
      </c>
      <c r="P159" s="324">
        <v>0</v>
      </c>
      <c r="Q159" s="325">
        <v>0</v>
      </c>
      <c r="R159" s="274">
        <f t="shared" si="19"/>
        <v>12</v>
      </c>
      <c r="S159" s="275">
        <f t="shared" si="16"/>
        <v>0</v>
      </c>
      <c r="T159" s="276">
        <v>12</v>
      </c>
      <c r="U159" s="277">
        <v>0</v>
      </c>
      <c r="V159" s="277">
        <v>0</v>
      </c>
      <c r="W159" s="277">
        <v>0</v>
      </c>
      <c r="X159" s="278">
        <v>0</v>
      </c>
      <c r="Y159" s="445"/>
      <c r="Z159" s="281">
        <f t="shared" si="20"/>
        <v>1</v>
      </c>
      <c r="AA159" s="282">
        <f t="shared" si="20"/>
        <v>0</v>
      </c>
      <c r="AB159" s="282">
        <f t="shared" si="20"/>
        <v>0</v>
      </c>
      <c r="AC159" s="286">
        <f t="shared" si="20"/>
        <v>0</v>
      </c>
      <c r="AD159" s="279">
        <v>12</v>
      </c>
      <c r="AE159" s="277">
        <v>0</v>
      </c>
      <c r="AF159" s="280">
        <v>0</v>
      </c>
      <c r="AG159" s="281">
        <f t="shared" si="21"/>
        <v>1</v>
      </c>
      <c r="AH159" s="282">
        <f t="shared" si="21"/>
        <v>0</v>
      </c>
      <c r="AI159" s="283"/>
      <c r="AJ159" s="284"/>
      <c r="AK159" s="284"/>
      <c r="AL159" s="284"/>
      <c r="AM159" s="285"/>
      <c r="AN159" s="281" t="str">
        <f t="shared" si="22"/>
        <v/>
      </c>
      <c r="AO159" s="282" t="str">
        <f t="shared" si="22"/>
        <v/>
      </c>
      <c r="AP159" s="282" t="str">
        <f t="shared" si="22"/>
        <v/>
      </c>
      <c r="AQ159" s="286" t="str">
        <f t="shared" si="22"/>
        <v/>
      </c>
      <c r="AR159" s="283"/>
      <c r="AS159" s="284"/>
      <c r="AT159" s="284"/>
      <c r="AU159" s="284"/>
      <c r="AV159" s="285"/>
      <c r="AW159" s="446" t="str">
        <f t="shared" si="23"/>
        <v/>
      </c>
      <c r="AX159" s="282" t="str">
        <f t="shared" si="23"/>
        <v/>
      </c>
      <c r="AY159" s="282" t="str">
        <f t="shared" si="23"/>
        <v/>
      </c>
      <c r="AZ159" s="286" t="str">
        <f t="shared" si="23"/>
        <v/>
      </c>
      <c r="BA159" s="447" t="s">
        <v>3880</v>
      </c>
      <c r="BB159" s="447" t="s">
        <v>3880</v>
      </c>
      <c r="BC159" s="287" t="s">
        <v>3260</v>
      </c>
      <c r="BD159" s="288" t="s">
        <v>3261</v>
      </c>
      <c r="BE159" s="289" t="s">
        <v>3262</v>
      </c>
    </row>
    <row r="160" spans="1:58" ht="85.35" hidden="1" customHeight="1">
      <c r="A160" s="234">
        <v>157</v>
      </c>
      <c r="B160" s="361" t="s">
        <v>3212</v>
      </c>
      <c r="C160" s="365" t="s">
        <v>3263</v>
      </c>
      <c r="D160" s="363" t="s">
        <v>3213</v>
      </c>
      <c r="E160" s="294" t="s">
        <v>2962</v>
      </c>
      <c r="F160" s="327" t="s">
        <v>3730</v>
      </c>
      <c r="G160" s="327" t="s">
        <v>3239</v>
      </c>
      <c r="H160" s="367" t="s">
        <v>3259</v>
      </c>
      <c r="I160" s="297">
        <v>45965</v>
      </c>
      <c r="J160" s="322"/>
      <c r="K160" s="323"/>
      <c r="L160" s="324"/>
      <c r="M160" s="324"/>
      <c r="N160" s="324"/>
      <c r="O160" s="324"/>
      <c r="P160" s="324"/>
      <c r="Q160" s="325"/>
      <c r="R160" s="274">
        <f t="shared" si="19"/>
        <v>0</v>
      </c>
      <c r="S160" s="275">
        <f t="shared" si="16"/>
        <v>0</v>
      </c>
      <c r="T160" s="276"/>
      <c r="U160" s="277"/>
      <c r="V160" s="277"/>
      <c r="W160" s="277"/>
      <c r="X160" s="278"/>
      <c r="Y160" s="445"/>
      <c r="Z160" s="281" t="str">
        <f t="shared" si="20"/>
        <v/>
      </c>
      <c r="AA160" s="282" t="str">
        <f t="shared" si="20"/>
        <v/>
      </c>
      <c r="AB160" s="282" t="str">
        <f t="shared" si="20"/>
        <v/>
      </c>
      <c r="AC160" s="286" t="str">
        <f t="shared" si="20"/>
        <v/>
      </c>
      <c r="AD160" s="279"/>
      <c r="AE160" s="277"/>
      <c r="AF160" s="280"/>
      <c r="AG160" s="281" t="str">
        <f t="shared" si="21"/>
        <v/>
      </c>
      <c r="AH160" s="282" t="str">
        <f t="shared" si="21"/>
        <v/>
      </c>
      <c r="AI160" s="283"/>
      <c r="AJ160" s="284"/>
      <c r="AK160" s="284"/>
      <c r="AL160" s="284"/>
      <c r="AM160" s="285"/>
      <c r="AN160" s="281" t="str">
        <f t="shared" si="22"/>
        <v/>
      </c>
      <c r="AO160" s="282" t="str">
        <f t="shared" si="22"/>
        <v/>
      </c>
      <c r="AP160" s="282" t="str">
        <f t="shared" si="22"/>
        <v/>
      </c>
      <c r="AQ160" s="286" t="str">
        <f t="shared" si="22"/>
        <v/>
      </c>
      <c r="AR160" s="283"/>
      <c r="AS160" s="284"/>
      <c r="AT160" s="284"/>
      <c r="AU160" s="284"/>
      <c r="AV160" s="285"/>
      <c r="AW160" s="446" t="str">
        <f t="shared" si="23"/>
        <v/>
      </c>
      <c r="AX160" s="282" t="str">
        <f t="shared" si="23"/>
        <v/>
      </c>
      <c r="AY160" s="282" t="str">
        <f t="shared" si="23"/>
        <v/>
      </c>
      <c r="AZ160" s="286" t="str">
        <f t="shared" si="23"/>
        <v/>
      </c>
      <c r="BA160" s="447"/>
      <c r="BB160" s="447"/>
      <c r="BC160" s="287"/>
      <c r="BD160" s="288"/>
      <c r="BE160" s="289"/>
    </row>
    <row r="161" spans="1:58" s="354" customFormat="1" ht="85.35" hidden="1" customHeight="1">
      <c r="A161" s="234">
        <v>158</v>
      </c>
      <c r="B161" s="361" t="s">
        <v>3212</v>
      </c>
      <c r="C161" s="365" t="s">
        <v>3264</v>
      </c>
      <c r="D161" s="363" t="s">
        <v>3213</v>
      </c>
      <c r="E161" s="294" t="s">
        <v>2962</v>
      </c>
      <c r="F161" s="327" t="s">
        <v>3730</v>
      </c>
      <c r="G161" s="327" t="s">
        <v>3239</v>
      </c>
      <c r="H161" s="366" t="s">
        <v>3265</v>
      </c>
      <c r="I161" s="297">
        <v>46050</v>
      </c>
      <c r="J161" s="322"/>
      <c r="K161" s="323"/>
      <c r="L161" s="324"/>
      <c r="M161" s="324"/>
      <c r="N161" s="324"/>
      <c r="O161" s="324"/>
      <c r="P161" s="324"/>
      <c r="Q161" s="325"/>
      <c r="R161" s="274">
        <f t="shared" si="19"/>
        <v>0</v>
      </c>
      <c r="S161" s="275">
        <f t="shared" si="16"/>
        <v>0</v>
      </c>
      <c r="T161" s="276"/>
      <c r="U161" s="277"/>
      <c r="V161" s="277"/>
      <c r="W161" s="277"/>
      <c r="X161" s="278"/>
      <c r="Y161" s="445"/>
      <c r="Z161" s="281" t="str">
        <f t="shared" si="20"/>
        <v/>
      </c>
      <c r="AA161" s="282" t="str">
        <f t="shared" si="20"/>
        <v/>
      </c>
      <c r="AB161" s="282" t="str">
        <f t="shared" si="20"/>
        <v/>
      </c>
      <c r="AC161" s="286" t="str">
        <f t="shared" si="20"/>
        <v/>
      </c>
      <c r="AD161" s="279"/>
      <c r="AE161" s="277"/>
      <c r="AF161" s="280"/>
      <c r="AG161" s="281" t="str">
        <f t="shared" si="21"/>
        <v/>
      </c>
      <c r="AH161" s="282" t="str">
        <f t="shared" si="21"/>
        <v/>
      </c>
      <c r="AI161" s="283"/>
      <c r="AJ161" s="284"/>
      <c r="AK161" s="284"/>
      <c r="AL161" s="284"/>
      <c r="AM161" s="285"/>
      <c r="AN161" s="281" t="str">
        <f t="shared" si="22"/>
        <v/>
      </c>
      <c r="AO161" s="282" t="str">
        <f t="shared" si="22"/>
        <v/>
      </c>
      <c r="AP161" s="282" t="str">
        <f t="shared" si="22"/>
        <v/>
      </c>
      <c r="AQ161" s="286" t="str">
        <f t="shared" si="22"/>
        <v/>
      </c>
      <c r="AR161" s="283"/>
      <c r="AS161" s="284"/>
      <c r="AT161" s="284"/>
      <c r="AU161" s="284"/>
      <c r="AV161" s="285"/>
      <c r="AW161" s="446" t="str">
        <f t="shared" si="23"/>
        <v/>
      </c>
      <c r="AX161" s="282" t="str">
        <f t="shared" si="23"/>
        <v/>
      </c>
      <c r="AY161" s="282" t="str">
        <f t="shared" si="23"/>
        <v/>
      </c>
      <c r="AZ161" s="286" t="str">
        <f t="shared" si="23"/>
        <v/>
      </c>
      <c r="BA161" s="447"/>
      <c r="BB161" s="447"/>
      <c r="BC161" s="287"/>
      <c r="BD161" s="288"/>
      <c r="BE161" s="289"/>
      <c r="BF161" s="326"/>
    </row>
    <row r="162" spans="1:58" s="354" customFormat="1" ht="85.35" hidden="1" customHeight="1">
      <c r="A162" s="290">
        <v>159</v>
      </c>
      <c r="B162" s="361" t="s">
        <v>3212</v>
      </c>
      <c r="C162" s="362" t="s">
        <v>3266</v>
      </c>
      <c r="D162" s="363" t="s">
        <v>3213</v>
      </c>
      <c r="E162" s="294" t="s">
        <v>2962</v>
      </c>
      <c r="F162" s="327" t="s">
        <v>3730</v>
      </c>
      <c r="G162" s="327" t="s">
        <v>3239</v>
      </c>
      <c r="H162" s="368" t="s">
        <v>3267</v>
      </c>
      <c r="I162" s="297">
        <v>46084</v>
      </c>
      <c r="J162" s="322"/>
      <c r="K162" s="323"/>
      <c r="L162" s="324"/>
      <c r="M162" s="324"/>
      <c r="N162" s="324"/>
      <c r="O162" s="324"/>
      <c r="P162" s="324"/>
      <c r="Q162" s="325"/>
      <c r="R162" s="274">
        <f t="shared" si="19"/>
        <v>0</v>
      </c>
      <c r="S162" s="275">
        <f t="shared" si="16"/>
        <v>0</v>
      </c>
      <c r="T162" s="276"/>
      <c r="U162" s="277"/>
      <c r="V162" s="277"/>
      <c r="W162" s="277"/>
      <c r="X162" s="278"/>
      <c r="Y162" s="445"/>
      <c r="Z162" s="281" t="str">
        <f t="shared" si="20"/>
        <v/>
      </c>
      <c r="AA162" s="282" t="str">
        <f t="shared" si="20"/>
        <v/>
      </c>
      <c r="AB162" s="282" t="str">
        <f t="shared" si="20"/>
        <v/>
      </c>
      <c r="AC162" s="286" t="str">
        <f t="shared" si="20"/>
        <v/>
      </c>
      <c r="AD162" s="279"/>
      <c r="AE162" s="277"/>
      <c r="AF162" s="280"/>
      <c r="AG162" s="281" t="str">
        <f t="shared" si="21"/>
        <v/>
      </c>
      <c r="AH162" s="282" t="str">
        <f t="shared" si="21"/>
        <v/>
      </c>
      <c r="AI162" s="283"/>
      <c r="AJ162" s="284"/>
      <c r="AK162" s="284"/>
      <c r="AL162" s="284"/>
      <c r="AM162" s="285"/>
      <c r="AN162" s="281" t="str">
        <f t="shared" si="22"/>
        <v/>
      </c>
      <c r="AO162" s="282" t="str">
        <f t="shared" si="22"/>
        <v/>
      </c>
      <c r="AP162" s="282" t="str">
        <f t="shared" si="22"/>
        <v/>
      </c>
      <c r="AQ162" s="286" t="str">
        <f t="shared" si="22"/>
        <v/>
      </c>
      <c r="AR162" s="283"/>
      <c r="AS162" s="284"/>
      <c r="AT162" s="284"/>
      <c r="AU162" s="284"/>
      <c r="AV162" s="285"/>
      <c r="AW162" s="446" t="str">
        <f t="shared" si="23"/>
        <v/>
      </c>
      <c r="AX162" s="282" t="str">
        <f t="shared" si="23"/>
        <v/>
      </c>
      <c r="AY162" s="282" t="str">
        <f t="shared" si="23"/>
        <v/>
      </c>
      <c r="AZ162" s="286" t="str">
        <f t="shared" si="23"/>
        <v/>
      </c>
      <c r="BA162" s="447"/>
      <c r="BB162" s="447"/>
      <c r="BC162" s="287"/>
      <c r="BD162" s="288"/>
      <c r="BE162" s="289"/>
      <c r="BF162" s="326"/>
    </row>
    <row r="163" spans="1:58" s="354" customFormat="1" ht="85.35" customHeight="1">
      <c r="A163" s="234">
        <v>161</v>
      </c>
      <c r="B163" s="361" t="s">
        <v>3268</v>
      </c>
      <c r="C163" s="365" t="s">
        <v>2786</v>
      </c>
      <c r="D163" s="363" t="s">
        <v>3269</v>
      </c>
      <c r="E163" s="294" t="s">
        <v>2962</v>
      </c>
      <c r="F163" s="327" t="s">
        <v>3731</v>
      </c>
      <c r="G163" s="327" t="s">
        <v>3270</v>
      </c>
      <c r="H163" s="368" t="s">
        <v>3271</v>
      </c>
      <c r="I163" s="297">
        <v>46168</v>
      </c>
      <c r="J163" s="322">
        <v>110</v>
      </c>
      <c r="K163" s="323">
        <v>70</v>
      </c>
      <c r="L163" s="324">
        <v>38</v>
      </c>
      <c r="M163" s="324">
        <v>0</v>
      </c>
      <c r="N163" s="324">
        <v>0</v>
      </c>
      <c r="O163" s="324">
        <v>2</v>
      </c>
      <c r="P163" s="324">
        <v>0</v>
      </c>
      <c r="Q163" s="325">
        <v>0</v>
      </c>
      <c r="R163" s="274">
        <f t="shared" si="19"/>
        <v>110</v>
      </c>
      <c r="S163" s="275">
        <f t="shared" si="16"/>
        <v>0</v>
      </c>
      <c r="T163" s="276">
        <v>58</v>
      </c>
      <c r="U163" s="277">
        <v>4</v>
      </c>
      <c r="V163" s="277">
        <v>1</v>
      </c>
      <c r="W163" s="277">
        <v>0</v>
      </c>
      <c r="X163" s="278">
        <v>47</v>
      </c>
      <c r="Y163" s="445"/>
      <c r="Z163" s="281">
        <f t="shared" ref="Z163:AC199" si="24">IF(T163="","",T163/$R163)</f>
        <v>0.52727272727272723</v>
      </c>
      <c r="AA163" s="282">
        <f t="shared" si="24"/>
        <v>3.6363636363636362E-2</v>
      </c>
      <c r="AB163" s="282">
        <f t="shared" si="24"/>
        <v>9.0909090909090905E-3</v>
      </c>
      <c r="AC163" s="286">
        <f t="shared" si="24"/>
        <v>0</v>
      </c>
      <c r="AD163" s="279">
        <v>63</v>
      </c>
      <c r="AE163" s="277">
        <v>0</v>
      </c>
      <c r="AF163" s="280">
        <v>47</v>
      </c>
      <c r="AG163" s="281">
        <f t="shared" ref="AG163:AH199" si="25">IF(AD163="","",AD163/$R163)</f>
        <v>0.57272727272727275</v>
      </c>
      <c r="AH163" s="282">
        <f t="shared" si="25"/>
        <v>0</v>
      </c>
      <c r="AI163" s="283"/>
      <c r="AJ163" s="284"/>
      <c r="AK163" s="284"/>
      <c r="AL163" s="284"/>
      <c r="AM163" s="285"/>
      <c r="AN163" s="281" t="str">
        <f t="shared" si="22"/>
        <v/>
      </c>
      <c r="AO163" s="282" t="str">
        <f t="shared" si="22"/>
        <v/>
      </c>
      <c r="AP163" s="282" t="str">
        <f t="shared" si="22"/>
        <v/>
      </c>
      <c r="AQ163" s="286" t="str">
        <f t="shared" si="22"/>
        <v/>
      </c>
      <c r="AR163" s="283"/>
      <c r="AS163" s="284"/>
      <c r="AT163" s="284"/>
      <c r="AU163" s="284"/>
      <c r="AV163" s="285"/>
      <c r="AW163" s="446" t="str">
        <f t="shared" si="23"/>
        <v/>
      </c>
      <c r="AX163" s="282" t="str">
        <f t="shared" si="23"/>
        <v/>
      </c>
      <c r="AY163" s="282" t="str">
        <f t="shared" si="23"/>
        <v/>
      </c>
      <c r="AZ163" s="286" t="str">
        <f t="shared" si="23"/>
        <v/>
      </c>
      <c r="BA163" s="447" t="s">
        <v>3881</v>
      </c>
      <c r="BB163" s="447" t="s">
        <v>3881</v>
      </c>
      <c r="BC163" s="287" t="s">
        <v>3272</v>
      </c>
      <c r="BD163" s="288" t="s">
        <v>3273</v>
      </c>
      <c r="BE163" s="289" t="s">
        <v>3274</v>
      </c>
      <c r="BF163" s="326"/>
    </row>
    <row r="164" spans="1:58" s="354" customFormat="1" ht="85.35" customHeight="1">
      <c r="A164" s="290">
        <v>162</v>
      </c>
      <c r="B164" s="361" t="s">
        <v>3268</v>
      </c>
      <c r="C164" s="365" t="s">
        <v>2915</v>
      </c>
      <c r="D164" s="363" t="s">
        <v>3269</v>
      </c>
      <c r="E164" s="294" t="s">
        <v>2676</v>
      </c>
      <c r="F164" s="327" t="s">
        <v>3731</v>
      </c>
      <c r="G164" s="327" t="s">
        <v>3270</v>
      </c>
      <c r="H164" s="368" t="s">
        <v>3275</v>
      </c>
      <c r="I164" s="297" t="s">
        <v>3276</v>
      </c>
      <c r="J164" s="322">
        <v>257</v>
      </c>
      <c r="K164" s="323">
        <v>169</v>
      </c>
      <c r="L164" s="324">
        <v>83</v>
      </c>
      <c r="M164" s="324"/>
      <c r="N164" s="324"/>
      <c r="O164" s="324">
        <v>5</v>
      </c>
      <c r="P164" s="324"/>
      <c r="Q164" s="325"/>
      <c r="R164" s="274">
        <f t="shared" si="19"/>
        <v>257</v>
      </c>
      <c r="S164" s="275">
        <f t="shared" ref="S164:S182" si="26">J164-R164</f>
        <v>0</v>
      </c>
      <c r="T164" s="276">
        <v>193</v>
      </c>
      <c r="U164" s="277"/>
      <c r="V164" s="277"/>
      <c r="W164" s="277"/>
      <c r="X164" s="278">
        <v>64</v>
      </c>
      <c r="Y164" s="445"/>
      <c r="Z164" s="281">
        <f t="shared" si="24"/>
        <v>0.75097276264591439</v>
      </c>
      <c r="AA164" s="282" t="str">
        <f t="shared" si="24"/>
        <v/>
      </c>
      <c r="AB164" s="282" t="str">
        <f t="shared" si="24"/>
        <v/>
      </c>
      <c r="AC164" s="286" t="str">
        <f t="shared" si="24"/>
        <v/>
      </c>
      <c r="AD164" s="279">
        <v>192</v>
      </c>
      <c r="AE164" s="277">
        <v>1</v>
      </c>
      <c r="AF164" s="280">
        <v>64</v>
      </c>
      <c r="AG164" s="281">
        <f t="shared" si="25"/>
        <v>0.74708171206225682</v>
      </c>
      <c r="AH164" s="282">
        <f t="shared" si="25"/>
        <v>3.8910505836575876E-3</v>
      </c>
      <c r="AI164" s="283"/>
      <c r="AJ164" s="284"/>
      <c r="AK164" s="284"/>
      <c r="AL164" s="284"/>
      <c r="AM164" s="285"/>
      <c r="AN164" s="281" t="str">
        <f t="shared" si="22"/>
        <v/>
      </c>
      <c r="AO164" s="282" t="str">
        <f t="shared" si="22"/>
        <v/>
      </c>
      <c r="AP164" s="282" t="str">
        <f t="shared" si="22"/>
        <v/>
      </c>
      <c r="AQ164" s="286" t="str">
        <f t="shared" si="22"/>
        <v/>
      </c>
      <c r="AR164" s="283"/>
      <c r="AS164" s="284"/>
      <c r="AT164" s="284"/>
      <c r="AU164" s="284"/>
      <c r="AV164" s="285"/>
      <c r="AW164" s="446" t="str">
        <f t="shared" si="23"/>
        <v/>
      </c>
      <c r="AX164" s="282" t="str">
        <f t="shared" si="23"/>
        <v/>
      </c>
      <c r="AY164" s="282" t="str">
        <f t="shared" si="23"/>
        <v/>
      </c>
      <c r="AZ164" s="286" t="str">
        <f t="shared" si="23"/>
        <v/>
      </c>
      <c r="BA164" s="447" t="s">
        <v>3881</v>
      </c>
      <c r="BB164" s="447" t="s">
        <v>3881</v>
      </c>
      <c r="BC164" s="287" t="s">
        <v>3272</v>
      </c>
      <c r="BD164" s="288" t="s">
        <v>3273</v>
      </c>
      <c r="BE164" s="289" t="s">
        <v>3274</v>
      </c>
      <c r="BF164" s="326"/>
    </row>
    <row r="165" spans="1:58" s="354" customFormat="1" ht="85.35" customHeight="1">
      <c r="A165" s="234">
        <v>163</v>
      </c>
      <c r="B165" s="361" t="s">
        <v>3268</v>
      </c>
      <c r="C165" s="365" t="s">
        <v>1024</v>
      </c>
      <c r="D165" s="363" t="s">
        <v>3269</v>
      </c>
      <c r="E165" s="294" t="s">
        <v>2962</v>
      </c>
      <c r="F165" s="327" t="s">
        <v>881</v>
      </c>
      <c r="G165" s="320" t="s">
        <v>3270</v>
      </c>
      <c r="H165" s="366" t="s">
        <v>3277</v>
      </c>
      <c r="I165" s="297" t="s">
        <v>3278</v>
      </c>
      <c r="J165" s="322">
        <v>88</v>
      </c>
      <c r="K165" s="323">
        <v>68</v>
      </c>
      <c r="L165" s="324">
        <v>18</v>
      </c>
      <c r="M165" s="324"/>
      <c r="N165" s="324"/>
      <c r="O165" s="324">
        <v>2</v>
      </c>
      <c r="P165" s="324"/>
      <c r="Q165" s="325"/>
      <c r="R165" s="274">
        <f t="shared" si="19"/>
        <v>88</v>
      </c>
      <c r="S165" s="275">
        <v>20</v>
      </c>
      <c r="T165" s="276">
        <v>28</v>
      </c>
      <c r="U165" s="277">
        <v>2</v>
      </c>
      <c r="V165" s="277"/>
      <c r="W165" s="277"/>
      <c r="X165" s="278">
        <v>38</v>
      </c>
      <c r="Y165" s="445" t="s">
        <v>3279</v>
      </c>
      <c r="Z165" s="281">
        <f t="shared" si="24"/>
        <v>0.31818181818181818</v>
      </c>
      <c r="AA165" s="282">
        <f t="shared" si="24"/>
        <v>2.2727272727272728E-2</v>
      </c>
      <c r="AB165" s="282" t="str">
        <f t="shared" si="24"/>
        <v/>
      </c>
      <c r="AC165" s="286" t="str">
        <f t="shared" si="24"/>
        <v/>
      </c>
      <c r="AD165" s="279"/>
      <c r="AE165" s="277"/>
      <c r="AF165" s="280">
        <v>38</v>
      </c>
      <c r="AG165" s="281" t="str">
        <f t="shared" si="25"/>
        <v/>
      </c>
      <c r="AH165" s="282" t="str">
        <f t="shared" si="25"/>
        <v/>
      </c>
      <c r="AI165" s="283"/>
      <c r="AJ165" s="284"/>
      <c r="AK165" s="284"/>
      <c r="AL165" s="284"/>
      <c r="AM165" s="285"/>
      <c r="AN165" s="281" t="str">
        <f t="shared" si="22"/>
        <v/>
      </c>
      <c r="AO165" s="282" t="str">
        <f t="shared" si="22"/>
        <v/>
      </c>
      <c r="AP165" s="282" t="str">
        <f t="shared" si="22"/>
        <v/>
      </c>
      <c r="AQ165" s="286" t="str">
        <f t="shared" si="22"/>
        <v/>
      </c>
      <c r="AR165" s="283"/>
      <c r="AS165" s="284"/>
      <c r="AT165" s="284"/>
      <c r="AU165" s="284"/>
      <c r="AV165" s="285"/>
      <c r="AW165" s="446" t="str">
        <f t="shared" si="23"/>
        <v/>
      </c>
      <c r="AX165" s="282" t="str">
        <f t="shared" si="23"/>
        <v/>
      </c>
      <c r="AY165" s="282" t="str">
        <f t="shared" si="23"/>
        <v/>
      </c>
      <c r="AZ165" s="286" t="str">
        <f t="shared" si="23"/>
        <v/>
      </c>
      <c r="BA165" s="447" t="s">
        <v>3880</v>
      </c>
      <c r="BB165" s="447" t="s">
        <v>3880</v>
      </c>
      <c r="BC165" s="287" t="s">
        <v>3280</v>
      </c>
      <c r="BD165" s="288" t="s">
        <v>3281</v>
      </c>
      <c r="BE165" s="289"/>
      <c r="BF165" s="326"/>
    </row>
    <row r="166" spans="1:58" s="354" customFormat="1" ht="85.35" customHeight="1">
      <c r="A166" s="234">
        <v>164</v>
      </c>
      <c r="B166" s="361" t="s">
        <v>3268</v>
      </c>
      <c r="C166" s="362" t="s">
        <v>1624</v>
      </c>
      <c r="D166" s="363" t="s">
        <v>3269</v>
      </c>
      <c r="E166" s="294" t="s">
        <v>2676</v>
      </c>
      <c r="F166" s="327" t="s">
        <v>881</v>
      </c>
      <c r="G166" s="320" t="s">
        <v>3270</v>
      </c>
      <c r="H166" s="369" t="s">
        <v>3282</v>
      </c>
      <c r="I166" s="297" t="s">
        <v>3278</v>
      </c>
      <c r="J166" s="322">
        <v>296</v>
      </c>
      <c r="K166" s="323">
        <v>177</v>
      </c>
      <c r="L166" s="324">
        <v>114</v>
      </c>
      <c r="M166" s="324"/>
      <c r="N166" s="324"/>
      <c r="O166" s="324">
        <v>5</v>
      </c>
      <c r="P166" s="324"/>
      <c r="Q166" s="325"/>
      <c r="R166" s="274">
        <f t="shared" si="19"/>
        <v>296</v>
      </c>
      <c r="S166" s="275">
        <f t="shared" si="26"/>
        <v>0</v>
      </c>
      <c r="T166" s="276">
        <v>161</v>
      </c>
      <c r="U166" s="277">
        <v>10</v>
      </c>
      <c r="V166" s="277"/>
      <c r="W166" s="277"/>
      <c r="X166" s="278">
        <v>125</v>
      </c>
      <c r="Y166" s="445" t="s">
        <v>3283</v>
      </c>
      <c r="Z166" s="281">
        <f t="shared" si="24"/>
        <v>0.54391891891891897</v>
      </c>
      <c r="AA166" s="282">
        <f t="shared" si="24"/>
        <v>3.3783783783783786E-2</v>
      </c>
      <c r="AB166" s="282" t="str">
        <f t="shared" si="24"/>
        <v/>
      </c>
      <c r="AC166" s="286" t="str">
        <f t="shared" si="24"/>
        <v/>
      </c>
      <c r="AD166" s="279">
        <v>171</v>
      </c>
      <c r="AE166" s="277"/>
      <c r="AF166" s="280">
        <v>125</v>
      </c>
      <c r="AG166" s="281">
        <f t="shared" si="25"/>
        <v>0.57770270270270274</v>
      </c>
      <c r="AH166" s="282" t="str">
        <f t="shared" si="25"/>
        <v/>
      </c>
      <c r="AI166" s="283"/>
      <c r="AJ166" s="284"/>
      <c r="AK166" s="284"/>
      <c r="AL166" s="284"/>
      <c r="AM166" s="285"/>
      <c r="AN166" s="281" t="str">
        <f t="shared" si="22"/>
        <v/>
      </c>
      <c r="AO166" s="282" t="str">
        <f t="shared" si="22"/>
        <v/>
      </c>
      <c r="AP166" s="282" t="str">
        <f t="shared" si="22"/>
        <v/>
      </c>
      <c r="AQ166" s="286" t="str">
        <f t="shared" si="22"/>
        <v/>
      </c>
      <c r="AR166" s="283"/>
      <c r="AS166" s="284"/>
      <c r="AT166" s="284"/>
      <c r="AU166" s="284"/>
      <c r="AV166" s="285"/>
      <c r="AW166" s="446" t="str">
        <f t="shared" si="23"/>
        <v/>
      </c>
      <c r="AX166" s="282" t="str">
        <f t="shared" si="23"/>
        <v/>
      </c>
      <c r="AY166" s="282" t="str">
        <f t="shared" si="23"/>
        <v/>
      </c>
      <c r="AZ166" s="286" t="str">
        <f t="shared" si="23"/>
        <v/>
      </c>
      <c r="BA166" s="447" t="s">
        <v>3880</v>
      </c>
      <c r="BB166" s="447" t="s">
        <v>3880</v>
      </c>
      <c r="BC166" s="287" t="s">
        <v>3280</v>
      </c>
      <c r="BD166" s="288" t="s">
        <v>3284</v>
      </c>
      <c r="BE166" s="289"/>
      <c r="BF166" s="326"/>
    </row>
    <row r="167" spans="1:58" s="354" customFormat="1" ht="85.35" customHeight="1">
      <c r="A167" s="290">
        <v>165</v>
      </c>
      <c r="B167" s="361" t="s">
        <v>3268</v>
      </c>
      <c r="C167" s="362" t="s">
        <v>1625</v>
      </c>
      <c r="D167" s="363" t="s">
        <v>3269</v>
      </c>
      <c r="E167" s="294" t="s">
        <v>2962</v>
      </c>
      <c r="F167" s="327" t="s">
        <v>881</v>
      </c>
      <c r="G167" s="320" t="s">
        <v>3270</v>
      </c>
      <c r="H167" s="370" t="s">
        <v>3285</v>
      </c>
      <c r="I167" s="297" t="s">
        <v>3286</v>
      </c>
      <c r="J167" s="322"/>
      <c r="K167" s="323"/>
      <c r="L167" s="324"/>
      <c r="M167" s="324"/>
      <c r="N167" s="324"/>
      <c r="O167" s="324"/>
      <c r="P167" s="324"/>
      <c r="Q167" s="325"/>
      <c r="R167" s="274">
        <f t="shared" si="19"/>
        <v>0</v>
      </c>
      <c r="S167" s="275">
        <f t="shared" si="26"/>
        <v>0</v>
      </c>
      <c r="T167" s="276"/>
      <c r="U167" s="277"/>
      <c r="V167" s="277"/>
      <c r="W167" s="277"/>
      <c r="X167" s="278"/>
      <c r="Y167" s="445"/>
      <c r="Z167" s="281" t="str">
        <f t="shared" si="24"/>
        <v/>
      </c>
      <c r="AA167" s="282" t="str">
        <f t="shared" si="24"/>
        <v/>
      </c>
      <c r="AB167" s="282" t="str">
        <f t="shared" si="24"/>
        <v/>
      </c>
      <c r="AC167" s="286" t="str">
        <f t="shared" si="24"/>
        <v/>
      </c>
      <c r="AD167" s="279"/>
      <c r="AE167" s="277"/>
      <c r="AF167" s="280"/>
      <c r="AG167" s="281" t="str">
        <f t="shared" si="25"/>
        <v/>
      </c>
      <c r="AH167" s="282" t="str">
        <f t="shared" si="25"/>
        <v/>
      </c>
      <c r="AI167" s="283"/>
      <c r="AJ167" s="284"/>
      <c r="AK167" s="284"/>
      <c r="AL167" s="284"/>
      <c r="AM167" s="285"/>
      <c r="AN167" s="281" t="str">
        <f t="shared" si="22"/>
        <v/>
      </c>
      <c r="AO167" s="282" t="str">
        <f t="shared" si="22"/>
        <v/>
      </c>
      <c r="AP167" s="282" t="str">
        <f t="shared" si="22"/>
        <v/>
      </c>
      <c r="AQ167" s="286" t="str">
        <f t="shared" si="22"/>
        <v/>
      </c>
      <c r="AR167" s="283"/>
      <c r="AS167" s="284"/>
      <c r="AT167" s="284"/>
      <c r="AU167" s="284"/>
      <c r="AV167" s="285"/>
      <c r="AW167" s="446" t="str">
        <f t="shared" si="23"/>
        <v/>
      </c>
      <c r="AX167" s="282" t="str">
        <f t="shared" si="23"/>
        <v/>
      </c>
      <c r="AY167" s="282" t="str">
        <f t="shared" si="23"/>
        <v/>
      </c>
      <c r="AZ167" s="286" t="str">
        <f t="shared" si="23"/>
        <v/>
      </c>
      <c r="BA167" s="447"/>
      <c r="BB167" s="447"/>
      <c r="BC167" s="287"/>
      <c r="BD167" s="288"/>
      <c r="BE167" s="289"/>
      <c r="BF167" s="326"/>
    </row>
    <row r="168" spans="1:58" s="354" customFormat="1" ht="85.35" customHeight="1">
      <c r="A168" s="234">
        <v>166</v>
      </c>
      <c r="B168" s="361" t="s">
        <v>3268</v>
      </c>
      <c r="C168" s="362" t="s">
        <v>1626</v>
      </c>
      <c r="D168" s="363" t="s">
        <v>3269</v>
      </c>
      <c r="E168" s="294" t="s">
        <v>2676</v>
      </c>
      <c r="F168" s="327" t="s">
        <v>881</v>
      </c>
      <c r="G168" s="327" t="s">
        <v>3270</v>
      </c>
      <c r="H168" s="328" t="s">
        <v>3287</v>
      </c>
      <c r="I168" s="297" t="s">
        <v>3286</v>
      </c>
      <c r="J168" s="322"/>
      <c r="K168" s="323"/>
      <c r="L168" s="324"/>
      <c r="M168" s="324"/>
      <c r="N168" s="324"/>
      <c r="O168" s="324"/>
      <c r="P168" s="324"/>
      <c r="Q168" s="325"/>
      <c r="R168" s="274">
        <f t="shared" si="19"/>
        <v>0</v>
      </c>
      <c r="S168" s="275">
        <f t="shared" si="26"/>
        <v>0</v>
      </c>
      <c r="T168" s="276"/>
      <c r="U168" s="277"/>
      <c r="V168" s="277"/>
      <c r="W168" s="277"/>
      <c r="X168" s="278"/>
      <c r="Y168" s="445"/>
      <c r="Z168" s="281" t="str">
        <f t="shared" si="24"/>
        <v/>
      </c>
      <c r="AA168" s="282" t="str">
        <f t="shared" si="24"/>
        <v/>
      </c>
      <c r="AB168" s="282" t="str">
        <f t="shared" si="24"/>
        <v/>
      </c>
      <c r="AC168" s="286" t="str">
        <f t="shared" si="24"/>
        <v/>
      </c>
      <c r="AD168" s="279"/>
      <c r="AE168" s="277"/>
      <c r="AF168" s="280"/>
      <c r="AG168" s="281" t="str">
        <f t="shared" si="25"/>
        <v/>
      </c>
      <c r="AH168" s="282" t="str">
        <f t="shared" si="25"/>
        <v/>
      </c>
      <c r="AI168" s="283"/>
      <c r="AJ168" s="284"/>
      <c r="AK168" s="284"/>
      <c r="AL168" s="284"/>
      <c r="AM168" s="285"/>
      <c r="AN168" s="281" t="str">
        <f t="shared" si="22"/>
        <v/>
      </c>
      <c r="AO168" s="282" t="str">
        <f t="shared" si="22"/>
        <v/>
      </c>
      <c r="AP168" s="282" t="str">
        <f t="shared" si="22"/>
        <v/>
      </c>
      <c r="AQ168" s="286" t="str">
        <f t="shared" si="22"/>
        <v/>
      </c>
      <c r="AR168" s="283"/>
      <c r="AS168" s="284"/>
      <c r="AT168" s="284"/>
      <c r="AU168" s="284"/>
      <c r="AV168" s="285"/>
      <c r="AW168" s="446" t="str">
        <f t="shared" si="23"/>
        <v/>
      </c>
      <c r="AX168" s="282" t="str">
        <f t="shared" si="23"/>
        <v/>
      </c>
      <c r="AY168" s="282" t="str">
        <f t="shared" si="23"/>
        <v/>
      </c>
      <c r="AZ168" s="286" t="str">
        <f t="shared" si="23"/>
        <v/>
      </c>
      <c r="BA168" s="447"/>
      <c r="BB168" s="447"/>
      <c r="BC168" s="287"/>
      <c r="BD168" s="288"/>
      <c r="BE168" s="289"/>
      <c r="BF168" s="326"/>
    </row>
    <row r="169" spans="1:58" s="354" customFormat="1" ht="85.35" customHeight="1">
      <c r="A169" s="234">
        <v>167</v>
      </c>
      <c r="B169" s="371" t="s">
        <v>3288</v>
      </c>
      <c r="C169" s="372" t="s">
        <v>1882</v>
      </c>
      <c r="D169" s="373" t="s">
        <v>3289</v>
      </c>
      <c r="E169" s="294" t="s">
        <v>2966</v>
      </c>
      <c r="F169" s="327" t="s">
        <v>3735</v>
      </c>
      <c r="G169" s="327" t="s">
        <v>3290</v>
      </c>
      <c r="H169" s="328" t="s">
        <v>2923</v>
      </c>
      <c r="I169" s="297">
        <v>45756</v>
      </c>
      <c r="J169" s="322">
        <v>165</v>
      </c>
      <c r="K169" s="323">
        <v>104</v>
      </c>
      <c r="L169" s="324">
        <v>58</v>
      </c>
      <c r="M169" s="324">
        <v>1</v>
      </c>
      <c r="N169" s="324"/>
      <c r="O169" s="324">
        <v>2</v>
      </c>
      <c r="P169" s="324"/>
      <c r="Q169" s="325"/>
      <c r="R169" s="274">
        <f t="shared" si="19"/>
        <v>165</v>
      </c>
      <c r="S169" s="275">
        <f t="shared" si="26"/>
        <v>0</v>
      </c>
      <c r="T169" s="276">
        <v>165</v>
      </c>
      <c r="U169" s="277">
        <v>0</v>
      </c>
      <c r="V169" s="277">
        <v>0</v>
      </c>
      <c r="W169" s="277">
        <v>0</v>
      </c>
      <c r="X169" s="278"/>
      <c r="Y169" s="445"/>
      <c r="Z169" s="281">
        <f t="shared" si="24"/>
        <v>1</v>
      </c>
      <c r="AA169" s="282">
        <f t="shared" si="24"/>
        <v>0</v>
      </c>
      <c r="AB169" s="282">
        <f t="shared" si="24"/>
        <v>0</v>
      </c>
      <c r="AC169" s="286">
        <f t="shared" si="24"/>
        <v>0</v>
      </c>
      <c r="AD169" s="279">
        <v>164</v>
      </c>
      <c r="AE169" s="277">
        <v>1</v>
      </c>
      <c r="AF169" s="280">
        <v>0</v>
      </c>
      <c r="AG169" s="281">
        <f t="shared" si="25"/>
        <v>0.9939393939393939</v>
      </c>
      <c r="AH169" s="282">
        <f t="shared" si="25"/>
        <v>6.0606060606060606E-3</v>
      </c>
      <c r="AI169" s="283"/>
      <c r="AJ169" s="284"/>
      <c r="AK169" s="284"/>
      <c r="AL169" s="284"/>
      <c r="AM169" s="285"/>
      <c r="AN169" s="281" t="str">
        <f t="shared" si="22"/>
        <v/>
      </c>
      <c r="AO169" s="282" t="str">
        <f t="shared" si="22"/>
        <v/>
      </c>
      <c r="AP169" s="282" t="str">
        <f t="shared" si="22"/>
        <v/>
      </c>
      <c r="AQ169" s="286" t="str">
        <f t="shared" si="22"/>
        <v/>
      </c>
      <c r="AR169" s="283"/>
      <c r="AS169" s="284"/>
      <c r="AT169" s="284"/>
      <c r="AU169" s="284"/>
      <c r="AV169" s="285"/>
      <c r="AW169" s="446" t="str">
        <f t="shared" si="23"/>
        <v/>
      </c>
      <c r="AX169" s="282" t="str">
        <f t="shared" si="23"/>
        <v/>
      </c>
      <c r="AY169" s="282" t="str">
        <f t="shared" si="23"/>
        <v/>
      </c>
      <c r="AZ169" s="286" t="str">
        <f t="shared" si="23"/>
        <v/>
      </c>
      <c r="BA169" s="447"/>
      <c r="BB169" s="447"/>
      <c r="BC169" s="287" t="s">
        <v>3291</v>
      </c>
      <c r="BD169" s="288" t="s">
        <v>3292</v>
      </c>
      <c r="BE169" s="289" t="s">
        <v>3293</v>
      </c>
      <c r="BF169" s="326"/>
    </row>
    <row r="170" spans="1:58" s="354" customFormat="1" ht="68.099999999999994" customHeight="1">
      <c r="A170" s="290">
        <v>168</v>
      </c>
      <c r="B170" s="371" t="s">
        <v>3288</v>
      </c>
      <c r="C170" s="374" t="s">
        <v>1883</v>
      </c>
      <c r="D170" s="373" t="s">
        <v>3289</v>
      </c>
      <c r="E170" s="294" t="s">
        <v>2966</v>
      </c>
      <c r="F170" s="327" t="s">
        <v>3735</v>
      </c>
      <c r="G170" s="327" t="s">
        <v>3290</v>
      </c>
      <c r="H170" s="328" t="s">
        <v>2924</v>
      </c>
      <c r="I170" s="297">
        <v>45945</v>
      </c>
      <c r="J170" s="322"/>
      <c r="K170" s="323"/>
      <c r="L170" s="324"/>
      <c r="M170" s="324"/>
      <c r="N170" s="324"/>
      <c r="O170" s="324"/>
      <c r="P170" s="324"/>
      <c r="Q170" s="325"/>
      <c r="R170" s="274">
        <f t="shared" si="19"/>
        <v>0</v>
      </c>
      <c r="S170" s="275">
        <f t="shared" si="26"/>
        <v>0</v>
      </c>
      <c r="T170" s="276"/>
      <c r="U170" s="277"/>
      <c r="V170" s="277"/>
      <c r="W170" s="277"/>
      <c r="X170" s="278"/>
      <c r="Y170" s="445"/>
      <c r="Z170" s="281" t="str">
        <f t="shared" si="24"/>
        <v/>
      </c>
      <c r="AA170" s="282" t="str">
        <f t="shared" si="24"/>
        <v/>
      </c>
      <c r="AB170" s="282" t="str">
        <f t="shared" si="24"/>
        <v/>
      </c>
      <c r="AC170" s="286" t="str">
        <f t="shared" si="24"/>
        <v/>
      </c>
      <c r="AD170" s="279"/>
      <c r="AE170" s="277"/>
      <c r="AF170" s="280"/>
      <c r="AG170" s="281" t="str">
        <f t="shared" si="25"/>
        <v/>
      </c>
      <c r="AH170" s="282" t="str">
        <f t="shared" si="25"/>
        <v/>
      </c>
      <c r="AI170" s="283"/>
      <c r="AJ170" s="284"/>
      <c r="AK170" s="284"/>
      <c r="AL170" s="284"/>
      <c r="AM170" s="285"/>
      <c r="AN170" s="281" t="str">
        <f t="shared" si="22"/>
        <v/>
      </c>
      <c r="AO170" s="282" t="str">
        <f t="shared" si="22"/>
        <v/>
      </c>
      <c r="AP170" s="282" t="str">
        <f t="shared" si="22"/>
        <v/>
      </c>
      <c r="AQ170" s="286" t="str">
        <f t="shared" si="22"/>
        <v/>
      </c>
      <c r="AR170" s="283"/>
      <c r="AS170" s="284"/>
      <c r="AT170" s="284"/>
      <c r="AU170" s="284"/>
      <c r="AV170" s="285"/>
      <c r="AW170" s="446" t="str">
        <f t="shared" si="23"/>
        <v/>
      </c>
      <c r="AX170" s="282" t="str">
        <f t="shared" si="23"/>
        <v/>
      </c>
      <c r="AY170" s="282" t="str">
        <f t="shared" si="23"/>
        <v/>
      </c>
      <c r="AZ170" s="286" t="str">
        <f t="shared" si="23"/>
        <v/>
      </c>
      <c r="BA170" s="447"/>
      <c r="BB170" s="447"/>
      <c r="BC170" s="287"/>
      <c r="BD170" s="288"/>
      <c r="BE170" s="289"/>
      <c r="BF170" s="326"/>
    </row>
    <row r="171" spans="1:58" ht="102" customHeight="1">
      <c r="A171" s="234">
        <v>169</v>
      </c>
      <c r="B171" s="371" t="s">
        <v>3288</v>
      </c>
      <c r="C171" s="374" t="s">
        <v>1933</v>
      </c>
      <c r="D171" s="373" t="s">
        <v>3289</v>
      </c>
      <c r="E171" s="294" t="s">
        <v>2966</v>
      </c>
      <c r="F171" s="327" t="s">
        <v>3735</v>
      </c>
      <c r="G171" s="327" t="s">
        <v>3290</v>
      </c>
      <c r="H171" s="328" t="s">
        <v>2922</v>
      </c>
      <c r="I171" s="297">
        <v>46031</v>
      </c>
      <c r="J171" s="322"/>
      <c r="K171" s="323"/>
      <c r="L171" s="324"/>
      <c r="M171" s="324"/>
      <c r="N171" s="324"/>
      <c r="O171" s="324"/>
      <c r="P171" s="324"/>
      <c r="Q171" s="325"/>
      <c r="R171" s="274">
        <f t="shared" si="19"/>
        <v>0</v>
      </c>
      <c r="S171" s="275">
        <f t="shared" si="26"/>
        <v>0</v>
      </c>
      <c r="T171" s="276"/>
      <c r="U171" s="277"/>
      <c r="V171" s="277"/>
      <c r="W171" s="277"/>
      <c r="X171" s="278"/>
      <c r="Y171" s="445"/>
      <c r="Z171" s="281" t="str">
        <f t="shared" si="24"/>
        <v/>
      </c>
      <c r="AA171" s="282" t="str">
        <f t="shared" si="24"/>
        <v/>
      </c>
      <c r="AB171" s="282" t="str">
        <f t="shared" si="24"/>
        <v/>
      </c>
      <c r="AC171" s="286" t="str">
        <f t="shared" si="24"/>
        <v/>
      </c>
      <c r="AD171" s="279"/>
      <c r="AE171" s="277"/>
      <c r="AF171" s="280"/>
      <c r="AG171" s="281" t="str">
        <f t="shared" si="25"/>
        <v/>
      </c>
      <c r="AH171" s="282" t="str">
        <f t="shared" si="25"/>
        <v/>
      </c>
      <c r="AI171" s="283"/>
      <c r="AJ171" s="284"/>
      <c r="AK171" s="284"/>
      <c r="AL171" s="284"/>
      <c r="AM171" s="285"/>
      <c r="AN171" s="281" t="str">
        <f t="shared" si="22"/>
        <v/>
      </c>
      <c r="AO171" s="282" t="str">
        <f t="shared" si="22"/>
        <v/>
      </c>
      <c r="AP171" s="282" t="str">
        <f t="shared" si="22"/>
        <v/>
      </c>
      <c r="AQ171" s="286" t="str">
        <f t="shared" si="22"/>
        <v/>
      </c>
      <c r="AR171" s="283"/>
      <c r="AS171" s="284"/>
      <c r="AT171" s="284"/>
      <c r="AU171" s="284"/>
      <c r="AV171" s="285"/>
      <c r="AW171" s="446" t="str">
        <f t="shared" si="23"/>
        <v/>
      </c>
      <c r="AX171" s="282" t="str">
        <f t="shared" si="23"/>
        <v/>
      </c>
      <c r="AY171" s="282" t="str">
        <f t="shared" si="23"/>
        <v/>
      </c>
      <c r="AZ171" s="286" t="str">
        <f t="shared" si="23"/>
        <v/>
      </c>
      <c r="BA171" s="447"/>
      <c r="BB171" s="447"/>
      <c r="BC171" s="287"/>
      <c r="BD171" s="288"/>
      <c r="BE171" s="289"/>
      <c r="BF171" s="375"/>
    </row>
    <row r="172" spans="1:58" ht="85.35" customHeight="1">
      <c r="A172" s="234">
        <v>170</v>
      </c>
      <c r="B172" s="371" t="s">
        <v>3288</v>
      </c>
      <c r="C172" s="372" t="s">
        <v>3294</v>
      </c>
      <c r="D172" s="373" t="s">
        <v>3289</v>
      </c>
      <c r="E172" s="294" t="s">
        <v>2962</v>
      </c>
      <c r="F172" s="327" t="s">
        <v>3736</v>
      </c>
      <c r="G172" s="327" t="s">
        <v>3295</v>
      </c>
      <c r="H172" s="328" t="s">
        <v>3296</v>
      </c>
      <c r="I172" s="297">
        <v>45797</v>
      </c>
      <c r="J172" s="322"/>
      <c r="K172" s="323"/>
      <c r="L172" s="324"/>
      <c r="M172" s="324"/>
      <c r="N172" s="324"/>
      <c r="O172" s="324"/>
      <c r="P172" s="324"/>
      <c r="Q172" s="325"/>
      <c r="R172" s="274">
        <f t="shared" si="19"/>
        <v>0</v>
      </c>
      <c r="S172" s="275">
        <f t="shared" si="26"/>
        <v>0</v>
      </c>
      <c r="T172" s="276"/>
      <c r="U172" s="277"/>
      <c r="V172" s="277"/>
      <c r="W172" s="277"/>
      <c r="X172" s="278"/>
      <c r="Y172" s="445"/>
      <c r="Z172" s="281" t="str">
        <f t="shared" si="24"/>
        <v/>
      </c>
      <c r="AA172" s="282" t="str">
        <f t="shared" si="24"/>
        <v/>
      </c>
      <c r="AB172" s="282" t="str">
        <f t="shared" si="24"/>
        <v/>
      </c>
      <c r="AC172" s="286" t="str">
        <f t="shared" si="24"/>
        <v/>
      </c>
      <c r="AD172" s="279"/>
      <c r="AE172" s="277"/>
      <c r="AF172" s="280"/>
      <c r="AG172" s="281" t="str">
        <f t="shared" si="25"/>
        <v/>
      </c>
      <c r="AH172" s="282" t="str">
        <f t="shared" si="25"/>
        <v/>
      </c>
      <c r="AI172" s="283"/>
      <c r="AJ172" s="284"/>
      <c r="AK172" s="284"/>
      <c r="AL172" s="284"/>
      <c r="AM172" s="285"/>
      <c r="AN172" s="281" t="str">
        <f t="shared" si="22"/>
        <v/>
      </c>
      <c r="AO172" s="282" t="str">
        <f t="shared" si="22"/>
        <v/>
      </c>
      <c r="AP172" s="282" t="str">
        <f t="shared" si="22"/>
        <v/>
      </c>
      <c r="AQ172" s="286" t="str">
        <f t="shared" si="22"/>
        <v/>
      </c>
      <c r="AR172" s="283"/>
      <c r="AS172" s="284"/>
      <c r="AT172" s="284"/>
      <c r="AU172" s="284"/>
      <c r="AV172" s="285"/>
      <c r="AW172" s="446" t="str">
        <f t="shared" si="23"/>
        <v/>
      </c>
      <c r="AX172" s="282" t="str">
        <f t="shared" si="23"/>
        <v/>
      </c>
      <c r="AY172" s="282" t="str">
        <f t="shared" si="23"/>
        <v/>
      </c>
      <c r="AZ172" s="286" t="str">
        <f t="shared" si="23"/>
        <v/>
      </c>
      <c r="BA172" s="447"/>
      <c r="BB172" s="447"/>
      <c r="BC172" s="287"/>
      <c r="BD172" s="288"/>
      <c r="BE172" s="289"/>
      <c r="BF172" s="376"/>
    </row>
    <row r="173" spans="1:58" ht="85.35" customHeight="1">
      <c r="A173" s="290">
        <v>171</v>
      </c>
      <c r="B173" s="371" t="s">
        <v>3288</v>
      </c>
      <c r="C173" s="372" t="s">
        <v>3297</v>
      </c>
      <c r="D173" s="373" t="s">
        <v>3289</v>
      </c>
      <c r="E173" s="294" t="s">
        <v>2962</v>
      </c>
      <c r="F173" s="327" t="s">
        <v>3736</v>
      </c>
      <c r="G173" s="327" t="s">
        <v>3295</v>
      </c>
      <c r="H173" s="335" t="s">
        <v>3298</v>
      </c>
      <c r="I173" s="297">
        <v>45819</v>
      </c>
      <c r="J173" s="322"/>
      <c r="K173" s="323"/>
      <c r="L173" s="324"/>
      <c r="M173" s="324"/>
      <c r="N173" s="324"/>
      <c r="O173" s="324"/>
      <c r="P173" s="324"/>
      <c r="Q173" s="325"/>
      <c r="R173" s="274">
        <f t="shared" si="19"/>
        <v>0</v>
      </c>
      <c r="S173" s="275">
        <f t="shared" si="26"/>
        <v>0</v>
      </c>
      <c r="T173" s="276"/>
      <c r="U173" s="277"/>
      <c r="V173" s="277"/>
      <c r="W173" s="277"/>
      <c r="X173" s="278"/>
      <c r="Y173" s="445"/>
      <c r="Z173" s="281" t="str">
        <f t="shared" si="24"/>
        <v/>
      </c>
      <c r="AA173" s="282" t="str">
        <f t="shared" si="24"/>
        <v/>
      </c>
      <c r="AB173" s="282" t="str">
        <f t="shared" si="24"/>
        <v/>
      </c>
      <c r="AC173" s="286" t="str">
        <f t="shared" si="24"/>
        <v/>
      </c>
      <c r="AD173" s="279"/>
      <c r="AE173" s="277"/>
      <c r="AF173" s="280"/>
      <c r="AG173" s="281" t="str">
        <f t="shared" si="25"/>
        <v/>
      </c>
      <c r="AH173" s="282" t="str">
        <f t="shared" si="25"/>
        <v/>
      </c>
      <c r="AI173" s="283"/>
      <c r="AJ173" s="284"/>
      <c r="AK173" s="284"/>
      <c r="AL173" s="284"/>
      <c r="AM173" s="285"/>
      <c r="AN173" s="281" t="str">
        <f t="shared" si="22"/>
        <v/>
      </c>
      <c r="AO173" s="282" t="str">
        <f t="shared" si="22"/>
        <v/>
      </c>
      <c r="AP173" s="282" t="str">
        <f t="shared" si="22"/>
        <v/>
      </c>
      <c r="AQ173" s="286" t="str">
        <f t="shared" si="22"/>
        <v/>
      </c>
      <c r="AR173" s="283"/>
      <c r="AS173" s="284"/>
      <c r="AT173" s="284"/>
      <c r="AU173" s="284"/>
      <c r="AV173" s="285"/>
      <c r="AW173" s="446" t="str">
        <f t="shared" si="23"/>
        <v/>
      </c>
      <c r="AX173" s="282" t="str">
        <f t="shared" si="23"/>
        <v/>
      </c>
      <c r="AY173" s="282" t="str">
        <f t="shared" si="23"/>
        <v/>
      </c>
      <c r="AZ173" s="286" t="str">
        <f t="shared" si="23"/>
        <v/>
      </c>
      <c r="BA173" s="447"/>
      <c r="BB173" s="447"/>
      <c r="BC173" s="287"/>
      <c r="BD173" s="288"/>
      <c r="BE173" s="289"/>
    </row>
    <row r="174" spans="1:58" ht="85.35" customHeight="1">
      <c r="A174" s="234">
        <v>172</v>
      </c>
      <c r="B174" s="371" t="s">
        <v>3288</v>
      </c>
      <c r="C174" s="372" t="s">
        <v>3299</v>
      </c>
      <c r="D174" s="373" t="s">
        <v>3289</v>
      </c>
      <c r="E174" s="294" t="s">
        <v>2962</v>
      </c>
      <c r="F174" s="327" t="s">
        <v>3736</v>
      </c>
      <c r="G174" s="327" t="s">
        <v>3295</v>
      </c>
      <c r="H174" s="328" t="s">
        <v>3300</v>
      </c>
      <c r="I174" s="297">
        <v>46001</v>
      </c>
      <c r="J174" s="322"/>
      <c r="K174" s="323"/>
      <c r="L174" s="324"/>
      <c r="M174" s="324"/>
      <c r="N174" s="324"/>
      <c r="O174" s="324"/>
      <c r="P174" s="324"/>
      <c r="Q174" s="325"/>
      <c r="R174" s="274">
        <f t="shared" si="19"/>
        <v>0</v>
      </c>
      <c r="S174" s="275">
        <f t="shared" si="26"/>
        <v>0</v>
      </c>
      <c r="T174" s="276"/>
      <c r="U174" s="277"/>
      <c r="V174" s="277"/>
      <c r="W174" s="277"/>
      <c r="X174" s="278"/>
      <c r="Y174" s="445"/>
      <c r="Z174" s="281" t="str">
        <f t="shared" si="24"/>
        <v/>
      </c>
      <c r="AA174" s="282" t="str">
        <f t="shared" si="24"/>
        <v/>
      </c>
      <c r="AB174" s="282" t="str">
        <f t="shared" si="24"/>
        <v/>
      </c>
      <c r="AC174" s="286" t="str">
        <f t="shared" si="24"/>
        <v/>
      </c>
      <c r="AD174" s="279"/>
      <c r="AE174" s="277"/>
      <c r="AF174" s="280"/>
      <c r="AG174" s="281" t="str">
        <f t="shared" si="25"/>
        <v/>
      </c>
      <c r="AH174" s="282" t="str">
        <f t="shared" si="25"/>
        <v/>
      </c>
      <c r="AI174" s="283"/>
      <c r="AJ174" s="284"/>
      <c r="AK174" s="284"/>
      <c r="AL174" s="284"/>
      <c r="AM174" s="285"/>
      <c r="AN174" s="281" t="str">
        <f t="shared" si="22"/>
        <v/>
      </c>
      <c r="AO174" s="282" t="str">
        <f t="shared" si="22"/>
        <v/>
      </c>
      <c r="AP174" s="282" t="str">
        <f t="shared" si="22"/>
        <v/>
      </c>
      <c r="AQ174" s="286" t="str">
        <f t="shared" si="22"/>
        <v/>
      </c>
      <c r="AR174" s="283"/>
      <c r="AS174" s="284"/>
      <c r="AT174" s="284"/>
      <c r="AU174" s="284"/>
      <c r="AV174" s="285"/>
      <c r="AW174" s="446" t="str">
        <f t="shared" si="23"/>
        <v/>
      </c>
      <c r="AX174" s="282" t="str">
        <f t="shared" si="23"/>
        <v/>
      </c>
      <c r="AY174" s="282" t="str">
        <f t="shared" si="23"/>
        <v/>
      </c>
      <c r="AZ174" s="286" t="str">
        <f t="shared" si="23"/>
        <v/>
      </c>
      <c r="BA174" s="447"/>
      <c r="BB174" s="447"/>
      <c r="BC174" s="287"/>
      <c r="BD174" s="288"/>
      <c r="BE174" s="289"/>
    </row>
    <row r="175" spans="1:58" ht="85.35" customHeight="1">
      <c r="A175" s="234">
        <v>173</v>
      </c>
      <c r="B175" s="371" t="s">
        <v>3288</v>
      </c>
      <c r="C175" s="372" t="s">
        <v>3301</v>
      </c>
      <c r="D175" s="373" t="s">
        <v>3289</v>
      </c>
      <c r="E175" s="294" t="s">
        <v>2962</v>
      </c>
      <c r="F175" s="327" t="s">
        <v>3736</v>
      </c>
      <c r="G175" s="327" t="s">
        <v>3295</v>
      </c>
      <c r="H175" s="328" t="s">
        <v>3302</v>
      </c>
      <c r="I175" s="297" t="s">
        <v>3303</v>
      </c>
      <c r="J175" s="322"/>
      <c r="K175" s="323"/>
      <c r="L175" s="324"/>
      <c r="M175" s="324"/>
      <c r="N175" s="324"/>
      <c r="O175" s="324"/>
      <c r="P175" s="324"/>
      <c r="Q175" s="325"/>
      <c r="R175" s="274">
        <f t="shared" si="19"/>
        <v>0</v>
      </c>
      <c r="S175" s="275">
        <f t="shared" si="26"/>
        <v>0</v>
      </c>
      <c r="T175" s="276"/>
      <c r="U175" s="277"/>
      <c r="V175" s="277"/>
      <c r="W175" s="277"/>
      <c r="X175" s="278"/>
      <c r="Y175" s="445"/>
      <c r="Z175" s="281" t="str">
        <f t="shared" si="24"/>
        <v/>
      </c>
      <c r="AA175" s="282" t="str">
        <f t="shared" si="24"/>
        <v/>
      </c>
      <c r="AB175" s="282" t="str">
        <f t="shared" si="24"/>
        <v/>
      </c>
      <c r="AC175" s="286" t="str">
        <f t="shared" si="24"/>
        <v/>
      </c>
      <c r="AD175" s="279"/>
      <c r="AE175" s="277"/>
      <c r="AF175" s="280"/>
      <c r="AG175" s="281" t="str">
        <f t="shared" si="25"/>
        <v/>
      </c>
      <c r="AH175" s="282" t="str">
        <f t="shared" si="25"/>
        <v/>
      </c>
      <c r="AI175" s="283"/>
      <c r="AJ175" s="284"/>
      <c r="AK175" s="284"/>
      <c r="AL175" s="284"/>
      <c r="AM175" s="285"/>
      <c r="AN175" s="281" t="str">
        <f t="shared" si="22"/>
        <v/>
      </c>
      <c r="AO175" s="282" t="str">
        <f t="shared" si="22"/>
        <v/>
      </c>
      <c r="AP175" s="282" t="str">
        <f t="shared" si="22"/>
        <v/>
      </c>
      <c r="AQ175" s="286" t="str">
        <f t="shared" si="22"/>
        <v/>
      </c>
      <c r="AR175" s="283"/>
      <c r="AS175" s="284"/>
      <c r="AT175" s="284"/>
      <c r="AU175" s="284"/>
      <c r="AV175" s="285"/>
      <c r="AW175" s="446" t="str">
        <f t="shared" si="23"/>
        <v/>
      </c>
      <c r="AX175" s="282" t="str">
        <f t="shared" si="23"/>
        <v/>
      </c>
      <c r="AY175" s="282" t="str">
        <f t="shared" si="23"/>
        <v/>
      </c>
      <c r="AZ175" s="286" t="str">
        <f t="shared" si="23"/>
        <v/>
      </c>
      <c r="BA175" s="447"/>
      <c r="BB175" s="447"/>
      <c r="BC175" s="287"/>
      <c r="BD175" s="288"/>
      <c r="BE175" s="289"/>
    </row>
    <row r="176" spans="1:58" ht="85.35" customHeight="1">
      <c r="A176" s="290">
        <v>174</v>
      </c>
      <c r="B176" s="371" t="s">
        <v>3288</v>
      </c>
      <c r="C176" s="372" t="s">
        <v>3304</v>
      </c>
      <c r="D176" s="373" t="s">
        <v>3289</v>
      </c>
      <c r="E176" s="294" t="s">
        <v>2962</v>
      </c>
      <c r="F176" s="327" t="s">
        <v>3736</v>
      </c>
      <c r="G176" s="327" t="s">
        <v>3295</v>
      </c>
      <c r="H176" s="328" t="s">
        <v>3305</v>
      </c>
      <c r="I176" s="297" t="s">
        <v>3306</v>
      </c>
      <c r="J176" s="322"/>
      <c r="K176" s="323"/>
      <c r="L176" s="324"/>
      <c r="M176" s="324"/>
      <c r="N176" s="324"/>
      <c r="O176" s="324"/>
      <c r="P176" s="324"/>
      <c r="Q176" s="325"/>
      <c r="R176" s="274">
        <f t="shared" si="19"/>
        <v>0</v>
      </c>
      <c r="S176" s="275">
        <f t="shared" si="26"/>
        <v>0</v>
      </c>
      <c r="T176" s="276"/>
      <c r="U176" s="277"/>
      <c r="V176" s="277"/>
      <c r="W176" s="277"/>
      <c r="X176" s="278"/>
      <c r="Y176" s="445"/>
      <c r="Z176" s="281" t="str">
        <f t="shared" si="24"/>
        <v/>
      </c>
      <c r="AA176" s="282" t="str">
        <f t="shared" si="24"/>
        <v/>
      </c>
      <c r="AB176" s="282" t="str">
        <f t="shared" si="24"/>
        <v/>
      </c>
      <c r="AC176" s="286" t="str">
        <f t="shared" si="24"/>
        <v/>
      </c>
      <c r="AD176" s="279"/>
      <c r="AE176" s="277"/>
      <c r="AF176" s="280"/>
      <c r="AG176" s="281" t="str">
        <f t="shared" si="25"/>
        <v/>
      </c>
      <c r="AH176" s="282" t="str">
        <f t="shared" si="25"/>
        <v/>
      </c>
      <c r="AI176" s="283"/>
      <c r="AJ176" s="284"/>
      <c r="AK176" s="284"/>
      <c r="AL176" s="284"/>
      <c r="AM176" s="285"/>
      <c r="AN176" s="281" t="str">
        <f t="shared" si="22"/>
        <v/>
      </c>
      <c r="AO176" s="282" t="str">
        <f t="shared" si="22"/>
        <v/>
      </c>
      <c r="AP176" s="282" t="str">
        <f t="shared" si="22"/>
        <v/>
      </c>
      <c r="AQ176" s="286" t="str">
        <f t="shared" si="22"/>
        <v/>
      </c>
      <c r="AR176" s="283"/>
      <c r="AS176" s="284"/>
      <c r="AT176" s="284"/>
      <c r="AU176" s="284"/>
      <c r="AV176" s="285"/>
      <c r="AW176" s="446" t="str">
        <f t="shared" si="23"/>
        <v/>
      </c>
      <c r="AX176" s="282" t="str">
        <f t="shared" si="23"/>
        <v/>
      </c>
      <c r="AY176" s="282" t="str">
        <f t="shared" si="23"/>
        <v/>
      </c>
      <c r="AZ176" s="286" t="str">
        <f t="shared" si="23"/>
        <v/>
      </c>
      <c r="BA176" s="447"/>
      <c r="BB176" s="447"/>
      <c r="BC176" s="287"/>
      <c r="BD176" s="288"/>
      <c r="BE176" s="289"/>
    </row>
    <row r="177" spans="1:57" ht="85.35" customHeight="1">
      <c r="A177" s="234">
        <v>175</v>
      </c>
      <c r="B177" s="371" t="s">
        <v>3288</v>
      </c>
      <c r="C177" s="374" t="s">
        <v>3307</v>
      </c>
      <c r="D177" s="373" t="s">
        <v>3289</v>
      </c>
      <c r="E177" s="294" t="s">
        <v>2966</v>
      </c>
      <c r="F177" s="330" t="s">
        <v>3730</v>
      </c>
      <c r="G177" s="330" t="s">
        <v>3239</v>
      </c>
      <c r="H177" s="377" t="s">
        <v>3308</v>
      </c>
      <c r="I177" s="297">
        <v>45797</v>
      </c>
      <c r="J177" s="322">
        <v>264</v>
      </c>
      <c r="K177" s="323">
        <v>132</v>
      </c>
      <c r="L177" s="324">
        <v>59</v>
      </c>
      <c r="M177" s="324">
        <v>0</v>
      </c>
      <c r="N177" s="324">
        <v>0</v>
      </c>
      <c r="O177" s="324">
        <v>3</v>
      </c>
      <c r="P177" s="324">
        <v>0</v>
      </c>
      <c r="Q177" s="325">
        <v>0</v>
      </c>
      <c r="R177" s="274">
        <f t="shared" si="19"/>
        <v>194</v>
      </c>
      <c r="S177" s="275">
        <f t="shared" si="26"/>
        <v>70</v>
      </c>
      <c r="T177" s="276">
        <v>184</v>
      </c>
      <c r="U177" s="277">
        <v>10</v>
      </c>
      <c r="V177" s="277">
        <v>0</v>
      </c>
      <c r="W177" s="277">
        <v>0</v>
      </c>
      <c r="X177" s="278">
        <v>0</v>
      </c>
      <c r="Y177" s="445"/>
      <c r="Z177" s="281">
        <f t="shared" si="24"/>
        <v>0.94845360824742264</v>
      </c>
      <c r="AA177" s="282">
        <f t="shared" si="24"/>
        <v>5.1546391752577317E-2</v>
      </c>
      <c r="AB177" s="282">
        <f t="shared" si="24"/>
        <v>0</v>
      </c>
      <c r="AC177" s="286">
        <f t="shared" si="24"/>
        <v>0</v>
      </c>
      <c r="AD177" s="279">
        <v>192</v>
      </c>
      <c r="AE177" s="277">
        <v>2</v>
      </c>
      <c r="AF177" s="280">
        <v>0</v>
      </c>
      <c r="AG177" s="281">
        <f t="shared" si="25"/>
        <v>0.98969072164948457</v>
      </c>
      <c r="AH177" s="282">
        <f t="shared" si="25"/>
        <v>1.0309278350515464E-2</v>
      </c>
      <c r="AI177" s="283"/>
      <c r="AJ177" s="284"/>
      <c r="AK177" s="284"/>
      <c r="AL177" s="284"/>
      <c r="AM177" s="285"/>
      <c r="AN177" s="281" t="str">
        <f t="shared" si="22"/>
        <v/>
      </c>
      <c r="AO177" s="282" t="str">
        <f t="shared" si="22"/>
        <v/>
      </c>
      <c r="AP177" s="282" t="str">
        <f t="shared" si="22"/>
        <v/>
      </c>
      <c r="AQ177" s="286" t="str">
        <f t="shared" si="22"/>
        <v/>
      </c>
      <c r="AR177" s="283"/>
      <c r="AS177" s="284"/>
      <c r="AT177" s="284"/>
      <c r="AU177" s="284"/>
      <c r="AV177" s="285"/>
      <c r="AW177" s="446" t="str">
        <f t="shared" si="23"/>
        <v/>
      </c>
      <c r="AX177" s="282" t="str">
        <f t="shared" si="23"/>
        <v/>
      </c>
      <c r="AY177" s="282" t="str">
        <f t="shared" si="23"/>
        <v/>
      </c>
      <c r="AZ177" s="286" t="str">
        <f t="shared" si="23"/>
        <v/>
      </c>
      <c r="BA177" s="447"/>
      <c r="BB177" s="447"/>
      <c r="BC177" s="287" t="s">
        <v>3309</v>
      </c>
      <c r="BD177" s="288" t="s">
        <v>3310</v>
      </c>
      <c r="BE177" s="289" t="s">
        <v>3311</v>
      </c>
    </row>
    <row r="178" spans="1:57" ht="85.35" customHeight="1">
      <c r="A178" s="234">
        <v>176</v>
      </c>
      <c r="B178" s="378" t="s">
        <v>3288</v>
      </c>
      <c r="C178" s="374" t="s">
        <v>3312</v>
      </c>
      <c r="D178" s="373" t="s">
        <v>3289</v>
      </c>
      <c r="E178" s="294" t="s">
        <v>2966</v>
      </c>
      <c r="F178" s="330" t="s">
        <v>3730</v>
      </c>
      <c r="G178" s="330" t="s">
        <v>3239</v>
      </c>
      <c r="H178" s="348" t="s">
        <v>3313</v>
      </c>
      <c r="I178" s="297">
        <v>45821</v>
      </c>
      <c r="J178" s="322">
        <v>106</v>
      </c>
      <c r="K178" s="323">
        <v>75</v>
      </c>
      <c r="L178" s="324">
        <v>30</v>
      </c>
      <c r="M178" s="324">
        <v>0</v>
      </c>
      <c r="N178" s="324">
        <v>0</v>
      </c>
      <c r="O178" s="324">
        <v>1</v>
      </c>
      <c r="P178" s="324">
        <v>0</v>
      </c>
      <c r="Q178" s="325">
        <v>0</v>
      </c>
      <c r="R178" s="274">
        <f t="shared" si="19"/>
        <v>106</v>
      </c>
      <c r="S178" s="275">
        <f t="shared" si="26"/>
        <v>0</v>
      </c>
      <c r="T178" s="276">
        <v>99</v>
      </c>
      <c r="U178" s="277">
        <v>6</v>
      </c>
      <c r="V178" s="277">
        <v>1</v>
      </c>
      <c r="W178" s="277">
        <v>0</v>
      </c>
      <c r="X178" s="278">
        <v>0</v>
      </c>
      <c r="Y178" s="445"/>
      <c r="Z178" s="281">
        <f t="shared" si="24"/>
        <v>0.93396226415094341</v>
      </c>
      <c r="AA178" s="282">
        <f t="shared" si="24"/>
        <v>5.6603773584905662E-2</v>
      </c>
      <c r="AB178" s="282">
        <f t="shared" si="24"/>
        <v>9.433962264150943E-3</v>
      </c>
      <c r="AC178" s="286">
        <f t="shared" si="24"/>
        <v>0</v>
      </c>
      <c r="AD178" s="279">
        <v>106</v>
      </c>
      <c r="AE178" s="277">
        <v>0</v>
      </c>
      <c r="AF178" s="280">
        <v>0</v>
      </c>
      <c r="AG178" s="281">
        <f t="shared" si="25"/>
        <v>1</v>
      </c>
      <c r="AH178" s="282">
        <f t="shared" si="25"/>
        <v>0</v>
      </c>
      <c r="AI178" s="283"/>
      <c r="AJ178" s="284"/>
      <c r="AK178" s="284"/>
      <c r="AL178" s="284"/>
      <c r="AM178" s="285"/>
      <c r="AN178" s="281" t="str">
        <f t="shared" si="22"/>
        <v/>
      </c>
      <c r="AO178" s="282" t="str">
        <f t="shared" si="22"/>
        <v/>
      </c>
      <c r="AP178" s="282" t="str">
        <f t="shared" si="22"/>
        <v/>
      </c>
      <c r="AQ178" s="286" t="str">
        <f t="shared" si="22"/>
        <v/>
      </c>
      <c r="AR178" s="283"/>
      <c r="AS178" s="284"/>
      <c r="AT178" s="284"/>
      <c r="AU178" s="284"/>
      <c r="AV178" s="285"/>
      <c r="AW178" s="446" t="str">
        <f t="shared" si="23"/>
        <v/>
      </c>
      <c r="AX178" s="282" t="str">
        <f t="shared" si="23"/>
        <v/>
      </c>
      <c r="AY178" s="282" t="str">
        <f t="shared" si="23"/>
        <v/>
      </c>
      <c r="AZ178" s="286" t="str">
        <f t="shared" si="23"/>
        <v/>
      </c>
      <c r="BA178" s="447"/>
      <c r="BB178" s="447"/>
      <c r="BC178" s="287" t="s">
        <v>3244</v>
      </c>
      <c r="BD178" s="288" t="s">
        <v>3245</v>
      </c>
      <c r="BE178" s="289" t="s">
        <v>3246</v>
      </c>
    </row>
    <row r="179" spans="1:57" ht="85.35" customHeight="1">
      <c r="A179" s="290">
        <v>177</v>
      </c>
      <c r="B179" s="378" t="s">
        <v>3288</v>
      </c>
      <c r="C179" s="374" t="s">
        <v>3314</v>
      </c>
      <c r="D179" s="373" t="s">
        <v>3289</v>
      </c>
      <c r="E179" s="294" t="s">
        <v>2962</v>
      </c>
      <c r="F179" s="330" t="s">
        <v>3730</v>
      </c>
      <c r="G179" s="379" t="s">
        <v>3239</v>
      </c>
      <c r="H179" s="380" t="s">
        <v>3315</v>
      </c>
      <c r="I179" s="297">
        <v>45846</v>
      </c>
      <c r="J179" s="322">
        <v>40</v>
      </c>
      <c r="K179" s="323">
        <v>9</v>
      </c>
      <c r="L179" s="324">
        <v>31</v>
      </c>
      <c r="M179" s="324">
        <v>0</v>
      </c>
      <c r="N179" s="324">
        <v>0</v>
      </c>
      <c r="O179" s="324">
        <v>0</v>
      </c>
      <c r="P179" s="324">
        <v>0</v>
      </c>
      <c r="Q179" s="325">
        <v>0</v>
      </c>
      <c r="R179" s="274">
        <f t="shared" si="19"/>
        <v>40</v>
      </c>
      <c r="S179" s="275">
        <f t="shared" si="26"/>
        <v>0</v>
      </c>
      <c r="T179" s="276">
        <v>39</v>
      </c>
      <c r="U179" s="277">
        <v>0</v>
      </c>
      <c r="V179" s="277">
        <v>1</v>
      </c>
      <c r="W179" s="277">
        <v>0</v>
      </c>
      <c r="X179" s="278">
        <v>0</v>
      </c>
      <c r="Y179" s="445"/>
      <c r="Z179" s="281">
        <f t="shared" si="24"/>
        <v>0.97499999999999998</v>
      </c>
      <c r="AA179" s="282">
        <f t="shared" si="24"/>
        <v>0</v>
      </c>
      <c r="AB179" s="282">
        <f t="shared" si="24"/>
        <v>2.5000000000000001E-2</v>
      </c>
      <c r="AC179" s="286">
        <f t="shared" si="24"/>
        <v>0</v>
      </c>
      <c r="AD179" s="279">
        <v>40</v>
      </c>
      <c r="AE179" s="277">
        <v>0</v>
      </c>
      <c r="AF179" s="280"/>
      <c r="AG179" s="281">
        <f t="shared" si="25"/>
        <v>1</v>
      </c>
      <c r="AH179" s="282">
        <f t="shared" si="25"/>
        <v>0</v>
      </c>
      <c r="AI179" s="283"/>
      <c r="AJ179" s="284"/>
      <c r="AK179" s="284"/>
      <c r="AL179" s="284"/>
      <c r="AM179" s="285"/>
      <c r="AN179" s="281" t="str">
        <f t="shared" si="22"/>
        <v/>
      </c>
      <c r="AO179" s="282" t="str">
        <f t="shared" si="22"/>
        <v/>
      </c>
      <c r="AP179" s="282" t="str">
        <f t="shared" si="22"/>
        <v/>
      </c>
      <c r="AQ179" s="286" t="str">
        <f t="shared" si="22"/>
        <v/>
      </c>
      <c r="AR179" s="283"/>
      <c r="AS179" s="284"/>
      <c r="AT179" s="284"/>
      <c r="AU179" s="284"/>
      <c r="AV179" s="285"/>
      <c r="AW179" s="446" t="str">
        <f t="shared" si="23"/>
        <v/>
      </c>
      <c r="AX179" s="282" t="str">
        <f t="shared" si="23"/>
        <v/>
      </c>
      <c r="AY179" s="282" t="str">
        <f t="shared" si="23"/>
        <v/>
      </c>
      <c r="AZ179" s="286" t="str">
        <f t="shared" si="23"/>
        <v/>
      </c>
      <c r="BA179" s="447"/>
      <c r="BB179" s="447"/>
      <c r="BC179" s="287" t="s">
        <v>3260</v>
      </c>
      <c r="BD179" s="288" t="s">
        <v>3261</v>
      </c>
      <c r="BE179" s="289" t="s">
        <v>3262</v>
      </c>
    </row>
    <row r="180" spans="1:57" ht="85.35" customHeight="1">
      <c r="A180" s="234">
        <v>178</v>
      </c>
      <c r="B180" s="378" t="s">
        <v>3288</v>
      </c>
      <c r="C180" s="374" t="s">
        <v>3316</v>
      </c>
      <c r="D180" s="373" t="s">
        <v>3289</v>
      </c>
      <c r="E180" s="294" t="s">
        <v>2962</v>
      </c>
      <c r="F180" s="330" t="s">
        <v>3730</v>
      </c>
      <c r="G180" s="330" t="s">
        <v>3239</v>
      </c>
      <c r="H180" s="380" t="s">
        <v>3317</v>
      </c>
      <c r="I180" s="297">
        <v>45965</v>
      </c>
      <c r="J180" s="322"/>
      <c r="K180" s="323"/>
      <c r="L180" s="324"/>
      <c r="M180" s="324"/>
      <c r="N180" s="324"/>
      <c r="O180" s="324"/>
      <c r="P180" s="324"/>
      <c r="Q180" s="325"/>
      <c r="R180" s="274">
        <f t="shared" si="19"/>
        <v>0</v>
      </c>
      <c r="S180" s="275">
        <f t="shared" si="26"/>
        <v>0</v>
      </c>
      <c r="T180" s="276"/>
      <c r="U180" s="277"/>
      <c r="V180" s="277"/>
      <c r="W180" s="277"/>
      <c r="X180" s="278"/>
      <c r="Y180" s="445"/>
      <c r="Z180" s="281" t="str">
        <f t="shared" si="24"/>
        <v/>
      </c>
      <c r="AA180" s="282" t="str">
        <f t="shared" si="24"/>
        <v/>
      </c>
      <c r="AB180" s="282" t="str">
        <f t="shared" si="24"/>
        <v/>
      </c>
      <c r="AC180" s="286" t="str">
        <f t="shared" si="24"/>
        <v/>
      </c>
      <c r="AD180" s="279"/>
      <c r="AE180" s="277"/>
      <c r="AF180" s="280"/>
      <c r="AG180" s="281" t="str">
        <f t="shared" si="25"/>
        <v/>
      </c>
      <c r="AH180" s="282" t="str">
        <f t="shared" si="25"/>
        <v/>
      </c>
      <c r="AI180" s="283"/>
      <c r="AJ180" s="284"/>
      <c r="AK180" s="284"/>
      <c r="AL180" s="284"/>
      <c r="AM180" s="285"/>
      <c r="AN180" s="281" t="str">
        <f t="shared" si="22"/>
        <v/>
      </c>
      <c r="AO180" s="282" t="str">
        <f t="shared" si="22"/>
        <v/>
      </c>
      <c r="AP180" s="282" t="str">
        <f t="shared" si="22"/>
        <v/>
      </c>
      <c r="AQ180" s="286" t="str">
        <f t="shared" si="22"/>
        <v/>
      </c>
      <c r="AR180" s="283"/>
      <c r="AS180" s="284"/>
      <c r="AT180" s="284"/>
      <c r="AU180" s="284"/>
      <c r="AV180" s="285"/>
      <c r="AW180" s="446" t="str">
        <f t="shared" si="23"/>
        <v/>
      </c>
      <c r="AX180" s="282" t="str">
        <f t="shared" si="23"/>
        <v/>
      </c>
      <c r="AY180" s="282" t="str">
        <f t="shared" si="23"/>
        <v/>
      </c>
      <c r="AZ180" s="286" t="str">
        <f t="shared" si="23"/>
        <v/>
      </c>
      <c r="BA180" s="447"/>
      <c r="BB180" s="447"/>
      <c r="BC180" s="287"/>
      <c r="BD180" s="288"/>
      <c r="BE180" s="289"/>
    </row>
    <row r="181" spans="1:57" ht="85.35" customHeight="1">
      <c r="A181" s="234">
        <v>179</v>
      </c>
      <c r="B181" s="378" t="s">
        <v>3288</v>
      </c>
      <c r="C181" s="374" t="s">
        <v>3318</v>
      </c>
      <c r="D181" s="373" t="s">
        <v>3289</v>
      </c>
      <c r="E181" s="294" t="s">
        <v>2966</v>
      </c>
      <c r="F181" s="330" t="s">
        <v>3730</v>
      </c>
      <c r="G181" s="330" t="s">
        <v>3239</v>
      </c>
      <c r="H181" s="380" t="s">
        <v>3319</v>
      </c>
      <c r="I181" s="297">
        <v>45719</v>
      </c>
      <c r="J181" s="322"/>
      <c r="K181" s="323"/>
      <c r="L181" s="324"/>
      <c r="M181" s="324"/>
      <c r="N181" s="324"/>
      <c r="O181" s="324"/>
      <c r="P181" s="324"/>
      <c r="Q181" s="325"/>
      <c r="R181" s="274">
        <f t="shared" si="19"/>
        <v>0</v>
      </c>
      <c r="S181" s="275">
        <f t="shared" si="26"/>
        <v>0</v>
      </c>
      <c r="T181" s="276"/>
      <c r="U181" s="277"/>
      <c r="V181" s="277"/>
      <c r="W181" s="277"/>
      <c r="X181" s="278"/>
      <c r="Y181" s="445"/>
      <c r="Z181" s="281" t="str">
        <f t="shared" si="24"/>
        <v/>
      </c>
      <c r="AA181" s="282" t="str">
        <f t="shared" si="24"/>
        <v/>
      </c>
      <c r="AB181" s="282" t="str">
        <f t="shared" si="24"/>
        <v/>
      </c>
      <c r="AC181" s="286" t="str">
        <f t="shared" si="24"/>
        <v/>
      </c>
      <c r="AD181" s="279"/>
      <c r="AE181" s="277"/>
      <c r="AF181" s="280"/>
      <c r="AG181" s="281" t="str">
        <f t="shared" si="25"/>
        <v/>
      </c>
      <c r="AH181" s="282" t="str">
        <f t="shared" si="25"/>
        <v/>
      </c>
      <c r="AI181" s="283"/>
      <c r="AJ181" s="284"/>
      <c r="AK181" s="284"/>
      <c r="AL181" s="284"/>
      <c r="AM181" s="285"/>
      <c r="AN181" s="281" t="str">
        <f t="shared" si="22"/>
        <v/>
      </c>
      <c r="AO181" s="282" t="str">
        <f t="shared" si="22"/>
        <v/>
      </c>
      <c r="AP181" s="282" t="str">
        <f t="shared" si="22"/>
        <v/>
      </c>
      <c r="AQ181" s="286" t="str">
        <f t="shared" si="22"/>
        <v/>
      </c>
      <c r="AR181" s="283"/>
      <c r="AS181" s="284"/>
      <c r="AT181" s="284"/>
      <c r="AU181" s="284"/>
      <c r="AV181" s="285"/>
      <c r="AW181" s="446" t="str">
        <f t="shared" si="23"/>
        <v/>
      </c>
      <c r="AX181" s="282" t="str">
        <f t="shared" si="23"/>
        <v/>
      </c>
      <c r="AY181" s="282" t="str">
        <f t="shared" si="23"/>
        <v/>
      </c>
      <c r="AZ181" s="286" t="str">
        <f t="shared" si="23"/>
        <v/>
      </c>
      <c r="BA181" s="447"/>
      <c r="BB181" s="447"/>
      <c r="BC181" s="287"/>
      <c r="BD181" s="288"/>
      <c r="BE181" s="289"/>
    </row>
    <row r="182" spans="1:57" ht="85.35" customHeight="1">
      <c r="A182" s="234">
        <v>180</v>
      </c>
      <c r="B182" s="371" t="s">
        <v>3288</v>
      </c>
      <c r="C182" s="372" t="s">
        <v>3320</v>
      </c>
      <c r="D182" s="373" t="s">
        <v>3289</v>
      </c>
      <c r="E182" s="294" t="s">
        <v>2676</v>
      </c>
      <c r="F182" s="330" t="s">
        <v>3882</v>
      </c>
      <c r="G182" s="330" t="s">
        <v>3295</v>
      </c>
      <c r="H182" s="348" t="s">
        <v>3321</v>
      </c>
      <c r="I182" s="297" t="s">
        <v>2676</v>
      </c>
      <c r="J182" s="322"/>
      <c r="K182" s="323"/>
      <c r="L182" s="324"/>
      <c r="M182" s="324"/>
      <c r="N182" s="324"/>
      <c r="O182" s="324"/>
      <c r="P182" s="324"/>
      <c r="Q182" s="325"/>
      <c r="R182" s="274">
        <f t="shared" si="19"/>
        <v>0</v>
      </c>
      <c r="S182" s="275">
        <f t="shared" si="26"/>
        <v>0</v>
      </c>
      <c r="T182" s="276"/>
      <c r="U182" s="277"/>
      <c r="V182" s="277"/>
      <c r="W182" s="277"/>
      <c r="X182" s="278"/>
      <c r="Y182" s="445"/>
      <c r="Z182" s="281" t="str">
        <f t="shared" si="24"/>
        <v/>
      </c>
      <c r="AA182" s="282" t="str">
        <f t="shared" si="24"/>
        <v/>
      </c>
      <c r="AB182" s="282" t="str">
        <f t="shared" si="24"/>
        <v/>
      </c>
      <c r="AC182" s="286" t="str">
        <f t="shared" si="24"/>
        <v/>
      </c>
      <c r="AD182" s="279"/>
      <c r="AE182" s="277"/>
      <c r="AF182" s="280"/>
      <c r="AG182" s="281" t="str">
        <f t="shared" si="25"/>
        <v/>
      </c>
      <c r="AH182" s="282" t="str">
        <f t="shared" si="25"/>
        <v/>
      </c>
      <c r="AI182" s="283"/>
      <c r="AJ182" s="284"/>
      <c r="AK182" s="284"/>
      <c r="AL182" s="284"/>
      <c r="AM182" s="285"/>
      <c r="AN182" s="281" t="str">
        <f t="shared" si="22"/>
        <v/>
      </c>
      <c r="AO182" s="282" t="str">
        <f t="shared" si="22"/>
        <v/>
      </c>
      <c r="AP182" s="282" t="str">
        <f t="shared" si="22"/>
        <v/>
      </c>
      <c r="AQ182" s="286" t="str">
        <f t="shared" si="22"/>
        <v/>
      </c>
      <c r="AR182" s="283"/>
      <c r="AS182" s="284"/>
      <c r="AT182" s="284"/>
      <c r="AU182" s="284"/>
      <c r="AV182" s="285"/>
      <c r="AW182" s="446" t="str">
        <f t="shared" si="23"/>
        <v/>
      </c>
      <c r="AX182" s="282" t="str">
        <f t="shared" si="23"/>
        <v/>
      </c>
      <c r="AY182" s="282" t="str">
        <f t="shared" si="23"/>
        <v/>
      </c>
      <c r="AZ182" s="286" t="str">
        <f t="shared" si="23"/>
        <v/>
      </c>
      <c r="BA182" s="447"/>
      <c r="BB182" s="447"/>
      <c r="BC182" s="287"/>
      <c r="BD182" s="288"/>
      <c r="BE182" s="289"/>
    </row>
    <row r="183" spans="1:57" ht="85.35" customHeight="1">
      <c r="A183" s="234">
        <v>181</v>
      </c>
      <c r="B183" s="378" t="s">
        <v>3288</v>
      </c>
      <c r="C183" s="372" t="s">
        <v>3322</v>
      </c>
      <c r="D183" s="373" t="s">
        <v>3289</v>
      </c>
      <c r="E183" s="294" t="s">
        <v>2676</v>
      </c>
      <c r="F183" s="330" t="s">
        <v>3736</v>
      </c>
      <c r="G183" s="330" t="s">
        <v>3295</v>
      </c>
      <c r="H183" s="348" t="s">
        <v>3323</v>
      </c>
      <c r="I183" s="297" t="s">
        <v>2676</v>
      </c>
      <c r="J183" s="322"/>
      <c r="K183" s="323"/>
      <c r="L183" s="324"/>
      <c r="M183" s="324"/>
      <c r="N183" s="324"/>
      <c r="O183" s="324"/>
      <c r="P183" s="324"/>
      <c r="Q183" s="325"/>
      <c r="R183" s="274">
        <f t="shared" si="19"/>
        <v>0</v>
      </c>
      <c r="S183" s="275">
        <v>2</v>
      </c>
      <c r="T183" s="276"/>
      <c r="U183" s="277"/>
      <c r="V183" s="277"/>
      <c r="W183" s="277"/>
      <c r="X183" s="278"/>
      <c r="Y183" s="445"/>
      <c r="Z183" s="281" t="str">
        <f t="shared" si="24"/>
        <v/>
      </c>
      <c r="AA183" s="282" t="str">
        <f t="shared" si="24"/>
        <v/>
      </c>
      <c r="AB183" s="282" t="str">
        <f t="shared" si="24"/>
        <v/>
      </c>
      <c r="AC183" s="286" t="str">
        <f t="shared" si="24"/>
        <v/>
      </c>
      <c r="AD183" s="279"/>
      <c r="AE183" s="277"/>
      <c r="AF183" s="280"/>
      <c r="AG183" s="281" t="str">
        <f t="shared" si="25"/>
        <v/>
      </c>
      <c r="AH183" s="282" t="str">
        <f t="shared" si="25"/>
        <v/>
      </c>
      <c r="AI183" s="283"/>
      <c r="AJ183" s="284"/>
      <c r="AK183" s="284"/>
      <c r="AL183" s="284"/>
      <c r="AM183" s="285"/>
      <c r="AN183" s="281" t="str">
        <f t="shared" si="22"/>
        <v/>
      </c>
      <c r="AO183" s="282" t="str">
        <f t="shared" si="22"/>
        <v/>
      </c>
      <c r="AP183" s="282" t="str">
        <f t="shared" si="22"/>
        <v/>
      </c>
      <c r="AQ183" s="286" t="str">
        <f t="shared" si="22"/>
        <v/>
      </c>
      <c r="AR183" s="283"/>
      <c r="AS183" s="284"/>
      <c r="AT183" s="284"/>
      <c r="AU183" s="284"/>
      <c r="AV183" s="285"/>
      <c r="AW183" s="446" t="str">
        <f t="shared" si="23"/>
        <v/>
      </c>
      <c r="AX183" s="282" t="str">
        <f t="shared" si="23"/>
        <v/>
      </c>
      <c r="AY183" s="282" t="str">
        <f t="shared" si="23"/>
        <v/>
      </c>
      <c r="AZ183" s="286" t="str">
        <f t="shared" si="23"/>
        <v/>
      </c>
      <c r="BA183" s="447"/>
      <c r="BB183" s="447"/>
      <c r="BC183" s="287"/>
      <c r="BD183" s="288"/>
      <c r="BE183" s="289"/>
    </row>
    <row r="184" spans="1:57" ht="85.35" hidden="1" customHeight="1">
      <c r="A184" s="290">
        <v>182</v>
      </c>
      <c r="B184" s="381" t="s">
        <v>3324</v>
      </c>
      <c r="C184" s="372" t="s">
        <v>1037</v>
      </c>
      <c r="D184" s="373" t="s">
        <v>3289</v>
      </c>
      <c r="E184" s="294" t="s">
        <v>2962</v>
      </c>
      <c r="F184" s="330" t="s">
        <v>3737</v>
      </c>
      <c r="G184" s="330" t="s">
        <v>3011</v>
      </c>
      <c r="H184" s="348" t="s">
        <v>324</v>
      </c>
      <c r="I184" s="297" t="s">
        <v>3325</v>
      </c>
      <c r="J184" s="322">
        <v>82</v>
      </c>
      <c r="K184" s="323">
        <v>73</v>
      </c>
      <c r="L184" s="324"/>
      <c r="M184" s="324"/>
      <c r="N184" s="324"/>
      <c r="O184" s="324"/>
      <c r="P184" s="324"/>
      <c r="Q184" s="325"/>
      <c r="R184" s="274">
        <f t="shared" si="19"/>
        <v>73</v>
      </c>
      <c r="S184" s="275">
        <f t="shared" ref="S184:S227" si="27">J184-R184</f>
        <v>9</v>
      </c>
      <c r="T184" s="276">
        <v>72</v>
      </c>
      <c r="U184" s="277">
        <v>1</v>
      </c>
      <c r="V184" s="277"/>
      <c r="W184" s="277"/>
      <c r="X184" s="278"/>
      <c r="Y184" s="445" t="s">
        <v>3326</v>
      </c>
      <c r="Z184" s="281">
        <f t="shared" si="24"/>
        <v>0.98630136986301364</v>
      </c>
      <c r="AA184" s="282">
        <f t="shared" si="24"/>
        <v>1.3698630136986301E-2</v>
      </c>
      <c r="AB184" s="282" t="str">
        <f t="shared" si="24"/>
        <v/>
      </c>
      <c r="AC184" s="286" t="str">
        <f t="shared" si="24"/>
        <v/>
      </c>
      <c r="AD184" s="279">
        <v>73</v>
      </c>
      <c r="AE184" s="277"/>
      <c r="AF184" s="280"/>
      <c r="AG184" s="281">
        <f t="shared" si="25"/>
        <v>1</v>
      </c>
      <c r="AH184" s="282" t="str">
        <f t="shared" si="25"/>
        <v/>
      </c>
      <c r="AI184" s="283"/>
      <c r="AJ184" s="284"/>
      <c r="AK184" s="284"/>
      <c r="AL184" s="284"/>
      <c r="AM184" s="285"/>
      <c r="AN184" s="281" t="str">
        <f t="shared" si="22"/>
        <v/>
      </c>
      <c r="AO184" s="282" t="str">
        <f t="shared" si="22"/>
        <v/>
      </c>
      <c r="AP184" s="282" t="str">
        <f t="shared" si="22"/>
        <v/>
      </c>
      <c r="AQ184" s="286" t="str">
        <f t="shared" si="22"/>
        <v/>
      </c>
      <c r="AR184" s="283"/>
      <c r="AS184" s="284"/>
      <c r="AT184" s="284"/>
      <c r="AU184" s="284"/>
      <c r="AV184" s="285"/>
      <c r="AW184" s="446" t="str">
        <f t="shared" si="23"/>
        <v/>
      </c>
      <c r="AX184" s="282" t="str">
        <f t="shared" si="23"/>
        <v/>
      </c>
      <c r="AY184" s="282" t="str">
        <f t="shared" si="23"/>
        <v/>
      </c>
      <c r="AZ184" s="286" t="str">
        <f t="shared" si="23"/>
        <v/>
      </c>
      <c r="BA184" s="447"/>
      <c r="BB184" s="447"/>
      <c r="BC184" s="287" t="s">
        <v>3327</v>
      </c>
      <c r="BD184" s="288" t="s">
        <v>3328</v>
      </c>
      <c r="BE184" s="289" t="s">
        <v>3329</v>
      </c>
    </row>
    <row r="185" spans="1:57" ht="85.35" hidden="1" customHeight="1">
      <c r="A185" s="234">
        <v>183</v>
      </c>
      <c r="B185" s="381" t="s">
        <v>3324</v>
      </c>
      <c r="C185" s="372" t="s">
        <v>1038</v>
      </c>
      <c r="D185" s="373" t="s">
        <v>3289</v>
      </c>
      <c r="E185" s="294" t="s">
        <v>2962</v>
      </c>
      <c r="F185" s="330" t="s">
        <v>3737</v>
      </c>
      <c r="G185" s="330" t="s">
        <v>3011</v>
      </c>
      <c r="H185" s="348" t="s">
        <v>322</v>
      </c>
      <c r="I185" s="297" t="s">
        <v>3325</v>
      </c>
      <c r="J185" s="322">
        <v>28</v>
      </c>
      <c r="K185" s="323"/>
      <c r="L185" s="324">
        <v>18</v>
      </c>
      <c r="M185" s="324">
        <v>3</v>
      </c>
      <c r="N185" s="324">
        <v>3</v>
      </c>
      <c r="O185" s="324"/>
      <c r="P185" s="324"/>
      <c r="Q185" s="325"/>
      <c r="R185" s="274">
        <f t="shared" si="19"/>
        <v>24</v>
      </c>
      <c r="S185" s="275">
        <f t="shared" si="27"/>
        <v>4</v>
      </c>
      <c r="T185" s="276">
        <v>23</v>
      </c>
      <c r="U185" s="277">
        <v>1</v>
      </c>
      <c r="V185" s="277"/>
      <c r="W185" s="277"/>
      <c r="X185" s="278"/>
      <c r="Y185" s="445" t="s">
        <v>3330</v>
      </c>
      <c r="Z185" s="281">
        <f t="shared" si="24"/>
        <v>0.95833333333333337</v>
      </c>
      <c r="AA185" s="282">
        <f t="shared" si="24"/>
        <v>4.1666666666666664E-2</v>
      </c>
      <c r="AB185" s="282" t="str">
        <f t="shared" si="24"/>
        <v/>
      </c>
      <c r="AC185" s="286" t="str">
        <f t="shared" si="24"/>
        <v/>
      </c>
      <c r="AD185" s="279">
        <v>24</v>
      </c>
      <c r="AE185" s="277"/>
      <c r="AF185" s="280"/>
      <c r="AG185" s="281">
        <f t="shared" si="25"/>
        <v>1</v>
      </c>
      <c r="AH185" s="282" t="str">
        <f t="shared" si="25"/>
        <v/>
      </c>
      <c r="AI185" s="283"/>
      <c r="AJ185" s="284"/>
      <c r="AK185" s="284"/>
      <c r="AL185" s="284"/>
      <c r="AM185" s="285"/>
      <c r="AN185" s="281" t="str">
        <f t="shared" si="22"/>
        <v/>
      </c>
      <c r="AO185" s="282" t="str">
        <f t="shared" si="22"/>
        <v/>
      </c>
      <c r="AP185" s="282" t="str">
        <f t="shared" si="22"/>
        <v/>
      </c>
      <c r="AQ185" s="286" t="str">
        <f t="shared" si="22"/>
        <v/>
      </c>
      <c r="AR185" s="283"/>
      <c r="AS185" s="284"/>
      <c r="AT185" s="284"/>
      <c r="AU185" s="284"/>
      <c r="AV185" s="285"/>
      <c r="AW185" s="446" t="str">
        <f t="shared" si="23"/>
        <v/>
      </c>
      <c r="AX185" s="282" t="str">
        <f t="shared" si="23"/>
        <v/>
      </c>
      <c r="AY185" s="282" t="str">
        <f t="shared" si="23"/>
        <v/>
      </c>
      <c r="AZ185" s="286" t="str">
        <f t="shared" si="23"/>
        <v/>
      </c>
      <c r="BA185" s="447"/>
      <c r="BB185" s="447"/>
      <c r="BC185" s="287" t="s">
        <v>3331</v>
      </c>
      <c r="BD185" s="288" t="s">
        <v>3328</v>
      </c>
      <c r="BE185" s="289" t="s">
        <v>3329</v>
      </c>
    </row>
    <row r="186" spans="1:57" ht="34.5" hidden="1" customHeight="1">
      <c r="A186" s="234">
        <v>184</v>
      </c>
      <c r="B186" s="381" t="s">
        <v>3324</v>
      </c>
      <c r="C186" s="372" t="s">
        <v>1039</v>
      </c>
      <c r="D186" s="373" t="s">
        <v>3289</v>
      </c>
      <c r="E186" s="294" t="s">
        <v>3332</v>
      </c>
      <c r="F186" s="330" t="s">
        <v>3692</v>
      </c>
      <c r="G186" s="379" t="s">
        <v>3016</v>
      </c>
      <c r="H186" s="348" t="s">
        <v>326</v>
      </c>
      <c r="I186" s="297" t="s">
        <v>3325</v>
      </c>
      <c r="J186" s="322">
        <v>26</v>
      </c>
      <c r="K186" s="323">
        <v>22</v>
      </c>
      <c r="L186" s="324">
        <v>1</v>
      </c>
      <c r="M186" s="324"/>
      <c r="N186" s="324"/>
      <c r="O186" s="324">
        <v>3</v>
      </c>
      <c r="P186" s="324"/>
      <c r="Q186" s="325"/>
      <c r="R186" s="274">
        <f t="shared" si="19"/>
        <v>26</v>
      </c>
      <c r="S186" s="275">
        <f t="shared" si="27"/>
        <v>0</v>
      </c>
      <c r="T186" s="276">
        <v>26</v>
      </c>
      <c r="U186" s="277">
        <v>0</v>
      </c>
      <c r="V186" s="277">
        <v>0</v>
      </c>
      <c r="W186" s="277">
        <v>0</v>
      </c>
      <c r="X186" s="278"/>
      <c r="Y186" s="445"/>
      <c r="Z186" s="281">
        <f t="shared" si="24"/>
        <v>1</v>
      </c>
      <c r="AA186" s="282">
        <f t="shared" si="24"/>
        <v>0</v>
      </c>
      <c r="AB186" s="282">
        <f t="shared" si="24"/>
        <v>0</v>
      </c>
      <c r="AC186" s="286">
        <f t="shared" si="24"/>
        <v>0</v>
      </c>
      <c r="AD186" s="279">
        <v>26</v>
      </c>
      <c r="AE186" s="277"/>
      <c r="AF186" s="280"/>
      <c r="AG186" s="281">
        <f t="shared" si="25"/>
        <v>1</v>
      </c>
      <c r="AH186" s="282" t="str">
        <f t="shared" si="25"/>
        <v/>
      </c>
      <c r="AI186" s="283">
        <v>26</v>
      </c>
      <c r="AJ186" s="284"/>
      <c r="AK186" s="284"/>
      <c r="AL186" s="284"/>
      <c r="AM186" s="285"/>
      <c r="AN186" s="281">
        <f t="shared" si="22"/>
        <v>1</v>
      </c>
      <c r="AO186" s="282" t="str">
        <f t="shared" si="22"/>
        <v/>
      </c>
      <c r="AP186" s="282" t="str">
        <f t="shared" si="22"/>
        <v/>
      </c>
      <c r="AQ186" s="286" t="str">
        <f t="shared" si="22"/>
        <v/>
      </c>
      <c r="AR186" s="283"/>
      <c r="AS186" s="284"/>
      <c r="AT186" s="284"/>
      <c r="AU186" s="284"/>
      <c r="AV186" s="285"/>
      <c r="AW186" s="446" t="str">
        <f t="shared" si="23"/>
        <v/>
      </c>
      <c r="AX186" s="282" t="str">
        <f t="shared" si="23"/>
        <v/>
      </c>
      <c r="AY186" s="282" t="str">
        <f t="shared" si="23"/>
        <v/>
      </c>
      <c r="AZ186" s="286" t="str">
        <f t="shared" si="23"/>
        <v/>
      </c>
      <c r="BA186" s="447"/>
      <c r="BB186" s="447" t="s">
        <v>3878</v>
      </c>
      <c r="BC186" s="382" t="s">
        <v>3333</v>
      </c>
      <c r="BD186" s="342" t="s">
        <v>3334</v>
      </c>
      <c r="BE186" s="289"/>
    </row>
    <row r="187" spans="1:57" ht="85.35" hidden="1" customHeight="1">
      <c r="A187" s="290">
        <v>185</v>
      </c>
      <c r="B187" s="381" t="s">
        <v>3324</v>
      </c>
      <c r="C187" s="372" t="s">
        <v>1040</v>
      </c>
      <c r="D187" s="373" t="s">
        <v>3289</v>
      </c>
      <c r="E187" s="294" t="s">
        <v>2966</v>
      </c>
      <c r="F187" s="330" t="s">
        <v>3737</v>
      </c>
      <c r="G187" s="330" t="s">
        <v>3011</v>
      </c>
      <c r="H187" s="348" t="s">
        <v>3335</v>
      </c>
      <c r="I187" s="297" t="s">
        <v>3336</v>
      </c>
      <c r="J187" s="322">
        <v>72</v>
      </c>
      <c r="K187" s="323">
        <v>69</v>
      </c>
      <c r="L187" s="324"/>
      <c r="M187" s="324"/>
      <c r="N187" s="324"/>
      <c r="O187" s="324"/>
      <c r="P187" s="324"/>
      <c r="Q187" s="325"/>
      <c r="R187" s="274">
        <f t="shared" si="19"/>
        <v>69</v>
      </c>
      <c r="S187" s="275">
        <f t="shared" si="27"/>
        <v>3</v>
      </c>
      <c r="T187" s="276">
        <v>68</v>
      </c>
      <c r="U187" s="277"/>
      <c r="V187" s="277"/>
      <c r="W187" s="277"/>
      <c r="X187" s="278">
        <v>1</v>
      </c>
      <c r="Y187" s="445"/>
      <c r="Z187" s="281">
        <f t="shared" si="24"/>
        <v>0.98550724637681164</v>
      </c>
      <c r="AA187" s="282" t="str">
        <f t="shared" si="24"/>
        <v/>
      </c>
      <c r="AB187" s="282" t="str">
        <f t="shared" si="24"/>
        <v/>
      </c>
      <c r="AC187" s="286" t="str">
        <f t="shared" si="24"/>
        <v/>
      </c>
      <c r="AD187" s="279">
        <v>68</v>
      </c>
      <c r="AE187" s="277"/>
      <c r="AF187" s="280">
        <v>1</v>
      </c>
      <c r="AG187" s="281">
        <f t="shared" si="25"/>
        <v>0.98550724637681164</v>
      </c>
      <c r="AH187" s="282" t="str">
        <f t="shared" si="25"/>
        <v/>
      </c>
      <c r="AI187" s="283"/>
      <c r="AJ187" s="284"/>
      <c r="AK187" s="284"/>
      <c r="AL187" s="284"/>
      <c r="AM187" s="285"/>
      <c r="AN187" s="281" t="str">
        <f t="shared" si="22"/>
        <v/>
      </c>
      <c r="AO187" s="282" t="str">
        <f t="shared" si="22"/>
        <v/>
      </c>
      <c r="AP187" s="282" t="str">
        <f t="shared" si="22"/>
        <v/>
      </c>
      <c r="AQ187" s="286" t="str">
        <f t="shared" si="22"/>
        <v/>
      </c>
      <c r="AR187" s="283"/>
      <c r="AS187" s="284"/>
      <c r="AT187" s="284"/>
      <c r="AU187" s="284"/>
      <c r="AV187" s="285"/>
      <c r="AW187" s="446" t="str">
        <f t="shared" si="23"/>
        <v/>
      </c>
      <c r="AX187" s="282" t="str">
        <f t="shared" si="23"/>
        <v/>
      </c>
      <c r="AY187" s="282" t="str">
        <f t="shared" si="23"/>
        <v/>
      </c>
      <c r="AZ187" s="286" t="str">
        <f t="shared" si="23"/>
        <v/>
      </c>
      <c r="BA187" s="447"/>
      <c r="BB187" s="447"/>
      <c r="BC187" s="287" t="s">
        <v>3337</v>
      </c>
      <c r="BD187" s="288" t="s">
        <v>3338</v>
      </c>
      <c r="BE187" s="289" t="s">
        <v>3339</v>
      </c>
    </row>
    <row r="188" spans="1:57" ht="85.35" hidden="1" customHeight="1">
      <c r="A188" s="234">
        <v>186</v>
      </c>
      <c r="B188" s="381" t="s">
        <v>3324</v>
      </c>
      <c r="C188" s="372" t="s">
        <v>1041</v>
      </c>
      <c r="D188" s="373" t="s">
        <v>3289</v>
      </c>
      <c r="E188" s="294" t="s">
        <v>2966</v>
      </c>
      <c r="F188" s="330" t="s">
        <v>3687</v>
      </c>
      <c r="G188" s="330" t="s">
        <v>3167</v>
      </c>
      <c r="H188" s="383" t="s">
        <v>3340</v>
      </c>
      <c r="I188" s="297">
        <v>45797</v>
      </c>
      <c r="J188" s="322">
        <v>2</v>
      </c>
      <c r="K188" s="323"/>
      <c r="L188" s="324">
        <v>2</v>
      </c>
      <c r="M188" s="324"/>
      <c r="N188" s="324"/>
      <c r="O188" s="324"/>
      <c r="P188" s="324"/>
      <c r="Q188" s="325"/>
      <c r="R188" s="274">
        <f t="shared" si="19"/>
        <v>2</v>
      </c>
      <c r="S188" s="275">
        <f t="shared" si="27"/>
        <v>0</v>
      </c>
      <c r="T188" s="276">
        <v>2</v>
      </c>
      <c r="U188" s="277"/>
      <c r="V188" s="277"/>
      <c r="W188" s="277"/>
      <c r="X188" s="278"/>
      <c r="Y188" s="445"/>
      <c r="Z188" s="281">
        <f t="shared" si="24"/>
        <v>1</v>
      </c>
      <c r="AA188" s="282" t="str">
        <f t="shared" si="24"/>
        <v/>
      </c>
      <c r="AB188" s="282" t="str">
        <f t="shared" si="24"/>
        <v/>
      </c>
      <c r="AC188" s="286" t="str">
        <f t="shared" si="24"/>
        <v/>
      </c>
      <c r="AD188" s="279">
        <v>2</v>
      </c>
      <c r="AE188" s="277"/>
      <c r="AF188" s="280"/>
      <c r="AG188" s="281">
        <f t="shared" si="25"/>
        <v>1</v>
      </c>
      <c r="AH188" s="282" t="str">
        <f t="shared" si="25"/>
        <v/>
      </c>
      <c r="AI188" s="283"/>
      <c r="AJ188" s="284"/>
      <c r="AK188" s="284"/>
      <c r="AL188" s="284"/>
      <c r="AM188" s="285"/>
      <c r="AN188" s="281" t="str">
        <f t="shared" si="22"/>
        <v/>
      </c>
      <c r="AO188" s="282" t="str">
        <f t="shared" si="22"/>
        <v/>
      </c>
      <c r="AP188" s="282" t="str">
        <f t="shared" si="22"/>
        <v/>
      </c>
      <c r="AQ188" s="286" t="str">
        <f t="shared" si="22"/>
        <v/>
      </c>
      <c r="AR188" s="283"/>
      <c r="AS188" s="284"/>
      <c r="AT188" s="284"/>
      <c r="AU188" s="284"/>
      <c r="AV188" s="285"/>
      <c r="AW188" s="446" t="str">
        <f t="shared" si="23"/>
        <v/>
      </c>
      <c r="AX188" s="282" t="str">
        <f t="shared" si="23"/>
        <v/>
      </c>
      <c r="AY188" s="282" t="str">
        <f t="shared" si="23"/>
        <v/>
      </c>
      <c r="AZ188" s="286" t="str">
        <f t="shared" si="23"/>
        <v/>
      </c>
      <c r="BA188" s="447"/>
      <c r="BB188" s="447"/>
      <c r="BC188" s="287"/>
      <c r="BD188" s="288"/>
      <c r="BE188" s="289"/>
    </row>
    <row r="189" spans="1:57" ht="85.35" hidden="1" customHeight="1">
      <c r="A189" s="234">
        <v>187</v>
      </c>
      <c r="B189" s="381" t="s">
        <v>3324</v>
      </c>
      <c r="C189" s="372" t="s">
        <v>1042</v>
      </c>
      <c r="D189" s="373" t="s">
        <v>3289</v>
      </c>
      <c r="E189" s="294" t="s">
        <v>2966</v>
      </c>
      <c r="F189" s="330" t="s">
        <v>879</v>
      </c>
      <c r="G189" s="330" t="s">
        <v>3173</v>
      </c>
      <c r="H189" s="364" t="s">
        <v>3341</v>
      </c>
      <c r="I189" s="297">
        <v>45797</v>
      </c>
      <c r="J189" s="322">
        <v>1</v>
      </c>
      <c r="K189" s="323">
        <v>0</v>
      </c>
      <c r="L189" s="324">
        <v>1</v>
      </c>
      <c r="M189" s="324">
        <v>0</v>
      </c>
      <c r="N189" s="324">
        <v>0</v>
      </c>
      <c r="O189" s="324">
        <v>0</v>
      </c>
      <c r="P189" s="324">
        <v>0</v>
      </c>
      <c r="Q189" s="325"/>
      <c r="R189" s="274">
        <f t="shared" si="19"/>
        <v>1</v>
      </c>
      <c r="S189" s="275">
        <f t="shared" si="27"/>
        <v>0</v>
      </c>
      <c r="T189" s="276">
        <v>1</v>
      </c>
      <c r="U189" s="277">
        <v>0</v>
      </c>
      <c r="V189" s="277">
        <v>0</v>
      </c>
      <c r="W189" s="277">
        <v>0</v>
      </c>
      <c r="X189" s="278"/>
      <c r="Y189" s="445"/>
      <c r="Z189" s="281">
        <f t="shared" si="24"/>
        <v>1</v>
      </c>
      <c r="AA189" s="282">
        <f t="shared" si="24"/>
        <v>0</v>
      </c>
      <c r="AB189" s="282">
        <f t="shared" si="24"/>
        <v>0</v>
      </c>
      <c r="AC189" s="286">
        <f t="shared" si="24"/>
        <v>0</v>
      </c>
      <c r="AD189" s="279">
        <v>1</v>
      </c>
      <c r="AE189" s="277">
        <v>0</v>
      </c>
      <c r="AF189" s="280"/>
      <c r="AG189" s="281">
        <f t="shared" si="25"/>
        <v>1</v>
      </c>
      <c r="AH189" s="282">
        <f t="shared" si="25"/>
        <v>0</v>
      </c>
      <c r="AI189" s="283"/>
      <c r="AJ189" s="284"/>
      <c r="AK189" s="284"/>
      <c r="AL189" s="284"/>
      <c r="AM189" s="285"/>
      <c r="AN189" s="281" t="str">
        <f t="shared" si="22"/>
        <v/>
      </c>
      <c r="AO189" s="282" t="str">
        <f t="shared" si="22"/>
        <v/>
      </c>
      <c r="AP189" s="282" t="str">
        <f t="shared" si="22"/>
        <v/>
      </c>
      <c r="AQ189" s="286" t="str">
        <f t="shared" si="22"/>
        <v/>
      </c>
      <c r="AR189" s="283"/>
      <c r="AS189" s="284"/>
      <c r="AT189" s="284"/>
      <c r="AU189" s="284"/>
      <c r="AV189" s="285"/>
      <c r="AW189" s="446" t="str">
        <f t="shared" si="23"/>
        <v/>
      </c>
      <c r="AX189" s="282" t="str">
        <f t="shared" si="23"/>
        <v/>
      </c>
      <c r="AY189" s="282" t="str">
        <f t="shared" si="23"/>
        <v/>
      </c>
      <c r="AZ189" s="286" t="str">
        <f t="shared" si="23"/>
        <v/>
      </c>
      <c r="BA189" s="447" t="s">
        <v>3878</v>
      </c>
      <c r="BB189" s="447" t="s">
        <v>3878</v>
      </c>
      <c r="BC189" s="287" t="s">
        <v>3342</v>
      </c>
      <c r="BD189" s="288" t="s">
        <v>3343</v>
      </c>
      <c r="BE189" s="289"/>
    </row>
    <row r="190" spans="1:57" ht="85.35" hidden="1" customHeight="1">
      <c r="A190" s="290">
        <v>188</v>
      </c>
      <c r="B190" s="381" t="s">
        <v>3324</v>
      </c>
      <c r="C190" s="372" t="s">
        <v>1043</v>
      </c>
      <c r="D190" s="373" t="s">
        <v>3289</v>
      </c>
      <c r="E190" s="294" t="s">
        <v>2966</v>
      </c>
      <c r="F190" s="330" t="s">
        <v>3688</v>
      </c>
      <c r="G190" s="330" t="s">
        <v>2989</v>
      </c>
      <c r="H190" s="348" t="s">
        <v>3344</v>
      </c>
      <c r="I190" s="297">
        <v>45797</v>
      </c>
      <c r="J190" s="322">
        <v>2</v>
      </c>
      <c r="K190" s="323"/>
      <c r="L190" s="324"/>
      <c r="M190" s="324">
        <v>2</v>
      </c>
      <c r="N190" s="324"/>
      <c r="O190" s="324"/>
      <c r="P190" s="324"/>
      <c r="Q190" s="325"/>
      <c r="R190" s="274">
        <f t="shared" si="19"/>
        <v>2</v>
      </c>
      <c r="S190" s="275">
        <f t="shared" si="27"/>
        <v>0</v>
      </c>
      <c r="T190" s="276">
        <v>2</v>
      </c>
      <c r="U190" s="277">
        <v>0</v>
      </c>
      <c r="V190" s="277">
        <v>0</v>
      </c>
      <c r="W190" s="277">
        <v>0</v>
      </c>
      <c r="X190" s="278">
        <v>0</v>
      </c>
      <c r="Y190" s="445"/>
      <c r="Z190" s="281">
        <f t="shared" si="24"/>
        <v>1</v>
      </c>
      <c r="AA190" s="282">
        <f t="shared" si="24"/>
        <v>0</v>
      </c>
      <c r="AB190" s="282">
        <f t="shared" si="24"/>
        <v>0</v>
      </c>
      <c r="AC190" s="286">
        <f t="shared" si="24"/>
        <v>0</v>
      </c>
      <c r="AD190" s="279">
        <v>1</v>
      </c>
      <c r="AE190" s="277">
        <v>1</v>
      </c>
      <c r="AF190" s="280">
        <v>0</v>
      </c>
      <c r="AG190" s="281">
        <f t="shared" si="25"/>
        <v>0.5</v>
      </c>
      <c r="AH190" s="282">
        <f t="shared" si="25"/>
        <v>0.5</v>
      </c>
      <c r="AI190" s="283"/>
      <c r="AJ190" s="284"/>
      <c r="AK190" s="284"/>
      <c r="AL190" s="284"/>
      <c r="AM190" s="285"/>
      <c r="AN190" s="281" t="str">
        <f t="shared" si="22"/>
        <v/>
      </c>
      <c r="AO190" s="282" t="str">
        <f t="shared" si="22"/>
        <v/>
      </c>
      <c r="AP190" s="282" t="str">
        <f t="shared" si="22"/>
        <v/>
      </c>
      <c r="AQ190" s="286" t="str">
        <f t="shared" si="22"/>
        <v/>
      </c>
      <c r="AR190" s="283"/>
      <c r="AS190" s="284"/>
      <c r="AT190" s="284"/>
      <c r="AU190" s="284"/>
      <c r="AV190" s="285"/>
      <c r="AW190" s="446" t="str">
        <f t="shared" si="23"/>
        <v/>
      </c>
      <c r="AX190" s="282" t="str">
        <f t="shared" si="23"/>
        <v/>
      </c>
      <c r="AY190" s="282" t="str">
        <f t="shared" si="23"/>
        <v/>
      </c>
      <c r="AZ190" s="286" t="str">
        <f t="shared" si="23"/>
        <v/>
      </c>
      <c r="BA190" s="447" t="s">
        <v>3879</v>
      </c>
      <c r="BB190" s="447" t="s">
        <v>3879</v>
      </c>
      <c r="BC190" s="287" t="s">
        <v>3345</v>
      </c>
      <c r="BD190" s="288" t="s">
        <v>3346</v>
      </c>
      <c r="BE190" s="289" t="s">
        <v>3347</v>
      </c>
    </row>
    <row r="191" spans="1:57" ht="83.1" hidden="1" customHeight="1">
      <c r="A191" s="234">
        <v>189</v>
      </c>
      <c r="B191" s="381" t="s">
        <v>3324</v>
      </c>
      <c r="C191" s="372" t="s">
        <v>1044</v>
      </c>
      <c r="D191" s="373" t="s">
        <v>3289</v>
      </c>
      <c r="E191" s="294" t="s">
        <v>2966</v>
      </c>
      <c r="F191" s="330" t="s">
        <v>880</v>
      </c>
      <c r="G191" s="379" t="s">
        <v>2992</v>
      </c>
      <c r="H191" s="348" t="s">
        <v>3348</v>
      </c>
      <c r="I191" s="297">
        <v>45797</v>
      </c>
      <c r="J191" s="322">
        <v>2</v>
      </c>
      <c r="K191" s="323"/>
      <c r="L191" s="324">
        <v>1</v>
      </c>
      <c r="M191" s="324"/>
      <c r="N191" s="324"/>
      <c r="O191" s="324"/>
      <c r="P191" s="324"/>
      <c r="Q191" s="325"/>
      <c r="R191" s="274">
        <f t="shared" si="19"/>
        <v>1</v>
      </c>
      <c r="S191" s="275">
        <f t="shared" si="27"/>
        <v>1</v>
      </c>
      <c r="T191" s="276">
        <v>1</v>
      </c>
      <c r="U191" s="277"/>
      <c r="V191" s="277"/>
      <c r="W191" s="277"/>
      <c r="X191" s="278"/>
      <c r="Y191" s="445"/>
      <c r="Z191" s="281">
        <f t="shared" si="24"/>
        <v>1</v>
      </c>
      <c r="AA191" s="282" t="str">
        <f t="shared" si="24"/>
        <v/>
      </c>
      <c r="AB191" s="282" t="str">
        <f t="shared" si="24"/>
        <v/>
      </c>
      <c r="AC191" s="286" t="str">
        <f t="shared" si="24"/>
        <v/>
      </c>
      <c r="AD191" s="279">
        <v>1</v>
      </c>
      <c r="AE191" s="277"/>
      <c r="AF191" s="280"/>
      <c r="AG191" s="281">
        <f t="shared" si="25"/>
        <v>1</v>
      </c>
      <c r="AH191" s="282" t="str">
        <f t="shared" si="25"/>
        <v/>
      </c>
      <c r="AI191" s="283"/>
      <c r="AJ191" s="284"/>
      <c r="AK191" s="284"/>
      <c r="AL191" s="284"/>
      <c r="AM191" s="285"/>
      <c r="AN191" s="281" t="str">
        <f t="shared" si="22"/>
        <v/>
      </c>
      <c r="AO191" s="282" t="str">
        <f t="shared" si="22"/>
        <v/>
      </c>
      <c r="AP191" s="282" t="str">
        <f t="shared" si="22"/>
        <v/>
      </c>
      <c r="AQ191" s="286" t="str">
        <f t="shared" si="22"/>
        <v/>
      </c>
      <c r="AR191" s="283"/>
      <c r="AS191" s="284"/>
      <c r="AT191" s="284"/>
      <c r="AU191" s="284"/>
      <c r="AV191" s="285"/>
      <c r="AW191" s="446" t="str">
        <f t="shared" si="23"/>
        <v/>
      </c>
      <c r="AX191" s="282" t="str">
        <f t="shared" si="23"/>
        <v/>
      </c>
      <c r="AY191" s="282" t="str">
        <f t="shared" si="23"/>
        <v/>
      </c>
      <c r="AZ191" s="286" t="str">
        <f t="shared" si="23"/>
        <v/>
      </c>
      <c r="BA191" s="447" t="s">
        <v>3878</v>
      </c>
      <c r="BB191" s="447" t="s">
        <v>3878</v>
      </c>
      <c r="BC191" s="287" t="s">
        <v>3349</v>
      </c>
      <c r="BD191" s="288" t="s">
        <v>3350</v>
      </c>
      <c r="BE191" s="289"/>
    </row>
    <row r="192" spans="1:57" ht="85.35" hidden="1" customHeight="1">
      <c r="A192" s="234">
        <v>190</v>
      </c>
      <c r="B192" s="381" t="s">
        <v>3324</v>
      </c>
      <c r="C192" s="372" t="s">
        <v>1045</v>
      </c>
      <c r="D192" s="373" t="s">
        <v>3289</v>
      </c>
      <c r="E192" s="294" t="s">
        <v>2966</v>
      </c>
      <c r="F192" s="330" t="s">
        <v>3689</v>
      </c>
      <c r="G192" s="330" t="s">
        <v>2975</v>
      </c>
      <c r="H192" s="364" t="s">
        <v>3351</v>
      </c>
      <c r="I192" s="297">
        <v>45797</v>
      </c>
      <c r="J192" s="322">
        <v>4</v>
      </c>
      <c r="K192" s="323">
        <v>4</v>
      </c>
      <c r="L192" s="324"/>
      <c r="M192" s="324"/>
      <c r="N192" s="324"/>
      <c r="O192" s="324"/>
      <c r="P192" s="324"/>
      <c r="Q192" s="325"/>
      <c r="R192" s="274">
        <f t="shared" si="19"/>
        <v>4</v>
      </c>
      <c r="S192" s="275">
        <f t="shared" si="27"/>
        <v>0</v>
      </c>
      <c r="T192" s="276">
        <v>4</v>
      </c>
      <c r="U192" s="277">
        <v>0</v>
      </c>
      <c r="V192" s="277">
        <v>0</v>
      </c>
      <c r="W192" s="277">
        <v>0</v>
      </c>
      <c r="X192" s="278">
        <v>0</v>
      </c>
      <c r="Y192" s="445"/>
      <c r="Z192" s="281">
        <f t="shared" si="24"/>
        <v>1</v>
      </c>
      <c r="AA192" s="282">
        <f t="shared" si="24"/>
        <v>0</v>
      </c>
      <c r="AB192" s="282">
        <f t="shared" si="24"/>
        <v>0</v>
      </c>
      <c r="AC192" s="286">
        <f t="shared" si="24"/>
        <v>0</v>
      </c>
      <c r="AD192" s="279">
        <v>4</v>
      </c>
      <c r="AE192" s="277">
        <v>0</v>
      </c>
      <c r="AF192" s="280">
        <v>0</v>
      </c>
      <c r="AG192" s="281">
        <f t="shared" si="25"/>
        <v>1</v>
      </c>
      <c r="AH192" s="282">
        <f t="shared" si="25"/>
        <v>0</v>
      </c>
      <c r="AI192" s="283"/>
      <c r="AJ192" s="284"/>
      <c r="AK192" s="284"/>
      <c r="AL192" s="284"/>
      <c r="AM192" s="285"/>
      <c r="AN192" s="281" t="str">
        <f t="shared" si="22"/>
        <v/>
      </c>
      <c r="AO192" s="282" t="str">
        <f t="shared" si="22"/>
        <v/>
      </c>
      <c r="AP192" s="282" t="str">
        <f t="shared" si="22"/>
        <v/>
      </c>
      <c r="AQ192" s="286" t="str">
        <f t="shared" si="22"/>
        <v/>
      </c>
      <c r="AR192" s="283"/>
      <c r="AS192" s="284"/>
      <c r="AT192" s="284"/>
      <c r="AU192" s="284"/>
      <c r="AV192" s="285"/>
      <c r="AW192" s="446" t="str">
        <f t="shared" si="23"/>
        <v/>
      </c>
      <c r="AX192" s="282" t="str">
        <f t="shared" si="23"/>
        <v/>
      </c>
      <c r="AY192" s="282" t="str">
        <f t="shared" si="23"/>
        <v/>
      </c>
      <c r="AZ192" s="286" t="str">
        <f t="shared" si="23"/>
        <v/>
      </c>
      <c r="BA192" s="447" t="s">
        <v>3878</v>
      </c>
      <c r="BB192" s="447" t="s">
        <v>3878</v>
      </c>
      <c r="BC192" s="287" t="s">
        <v>3352</v>
      </c>
      <c r="BD192" s="288" t="s">
        <v>3353</v>
      </c>
      <c r="BE192" s="289"/>
    </row>
    <row r="193" spans="1:58" ht="85.35" hidden="1" customHeight="1">
      <c r="A193" s="290">
        <v>191</v>
      </c>
      <c r="B193" s="381" t="s">
        <v>3324</v>
      </c>
      <c r="C193" s="372" t="s">
        <v>1046</v>
      </c>
      <c r="D193" s="373" t="s">
        <v>3289</v>
      </c>
      <c r="E193" s="294" t="s">
        <v>2966</v>
      </c>
      <c r="F193" s="330" t="s">
        <v>881</v>
      </c>
      <c r="G193" s="330" t="s">
        <v>2998</v>
      </c>
      <c r="H193" s="364" t="s">
        <v>3354</v>
      </c>
      <c r="I193" s="297">
        <v>45797</v>
      </c>
      <c r="J193" s="322">
        <v>1</v>
      </c>
      <c r="K193" s="323">
        <v>0</v>
      </c>
      <c r="L193" s="324">
        <v>1</v>
      </c>
      <c r="M193" s="324">
        <v>0</v>
      </c>
      <c r="N193" s="324">
        <v>0</v>
      </c>
      <c r="O193" s="324">
        <v>0</v>
      </c>
      <c r="P193" s="324">
        <v>0</v>
      </c>
      <c r="Q193" s="325">
        <v>0</v>
      </c>
      <c r="R193" s="274">
        <f t="shared" si="19"/>
        <v>1</v>
      </c>
      <c r="S193" s="275">
        <f t="shared" si="27"/>
        <v>0</v>
      </c>
      <c r="T193" s="276">
        <v>1</v>
      </c>
      <c r="U193" s="277">
        <v>0</v>
      </c>
      <c r="V193" s="277">
        <v>0</v>
      </c>
      <c r="W193" s="277">
        <v>0</v>
      </c>
      <c r="X193" s="278">
        <v>0</v>
      </c>
      <c r="Y193" s="445"/>
      <c r="Z193" s="281">
        <f t="shared" si="24"/>
        <v>1</v>
      </c>
      <c r="AA193" s="282">
        <f t="shared" si="24"/>
        <v>0</v>
      </c>
      <c r="AB193" s="282">
        <f t="shared" si="24"/>
        <v>0</v>
      </c>
      <c r="AC193" s="286">
        <f t="shared" si="24"/>
        <v>0</v>
      </c>
      <c r="AD193" s="279">
        <v>1</v>
      </c>
      <c r="AE193" s="277">
        <v>0</v>
      </c>
      <c r="AF193" s="280">
        <v>0</v>
      </c>
      <c r="AG193" s="281">
        <f t="shared" si="25"/>
        <v>1</v>
      </c>
      <c r="AH193" s="282">
        <f t="shared" si="25"/>
        <v>0</v>
      </c>
      <c r="AI193" s="283"/>
      <c r="AJ193" s="284"/>
      <c r="AK193" s="284"/>
      <c r="AL193" s="284"/>
      <c r="AM193" s="285"/>
      <c r="AN193" s="281" t="str">
        <f t="shared" si="22"/>
        <v/>
      </c>
      <c r="AO193" s="282" t="str">
        <f t="shared" si="22"/>
        <v/>
      </c>
      <c r="AP193" s="282" t="str">
        <f t="shared" si="22"/>
        <v/>
      </c>
      <c r="AQ193" s="286" t="str">
        <f t="shared" si="22"/>
        <v/>
      </c>
      <c r="AR193" s="283"/>
      <c r="AS193" s="284"/>
      <c r="AT193" s="284"/>
      <c r="AU193" s="284"/>
      <c r="AV193" s="285"/>
      <c r="AW193" s="446" t="str">
        <f t="shared" si="23"/>
        <v/>
      </c>
      <c r="AX193" s="282" t="str">
        <f t="shared" si="23"/>
        <v/>
      </c>
      <c r="AY193" s="282" t="str">
        <f t="shared" si="23"/>
        <v/>
      </c>
      <c r="AZ193" s="286" t="str">
        <f t="shared" si="23"/>
        <v/>
      </c>
      <c r="BA193" s="447"/>
      <c r="BB193" s="447"/>
      <c r="BC193" s="287" t="s">
        <v>3355</v>
      </c>
      <c r="BD193" s="288" t="s">
        <v>3356</v>
      </c>
      <c r="BE193" s="289" t="s">
        <v>3357</v>
      </c>
    </row>
    <row r="194" spans="1:58" ht="85.35" hidden="1" customHeight="1">
      <c r="A194" s="234">
        <v>192</v>
      </c>
      <c r="B194" s="381" t="s">
        <v>3324</v>
      </c>
      <c r="C194" s="372" t="s">
        <v>1047</v>
      </c>
      <c r="D194" s="373" t="s">
        <v>3289</v>
      </c>
      <c r="E194" s="294" t="s">
        <v>2966</v>
      </c>
      <c r="F194" s="330" t="s">
        <v>3690</v>
      </c>
      <c r="G194" s="379" t="s">
        <v>3002</v>
      </c>
      <c r="H194" s="364" t="s">
        <v>3358</v>
      </c>
      <c r="I194" s="297">
        <v>45797</v>
      </c>
      <c r="J194" s="322">
        <v>9</v>
      </c>
      <c r="K194" s="323"/>
      <c r="L194" s="324">
        <v>5</v>
      </c>
      <c r="M194" s="324"/>
      <c r="N194" s="324">
        <v>1</v>
      </c>
      <c r="O194" s="324"/>
      <c r="P194" s="324"/>
      <c r="Q194" s="325"/>
      <c r="R194" s="274">
        <f t="shared" si="19"/>
        <v>6</v>
      </c>
      <c r="S194" s="275">
        <f t="shared" si="27"/>
        <v>3</v>
      </c>
      <c r="T194" s="276">
        <v>6</v>
      </c>
      <c r="U194" s="277">
        <v>0</v>
      </c>
      <c r="V194" s="277">
        <v>0</v>
      </c>
      <c r="W194" s="277">
        <v>0</v>
      </c>
      <c r="X194" s="278">
        <v>0</v>
      </c>
      <c r="Y194" s="445"/>
      <c r="Z194" s="281">
        <f t="shared" si="24"/>
        <v>1</v>
      </c>
      <c r="AA194" s="282">
        <f t="shared" si="24"/>
        <v>0</v>
      </c>
      <c r="AB194" s="282">
        <f t="shared" si="24"/>
        <v>0</v>
      </c>
      <c r="AC194" s="286">
        <f t="shared" si="24"/>
        <v>0</v>
      </c>
      <c r="AD194" s="279">
        <v>6</v>
      </c>
      <c r="AE194" s="277">
        <v>0</v>
      </c>
      <c r="AF194" s="280">
        <v>0</v>
      </c>
      <c r="AG194" s="281">
        <f t="shared" si="25"/>
        <v>1</v>
      </c>
      <c r="AH194" s="282">
        <f t="shared" si="25"/>
        <v>0</v>
      </c>
      <c r="AI194" s="283"/>
      <c r="AJ194" s="284"/>
      <c r="AK194" s="284"/>
      <c r="AL194" s="284"/>
      <c r="AM194" s="285"/>
      <c r="AN194" s="281" t="str">
        <f t="shared" si="22"/>
        <v/>
      </c>
      <c r="AO194" s="282" t="str">
        <f t="shared" si="22"/>
        <v/>
      </c>
      <c r="AP194" s="282" t="str">
        <f t="shared" si="22"/>
        <v/>
      </c>
      <c r="AQ194" s="286" t="str">
        <f t="shared" si="22"/>
        <v/>
      </c>
      <c r="AR194" s="283"/>
      <c r="AS194" s="284"/>
      <c r="AT194" s="284"/>
      <c r="AU194" s="284"/>
      <c r="AV194" s="285"/>
      <c r="AW194" s="446" t="str">
        <f t="shared" si="23"/>
        <v/>
      </c>
      <c r="AX194" s="282" t="str">
        <f t="shared" si="23"/>
        <v/>
      </c>
      <c r="AY194" s="282" t="str">
        <f t="shared" si="23"/>
        <v/>
      </c>
      <c r="AZ194" s="286" t="str">
        <f t="shared" si="23"/>
        <v/>
      </c>
      <c r="BA194" s="447"/>
      <c r="BB194" s="447"/>
      <c r="BC194" s="287" t="s">
        <v>3359</v>
      </c>
      <c r="BD194" s="288" t="s">
        <v>3360</v>
      </c>
      <c r="BE194" s="289" t="s">
        <v>3361</v>
      </c>
      <c r="BF194" s="334"/>
    </row>
    <row r="195" spans="1:58" ht="85.35" hidden="1" customHeight="1">
      <c r="A195" s="234">
        <v>193</v>
      </c>
      <c r="B195" s="381" t="s">
        <v>3324</v>
      </c>
      <c r="C195" s="372" t="s">
        <v>1048</v>
      </c>
      <c r="D195" s="373" t="s">
        <v>3289</v>
      </c>
      <c r="E195" s="294" t="s">
        <v>2966</v>
      </c>
      <c r="F195" s="330" t="s">
        <v>267</v>
      </c>
      <c r="G195" s="330" t="s">
        <v>3006</v>
      </c>
      <c r="H195" s="364" t="s">
        <v>3362</v>
      </c>
      <c r="I195" s="297">
        <v>45797</v>
      </c>
      <c r="J195" s="322" t="s">
        <v>3363</v>
      </c>
      <c r="K195" s="323"/>
      <c r="L195" s="324"/>
      <c r="M195" s="324"/>
      <c r="N195" s="324"/>
      <c r="O195" s="324"/>
      <c r="P195" s="324"/>
      <c r="Q195" s="325"/>
      <c r="R195" s="274">
        <f t="shared" si="19"/>
        <v>0</v>
      </c>
      <c r="S195" s="275" t="e">
        <f t="shared" si="27"/>
        <v>#VALUE!</v>
      </c>
      <c r="T195" s="276"/>
      <c r="U195" s="277"/>
      <c r="V195" s="277"/>
      <c r="W195" s="277"/>
      <c r="X195" s="278"/>
      <c r="Y195" s="445"/>
      <c r="Z195" s="281" t="str">
        <f t="shared" si="24"/>
        <v/>
      </c>
      <c r="AA195" s="282" t="str">
        <f t="shared" si="24"/>
        <v/>
      </c>
      <c r="AB195" s="282" t="str">
        <f t="shared" si="24"/>
        <v/>
      </c>
      <c r="AC195" s="286" t="str">
        <f t="shared" si="24"/>
        <v/>
      </c>
      <c r="AD195" s="279"/>
      <c r="AE195" s="277"/>
      <c r="AF195" s="280"/>
      <c r="AG195" s="281" t="str">
        <f t="shared" si="25"/>
        <v/>
      </c>
      <c r="AH195" s="282" t="str">
        <f t="shared" si="25"/>
        <v/>
      </c>
      <c r="AI195" s="283"/>
      <c r="AJ195" s="284"/>
      <c r="AK195" s="284"/>
      <c r="AL195" s="284"/>
      <c r="AM195" s="285"/>
      <c r="AN195" s="281" t="str">
        <f t="shared" ref="AN195:AQ258" si="28">IF(AI195="","",AI195/$R195)</f>
        <v/>
      </c>
      <c r="AO195" s="282" t="str">
        <f t="shared" si="28"/>
        <v/>
      </c>
      <c r="AP195" s="282" t="str">
        <f t="shared" si="28"/>
        <v/>
      </c>
      <c r="AQ195" s="286" t="str">
        <f t="shared" si="28"/>
        <v/>
      </c>
      <c r="AR195" s="283"/>
      <c r="AS195" s="284"/>
      <c r="AT195" s="284"/>
      <c r="AU195" s="284"/>
      <c r="AV195" s="285"/>
      <c r="AW195" s="446" t="str">
        <f t="shared" ref="AW195:AZ258" si="29">IF(AR195="","",AR195/$R195)</f>
        <v/>
      </c>
      <c r="AX195" s="282" t="str">
        <f t="shared" si="29"/>
        <v/>
      </c>
      <c r="AY195" s="282" t="str">
        <f t="shared" si="29"/>
        <v/>
      </c>
      <c r="AZ195" s="286" t="str">
        <f t="shared" si="29"/>
        <v/>
      </c>
      <c r="BA195" s="447"/>
      <c r="BB195" s="447"/>
      <c r="BC195" s="287" t="s">
        <v>3364</v>
      </c>
      <c r="BD195" s="288"/>
      <c r="BE195" s="289"/>
    </row>
    <row r="196" spans="1:58" ht="66" hidden="1" customHeight="1">
      <c r="A196" s="290">
        <v>194</v>
      </c>
      <c r="B196" s="381" t="s">
        <v>3324</v>
      </c>
      <c r="C196" s="374" t="s">
        <v>3365</v>
      </c>
      <c r="D196" s="373" t="s">
        <v>3289</v>
      </c>
      <c r="E196" s="294" t="s">
        <v>2966</v>
      </c>
      <c r="F196" s="330" t="s">
        <v>267</v>
      </c>
      <c r="G196" s="330" t="s">
        <v>3006</v>
      </c>
      <c r="H196" s="384" t="s">
        <v>3366</v>
      </c>
      <c r="I196" s="297">
        <v>45797</v>
      </c>
      <c r="J196" s="322">
        <v>4</v>
      </c>
      <c r="K196" s="323">
        <v>0</v>
      </c>
      <c r="L196" s="324">
        <v>2</v>
      </c>
      <c r="M196" s="324">
        <v>0</v>
      </c>
      <c r="N196" s="324">
        <v>0</v>
      </c>
      <c r="O196" s="324">
        <v>0</v>
      </c>
      <c r="P196" s="324">
        <v>0</v>
      </c>
      <c r="Q196" s="325">
        <v>0</v>
      </c>
      <c r="R196" s="274">
        <f t="shared" ref="R196:R259" si="30">SUM(K196:Q196)</f>
        <v>2</v>
      </c>
      <c r="S196" s="275">
        <f t="shared" si="27"/>
        <v>2</v>
      </c>
      <c r="T196" s="276">
        <v>2</v>
      </c>
      <c r="U196" s="277">
        <v>0</v>
      </c>
      <c r="V196" s="277">
        <v>0</v>
      </c>
      <c r="W196" s="277">
        <v>0</v>
      </c>
      <c r="X196" s="278"/>
      <c r="Y196" s="445"/>
      <c r="Z196" s="281">
        <f t="shared" si="24"/>
        <v>1</v>
      </c>
      <c r="AA196" s="282">
        <f t="shared" si="24"/>
        <v>0</v>
      </c>
      <c r="AB196" s="282">
        <f t="shared" si="24"/>
        <v>0</v>
      </c>
      <c r="AC196" s="286">
        <f t="shared" si="24"/>
        <v>0</v>
      </c>
      <c r="AD196" s="279">
        <v>2</v>
      </c>
      <c r="AE196" s="277">
        <v>0</v>
      </c>
      <c r="AF196" s="280"/>
      <c r="AG196" s="281">
        <f t="shared" si="25"/>
        <v>1</v>
      </c>
      <c r="AH196" s="282">
        <f t="shared" si="25"/>
        <v>0</v>
      </c>
      <c r="AI196" s="283"/>
      <c r="AJ196" s="284"/>
      <c r="AK196" s="284"/>
      <c r="AL196" s="284"/>
      <c r="AM196" s="285"/>
      <c r="AN196" s="281" t="str">
        <f t="shared" si="28"/>
        <v/>
      </c>
      <c r="AO196" s="282" t="str">
        <f t="shared" si="28"/>
        <v/>
      </c>
      <c r="AP196" s="282" t="str">
        <f t="shared" si="28"/>
        <v/>
      </c>
      <c r="AQ196" s="286" t="str">
        <f t="shared" si="28"/>
        <v/>
      </c>
      <c r="AR196" s="283"/>
      <c r="AS196" s="284"/>
      <c r="AT196" s="284"/>
      <c r="AU196" s="284"/>
      <c r="AV196" s="285"/>
      <c r="AW196" s="446" t="str">
        <f t="shared" si="29"/>
        <v/>
      </c>
      <c r="AX196" s="282" t="str">
        <f t="shared" si="29"/>
        <v/>
      </c>
      <c r="AY196" s="282" t="str">
        <f t="shared" si="29"/>
        <v/>
      </c>
      <c r="AZ196" s="286" t="str">
        <f t="shared" si="29"/>
        <v/>
      </c>
      <c r="BA196" s="447" t="s">
        <v>3876</v>
      </c>
      <c r="BB196" s="447" t="s">
        <v>3876</v>
      </c>
      <c r="BC196" s="287" t="s">
        <v>3367</v>
      </c>
      <c r="BD196" s="288" t="s">
        <v>3368</v>
      </c>
      <c r="BE196" s="289"/>
    </row>
    <row r="197" spans="1:58" ht="97.35" hidden="1" customHeight="1">
      <c r="A197" s="234">
        <v>195</v>
      </c>
      <c r="B197" s="381" t="s">
        <v>3324</v>
      </c>
      <c r="C197" s="372" t="s">
        <v>1050</v>
      </c>
      <c r="D197" s="373" t="s">
        <v>3289</v>
      </c>
      <c r="E197" s="294" t="s">
        <v>2966</v>
      </c>
      <c r="F197" s="330" t="s">
        <v>3691</v>
      </c>
      <c r="G197" s="330" t="s">
        <v>3011</v>
      </c>
      <c r="H197" s="364" t="s">
        <v>3369</v>
      </c>
      <c r="I197" s="297">
        <v>45797</v>
      </c>
      <c r="J197" s="322">
        <v>9</v>
      </c>
      <c r="K197" s="323">
        <v>2</v>
      </c>
      <c r="L197" s="324">
        <v>5</v>
      </c>
      <c r="M197" s="324"/>
      <c r="N197" s="324">
        <v>1</v>
      </c>
      <c r="O197" s="324"/>
      <c r="P197" s="324"/>
      <c r="Q197" s="325"/>
      <c r="R197" s="274">
        <f t="shared" si="30"/>
        <v>8</v>
      </c>
      <c r="S197" s="275">
        <f t="shared" si="27"/>
        <v>1</v>
      </c>
      <c r="T197" s="276">
        <v>8</v>
      </c>
      <c r="U197" s="277"/>
      <c r="V197" s="277"/>
      <c r="W197" s="277"/>
      <c r="X197" s="278"/>
      <c r="Y197" s="445"/>
      <c r="Z197" s="281">
        <f t="shared" si="24"/>
        <v>1</v>
      </c>
      <c r="AA197" s="282" t="str">
        <f t="shared" si="24"/>
        <v/>
      </c>
      <c r="AB197" s="282" t="str">
        <f t="shared" si="24"/>
        <v/>
      </c>
      <c r="AC197" s="286" t="str">
        <f t="shared" si="24"/>
        <v/>
      </c>
      <c r="AD197" s="279">
        <v>8</v>
      </c>
      <c r="AE197" s="277"/>
      <c r="AF197" s="280"/>
      <c r="AG197" s="281">
        <f t="shared" si="25"/>
        <v>1</v>
      </c>
      <c r="AH197" s="282" t="str">
        <f t="shared" si="25"/>
        <v/>
      </c>
      <c r="AI197" s="283"/>
      <c r="AJ197" s="284"/>
      <c r="AK197" s="284"/>
      <c r="AL197" s="284"/>
      <c r="AM197" s="285"/>
      <c r="AN197" s="281" t="str">
        <f t="shared" si="28"/>
        <v/>
      </c>
      <c r="AO197" s="282" t="str">
        <f t="shared" si="28"/>
        <v/>
      </c>
      <c r="AP197" s="282" t="str">
        <f t="shared" si="28"/>
        <v/>
      </c>
      <c r="AQ197" s="286" t="str">
        <f t="shared" si="28"/>
        <v/>
      </c>
      <c r="AR197" s="283"/>
      <c r="AS197" s="284"/>
      <c r="AT197" s="284"/>
      <c r="AU197" s="284"/>
      <c r="AV197" s="285"/>
      <c r="AW197" s="446" t="str">
        <f t="shared" si="29"/>
        <v/>
      </c>
      <c r="AX197" s="282" t="str">
        <f t="shared" si="29"/>
        <v/>
      </c>
      <c r="AY197" s="282" t="str">
        <f t="shared" si="29"/>
        <v/>
      </c>
      <c r="AZ197" s="286" t="str">
        <f t="shared" si="29"/>
        <v/>
      </c>
      <c r="BA197" s="447"/>
      <c r="BB197" s="447"/>
      <c r="BC197" s="287" t="s">
        <v>3370</v>
      </c>
      <c r="BD197" s="288" t="s">
        <v>3371</v>
      </c>
      <c r="BE197" s="289" t="s">
        <v>3372</v>
      </c>
      <c r="BF197" s="338"/>
    </row>
    <row r="198" spans="1:58" ht="98.45" hidden="1" customHeight="1">
      <c r="A198" s="234">
        <v>196</v>
      </c>
      <c r="B198" s="381" t="s">
        <v>3324</v>
      </c>
      <c r="C198" s="372" t="s">
        <v>1051</v>
      </c>
      <c r="D198" s="373" t="s">
        <v>3289</v>
      </c>
      <c r="E198" s="294" t="s">
        <v>2966</v>
      </c>
      <c r="F198" s="330" t="s">
        <v>3692</v>
      </c>
      <c r="G198" s="379" t="s">
        <v>3016</v>
      </c>
      <c r="H198" s="364" t="s">
        <v>3373</v>
      </c>
      <c r="I198" s="297">
        <v>45804</v>
      </c>
      <c r="J198" s="322">
        <v>25</v>
      </c>
      <c r="K198" s="323">
        <v>23</v>
      </c>
      <c r="L198" s="324"/>
      <c r="M198" s="324"/>
      <c r="N198" s="324"/>
      <c r="O198" s="324">
        <v>2</v>
      </c>
      <c r="P198" s="324"/>
      <c r="Q198" s="325"/>
      <c r="R198" s="274">
        <f t="shared" si="30"/>
        <v>25</v>
      </c>
      <c r="S198" s="275">
        <f t="shared" si="27"/>
        <v>0</v>
      </c>
      <c r="T198" s="276">
        <v>25</v>
      </c>
      <c r="U198" s="277">
        <v>0</v>
      </c>
      <c r="V198" s="277">
        <v>0</v>
      </c>
      <c r="W198" s="277">
        <v>0</v>
      </c>
      <c r="X198" s="278"/>
      <c r="Y198" s="445"/>
      <c r="Z198" s="281">
        <f t="shared" si="24"/>
        <v>1</v>
      </c>
      <c r="AA198" s="282">
        <f t="shared" si="24"/>
        <v>0</v>
      </c>
      <c r="AB198" s="282">
        <f t="shared" si="24"/>
        <v>0</v>
      </c>
      <c r="AC198" s="286">
        <f t="shared" si="24"/>
        <v>0</v>
      </c>
      <c r="AD198" s="279">
        <v>25</v>
      </c>
      <c r="AE198" s="277"/>
      <c r="AF198" s="280"/>
      <c r="AG198" s="281">
        <f t="shared" si="25"/>
        <v>1</v>
      </c>
      <c r="AH198" s="282" t="str">
        <f t="shared" si="25"/>
        <v/>
      </c>
      <c r="AI198" s="283">
        <v>25</v>
      </c>
      <c r="AJ198" s="284"/>
      <c r="AK198" s="284"/>
      <c r="AL198" s="284"/>
      <c r="AM198" s="285"/>
      <c r="AN198" s="281">
        <f t="shared" si="28"/>
        <v>1</v>
      </c>
      <c r="AO198" s="282" t="str">
        <f t="shared" si="28"/>
        <v/>
      </c>
      <c r="AP198" s="282" t="str">
        <f t="shared" si="28"/>
        <v/>
      </c>
      <c r="AQ198" s="286" t="str">
        <f t="shared" si="28"/>
        <v/>
      </c>
      <c r="AR198" s="283"/>
      <c r="AS198" s="284"/>
      <c r="AT198" s="284"/>
      <c r="AU198" s="284"/>
      <c r="AV198" s="285"/>
      <c r="AW198" s="446" t="str">
        <f t="shared" si="29"/>
        <v/>
      </c>
      <c r="AX198" s="282" t="str">
        <f t="shared" si="29"/>
        <v/>
      </c>
      <c r="AY198" s="282" t="str">
        <f t="shared" si="29"/>
        <v/>
      </c>
      <c r="AZ198" s="286" t="str">
        <f t="shared" si="29"/>
        <v/>
      </c>
      <c r="BA198" s="447"/>
      <c r="BB198" s="447" t="s">
        <v>3878</v>
      </c>
      <c r="BC198" s="287" t="s">
        <v>3374</v>
      </c>
      <c r="BD198" s="288" t="s">
        <v>2991</v>
      </c>
      <c r="BE198" s="289"/>
      <c r="BF198" s="339"/>
    </row>
    <row r="199" spans="1:58" ht="119.45" hidden="1" customHeight="1">
      <c r="A199" s="290">
        <v>197</v>
      </c>
      <c r="B199" s="381" t="s">
        <v>3324</v>
      </c>
      <c r="C199" s="385" t="s">
        <v>1052</v>
      </c>
      <c r="D199" s="373" t="s">
        <v>899</v>
      </c>
      <c r="E199" s="294" t="s">
        <v>2966</v>
      </c>
      <c r="F199" s="327" t="s">
        <v>3737</v>
      </c>
      <c r="G199" s="327" t="s">
        <v>3011</v>
      </c>
      <c r="H199" s="369" t="s">
        <v>3375</v>
      </c>
      <c r="I199" s="297" t="s">
        <v>3376</v>
      </c>
      <c r="J199" s="322">
        <v>85</v>
      </c>
      <c r="K199" s="323">
        <v>73</v>
      </c>
      <c r="L199" s="324"/>
      <c r="M199" s="324"/>
      <c r="N199" s="324"/>
      <c r="O199" s="324"/>
      <c r="P199" s="324"/>
      <c r="Q199" s="325"/>
      <c r="R199" s="274">
        <f t="shared" si="30"/>
        <v>73</v>
      </c>
      <c r="S199" s="275">
        <f t="shared" si="27"/>
        <v>12</v>
      </c>
      <c r="T199" s="276">
        <v>73</v>
      </c>
      <c r="U199" s="277"/>
      <c r="V199" s="277"/>
      <c r="W199" s="277"/>
      <c r="X199" s="278"/>
      <c r="Y199" s="445"/>
      <c r="Z199" s="281">
        <f t="shared" si="24"/>
        <v>1</v>
      </c>
      <c r="AA199" s="282" t="str">
        <f t="shared" si="24"/>
        <v/>
      </c>
      <c r="AB199" s="282" t="str">
        <f t="shared" si="24"/>
        <v/>
      </c>
      <c r="AC199" s="286" t="str">
        <f t="shared" si="24"/>
        <v/>
      </c>
      <c r="AD199" s="279">
        <v>73</v>
      </c>
      <c r="AE199" s="277"/>
      <c r="AF199" s="280"/>
      <c r="AG199" s="281">
        <f t="shared" si="25"/>
        <v>1</v>
      </c>
      <c r="AH199" s="282" t="str">
        <f t="shared" si="25"/>
        <v/>
      </c>
      <c r="AI199" s="283"/>
      <c r="AJ199" s="284"/>
      <c r="AK199" s="284"/>
      <c r="AL199" s="284"/>
      <c r="AM199" s="285"/>
      <c r="AN199" s="281" t="str">
        <f t="shared" si="28"/>
        <v/>
      </c>
      <c r="AO199" s="282" t="str">
        <f t="shared" si="28"/>
        <v/>
      </c>
      <c r="AP199" s="282" t="str">
        <f t="shared" si="28"/>
        <v/>
      </c>
      <c r="AQ199" s="286" t="str">
        <f t="shared" si="28"/>
        <v/>
      </c>
      <c r="AR199" s="283"/>
      <c r="AS199" s="284"/>
      <c r="AT199" s="284"/>
      <c r="AU199" s="284"/>
      <c r="AV199" s="285"/>
      <c r="AW199" s="446" t="str">
        <f t="shared" si="29"/>
        <v/>
      </c>
      <c r="AX199" s="282" t="str">
        <f t="shared" si="29"/>
        <v/>
      </c>
      <c r="AY199" s="282" t="str">
        <f t="shared" si="29"/>
        <v/>
      </c>
      <c r="AZ199" s="286" t="str">
        <f t="shared" si="29"/>
        <v/>
      </c>
      <c r="BA199" s="447"/>
      <c r="BB199" s="447"/>
      <c r="BC199" s="287" t="s">
        <v>3377</v>
      </c>
      <c r="BD199" s="288" t="s">
        <v>3378</v>
      </c>
      <c r="BE199" s="289" t="s">
        <v>3379</v>
      </c>
    </row>
    <row r="200" spans="1:58" ht="64.349999999999994" hidden="1" customHeight="1">
      <c r="A200" s="234">
        <v>198</v>
      </c>
      <c r="B200" s="381" t="s">
        <v>3324</v>
      </c>
      <c r="C200" s="385" t="s">
        <v>1053</v>
      </c>
      <c r="D200" s="373" t="s">
        <v>3289</v>
      </c>
      <c r="E200" s="294" t="s">
        <v>2966</v>
      </c>
      <c r="F200" s="327" t="s">
        <v>3737</v>
      </c>
      <c r="G200" s="320" t="s">
        <v>3011</v>
      </c>
      <c r="H200" s="366" t="s">
        <v>3380</v>
      </c>
      <c r="I200" s="297" t="s">
        <v>3376</v>
      </c>
      <c r="J200" s="322">
        <v>30</v>
      </c>
      <c r="K200" s="323"/>
      <c r="L200" s="324">
        <v>22</v>
      </c>
      <c r="M200" s="324">
        <v>4</v>
      </c>
      <c r="N200" s="324">
        <v>3</v>
      </c>
      <c r="O200" s="324"/>
      <c r="P200" s="324"/>
      <c r="Q200" s="325"/>
      <c r="R200" s="274">
        <f t="shared" si="30"/>
        <v>29</v>
      </c>
      <c r="S200" s="275">
        <f t="shared" si="27"/>
        <v>1</v>
      </c>
      <c r="T200" s="276">
        <v>29</v>
      </c>
      <c r="U200" s="277"/>
      <c r="V200" s="277"/>
      <c r="W200" s="277"/>
      <c r="X200" s="278"/>
      <c r="Y200" s="445"/>
      <c r="Z200" s="281" t="e">
        <f>IF(T200="","",T200/K200)</f>
        <v>#DIV/0!</v>
      </c>
      <c r="AA200" s="282" t="str">
        <f>IF(U200="","",U200/K200)</f>
        <v/>
      </c>
      <c r="AB200" s="282" t="str">
        <f t="shared" ref="AB200:AC231" si="31">IF(V200="","",V200/$R200)</f>
        <v/>
      </c>
      <c r="AC200" s="286" t="str">
        <f t="shared" si="31"/>
        <v/>
      </c>
      <c r="AD200" s="279">
        <v>28</v>
      </c>
      <c r="AE200" s="277">
        <v>1</v>
      </c>
      <c r="AF200" s="280"/>
      <c r="AG200" s="281" t="e">
        <f>IF(AD200="","",AD200/K200)</f>
        <v>#DIV/0!</v>
      </c>
      <c r="AH200" s="282" t="e">
        <f>IF(AE200="","",AE200/K200)</f>
        <v>#DIV/0!</v>
      </c>
      <c r="AI200" s="283"/>
      <c r="AJ200" s="284"/>
      <c r="AK200" s="284"/>
      <c r="AL200" s="284"/>
      <c r="AM200" s="285"/>
      <c r="AN200" s="281" t="str">
        <f t="shared" si="28"/>
        <v/>
      </c>
      <c r="AO200" s="282" t="str">
        <f t="shared" si="28"/>
        <v/>
      </c>
      <c r="AP200" s="282" t="str">
        <f t="shared" si="28"/>
        <v/>
      </c>
      <c r="AQ200" s="286" t="str">
        <f t="shared" si="28"/>
        <v/>
      </c>
      <c r="AR200" s="283"/>
      <c r="AS200" s="284"/>
      <c r="AT200" s="284"/>
      <c r="AU200" s="284"/>
      <c r="AV200" s="285"/>
      <c r="AW200" s="446" t="str">
        <f t="shared" si="29"/>
        <v/>
      </c>
      <c r="AX200" s="282" t="str">
        <f t="shared" si="29"/>
        <v/>
      </c>
      <c r="AY200" s="282" t="str">
        <f t="shared" si="29"/>
        <v/>
      </c>
      <c r="AZ200" s="286" t="str">
        <f t="shared" si="29"/>
        <v/>
      </c>
      <c r="BA200" s="447"/>
      <c r="BB200" s="447"/>
      <c r="BC200" s="287" t="s">
        <v>3381</v>
      </c>
      <c r="BD200" s="288" t="s">
        <v>3382</v>
      </c>
      <c r="BE200" s="289" t="s">
        <v>3383</v>
      </c>
    </row>
    <row r="201" spans="1:58" ht="100.35" hidden="1" customHeight="1">
      <c r="A201" s="234">
        <v>199</v>
      </c>
      <c r="B201" s="381" t="s">
        <v>3324</v>
      </c>
      <c r="C201" s="385" t="s">
        <v>1054</v>
      </c>
      <c r="D201" s="373" t="s">
        <v>3289</v>
      </c>
      <c r="E201" s="294" t="s">
        <v>2966</v>
      </c>
      <c r="F201" s="327" t="s">
        <v>3692</v>
      </c>
      <c r="G201" s="327" t="s">
        <v>3016</v>
      </c>
      <c r="H201" s="370" t="s">
        <v>3384</v>
      </c>
      <c r="I201" s="297" t="s">
        <v>3376</v>
      </c>
      <c r="J201" s="322">
        <v>25</v>
      </c>
      <c r="K201" s="323">
        <v>23</v>
      </c>
      <c r="L201" s="324"/>
      <c r="M201" s="324"/>
      <c r="N201" s="324"/>
      <c r="O201" s="324">
        <v>2</v>
      </c>
      <c r="P201" s="324"/>
      <c r="Q201" s="325"/>
      <c r="R201" s="274">
        <f t="shared" si="30"/>
        <v>25</v>
      </c>
      <c r="S201" s="275">
        <f t="shared" si="27"/>
        <v>0</v>
      </c>
      <c r="T201" s="276">
        <v>25</v>
      </c>
      <c r="U201" s="277">
        <v>0</v>
      </c>
      <c r="V201" s="277">
        <v>0</v>
      </c>
      <c r="W201" s="277">
        <v>0</v>
      </c>
      <c r="X201" s="278"/>
      <c r="Y201" s="445"/>
      <c r="Z201" s="281">
        <f t="shared" ref="Z201:AC232" si="32">IF(T201="","",T201/$R201)</f>
        <v>1</v>
      </c>
      <c r="AA201" s="282">
        <f t="shared" si="32"/>
        <v>0</v>
      </c>
      <c r="AB201" s="282">
        <f t="shared" si="31"/>
        <v>0</v>
      </c>
      <c r="AC201" s="286">
        <f t="shared" si="31"/>
        <v>0</v>
      </c>
      <c r="AD201" s="279"/>
      <c r="AE201" s="277"/>
      <c r="AF201" s="280"/>
      <c r="AG201" s="281" t="str">
        <f t="shared" ref="AG201:AH232" si="33">IF(AD201="","",AD201/$R201)</f>
        <v/>
      </c>
      <c r="AH201" s="282" t="str">
        <f t="shared" si="33"/>
        <v/>
      </c>
      <c r="AI201" s="283"/>
      <c r="AJ201" s="284"/>
      <c r="AK201" s="284"/>
      <c r="AL201" s="284"/>
      <c r="AM201" s="285"/>
      <c r="AN201" s="281" t="str">
        <f t="shared" si="28"/>
        <v/>
      </c>
      <c r="AO201" s="282" t="str">
        <f t="shared" si="28"/>
        <v/>
      </c>
      <c r="AP201" s="282" t="str">
        <f t="shared" si="28"/>
        <v/>
      </c>
      <c r="AQ201" s="286" t="str">
        <f t="shared" si="28"/>
        <v/>
      </c>
      <c r="AR201" s="283"/>
      <c r="AS201" s="284"/>
      <c r="AT201" s="284"/>
      <c r="AU201" s="284"/>
      <c r="AV201" s="285"/>
      <c r="AW201" s="446" t="str">
        <f t="shared" si="29"/>
        <v/>
      </c>
      <c r="AX201" s="282" t="str">
        <f t="shared" si="29"/>
        <v/>
      </c>
      <c r="AY201" s="282" t="str">
        <f t="shared" si="29"/>
        <v/>
      </c>
      <c r="AZ201" s="286" t="str">
        <f t="shared" si="29"/>
        <v/>
      </c>
      <c r="BA201" s="447"/>
      <c r="BB201" s="447" t="s">
        <v>3878</v>
      </c>
      <c r="BC201" s="287" t="s">
        <v>3385</v>
      </c>
      <c r="BD201" s="288" t="s">
        <v>3386</v>
      </c>
      <c r="BE201" s="289"/>
    </row>
    <row r="202" spans="1:58" ht="90" hidden="1" customHeight="1">
      <c r="A202" s="290">
        <v>200</v>
      </c>
      <c r="B202" s="381" t="s">
        <v>3324</v>
      </c>
      <c r="C202" s="385" t="s">
        <v>1055</v>
      </c>
      <c r="D202" s="373" t="s">
        <v>899</v>
      </c>
      <c r="E202" s="294" t="s">
        <v>2962</v>
      </c>
      <c r="F202" s="327" t="s">
        <v>3737</v>
      </c>
      <c r="G202" s="327" t="s">
        <v>3011</v>
      </c>
      <c r="H202" s="366" t="s">
        <v>3387</v>
      </c>
      <c r="I202" s="297"/>
      <c r="J202" s="322"/>
      <c r="K202" s="323"/>
      <c r="L202" s="324"/>
      <c r="M202" s="324"/>
      <c r="N202" s="324"/>
      <c r="O202" s="324"/>
      <c r="P202" s="324"/>
      <c r="Q202" s="325"/>
      <c r="R202" s="274">
        <f t="shared" si="30"/>
        <v>0</v>
      </c>
      <c r="S202" s="275">
        <f t="shared" si="27"/>
        <v>0</v>
      </c>
      <c r="T202" s="276"/>
      <c r="U202" s="277"/>
      <c r="V202" s="277"/>
      <c r="W202" s="277"/>
      <c r="X202" s="278"/>
      <c r="Y202" s="445"/>
      <c r="Z202" s="281" t="str">
        <f t="shared" si="32"/>
        <v/>
      </c>
      <c r="AA202" s="282" t="str">
        <f t="shared" si="32"/>
        <v/>
      </c>
      <c r="AB202" s="282" t="str">
        <f t="shared" si="31"/>
        <v/>
      </c>
      <c r="AC202" s="286" t="str">
        <f t="shared" si="31"/>
        <v/>
      </c>
      <c r="AD202" s="279"/>
      <c r="AE202" s="277"/>
      <c r="AF202" s="280"/>
      <c r="AG202" s="281" t="str">
        <f t="shared" si="33"/>
        <v/>
      </c>
      <c r="AH202" s="282" t="str">
        <f t="shared" si="33"/>
        <v/>
      </c>
      <c r="AI202" s="283"/>
      <c r="AJ202" s="284"/>
      <c r="AK202" s="284"/>
      <c r="AL202" s="284"/>
      <c r="AM202" s="285"/>
      <c r="AN202" s="281" t="str">
        <f t="shared" si="28"/>
        <v/>
      </c>
      <c r="AO202" s="282" t="str">
        <f t="shared" si="28"/>
        <v/>
      </c>
      <c r="AP202" s="282" t="str">
        <f t="shared" si="28"/>
        <v/>
      </c>
      <c r="AQ202" s="286" t="str">
        <f t="shared" si="28"/>
        <v/>
      </c>
      <c r="AR202" s="283"/>
      <c r="AS202" s="284"/>
      <c r="AT202" s="284"/>
      <c r="AU202" s="284"/>
      <c r="AV202" s="285"/>
      <c r="AW202" s="446" t="str">
        <f t="shared" si="29"/>
        <v/>
      </c>
      <c r="AX202" s="282" t="str">
        <f t="shared" si="29"/>
        <v/>
      </c>
      <c r="AY202" s="282" t="str">
        <f t="shared" si="29"/>
        <v/>
      </c>
      <c r="AZ202" s="286" t="str">
        <f t="shared" si="29"/>
        <v/>
      </c>
      <c r="BA202" s="447"/>
      <c r="BB202" s="447"/>
      <c r="BC202" s="287"/>
      <c r="BD202" s="288"/>
      <c r="BE202" s="289"/>
    </row>
    <row r="203" spans="1:58" ht="92.45" hidden="1" customHeight="1">
      <c r="A203" s="234">
        <v>201</v>
      </c>
      <c r="B203" s="381" t="s">
        <v>3324</v>
      </c>
      <c r="C203" s="385" t="s">
        <v>1056</v>
      </c>
      <c r="D203" s="373" t="s">
        <v>899</v>
      </c>
      <c r="E203" s="294" t="s">
        <v>2966</v>
      </c>
      <c r="F203" s="327" t="s">
        <v>3737</v>
      </c>
      <c r="G203" s="327" t="s">
        <v>3011</v>
      </c>
      <c r="H203" s="366" t="s">
        <v>3388</v>
      </c>
      <c r="I203" s="297">
        <v>45958</v>
      </c>
      <c r="J203" s="322"/>
      <c r="K203" s="386"/>
      <c r="L203" s="387"/>
      <c r="M203" s="324"/>
      <c r="N203" s="387"/>
      <c r="O203" s="387"/>
      <c r="P203" s="324"/>
      <c r="Q203" s="325"/>
      <c r="R203" s="274">
        <f t="shared" si="30"/>
        <v>0</v>
      </c>
      <c r="S203" s="275">
        <f t="shared" si="27"/>
        <v>0</v>
      </c>
      <c r="T203" s="350"/>
      <c r="U203" s="351"/>
      <c r="V203" s="351"/>
      <c r="W203" s="277"/>
      <c r="X203" s="278"/>
      <c r="Y203" s="445"/>
      <c r="Z203" s="281" t="str">
        <f t="shared" si="32"/>
        <v/>
      </c>
      <c r="AA203" s="282" t="str">
        <f t="shared" si="32"/>
        <v/>
      </c>
      <c r="AB203" s="282" t="str">
        <f t="shared" si="31"/>
        <v/>
      </c>
      <c r="AC203" s="286" t="str">
        <f t="shared" si="31"/>
        <v/>
      </c>
      <c r="AD203" s="388"/>
      <c r="AE203" s="351"/>
      <c r="AF203" s="389"/>
      <c r="AG203" s="281" t="str">
        <f t="shared" si="33"/>
        <v/>
      </c>
      <c r="AH203" s="282" t="str">
        <f t="shared" si="33"/>
        <v/>
      </c>
      <c r="AI203" s="283"/>
      <c r="AJ203" s="284"/>
      <c r="AK203" s="284"/>
      <c r="AL203" s="284"/>
      <c r="AM203" s="285"/>
      <c r="AN203" s="281" t="str">
        <f t="shared" si="28"/>
        <v/>
      </c>
      <c r="AO203" s="282" t="str">
        <f t="shared" si="28"/>
        <v/>
      </c>
      <c r="AP203" s="282" t="str">
        <f t="shared" si="28"/>
        <v/>
      </c>
      <c r="AQ203" s="286" t="str">
        <f t="shared" si="28"/>
        <v/>
      </c>
      <c r="AR203" s="283"/>
      <c r="AS203" s="284"/>
      <c r="AT203" s="284"/>
      <c r="AU203" s="284"/>
      <c r="AV203" s="285"/>
      <c r="AW203" s="446" t="str">
        <f t="shared" si="29"/>
        <v/>
      </c>
      <c r="AX203" s="282" t="str">
        <f t="shared" si="29"/>
        <v/>
      </c>
      <c r="AY203" s="282" t="str">
        <f t="shared" si="29"/>
        <v/>
      </c>
      <c r="AZ203" s="286" t="str">
        <f t="shared" si="29"/>
        <v/>
      </c>
      <c r="BA203" s="447"/>
      <c r="BB203" s="447"/>
      <c r="BC203" s="287"/>
      <c r="BD203" s="288"/>
      <c r="BE203" s="289"/>
    </row>
    <row r="204" spans="1:58" ht="102" hidden="1" customHeight="1">
      <c r="A204" s="234">
        <v>202</v>
      </c>
      <c r="B204" s="381" t="s">
        <v>3324</v>
      </c>
      <c r="C204" s="385" t="s">
        <v>1057</v>
      </c>
      <c r="D204" s="373" t="s">
        <v>899</v>
      </c>
      <c r="E204" s="294" t="s">
        <v>2966</v>
      </c>
      <c r="F204" s="327" t="s">
        <v>3737</v>
      </c>
      <c r="G204" s="327" t="s">
        <v>3011</v>
      </c>
      <c r="H204" s="366" t="s">
        <v>3389</v>
      </c>
      <c r="I204" s="297" t="s">
        <v>3390</v>
      </c>
      <c r="J204" s="322"/>
      <c r="K204" s="323"/>
      <c r="L204" s="324"/>
      <c r="M204" s="324"/>
      <c r="N204" s="324"/>
      <c r="O204" s="324"/>
      <c r="P204" s="324"/>
      <c r="Q204" s="325"/>
      <c r="R204" s="274">
        <f t="shared" si="30"/>
        <v>0</v>
      </c>
      <c r="S204" s="275">
        <f t="shared" si="27"/>
        <v>0</v>
      </c>
      <c r="T204" s="350"/>
      <c r="U204" s="351"/>
      <c r="V204" s="277"/>
      <c r="W204" s="277"/>
      <c r="X204" s="278"/>
      <c r="Y204" s="445"/>
      <c r="Z204" s="281" t="str">
        <f t="shared" si="32"/>
        <v/>
      </c>
      <c r="AA204" s="282" t="str">
        <f t="shared" si="32"/>
        <v/>
      </c>
      <c r="AB204" s="282" t="str">
        <f t="shared" si="31"/>
        <v/>
      </c>
      <c r="AC204" s="286" t="str">
        <f t="shared" si="31"/>
        <v/>
      </c>
      <c r="AD204" s="388"/>
      <c r="AE204" s="351"/>
      <c r="AF204" s="389"/>
      <c r="AG204" s="281" t="str">
        <f t="shared" si="33"/>
        <v/>
      </c>
      <c r="AH204" s="282" t="str">
        <f t="shared" si="33"/>
        <v/>
      </c>
      <c r="AI204" s="283"/>
      <c r="AJ204" s="284"/>
      <c r="AK204" s="284"/>
      <c r="AL204" s="284"/>
      <c r="AM204" s="285"/>
      <c r="AN204" s="281" t="str">
        <f t="shared" si="28"/>
        <v/>
      </c>
      <c r="AO204" s="282" t="str">
        <f t="shared" si="28"/>
        <v/>
      </c>
      <c r="AP204" s="282" t="str">
        <f t="shared" si="28"/>
        <v/>
      </c>
      <c r="AQ204" s="286" t="str">
        <f t="shared" si="28"/>
        <v/>
      </c>
      <c r="AR204" s="283"/>
      <c r="AS204" s="284"/>
      <c r="AT204" s="284"/>
      <c r="AU204" s="284"/>
      <c r="AV204" s="285"/>
      <c r="AW204" s="446" t="str">
        <f t="shared" si="29"/>
        <v/>
      </c>
      <c r="AX204" s="282" t="str">
        <f t="shared" si="29"/>
        <v/>
      </c>
      <c r="AY204" s="282" t="str">
        <f t="shared" si="29"/>
        <v/>
      </c>
      <c r="AZ204" s="286" t="str">
        <f t="shared" si="29"/>
        <v/>
      </c>
      <c r="BA204" s="447"/>
      <c r="BB204" s="447"/>
      <c r="BC204" s="287"/>
      <c r="BD204" s="288"/>
      <c r="BE204" s="289"/>
    </row>
    <row r="205" spans="1:58" ht="71.45" hidden="1" customHeight="1">
      <c r="A205" s="290">
        <v>203</v>
      </c>
      <c r="B205" s="381" t="s">
        <v>3324</v>
      </c>
      <c r="C205" s="385" t="s">
        <v>1058</v>
      </c>
      <c r="D205" s="373" t="s">
        <v>899</v>
      </c>
      <c r="E205" s="294" t="s">
        <v>2966</v>
      </c>
      <c r="F205" s="327" t="s">
        <v>3692</v>
      </c>
      <c r="G205" s="327" t="s">
        <v>3016</v>
      </c>
      <c r="H205" s="366" t="s">
        <v>3391</v>
      </c>
      <c r="I205" s="297" t="s">
        <v>3390</v>
      </c>
      <c r="J205" s="322"/>
      <c r="K205" s="323"/>
      <c r="L205" s="324"/>
      <c r="M205" s="324"/>
      <c r="N205" s="324"/>
      <c r="O205" s="324"/>
      <c r="P205" s="324"/>
      <c r="Q205" s="325"/>
      <c r="R205" s="274">
        <f t="shared" si="30"/>
        <v>0</v>
      </c>
      <c r="S205" s="275">
        <f t="shared" si="27"/>
        <v>0</v>
      </c>
      <c r="T205" s="276"/>
      <c r="U205" s="277"/>
      <c r="V205" s="277"/>
      <c r="W205" s="277"/>
      <c r="X205" s="278"/>
      <c r="Y205" s="445"/>
      <c r="Z205" s="281" t="str">
        <f t="shared" si="32"/>
        <v/>
      </c>
      <c r="AA205" s="282" t="str">
        <f t="shared" si="32"/>
        <v/>
      </c>
      <c r="AB205" s="282" t="str">
        <f t="shared" si="31"/>
        <v/>
      </c>
      <c r="AC205" s="286" t="str">
        <f t="shared" si="31"/>
        <v/>
      </c>
      <c r="AD205" s="279"/>
      <c r="AE205" s="277"/>
      <c r="AF205" s="280"/>
      <c r="AG205" s="281" t="str">
        <f t="shared" si="33"/>
        <v/>
      </c>
      <c r="AH205" s="282" t="str">
        <f t="shared" si="33"/>
        <v/>
      </c>
      <c r="AI205" s="283"/>
      <c r="AJ205" s="284"/>
      <c r="AK205" s="284"/>
      <c r="AL205" s="284"/>
      <c r="AM205" s="285"/>
      <c r="AN205" s="281" t="str">
        <f t="shared" si="28"/>
        <v/>
      </c>
      <c r="AO205" s="282" t="str">
        <f t="shared" si="28"/>
        <v/>
      </c>
      <c r="AP205" s="282" t="str">
        <f t="shared" si="28"/>
        <v/>
      </c>
      <c r="AQ205" s="286" t="str">
        <f t="shared" si="28"/>
        <v/>
      </c>
      <c r="AR205" s="283"/>
      <c r="AS205" s="284"/>
      <c r="AT205" s="284"/>
      <c r="AU205" s="284"/>
      <c r="AV205" s="285"/>
      <c r="AW205" s="446" t="str">
        <f t="shared" si="29"/>
        <v/>
      </c>
      <c r="AX205" s="282" t="str">
        <f t="shared" si="29"/>
        <v/>
      </c>
      <c r="AY205" s="282" t="str">
        <f t="shared" si="29"/>
        <v/>
      </c>
      <c r="AZ205" s="286" t="str">
        <f t="shared" si="29"/>
        <v/>
      </c>
      <c r="BA205" s="447"/>
      <c r="BB205" s="447"/>
      <c r="BC205" s="287"/>
      <c r="BD205" s="288"/>
      <c r="BE205" s="289"/>
    </row>
    <row r="206" spans="1:58" ht="107.45" customHeight="1">
      <c r="A206" s="234">
        <v>204</v>
      </c>
      <c r="B206" s="378" t="s">
        <v>3288</v>
      </c>
      <c r="C206" s="385" t="s">
        <v>1025</v>
      </c>
      <c r="D206" s="373" t="s">
        <v>899</v>
      </c>
      <c r="E206" s="294" t="s">
        <v>2962</v>
      </c>
      <c r="F206" s="327" t="s">
        <v>880</v>
      </c>
      <c r="G206" s="327" t="s">
        <v>3392</v>
      </c>
      <c r="H206" s="366" t="s">
        <v>404</v>
      </c>
      <c r="I206" s="390" t="s">
        <v>3393</v>
      </c>
      <c r="J206" s="322">
        <v>26</v>
      </c>
      <c r="K206" s="323">
        <v>26</v>
      </c>
      <c r="L206" s="324"/>
      <c r="M206" s="324"/>
      <c r="N206" s="324"/>
      <c r="O206" s="324"/>
      <c r="P206" s="324"/>
      <c r="Q206" s="325"/>
      <c r="R206" s="274">
        <f t="shared" si="30"/>
        <v>26</v>
      </c>
      <c r="S206" s="275">
        <f t="shared" si="27"/>
        <v>0</v>
      </c>
      <c r="T206" s="276"/>
      <c r="U206" s="277"/>
      <c r="V206" s="277"/>
      <c r="W206" s="277"/>
      <c r="X206" s="278"/>
      <c r="Y206" s="445"/>
      <c r="Z206" s="281" t="str">
        <f t="shared" si="32"/>
        <v/>
      </c>
      <c r="AA206" s="282" t="str">
        <f t="shared" si="32"/>
        <v/>
      </c>
      <c r="AB206" s="282" t="str">
        <f t="shared" si="31"/>
        <v/>
      </c>
      <c r="AC206" s="286" t="str">
        <f t="shared" si="31"/>
        <v/>
      </c>
      <c r="AD206" s="279"/>
      <c r="AE206" s="277"/>
      <c r="AF206" s="280"/>
      <c r="AG206" s="281" t="str">
        <f t="shared" si="33"/>
        <v/>
      </c>
      <c r="AH206" s="282" t="str">
        <f t="shared" si="33"/>
        <v/>
      </c>
      <c r="AI206" s="283"/>
      <c r="AJ206" s="284"/>
      <c r="AK206" s="284"/>
      <c r="AL206" s="284"/>
      <c r="AM206" s="285"/>
      <c r="AN206" s="281" t="str">
        <f t="shared" si="28"/>
        <v/>
      </c>
      <c r="AO206" s="282" t="str">
        <f t="shared" si="28"/>
        <v/>
      </c>
      <c r="AP206" s="282" t="str">
        <f t="shared" si="28"/>
        <v/>
      </c>
      <c r="AQ206" s="286" t="str">
        <f t="shared" si="28"/>
        <v/>
      </c>
      <c r="AR206" s="283"/>
      <c r="AS206" s="284"/>
      <c r="AT206" s="284"/>
      <c r="AU206" s="284"/>
      <c r="AV206" s="285"/>
      <c r="AW206" s="446" t="str">
        <f t="shared" si="29"/>
        <v/>
      </c>
      <c r="AX206" s="282" t="str">
        <f t="shared" si="29"/>
        <v/>
      </c>
      <c r="AY206" s="282" t="str">
        <f t="shared" si="29"/>
        <v/>
      </c>
      <c r="AZ206" s="286" t="str">
        <f t="shared" si="29"/>
        <v/>
      </c>
      <c r="BA206" s="447" t="s">
        <v>3878</v>
      </c>
      <c r="BB206" s="447" t="s">
        <v>3878</v>
      </c>
      <c r="BC206" s="287"/>
      <c r="BD206" s="288"/>
      <c r="BE206" s="289"/>
    </row>
    <row r="207" spans="1:58" ht="71.099999999999994" customHeight="1">
      <c r="A207" s="234">
        <v>205</v>
      </c>
      <c r="B207" s="378" t="s">
        <v>3288</v>
      </c>
      <c r="C207" s="385" t="s">
        <v>1026</v>
      </c>
      <c r="D207" s="373" t="s">
        <v>899</v>
      </c>
      <c r="E207" s="294" t="s">
        <v>2962</v>
      </c>
      <c r="F207" s="327" t="s">
        <v>3689</v>
      </c>
      <c r="G207" s="327" t="s">
        <v>3394</v>
      </c>
      <c r="H207" s="366" t="s">
        <v>3395</v>
      </c>
      <c r="I207" s="297">
        <v>45758</v>
      </c>
      <c r="J207" s="322">
        <v>46</v>
      </c>
      <c r="K207" s="323">
        <v>23</v>
      </c>
      <c r="L207" s="324">
        <v>18</v>
      </c>
      <c r="M207" s="324"/>
      <c r="N207" s="324"/>
      <c r="O207" s="324">
        <v>2</v>
      </c>
      <c r="P207" s="324"/>
      <c r="Q207" s="325"/>
      <c r="R207" s="274">
        <f t="shared" si="30"/>
        <v>43</v>
      </c>
      <c r="S207" s="275">
        <f t="shared" si="27"/>
        <v>3</v>
      </c>
      <c r="T207" s="276"/>
      <c r="U207" s="277"/>
      <c r="V207" s="277"/>
      <c r="W207" s="277"/>
      <c r="X207" s="278"/>
      <c r="Y207" s="445"/>
      <c r="Z207" s="281" t="str">
        <f t="shared" si="32"/>
        <v/>
      </c>
      <c r="AA207" s="282" t="str">
        <f t="shared" si="32"/>
        <v/>
      </c>
      <c r="AB207" s="282" t="str">
        <f t="shared" si="31"/>
        <v/>
      </c>
      <c r="AC207" s="286" t="str">
        <f t="shared" si="31"/>
        <v/>
      </c>
      <c r="AD207" s="279"/>
      <c r="AE207" s="277"/>
      <c r="AF207" s="280"/>
      <c r="AG207" s="281" t="str">
        <f t="shared" si="33"/>
        <v/>
      </c>
      <c r="AH207" s="282" t="str">
        <f t="shared" si="33"/>
        <v/>
      </c>
      <c r="AI207" s="283"/>
      <c r="AJ207" s="284"/>
      <c r="AK207" s="284"/>
      <c r="AL207" s="284"/>
      <c r="AM207" s="285"/>
      <c r="AN207" s="281" t="str">
        <f t="shared" si="28"/>
        <v/>
      </c>
      <c r="AO207" s="282" t="str">
        <f t="shared" si="28"/>
        <v/>
      </c>
      <c r="AP207" s="282" t="str">
        <f t="shared" si="28"/>
        <v/>
      </c>
      <c r="AQ207" s="286" t="str">
        <f t="shared" si="28"/>
        <v/>
      </c>
      <c r="AR207" s="283"/>
      <c r="AS207" s="284"/>
      <c r="AT207" s="284"/>
      <c r="AU207" s="284"/>
      <c r="AV207" s="285"/>
      <c r="AW207" s="446" t="str">
        <f t="shared" si="29"/>
        <v/>
      </c>
      <c r="AX207" s="282" t="str">
        <f t="shared" si="29"/>
        <v/>
      </c>
      <c r="AY207" s="282" t="str">
        <f t="shared" si="29"/>
        <v/>
      </c>
      <c r="AZ207" s="286" t="str">
        <f t="shared" si="29"/>
        <v/>
      </c>
      <c r="BA207" s="447" t="s">
        <v>3878</v>
      </c>
      <c r="BB207" s="447" t="s">
        <v>3878</v>
      </c>
      <c r="BC207" s="287" t="s">
        <v>3396</v>
      </c>
      <c r="BD207" s="342" t="s">
        <v>3397</v>
      </c>
      <c r="BE207" s="289" t="s">
        <v>3398</v>
      </c>
    </row>
    <row r="208" spans="1:58" s="338" customFormat="1" ht="85.35" customHeight="1">
      <c r="A208" s="290">
        <v>206</v>
      </c>
      <c r="B208" s="378" t="s">
        <v>3288</v>
      </c>
      <c r="C208" s="385" t="s">
        <v>1027</v>
      </c>
      <c r="D208" s="373" t="s">
        <v>899</v>
      </c>
      <c r="E208" s="294" t="s">
        <v>2962</v>
      </c>
      <c r="F208" s="327" t="s">
        <v>3738</v>
      </c>
      <c r="G208" s="327" t="s">
        <v>3399</v>
      </c>
      <c r="H208" s="366" t="s">
        <v>191</v>
      </c>
      <c r="I208" s="297">
        <v>45751</v>
      </c>
      <c r="J208" s="322"/>
      <c r="K208" s="323"/>
      <c r="L208" s="324"/>
      <c r="M208" s="324"/>
      <c r="N208" s="324"/>
      <c r="O208" s="324"/>
      <c r="P208" s="324"/>
      <c r="Q208" s="325"/>
      <c r="R208" s="274">
        <f t="shared" si="30"/>
        <v>0</v>
      </c>
      <c r="S208" s="275">
        <f t="shared" si="27"/>
        <v>0</v>
      </c>
      <c r="T208" s="276"/>
      <c r="U208" s="277"/>
      <c r="V208" s="277"/>
      <c r="W208" s="277"/>
      <c r="X208" s="278"/>
      <c r="Y208" s="445"/>
      <c r="Z208" s="281" t="str">
        <f t="shared" si="32"/>
        <v/>
      </c>
      <c r="AA208" s="282" t="str">
        <f t="shared" si="32"/>
        <v/>
      </c>
      <c r="AB208" s="282" t="str">
        <f t="shared" si="31"/>
        <v/>
      </c>
      <c r="AC208" s="286" t="str">
        <f t="shared" si="31"/>
        <v/>
      </c>
      <c r="AD208" s="279"/>
      <c r="AE208" s="277"/>
      <c r="AF208" s="280"/>
      <c r="AG208" s="281" t="str">
        <f t="shared" si="33"/>
        <v/>
      </c>
      <c r="AH208" s="282" t="str">
        <f t="shared" si="33"/>
        <v/>
      </c>
      <c r="AI208" s="283"/>
      <c r="AJ208" s="284"/>
      <c r="AK208" s="284"/>
      <c r="AL208" s="284"/>
      <c r="AM208" s="285"/>
      <c r="AN208" s="281" t="str">
        <f t="shared" si="28"/>
        <v/>
      </c>
      <c r="AO208" s="282" t="str">
        <f t="shared" si="28"/>
        <v/>
      </c>
      <c r="AP208" s="282" t="str">
        <f t="shared" si="28"/>
        <v/>
      </c>
      <c r="AQ208" s="286" t="str">
        <f t="shared" si="28"/>
        <v/>
      </c>
      <c r="AR208" s="283"/>
      <c r="AS208" s="284"/>
      <c r="AT208" s="284"/>
      <c r="AU208" s="284"/>
      <c r="AV208" s="285"/>
      <c r="AW208" s="446" t="str">
        <f t="shared" si="29"/>
        <v/>
      </c>
      <c r="AX208" s="282" t="str">
        <f t="shared" si="29"/>
        <v/>
      </c>
      <c r="AY208" s="282" t="str">
        <f t="shared" si="29"/>
        <v/>
      </c>
      <c r="AZ208" s="286" t="str">
        <f t="shared" si="29"/>
        <v/>
      </c>
      <c r="BA208" s="447"/>
      <c r="BB208" s="447"/>
      <c r="BC208" s="287"/>
      <c r="BD208" s="288"/>
      <c r="BE208" s="289"/>
      <c r="BF208" s="326"/>
    </row>
    <row r="209" spans="1:58" s="338" customFormat="1" ht="85.35" customHeight="1">
      <c r="A209" s="234">
        <v>207</v>
      </c>
      <c r="B209" s="378" t="s">
        <v>3288</v>
      </c>
      <c r="C209" s="385" t="s">
        <v>1884</v>
      </c>
      <c r="D209" s="373" t="s">
        <v>899</v>
      </c>
      <c r="E209" s="294" t="s">
        <v>2962</v>
      </c>
      <c r="F209" s="327" t="s">
        <v>879</v>
      </c>
      <c r="G209" s="327" t="s">
        <v>3400</v>
      </c>
      <c r="H209" s="366" t="s">
        <v>418</v>
      </c>
      <c r="I209" s="297" t="s">
        <v>3401</v>
      </c>
      <c r="J209" s="322">
        <v>104</v>
      </c>
      <c r="K209" s="323">
        <v>99</v>
      </c>
      <c r="L209" s="324"/>
      <c r="M209" s="324"/>
      <c r="N209" s="324"/>
      <c r="O209" s="324"/>
      <c r="P209" s="324"/>
      <c r="Q209" s="325"/>
      <c r="R209" s="274">
        <f t="shared" si="30"/>
        <v>99</v>
      </c>
      <c r="S209" s="275">
        <f t="shared" si="27"/>
        <v>5</v>
      </c>
      <c r="T209" s="276">
        <v>85</v>
      </c>
      <c r="U209" s="277">
        <v>10</v>
      </c>
      <c r="V209" s="277">
        <v>0</v>
      </c>
      <c r="W209" s="277">
        <v>0</v>
      </c>
      <c r="X209" s="278"/>
      <c r="Y209" s="445" t="s">
        <v>3402</v>
      </c>
      <c r="Z209" s="281">
        <f t="shared" si="32"/>
        <v>0.85858585858585856</v>
      </c>
      <c r="AA209" s="282">
        <f t="shared" si="32"/>
        <v>0.10101010101010101</v>
      </c>
      <c r="AB209" s="282">
        <f t="shared" si="31"/>
        <v>0</v>
      </c>
      <c r="AC209" s="286">
        <f t="shared" si="31"/>
        <v>0</v>
      </c>
      <c r="AD209" s="279">
        <v>95</v>
      </c>
      <c r="AE209" s="277">
        <v>0</v>
      </c>
      <c r="AF209" s="280"/>
      <c r="AG209" s="281">
        <f t="shared" si="33"/>
        <v>0.95959595959595956</v>
      </c>
      <c r="AH209" s="282">
        <f t="shared" si="33"/>
        <v>0</v>
      </c>
      <c r="AI209" s="283">
        <v>85</v>
      </c>
      <c r="AJ209" s="284">
        <v>9</v>
      </c>
      <c r="AK209" s="284">
        <v>1</v>
      </c>
      <c r="AL209" s="284">
        <v>0</v>
      </c>
      <c r="AM209" s="285"/>
      <c r="AN209" s="281">
        <f t="shared" si="28"/>
        <v>0.85858585858585856</v>
      </c>
      <c r="AO209" s="282">
        <f t="shared" si="28"/>
        <v>9.0909090909090912E-2</v>
      </c>
      <c r="AP209" s="282">
        <f t="shared" si="28"/>
        <v>1.0101010101010102E-2</v>
      </c>
      <c r="AQ209" s="286">
        <f t="shared" si="28"/>
        <v>0</v>
      </c>
      <c r="AR209" s="283"/>
      <c r="AS209" s="284"/>
      <c r="AT209" s="284"/>
      <c r="AU209" s="284"/>
      <c r="AV209" s="285"/>
      <c r="AW209" s="446" t="str">
        <f t="shared" si="29"/>
        <v/>
      </c>
      <c r="AX209" s="282" t="str">
        <f t="shared" si="29"/>
        <v/>
      </c>
      <c r="AY209" s="282" t="str">
        <f t="shared" si="29"/>
        <v/>
      </c>
      <c r="AZ209" s="286" t="str">
        <f t="shared" si="29"/>
        <v/>
      </c>
      <c r="BA209" s="447"/>
      <c r="BB209" s="447"/>
      <c r="BC209" s="287" t="s">
        <v>3403</v>
      </c>
      <c r="BD209" s="288" t="s">
        <v>3404</v>
      </c>
      <c r="BE209" s="289" t="s">
        <v>3405</v>
      </c>
      <c r="BF209" s="326"/>
    </row>
    <row r="210" spans="1:58" ht="85.35" customHeight="1">
      <c r="A210" s="234">
        <v>208</v>
      </c>
      <c r="B210" s="391" t="s">
        <v>3406</v>
      </c>
      <c r="C210" s="392" t="s">
        <v>1028</v>
      </c>
      <c r="D210" s="393" t="s">
        <v>3407</v>
      </c>
      <c r="E210" s="294" t="s">
        <v>2966</v>
      </c>
      <c r="F210" s="327" t="s">
        <v>3687</v>
      </c>
      <c r="G210" s="327" t="s">
        <v>3408</v>
      </c>
      <c r="H210" s="369" t="s">
        <v>1937</v>
      </c>
      <c r="I210" s="297">
        <v>45873</v>
      </c>
      <c r="J210" s="322">
        <v>243</v>
      </c>
      <c r="K210" s="323">
        <v>229</v>
      </c>
      <c r="L210" s="324">
        <v>13</v>
      </c>
      <c r="M210" s="324">
        <v>1</v>
      </c>
      <c r="N210" s="324"/>
      <c r="O210" s="324"/>
      <c r="P210" s="324"/>
      <c r="Q210" s="325"/>
      <c r="R210" s="274">
        <f t="shared" si="30"/>
        <v>243</v>
      </c>
      <c r="S210" s="275">
        <f t="shared" si="27"/>
        <v>0</v>
      </c>
      <c r="T210" s="276">
        <v>220</v>
      </c>
      <c r="U210" s="277">
        <v>17</v>
      </c>
      <c r="V210" s="277">
        <v>5</v>
      </c>
      <c r="W210" s="277">
        <v>1</v>
      </c>
      <c r="X210" s="278"/>
      <c r="Y210" s="445" t="s">
        <v>3409</v>
      </c>
      <c r="Z210" s="281">
        <f t="shared" si="32"/>
        <v>0.90534979423868311</v>
      </c>
      <c r="AA210" s="282">
        <f t="shared" si="32"/>
        <v>6.9958847736625515E-2</v>
      </c>
      <c r="AB210" s="282">
        <f t="shared" si="31"/>
        <v>2.0576131687242798E-2</v>
      </c>
      <c r="AC210" s="286">
        <f t="shared" si="31"/>
        <v>4.11522633744856E-3</v>
      </c>
      <c r="AD210" s="279">
        <v>240</v>
      </c>
      <c r="AE210" s="277">
        <v>3</v>
      </c>
      <c r="AF210" s="280"/>
      <c r="AG210" s="281">
        <f t="shared" si="33"/>
        <v>0.98765432098765427</v>
      </c>
      <c r="AH210" s="282">
        <f t="shared" si="33"/>
        <v>1.2345679012345678E-2</v>
      </c>
      <c r="AI210" s="283"/>
      <c r="AJ210" s="284"/>
      <c r="AK210" s="284"/>
      <c r="AL210" s="284"/>
      <c r="AM210" s="285"/>
      <c r="AN210" s="281" t="str">
        <f t="shared" si="28"/>
        <v/>
      </c>
      <c r="AO210" s="282" t="str">
        <f t="shared" si="28"/>
        <v/>
      </c>
      <c r="AP210" s="282" t="str">
        <f t="shared" si="28"/>
        <v/>
      </c>
      <c r="AQ210" s="286" t="str">
        <f t="shared" si="28"/>
        <v/>
      </c>
      <c r="AR210" s="283"/>
      <c r="AS210" s="284"/>
      <c r="AT210" s="284"/>
      <c r="AU210" s="284"/>
      <c r="AV210" s="285"/>
      <c r="AW210" s="446" t="str">
        <f t="shared" si="29"/>
        <v/>
      </c>
      <c r="AX210" s="282" t="str">
        <f t="shared" si="29"/>
        <v/>
      </c>
      <c r="AY210" s="282" t="str">
        <f t="shared" si="29"/>
        <v/>
      </c>
      <c r="AZ210" s="286" t="str">
        <f t="shared" si="29"/>
        <v/>
      </c>
      <c r="BA210" s="447"/>
      <c r="BB210" s="447"/>
      <c r="BC210" s="287" t="s">
        <v>3410</v>
      </c>
      <c r="BD210" s="288" t="s">
        <v>3411</v>
      </c>
      <c r="BE210" s="289" t="s">
        <v>3412</v>
      </c>
    </row>
    <row r="211" spans="1:58" ht="85.35" customHeight="1">
      <c r="A211" s="290">
        <v>209</v>
      </c>
      <c r="B211" s="391" t="s">
        <v>3406</v>
      </c>
      <c r="C211" s="392" t="s">
        <v>1029</v>
      </c>
      <c r="D211" s="393" t="s">
        <v>3407</v>
      </c>
      <c r="E211" s="294" t="s">
        <v>2962</v>
      </c>
      <c r="F211" s="327" t="s">
        <v>3687</v>
      </c>
      <c r="G211" s="327" t="s">
        <v>3408</v>
      </c>
      <c r="H211" s="366" t="s">
        <v>194</v>
      </c>
      <c r="I211" s="297">
        <v>45891</v>
      </c>
      <c r="J211" s="322">
        <v>29</v>
      </c>
      <c r="K211" s="323">
        <v>26</v>
      </c>
      <c r="L211" s="324">
        <v>3</v>
      </c>
      <c r="M211" s="324"/>
      <c r="N211" s="324"/>
      <c r="O211" s="324"/>
      <c r="P211" s="324"/>
      <c r="Q211" s="325"/>
      <c r="R211" s="274">
        <f t="shared" si="30"/>
        <v>29</v>
      </c>
      <c r="S211" s="275">
        <f t="shared" si="27"/>
        <v>0</v>
      </c>
      <c r="T211" s="276">
        <v>28</v>
      </c>
      <c r="U211" s="277">
        <v>1</v>
      </c>
      <c r="V211" s="277"/>
      <c r="W211" s="277"/>
      <c r="X211" s="278"/>
      <c r="Y211" s="445" t="s">
        <v>3413</v>
      </c>
      <c r="Z211" s="281">
        <f t="shared" si="32"/>
        <v>0.96551724137931039</v>
      </c>
      <c r="AA211" s="282">
        <f t="shared" si="32"/>
        <v>3.4482758620689655E-2</v>
      </c>
      <c r="AB211" s="282" t="str">
        <f t="shared" si="31"/>
        <v/>
      </c>
      <c r="AC211" s="286" t="str">
        <f t="shared" si="31"/>
        <v/>
      </c>
      <c r="AD211" s="279">
        <v>29</v>
      </c>
      <c r="AE211" s="277">
        <v>0</v>
      </c>
      <c r="AF211" s="280"/>
      <c r="AG211" s="281">
        <f t="shared" si="33"/>
        <v>1</v>
      </c>
      <c r="AH211" s="282">
        <f t="shared" si="33"/>
        <v>0</v>
      </c>
      <c r="AI211" s="283"/>
      <c r="AJ211" s="284"/>
      <c r="AK211" s="284"/>
      <c r="AL211" s="284"/>
      <c r="AM211" s="285"/>
      <c r="AN211" s="281" t="str">
        <f t="shared" si="28"/>
        <v/>
      </c>
      <c r="AO211" s="282" t="str">
        <f t="shared" si="28"/>
        <v/>
      </c>
      <c r="AP211" s="282" t="str">
        <f t="shared" si="28"/>
        <v/>
      </c>
      <c r="AQ211" s="286" t="str">
        <f t="shared" si="28"/>
        <v/>
      </c>
      <c r="AR211" s="283"/>
      <c r="AS211" s="284"/>
      <c r="AT211" s="284"/>
      <c r="AU211" s="284"/>
      <c r="AV211" s="285"/>
      <c r="AW211" s="446" t="str">
        <f t="shared" si="29"/>
        <v/>
      </c>
      <c r="AX211" s="282" t="str">
        <f t="shared" si="29"/>
        <v/>
      </c>
      <c r="AY211" s="282" t="str">
        <f t="shared" si="29"/>
        <v/>
      </c>
      <c r="AZ211" s="286" t="str">
        <f t="shared" si="29"/>
        <v/>
      </c>
      <c r="BA211" s="447"/>
      <c r="BB211" s="447"/>
      <c r="BC211" s="287" t="s">
        <v>3414</v>
      </c>
      <c r="BD211" s="288" t="s">
        <v>3415</v>
      </c>
      <c r="BE211" s="289"/>
    </row>
    <row r="212" spans="1:58" ht="85.35" customHeight="1">
      <c r="A212" s="234">
        <v>210</v>
      </c>
      <c r="B212" s="391" t="s">
        <v>3406</v>
      </c>
      <c r="C212" s="392" t="s">
        <v>1030</v>
      </c>
      <c r="D212" s="393" t="s">
        <v>3407</v>
      </c>
      <c r="E212" s="294" t="s">
        <v>2966</v>
      </c>
      <c r="F212" s="327" t="s">
        <v>3736</v>
      </c>
      <c r="G212" s="327" t="s">
        <v>3290</v>
      </c>
      <c r="H212" s="321" t="s">
        <v>3416</v>
      </c>
      <c r="I212" s="297">
        <v>45877</v>
      </c>
      <c r="J212" s="322">
        <v>115</v>
      </c>
      <c r="K212" s="323">
        <v>109</v>
      </c>
      <c r="L212" s="324">
        <v>6</v>
      </c>
      <c r="M212" s="324">
        <v>0</v>
      </c>
      <c r="N212" s="324">
        <v>0</v>
      </c>
      <c r="O212" s="324">
        <v>0</v>
      </c>
      <c r="P212" s="324">
        <v>0</v>
      </c>
      <c r="Q212" s="325">
        <v>0</v>
      </c>
      <c r="R212" s="274">
        <f t="shared" si="30"/>
        <v>115</v>
      </c>
      <c r="S212" s="275">
        <v>5</v>
      </c>
      <c r="T212" s="276">
        <v>110</v>
      </c>
      <c r="U212" s="277">
        <v>0</v>
      </c>
      <c r="V212" s="277">
        <v>0</v>
      </c>
      <c r="W212" s="277">
        <v>0</v>
      </c>
      <c r="X212" s="278">
        <v>0</v>
      </c>
      <c r="Y212" s="445"/>
      <c r="Z212" s="281">
        <f t="shared" si="32"/>
        <v>0.95652173913043481</v>
      </c>
      <c r="AA212" s="282">
        <f t="shared" si="32"/>
        <v>0</v>
      </c>
      <c r="AB212" s="282">
        <f t="shared" si="31"/>
        <v>0</v>
      </c>
      <c r="AC212" s="286">
        <f t="shared" si="31"/>
        <v>0</v>
      </c>
      <c r="AD212" s="279">
        <v>110</v>
      </c>
      <c r="AE212" s="277">
        <v>0</v>
      </c>
      <c r="AF212" s="280">
        <v>0</v>
      </c>
      <c r="AG212" s="281">
        <f t="shared" si="33"/>
        <v>0.95652173913043481</v>
      </c>
      <c r="AH212" s="282">
        <f t="shared" si="33"/>
        <v>0</v>
      </c>
      <c r="AI212" s="283"/>
      <c r="AJ212" s="284"/>
      <c r="AK212" s="284"/>
      <c r="AL212" s="284"/>
      <c r="AM212" s="285"/>
      <c r="AN212" s="281" t="str">
        <f t="shared" si="28"/>
        <v/>
      </c>
      <c r="AO212" s="282" t="str">
        <f t="shared" si="28"/>
        <v/>
      </c>
      <c r="AP212" s="282" t="str">
        <f t="shared" si="28"/>
        <v/>
      </c>
      <c r="AQ212" s="286" t="str">
        <f t="shared" si="28"/>
        <v/>
      </c>
      <c r="AR212" s="283"/>
      <c r="AS212" s="284"/>
      <c r="AT212" s="284"/>
      <c r="AU212" s="284"/>
      <c r="AV212" s="285"/>
      <c r="AW212" s="446" t="str">
        <f t="shared" si="29"/>
        <v/>
      </c>
      <c r="AX212" s="282" t="str">
        <f t="shared" si="29"/>
        <v/>
      </c>
      <c r="AY212" s="282" t="str">
        <f t="shared" si="29"/>
        <v/>
      </c>
      <c r="AZ212" s="286" t="str">
        <f t="shared" si="29"/>
        <v/>
      </c>
      <c r="BA212" s="447" t="s">
        <v>3881</v>
      </c>
      <c r="BB212" s="447"/>
      <c r="BC212" s="287" t="s">
        <v>3417</v>
      </c>
      <c r="BD212" s="288" t="s">
        <v>3418</v>
      </c>
      <c r="BE212" s="289" t="s">
        <v>3419</v>
      </c>
    </row>
    <row r="213" spans="1:58" ht="85.35" customHeight="1">
      <c r="A213" s="234">
        <v>211</v>
      </c>
      <c r="B213" s="391" t="s">
        <v>3406</v>
      </c>
      <c r="C213" s="392" t="s">
        <v>1807</v>
      </c>
      <c r="D213" s="393" t="s">
        <v>3407</v>
      </c>
      <c r="E213" s="294" t="s">
        <v>2962</v>
      </c>
      <c r="F213" s="327" t="s">
        <v>3736</v>
      </c>
      <c r="G213" s="327" t="s">
        <v>3290</v>
      </c>
      <c r="H213" s="366" t="s">
        <v>562</v>
      </c>
      <c r="I213" s="297">
        <v>45869</v>
      </c>
      <c r="J213" s="322">
        <v>54</v>
      </c>
      <c r="K213" s="323">
        <v>46</v>
      </c>
      <c r="L213" s="324">
        <v>4</v>
      </c>
      <c r="M213" s="324">
        <v>0</v>
      </c>
      <c r="N213" s="324">
        <v>0</v>
      </c>
      <c r="O213" s="324">
        <v>0</v>
      </c>
      <c r="P213" s="324">
        <v>0</v>
      </c>
      <c r="Q213" s="325">
        <v>0</v>
      </c>
      <c r="R213" s="274">
        <f t="shared" si="30"/>
        <v>50</v>
      </c>
      <c r="S213" s="275">
        <f t="shared" si="27"/>
        <v>4</v>
      </c>
      <c r="T213" s="276">
        <v>49</v>
      </c>
      <c r="U213" s="277">
        <v>1</v>
      </c>
      <c r="V213" s="277">
        <v>0</v>
      </c>
      <c r="W213" s="277">
        <v>0</v>
      </c>
      <c r="X213" s="278">
        <v>0</v>
      </c>
      <c r="Y213" s="445"/>
      <c r="Z213" s="281">
        <f t="shared" si="32"/>
        <v>0.98</v>
      </c>
      <c r="AA213" s="282">
        <f t="shared" si="32"/>
        <v>0.02</v>
      </c>
      <c r="AB213" s="282">
        <f t="shared" si="31"/>
        <v>0</v>
      </c>
      <c r="AC213" s="286">
        <f t="shared" si="31"/>
        <v>0</v>
      </c>
      <c r="AD213" s="279">
        <v>49</v>
      </c>
      <c r="AE213" s="277">
        <v>1</v>
      </c>
      <c r="AF213" s="280">
        <v>0</v>
      </c>
      <c r="AG213" s="281">
        <f t="shared" si="33"/>
        <v>0.98</v>
      </c>
      <c r="AH213" s="282">
        <f t="shared" si="33"/>
        <v>0.02</v>
      </c>
      <c r="AI213" s="283"/>
      <c r="AJ213" s="284"/>
      <c r="AK213" s="284"/>
      <c r="AL213" s="284"/>
      <c r="AM213" s="285"/>
      <c r="AN213" s="281" t="str">
        <f t="shared" si="28"/>
        <v/>
      </c>
      <c r="AO213" s="282" t="str">
        <f t="shared" si="28"/>
        <v/>
      </c>
      <c r="AP213" s="282" t="str">
        <f t="shared" si="28"/>
        <v/>
      </c>
      <c r="AQ213" s="286" t="str">
        <f t="shared" si="28"/>
        <v/>
      </c>
      <c r="AR213" s="283"/>
      <c r="AS213" s="284"/>
      <c r="AT213" s="284"/>
      <c r="AU213" s="284"/>
      <c r="AV213" s="285"/>
      <c r="AW213" s="446" t="str">
        <f t="shared" si="29"/>
        <v/>
      </c>
      <c r="AX213" s="282" t="str">
        <f t="shared" si="29"/>
        <v/>
      </c>
      <c r="AY213" s="282" t="str">
        <f t="shared" si="29"/>
        <v/>
      </c>
      <c r="AZ213" s="286" t="str">
        <f t="shared" si="29"/>
        <v/>
      </c>
      <c r="BA213" s="447" t="s">
        <v>3881</v>
      </c>
      <c r="BB213" s="447" t="s">
        <v>3883</v>
      </c>
      <c r="BC213" s="287" t="s">
        <v>3420</v>
      </c>
      <c r="BD213" s="288" t="s">
        <v>3421</v>
      </c>
      <c r="BE213" s="289" t="s">
        <v>3422</v>
      </c>
    </row>
    <row r="214" spans="1:58" ht="85.35" customHeight="1">
      <c r="A214" s="290">
        <v>212</v>
      </c>
      <c r="B214" s="391" t="s">
        <v>3406</v>
      </c>
      <c r="C214" s="392" t="s">
        <v>1031</v>
      </c>
      <c r="D214" s="393" t="s">
        <v>3407</v>
      </c>
      <c r="E214" s="294" t="s">
        <v>2966</v>
      </c>
      <c r="F214" s="327" t="s">
        <v>3688</v>
      </c>
      <c r="G214" s="327" t="s">
        <v>3400</v>
      </c>
      <c r="H214" s="366" t="s">
        <v>3423</v>
      </c>
      <c r="I214" s="297" t="s">
        <v>3424</v>
      </c>
      <c r="J214" s="322">
        <v>186</v>
      </c>
      <c r="K214" s="323">
        <v>176</v>
      </c>
      <c r="L214" s="324">
        <v>2</v>
      </c>
      <c r="M214" s="324"/>
      <c r="N214" s="324"/>
      <c r="O214" s="324"/>
      <c r="P214" s="324"/>
      <c r="Q214" s="325"/>
      <c r="R214" s="274">
        <f t="shared" si="30"/>
        <v>178</v>
      </c>
      <c r="S214" s="275">
        <v>8</v>
      </c>
      <c r="T214" s="276">
        <v>161</v>
      </c>
      <c r="U214" s="277">
        <v>8</v>
      </c>
      <c r="V214" s="277">
        <v>4</v>
      </c>
      <c r="W214" s="277">
        <v>0</v>
      </c>
      <c r="X214" s="278"/>
      <c r="Y214" s="445" t="s">
        <v>3425</v>
      </c>
      <c r="Z214" s="281">
        <f t="shared" si="32"/>
        <v>0.9044943820224719</v>
      </c>
      <c r="AA214" s="282">
        <f t="shared" si="32"/>
        <v>4.49438202247191E-2</v>
      </c>
      <c r="AB214" s="282">
        <f t="shared" si="31"/>
        <v>2.247191011235955E-2</v>
      </c>
      <c r="AC214" s="286">
        <f t="shared" si="31"/>
        <v>0</v>
      </c>
      <c r="AD214" s="279">
        <v>172</v>
      </c>
      <c r="AE214" s="277">
        <v>1</v>
      </c>
      <c r="AF214" s="280"/>
      <c r="AG214" s="281">
        <f t="shared" si="33"/>
        <v>0.9662921348314607</v>
      </c>
      <c r="AH214" s="282">
        <f t="shared" si="33"/>
        <v>5.6179775280898875E-3</v>
      </c>
      <c r="AI214" s="283"/>
      <c r="AJ214" s="284"/>
      <c r="AK214" s="284"/>
      <c r="AL214" s="284"/>
      <c r="AM214" s="285"/>
      <c r="AN214" s="281" t="str">
        <f t="shared" si="28"/>
        <v/>
      </c>
      <c r="AO214" s="282" t="str">
        <f t="shared" si="28"/>
        <v/>
      </c>
      <c r="AP214" s="282" t="str">
        <f t="shared" si="28"/>
        <v/>
      </c>
      <c r="AQ214" s="286" t="str">
        <f t="shared" si="28"/>
        <v/>
      </c>
      <c r="AR214" s="283"/>
      <c r="AS214" s="284"/>
      <c r="AT214" s="284"/>
      <c r="AU214" s="284"/>
      <c r="AV214" s="285"/>
      <c r="AW214" s="446" t="str">
        <f t="shared" si="29"/>
        <v/>
      </c>
      <c r="AX214" s="282" t="str">
        <f t="shared" si="29"/>
        <v/>
      </c>
      <c r="AY214" s="282" t="str">
        <f t="shared" si="29"/>
        <v/>
      </c>
      <c r="AZ214" s="286" t="str">
        <f t="shared" si="29"/>
        <v/>
      </c>
      <c r="BA214" s="447" t="s">
        <v>3877</v>
      </c>
      <c r="BB214" s="447" t="s">
        <v>3876</v>
      </c>
      <c r="BC214" s="287" t="s">
        <v>3426</v>
      </c>
      <c r="BD214" s="288" t="s">
        <v>3427</v>
      </c>
      <c r="BE214" s="289" t="s">
        <v>3428</v>
      </c>
    </row>
    <row r="215" spans="1:58" ht="85.35" customHeight="1">
      <c r="A215" s="234">
        <v>213</v>
      </c>
      <c r="B215" s="394" t="s">
        <v>3406</v>
      </c>
      <c r="C215" s="392" t="s">
        <v>1032</v>
      </c>
      <c r="D215" s="393" t="s">
        <v>3407</v>
      </c>
      <c r="E215" s="294" t="s">
        <v>2966</v>
      </c>
      <c r="F215" s="327" t="s">
        <v>3688</v>
      </c>
      <c r="G215" s="327" t="s">
        <v>3400</v>
      </c>
      <c r="H215" s="367" t="s">
        <v>3429</v>
      </c>
      <c r="I215" s="297">
        <v>45874</v>
      </c>
      <c r="J215" s="322">
        <v>137</v>
      </c>
      <c r="K215" s="323">
        <v>127</v>
      </c>
      <c r="L215" s="324">
        <v>7</v>
      </c>
      <c r="M215" s="324">
        <v>1</v>
      </c>
      <c r="N215" s="324"/>
      <c r="O215" s="324"/>
      <c r="P215" s="324"/>
      <c r="Q215" s="325"/>
      <c r="R215" s="274">
        <f t="shared" si="30"/>
        <v>135</v>
      </c>
      <c r="S215" s="275">
        <v>2</v>
      </c>
      <c r="T215" s="276">
        <v>121</v>
      </c>
      <c r="U215" s="277">
        <v>7</v>
      </c>
      <c r="V215" s="277">
        <v>1</v>
      </c>
      <c r="W215" s="277">
        <v>0</v>
      </c>
      <c r="X215" s="278"/>
      <c r="Y215" s="445" t="s">
        <v>3430</v>
      </c>
      <c r="Z215" s="281">
        <f t="shared" si="32"/>
        <v>0.89629629629629626</v>
      </c>
      <c r="AA215" s="282">
        <f t="shared" si="32"/>
        <v>5.185185185185185E-2</v>
      </c>
      <c r="AB215" s="282">
        <f t="shared" si="31"/>
        <v>7.4074074074074077E-3</v>
      </c>
      <c r="AC215" s="286">
        <f t="shared" si="31"/>
        <v>0</v>
      </c>
      <c r="AD215" s="279">
        <v>129</v>
      </c>
      <c r="AE215" s="277">
        <v>0</v>
      </c>
      <c r="AF215" s="280"/>
      <c r="AG215" s="281">
        <f t="shared" si="33"/>
        <v>0.9555555555555556</v>
      </c>
      <c r="AH215" s="282">
        <f t="shared" si="33"/>
        <v>0</v>
      </c>
      <c r="AI215" s="283"/>
      <c r="AJ215" s="284"/>
      <c r="AK215" s="284"/>
      <c r="AL215" s="284"/>
      <c r="AM215" s="285"/>
      <c r="AN215" s="281" t="str">
        <f t="shared" si="28"/>
        <v/>
      </c>
      <c r="AO215" s="282" t="str">
        <f t="shared" si="28"/>
        <v/>
      </c>
      <c r="AP215" s="282" t="str">
        <f t="shared" si="28"/>
        <v/>
      </c>
      <c r="AQ215" s="286" t="str">
        <f t="shared" si="28"/>
        <v/>
      </c>
      <c r="AR215" s="283"/>
      <c r="AS215" s="284"/>
      <c r="AT215" s="284"/>
      <c r="AU215" s="284"/>
      <c r="AV215" s="285"/>
      <c r="AW215" s="446" t="str">
        <f t="shared" si="29"/>
        <v/>
      </c>
      <c r="AX215" s="282" t="str">
        <f t="shared" si="29"/>
        <v/>
      </c>
      <c r="AY215" s="282" t="str">
        <f t="shared" si="29"/>
        <v/>
      </c>
      <c r="AZ215" s="286" t="str">
        <f t="shared" si="29"/>
        <v/>
      </c>
      <c r="BA215" s="447" t="s">
        <v>3877</v>
      </c>
      <c r="BB215" s="447" t="s">
        <v>3884</v>
      </c>
      <c r="BC215" s="287" t="s">
        <v>3431</v>
      </c>
      <c r="BD215" s="288" t="s">
        <v>3432</v>
      </c>
      <c r="BE215" s="289" t="s">
        <v>3433</v>
      </c>
    </row>
    <row r="216" spans="1:58" ht="85.35" customHeight="1">
      <c r="A216" s="234">
        <v>214</v>
      </c>
      <c r="B216" s="394" t="s">
        <v>3406</v>
      </c>
      <c r="C216" s="392" t="s">
        <v>1033</v>
      </c>
      <c r="D216" s="393" t="s">
        <v>3407</v>
      </c>
      <c r="E216" s="294" t="s">
        <v>2962</v>
      </c>
      <c r="F216" s="327" t="s">
        <v>880</v>
      </c>
      <c r="G216" s="327" t="s">
        <v>3392</v>
      </c>
      <c r="H216" s="369" t="s">
        <v>201</v>
      </c>
      <c r="I216" s="297">
        <v>45889</v>
      </c>
      <c r="J216" s="322">
        <v>46</v>
      </c>
      <c r="K216" s="323">
        <v>27</v>
      </c>
      <c r="L216" s="324">
        <v>18</v>
      </c>
      <c r="M216" s="324">
        <v>1</v>
      </c>
      <c r="N216" s="324"/>
      <c r="O216" s="324"/>
      <c r="P216" s="324"/>
      <c r="Q216" s="325"/>
      <c r="R216" s="274">
        <f t="shared" si="30"/>
        <v>46</v>
      </c>
      <c r="S216" s="275">
        <v>4</v>
      </c>
      <c r="T216" s="276">
        <v>39</v>
      </c>
      <c r="U216" s="277">
        <v>2</v>
      </c>
      <c r="V216" s="277"/>
      <c r="W216" s="277"/>
      <c r="X216" s="278">
        <v>1</v>
      </c>
      <c r="Y216" s="450" t="s">
        <v>3434</v>
      </c>
      <c r="Z216" s="281">
        <f t="shared" si="32"/>
        <v>0.84782608695652173</v>
      </c>
      <c r="AA216" s="282">
        <f t="shared" si="32"/>
        <v>4.3478260869565216E-2</v>
      </c>
      <c r="AB216" s="282" t="str">
        <f t="shared" si="31"/>
        <v/>
      </c>
      <c r="AC216" s="286" t="str">
        <f t="shared" si="31"/>
        <v/>
      </c>
      <c r="AD216" s="279">
        <v>41</v>
      </c>
      <c r="AE216" s="277"/>
      <c r="AF216" s="280">
        <v>1</v>
      </c>
      <c r="AG216" s="281">
        <f t="shared" si="33"/>
        <v>0.89130434782608692</v>
      </c>
      <c r="AH216" s="282" t="str">
        <f t="shared" si="33"/>
        <v/>
      </c>
      <c r="AI216" s="283"/>
      <c r="AJ216" s="284"/>
      <c r="AK216" s="284"/>
      <c r="AL216" s="284"/>
      <c r="AM216" s="285"/>
      <c r="AN216" s="281" t="str">
        <f t="shared" si="28"/>
        <v/>
      </c>
      <c r="AO216" s="282" t="str">
        <f t="shared" si="28"/>
        <v/>
      </c>
      <c r="AP216" s="282" t="str">
        <f t="shared" si="28"/>
        <v/>
      </c>
      <c r="AQ216" s="286" t="str">
        <f t="shared" si="28"/>
        <v/>
      </c>
      <c r="AR216" s="283"/>
      <c r="AS216" s="284"/>
      <c r="AT216" s="284"/>
      <c r="AU216" s="284"/>
      <c r="AV216" s="285"/>
      <c r="AW216" s="446" t="str">
        <f t="shared" si="29"/>
        <v/>
      </c>
      <c r="AX216" s="282" t="str">
        <f t="shared" si="29"/>
        <v/>
      </c>
      <c r="AY216" s="282" t="str">
        <f t="shared" si="29"/>
        <v/>
      </c>
      <c r="AZ216" s="286" t="str">
        <f t="shared" si="29"/>
        <v/>
      </c>
      <c r="BA216" s="447" t="s">
        <v>3878</v>
      </c>
      <c r="BB216" s="447" t="s">
        <v>3878</v>
      </c>
      <c r="BC216" s="287" t="s">
        <v>3435</v>
      </c>
      <c r="BD216" s="344" t="s">
        <v>3436</v>
      </c>
      <c r="BE216" s="289" t="s">
        <v>3437</v>
      </c>
    </row>
    <row r="217" spans="1:58" ht="85.35" customHeight="1">
      <c r="A217" s="290">
        <v>215</v>
      </c>
      <c r="B217" s="394" t="s">
        <v>3406</v>
      </c>
      <c r="C217" s="392" t="s">
        <v>1885</v>
      </c>
      <c r="D217" s="393" t="s">
        <v>3407</v>
      </c>
      <c r="E217" s="294" t="s">
        <v>2962</v>
      </c>
      <c r="F217" s="327" t="s">
        <v>3739</v>
      </c>
      <c r="G217" s="320" t="s">
        <v>3290</v>
      </c>
      <c r="H217" s="366" t="s">
        <v>623</v>
      </c>
      <c r="I217" s="297">
        <v>45877</v>
      </c>
      <c r="J217" s="322">
        <v>46</v>
      </c>
      <c r="K217" s="323">
        <v>35</v>
      </c>
      <c r="L217" s="324">
        <v>1</v>
      </c>
      <c r="M217" s="324">
        <v>1</v>
      </c>
      <c r="N217" s="324">
        <v>0</v>
      </c>
      <c r="O217" s="324">
        <v>1</v>
      </c>
      <c r="P217" s="324">
        <v>0</v>
      </c>
      <c r="Q217" s="325">
        <v>0</v>
      </c>
      <c r="R217" s="274">
        <f t="shared" si="30"/>
        <v>38</v>
      </c>
      <c r="S217" s="275">
        <f t="shared" si="27"/>
        <v>8</v>
      </c>
      <c r="T217" s="276">
        <v>35</v>
      </c>
      <c r="U217" s="277">
        <v>2</v>
      </c>
      <c r="V217" s="277">
        <v>1</v>
      </c>
      <c r="W217" s="277">
        <v>0</v>
      </c>
      <c r="X217" s="278">
        <v>0</v>
      </c>
      <c r="Y217" s="445"/>
      <c r="Z217" s="281">
        <f t="shared" si="32"/>
        <v>0.92105263157894735</v>
      </c>
      <c r="AA217" s="282">
        <f t="shared" si="32"/>
        <v>5.2631578947368418E-2</v>
      </c>
      <c r="AB217" s="282">
        <f t="shared" si="31"/>
        <v>2.6315789473684209E-2</v>
      </c>
      <c r="AC217" s="286">
        <f t="shared" si="31"/>
        <v>0</v>
      </c>
      <c r="AD217" s="279">
        <v>38</v>
      </c>
      <c r="AE217" s="277">
        <v>0</v>
      </c>
      <c r="AF217" s="280">
        <v>0</v>
      </c>
      <c r="AG217" s="281">
        <f t="shared" si="33"/>
        <v>1</v>
      </c>
      <c r="AH217" s="282">
        <f t="shared" si="33"/>
        <v>0</v>
      </c>
      <c r="AI217" s="283"/>
      <c r="AJ217" s="284"/>
      <c r="AK217" s="284"/>
      <c r="AL217" s="284"/>
      <c r="AM217" s="285"/>
      <c r="AN217" s="281" t="str">
        <f t="shared" si="28"/>
        <v/>
      </c>
      <c r="AO217" s="282" t="str">
        <f t="shared" si="28"/>
        <v/>
      </c>
      <c r="AP217" s="282" t="str">
        <f t="shared" si="28"/>
        <v/>
      </c>
      <c r="AQ217" s="286" t="str">
        <f t="shared" si="28"/>
        <v/>
      </c>
      <c r="AR217" s="283"/>
      <c r="AS217" s="284"/>
      <c r="AT217" s="284"/>
      <c r="AU217" s="284"/>
      <c r="AV217" s="285"/>
      <c r="AW217" s="446" t="str">
        <f t="shared" si="29"/>
        <v/>
      </c>
      <c r="AX217" s="282" t="str">
        <f t="shared" si="29"/>
        <v/>
      </c>
      <c r="AY217" s="282" t="str">
        <f t="shared" si="29"/>
        <v/>
      </c>
      <c r="AZ217" s="286" t="str">
        <f t="shared" si="29"/>
        <v/>
      </c>
      <c r="BA217" s="447" t="s">
        <v>3883</v>
      </c>
      <c r="BB217" s="447" t="s">
        <v>3883</v>
      </c>
      <c r="BC217" s="287" t="s">
        <v>3438</v>
      </c>
      <c r="BD217" s="288" t="s">
        <v>3439</v>
      </c>
      <c r="BE217" s="289" t="s">
        <v>3440</v>
      </c>
    </row>
    <row r="218" spans="1:58" ht="85.35" customHeight="1">
      <c r="A218" s="234">
        <v>216</v>
      </c>
      <c r="B218" s="394" t="s">
        <v>3406</v>
      </c>
      <c r="C218" s="392" t="s">
        <v>1886</v>
      </c>
      <c r="D218" s="393" t="s">
        <v>3407</v>
      </c>
      <c r="E218" s="294" t="s">
        <v>2962</v>
      </c>
      <c r="F218" s="327" t="s">
        <v>3689</v>
      </c>
      <c r="G218" s="327" t="s">
        <v>3441</v>
      </c>
      <c r="H218" s="370" t="s">
        <v>3442</v>
      </c>
      <c r="I218" s="297">
        <v>45877</v>
      </c>
      <c r="J218" s="322">
        <v>62</v>
      </c>
      <c r="K218" s="323"/>
      <c r="L218" s="324"/>
      <c r="M218" s="324"/>
      <c r="N218" s="324"/>
      <c r="O218" s="324"/>
      <c r="P218" s="324"/>
      <c r="Q218" s="325"/>
      <c r="R218" s="274">
        <f t="shared" si="30"/>
        <v>0</v>
      </c>
      <c r="S218" s="275">
        <f t="shared" si="27"/>
        <v>62</v>
      </c>
      <c r="T218" s="276"/>
      <c r="U218" s="277"/>
      <c r="V218" s="277"/>
      <c r="W218" s="277"/>
      <c r="X218" s="278"/>
      <c r="Y218" s="445"/>
      <c r="Z218" s="281" t="str">
        <f t="shared" si="32"/>
        <v/>
      </c>
      <c r="AA218" s="282" t="str">
        <f t="shared" si="32"/>
        <v/>
      </c>
      <c r="AB218" s="282" t="str">
        <f t="shared" si="31"/>
        <v/>
      </c>
      <c r="AC218" s="286" t="str">
        <f t="shared" si="31"/>
        <v/>
      </c>
      <c r="AD218" s="279"/>
      <c r="AE218" s="277"/>
      <c r="AF218" s="280"/>
      <c r="AG218" s="281" t="str">
        <f t="shared" si="33"/>
        <v/>
      </c>
      <c r="AH218" s="282" t="str">
        <f t="shared" si="33"/>
        <v/>
      </c>
      <c r="AI218" s="283"/>
      <c r="AJ218" s="284"/>
      <c r="AK218" s="284"/>
      <c r="AL218" s="284"/>
      <c r="AM218" s="285"/>
      <c r="AN218" s="281" t="str">
        <f t="shared" si="28"/>
        <v/>
      </c>
      <c r="AO218" s="282" t="str">
        <f t="shared" si="28"/>
        <v/>
      </c>
      <c r="AP218" s="282" t="str">
        <f t="shared" si="28"/>
        <v/>
      </c>
      <c r="AQ218" s="286" t="str">
        <f t="shared" si="28"/>
        <v/>
      </c>
      <c r="AR218" s="283"/>
      <c r="AS218" s="284"/>
      <c r="AT218" s="284"/>
      <c r="AU218" s="284"/>
      <c r="AV218" s="285"/>
      <c r="AW218" s="446" t="str">
        <f t="shared" si="29"/>
        <v/>
      </c>
      <c r="AX218" s="282" t="str">
        <f t="shared" si="29"/>
        <v/>
      </c>
      <c r="AY218" s="282" t="str">
        <f t="shared" si="29"/>
        <v/>
      </c>
      <c r="AZ218" s="286" t="str">
        <f t="shared" si="29"/>
        <v/>
      </c>
      <c r="BA218" s="447" t="s">
        <v>3878</v>
      </c>
      <c r="BB218" s="447" t="s">
        <v>3878</v>
      </c>
      <c r="BC218" s="287" t="s">
        <v>3443</v>
      </c>
      <c r="BD218" s="288" t="s">
        <v>3444</v>
      </c>
      <c r="BE218" s="289" t="s">
        <v>3445</v>
      </c>
    </row>
    <row r="219" spans="1:58" ht="85.35" customHeight="1">
      <c r="A219" s="234">
        <v>217</v>
      </c>
      <c r="B219" s="394" t="s">
        <v>3406</v>
      </c>
      <c r="C219" s="392" t="s">
        <v>1887</v>
      </c>
      <c r="D219" s="393" t="s">
        <v>3407</v>
      </c>
      <c r="E219" s="294" t="s">
        <v>2962</v>
      </c>
      <c r="F219" s="327" t="s">
        <v>3689</v>
      </c>
      <c r="G219" s="327" t="s">
        <v>3441</v>
      </c>
      <c r="H219" s="366" t="s">
        <v>840</v>
      </c>
      <c r="I219" s="297">
        <v>46066</v>
      </c>
      <c r="J219" s="322"/>
      <c r="K219" s="323"/>
      <c r="L219" s="324"/>
      <c r="M219" s="324"/>
      <c r="N219" s="324"/>
      <c r="O219" s="324"/>
      <c r="P219" s="324"/>
      <c r="Q219" s="325"/>
      <c r="R219" s="274">
        <f t="shared" si="30"/>
        <v>0</v>
      </c>
      <c r="S219" s="275">
        <f t="shared" si="27"/>
        <v>0</v>
      </c>
      <c r="T219" s="276"/>
      <c r="U219" s="277"/>
      <c r="V219" s="277"/>
      <c r="W219" s="277"/>
      <c r="X219" s="278"/>
      <c r="Y219" s="445"/>
      <c r="Z219" s="281" t="str">
        <f t="shared" si="32"/>
        <v/>
      </c>
      <c r="AA219" s="282" t="str">
        <f t="shared" si="32"/>
        <v/>
      </c>
      <c r="AB219" s="282" t="str">
        <f t="shared" si="31"/>
        <v/>
      </c>
      <c r="AC219" s="286" t="str">
        <f t="shared" si="31"/>
        <v/>
      </c>
      <c r="AD219" s="279"/>
      <c r="AE219" s="277"/>
      <c r="AF219" s="280"/>
      <c r="AG219" s="281" t="str">
        <f t="shared" si="33"/>
        <v/>
      </c>
      <c r="AH219" s="282" t="str">
        <f t="shared" si="33"/>
        <v/>
      </c>
      <c r="AI219" s="283"/>
      <c r="AJ219" s="284"/>
      <c r="AK219" s="284"/>
      <c r="AL219" s="284"/>
      <c r="AM219" s="285"/>
      <c r="AN219" s="281" t="str">
        <f t="shared" si="28"/>
        <v/>
      </c>
      <c r="AO219" s="282" t="str">
        <f t="shared" si="28"/>
        <v/>
      </c>
      <c r="AP219" s="282" t="str">
        <f t="shared" si="28"/>
        <v/>
      </c>
      <c r="AQ219" s="286" t="str">
        <f t="shared" si="28"/>
        <v/>
      </c>
      <c r="AR219" s="283"/>
      <c r="AS219" s="284"/>
      <c r="AT219" s="284"/>
      <c r="AU219" s="284"/>
      <c r="AV219" s="285"/>
      <c r="AW219" s="446" t="str">
        <f t="shared" si="29"/>
        <v/>
      </c>
      <c r="AX219" s="282" t="str">
        <f t="shared" si="29"/>
        <v/>
      </c>
      <c r="AY219" s="282" t="str">
        <f t="shared" si="29"/>
        <v/>
      </c>
      <c r="AZ219" s="286" t="str">
        <f t="shared" si="29"/>
        <v/>
      </c>
      <c r="BA219" s="447"/>
      <c r="BB219" s="447"/>
      <c r="BC219" s="287"/>
      <c r="BD219" s="288"/>
      <c r="BE219" s="289"/>
    </row>
    <row r="220" spans="1:58" ht="85.35" customHeight="1">
      <c r="A220" s="290">
        <v>218</v>
      </c>
      <c r="B220" s="394" t="s">
        <v>3406</v>
      </c>
      <c r="C220" s="392" t="s">
        <v>1888</v>
      </c>
      <c r="D220" s="393" t="s">
        <v>3407</v>
      </c>
      <c r="E220" s="294" t="s">
        <v>2962</v>
      </c>
      <c r="F220" s="327" t="s">
        <v>881</v>
      </c>
      <c r="G220" s="327" t="s">
        <v>3446</v>
      </c>
      <c r="H220" s="366" t="s">
        <v>206</v>
      </c>
      <c r="I220" s="297">
        <v>45877</v>
      </c>
      <c r="J220" s="322">
        <v>50</v>
      </c>
      <c r="K220" s="323">
        <v>43</v>
      </c>
      <c r="L220" s="324">
        <v>5</v>
      </c>
      <c r="M220" s="324">
        <v>1</v>
      </c>
      <c r="N220" s="324">
        <v>0</v>
      </c>
      <c r="O220" s="324">
        <v>1</v>
      </c>
      <c r="P220" s="324">
        <v>0</v>
      </c>
      <c r="Q220" s="325">
        <v>0</v>
      </c>
      <c r="R220" s="274">
        <f t="shared" si="30"/>
        <v>50</v>
      </c>
      <c r="S220" s="275">
        <f t="shared" si="27"/>
        <v>0</v>
      </c>
      <c r="T220" s="276">
        <v>43</v>
      </c>
      <c r="U220" s="277">
        <v>1</v>
      </c>
      <c r="V220" s="277">
        <v>0</v>
      </c>
      <c r="W220" s="277">
        <v>0</v>
      </c>
      <c r="X220" s="278">
        <v>6</v>
      </c>
      <c r="Y220" s="445" t="s">
        <v>3447</v>
      </c>
      <c r="Z220" s="281">
        <f t="shared" si="32"/>
        <v>0.86</v>
      </c>
      <c r="AA220" s="282">
        <f t="shared" si="32"/>
        <v>0.02</v>
      </c>
      <c r="AB220" s="282">
        <f t="shared" si="31"/>
        <v>0</v>
      </c>
      <c r="AC220" s="286">
        <f t="shared" si="31"/>
        <v>0</v>
      </c>
      <c r="AD220" s="279">
        <v>43</v>
      </c>
      <c r="AE220" s="277">
        <v>1</v>
      </c>
      <c r="AF220" s="280">
        <v>6</v>
      </c>
      <c r="AG220" s="281">
        <f t="shared" si="33"/>
        <v>0.86</v>
      </c>
      <c r="AH220" s="282">
        <f t="shared" si="33"/>
        <v>0.02</v>
      </c>
      <c r="AI220" s="283"/>
      <c r="AJ220" s="284"/>
      <c r="AK220" s="284"/>
      <c r="AL220" s="284"/>
      <c r="AM220" s="285"/>
      <c r="AN220" s="281" t="str">
        <f t="shared" si="28"/>
        <v/>
      </c>
      <c r="AO220" s="282" t="str">
        <f t="shared" si="28"/>
        <v/>
      </c>
      <c r="AP220" s="282" t="str">
        <f t="shared" si="28"/>
        <v/>
      </c>
      <c r="AQ220" s="286" t="str">
        <f t="shared" si="28"/>
        <v/>
      </c>
      <c r="AR220" s="283"/>
      <c r="AS220" s="284"/>
      <c r="AT220" s="284"/>
      <c r="AU220" s="284"/>
      <c r="AV220" s="285"/>
      <c r="AW220" s="446" t="str">
        <f t="shared" si="29"/>
        <v/>
      </c>
      <c r="AX220" s="282" t="str">
        <f t="shared" si="29"/>
        <v/>
      </c>
      <c r="AY220" s="282" t="str">
        <f t="shared" si="29"/>
        <v/>
      </c>
      <c r="AZ220" s="286" t="str">
        <f t="shared" si="29"/>
        <v/>
      </c>
      <c r="BA220" s="447" t="s">
        <v>3885</v>
      </c>
      <c r="BB220" s="447" t="s">
        <v>3885</v>
      </c>
      <c r="BC220" s="287" t="s">
        <v>3448</v>
      </c>
      <c r="BD220" s="288" t="s">
        <v>3449</v>
      </c>
      <c r="BE220" s="289" t="s">
        <v>3450</v>
      </c>
    </row>
    <row r="221" spans="1:58" ht="85.35" customHeight="1">
      <c r="A221" s="234">
        <v>219</v>
      </c>
      <c r="B221" s="394" t="s">
        <v>3406</v>
      </c>
      <c r="C221" s="395" t="s">
        <v>1889</v>
      </c>
      <c r="D221" s="393" t="s">
        <v>3407</v>
      </c>
      <c r="E221" s="294" t="s">
        <v>2962</v>
      </c>
      <c r="F221" s="327" t="s">
        <v>881</v>
      </c>
      <c r="G221" s="327" t="s">
        <v>3446</v>
      </c>
      <c r="H221" s="366" t="s">
        <v>208</v>
      </c>
      <c r="I221" s="297">
        <v>45873</v>
      </c>
      <c r="J221" s="322">
        <v>64</v>
      </c>
      <c r="K221" s="323">
        <v>46</v>
      </c>
      <c r="L221" s="324">
        <v>4</v>
      </c>
      <c r="M221" s="324">
        <v>0</v>
      </c>
      <c r="N221" s="324">
        <v>0</v>
      </c>
      <c r="O221" s="324">
        <v>3</v>
      </c>
      <c r="P221" s="324">
        <v>9</v>
      </c>
      <c r="Q221" s="325">
        <v>0</v>
      </c>
      <c r="R221" s="274">
        <f t="shared" si="30"/>
        <v>62</v>
      </c>
      <c r="S221" s="275">
        <f t="shared" si="27"/>
        <v>2</v>
      </c>
      <c r="T221" s="276">
        <v>47</v>
      </c>
      <c r="U221" s="277">
        <v>2</v>
      </c>
      <c r="V221" s="277">
        <v>0</v>
      </c>
      <c r="W221" s="277">
        <v>0</v>
      </c>
      <c r="X221" s="278">
        <v>15</v>
      </c>
      <c r="Y221" s="445" t="s">
        <v>3451</v>
      </c>
      <c r="Z221" s="281">
        <f t="shared" si="32"/>
        <v>0.75806451612903225</v>
      </c>
      <c r="AA221" s="282">
        <f t="shared" si="32"/>
        <v>3.2258064516129031E-2</v>
      </c>
      <c r="AB221" s="282">
        <f t="shared" si="31"/>
        <v>0</v>
      </c>
      <c r="AC221" s="286">
        <f t="shared" si="31"/>
        <v>0</v>
      </c>
      <c r="AD221" s="279">
        <v>48</v>
      </c>
      <c r="AE221" s="277">
        <v>1</v>
      </c>
      <c r="AF221" s="280"/>
      <c r="AG221" s="281">
        <f t="shared" si="33"/>
        <v>0.77419354838709675</v>
      </c>
      <c r="AH221" s="282">
        <f t="shared" si="33"/>
        <v>1.6129032258064516E-2</v>
      </c>
      <c r="AI221" s="283"/>
      <c r="AJ221" s="284"/>
      <c r="AK221" s="284"/>
      <c r="AL221" s="284"/>
      <c r="AM221" s="285"/>
      <c r="AN221" s="281" t="str">
        <f t="shared" si="28"/>
        <v/>
      </c>
      <c r="AO221" s="282" t="str">
        <f t="shared" si="28"/>
        <v/>
      </c>
      <c r="AP221" s="282" t="str">
        <f t="shared" si="28"/>
        <v/>
      </c>
      <c r="AQ221" s="286" t="str">
        <f t="shared" si="28"/>
        <v/>
      </c>
      <c r="AR221" s="283"/>
      <c r="AS221" s="284"/>
      <c r="AT221" s="284"/>
      <c r="AU221" s="284"/>
      <c r="AV221" s="285"/>
      <c r="AW221" s="446" t="str">
        <f t="shared" si="29"/>
        <v/>
      </c>
      <c r="AX221" s="282" t="str">
        <f t="shared" si="29"/>
        <v/>
      </c>
      <c r="AY221" s="282" t="str">
        <f t="shared" si="29"/>
        <v/>
      </c>
      <c r="AZ221" s="286" t="str">
        <f t="shared" si="29"/>
        <v/>
      </c>
      <c r="BA221" s="447" t="s">
        <v>3877</v>
      </c>
      <c r="BB221" s="447" t="s">
        <v>3877</v>
      </c>
      <c r="BC221" s="287" t="s">
        <v>3452</v>
      </c>
      <c r="BD221" s="288" t="s">
        <v>3453</v>
      </c>
      <c r="BE221" s="289" t="s">
        <v>3454</v>
      </c>
    </row>
    <row r="222" spans="1:58" ht="105.6" customHeight="1">
      <c r="A222" s="234">
        <v>220</v>
      </c>
      <c r="B222" s="394" t="s">
        <v>3406</v>
      </c>
      <c r="C222" s="396" t="s">
        <v>1890</v>
      </c>
      <c r="D222" s="397" t="s">
        <v>3407</v>
      </c>
      <c r="E222" s="294" t="s">
        <v>2962</v>
      </c>
      <c r="F222" s="398" t="s">
        <v>267</v>
      </c>
      <c r="G222" s="398" t="s">
        <v>3455</v>
      </c>
      <c r="H222" s="399" t="s">
        <v>552</v>
      </c>
      <c r="I222" s="297">
        <v>45868</v>
      </c>
      <c r="J222" s="322">
        <v>52</v>
      </c>
      <c r="K222" s="323">
        <v>36</v>
      </c>
      <c r="L222" s="324">
        <v>7</v>
      </c>
      <c r="M222" s="324">
        <v>0</v>
      </c>
      <c r="N222" s="324">
        <v>0</v>
      </c>
      <c r="O222" s="324">
        <v>0</v>
      </c>
      <c r="P222" s="324">
        <v>0</v>
      </c>
      <c r="Q222" s="325">
        <v>0</v>
      </c>
      <c r="R222" s="274">
        <f t="shared" si="30"/>
        <v>43</v>
      </c>
      <c r="S222" s="275">
        <f t="shared" si="27"/>
        <v>9</v>
      </c>
      <c r="T222" s="276">
        <v>42</v>
      </c>
      <c r="U222" s="277">
        <v>0</v>
      </c>
      <c r="V222" s="277">
        <v>1</v>
      </c>
      <c r="W222" s="277">
        <v>0</v>
      </c>
      <c r="X222" s="278"/>
      <c r="Y222" s="445"/>
      <c r="Z222" s="281">
        <f t="shared" si="32"/>
        <v>0.97674418604651159</v>
      </c>
      <c r="AA222" s="282">
        <f t="shared" si="32"/>
        <v>0</v>
      </c>
      <c r="AB222" s="282">
        <f t="shared" si="31"/>
        <v>2.3255813953488372E-2</v>
      </c>
      <c r="AC222" s="286">
        <f t="shared" si="31"/>
        <v>0</v>
      </c>
      <c r="AD222" s="279">
        <v>43</v>
      </c>
      <c r="AE222" s="277">
        <v>0</v>
      </c>
      <c r="AF222" s="280"/>
      <c r="AG222" s="281">
        <f t="shared" si="33"/>
        <v>1</v>
      </c>
      <c r="AH222" s="282">
        <f t="shared" si="33"/>
        <v>0</v>
      </c>
      <c r="AI222" s="283"/>
      <c r="AJ222" s="284"/>
      <c r="AK222" s="284"/>
      <c r="AL222" s="284"/>
      <c r="AM222" s="285"/>
      <c r="AN222" s="281" t="str">
        <f t="shared" si="28"/>
        <v/>
      </c>
      <c r="AO222" s="282" t="str">
        <f t="shared" si="28"/>
        <v/>
      </c>
      <c r="AP222" s="282" t="str">
        <f t="shared" si="28"/>
        <v/>
      </c>
      <c r="AQ222" s="286" t="str">
        <f t="shared" si="28"/>
        <v/>
      </c>
      <c r="AR222" s="283"/>
      <c r="AS222" s="284"/>
      <c r="AT222" s="284"/>
      <c r="AU222" s="284"/>
      <c r="AV222" s="285"/>
      <c r="AW222" s="446" t="str">
        <f t="shared" si="29"/>
        <v/>
      </c>
      <c r="AX222" s="282" t="str">
        <f t="shared" si="29"/>
        <v/>
      </c>
      <c r="AY222" s="282" t="str">
        <f t="shared" si="29"/>
        <v/>
      </c>
      <c r="AZ222" s="286" t="str">
        <f t="shared" si="29"/>
        <v/>
      </c>
      <c r="BA222" s="447" t="s">
        <v>3878</v>
      </c>
      <c r="BB222" s="447" t="s">
        <v>3878</v>
      </c>
      <c r="BC222" s="287" t="s">
        <v>3456</v>
      </c>
      <c r="BD222" s="288" t="s">
        <v>3457</v>
      </c>
      <c r="BE222" s="289"/>
    </row>
    <row r="223" spans="1:58" ht="144.75" customHeight="1">
      <c r="A223" s="290">
        <v>221</v>
      </c>
      <c r="B223" s="394" t="s">
        <v>3406</v>
      </c>
      <c r="C223" s="392" t="s">
        <v>1891</v>
      </c>
      <c r="D223" s="393" t="s">
        <v>3407</v>
      </c>
      <c r="E223" s="294" t="s">
        <v>2962</v>
      </c>
      <c r="F223" s="327" t="s">
        <v>267</v>
      </c>
      <c r="G223" s="327" t="s">
        <v>3455</v>
      </c>
      <c r="H223" s="366" t="s">
        <v>592</v>
      </c>
      <c r="I223" s="297">
        <v>45875</v>
      </c>
      <c r="J223" s="322">
        <v>32</v>
      </c>
      <c r="K223" s="323">
        <v>0</v>
      </c>
      <c r="L223" s="324">
        <v>32</v>
      </c>
      <c r="M223" s="324">
        <v>0</v>
      </c>
      <c r="N223" s="324">
        <v>0</v>
      </c>
      <c r="O223" s="324">
        <v>0</v>
      </c>
      <c r="P223" s="324">
        <v>0</v>
      </c>
      <c r="Q223" s="325">
        <v>0</v>
      </c>
      <c r="R223" s="274">
        <f t="shared" si="30"/>
        <v>32</v>
      </c>
      <c r="S223" s="275">
        <f t="shared" si="27"/>
        <v>0</v>
      </c>
      <c r="T223" s="276">
        <v>32</v>
      </c>
      <c r="U223" s="277">
        <v>0</v>
      </c>
      <c r="V223" s="277">
        <v>0</v>
      </c>
      <c r="W223" s="277">
        <v>0</v>
      </c>
      <c r="X223" s="278"/>
      <c r="Y223" s="445"/>
      <c r="Z223" s="281">
        <f t="shared" si="32"/>
        <v>1</v>
      </c>
      <c r="AA223" s="282">
        <f t="shared" si="32"/>
        <v>0</v>
      </c>
      <c r="AB223" s="282">
        <f t="shared" si="31"/>
        <v>0</v>
      </c>
      <c r="AC223" s="286">
        <f t="shared" si="31"/>
        <v>0</v>
      </c>
      <c r="AD223" s="279">
        <v>32</v>
      </c>
      <c r="AE223" s="277">
        <v>0</v>
      </c>
      <c r="AF223" s="280"/>
      <c r="AG223" s="281">
        <f t="shared" si="33"/>
        <v>1</v>
      </c>
      <c r="AH223" s="282">
        <f t="shared" si="33"/>
        <v>0</v>
      </c>
      <c r="AI223" s="283"/>
      <c r="AJ223" s="284"/>
      <c r="AK223" s="284"/>
      <c r="AL223" s="284"/>
      <c r="AM223" s="285"/>
      <c r="AN223" s="281" t="str">
        <f t="shared" si="28"/>
        <v/>
      </c>
      <c r="AO223" s="282" t="str">
        <f t="shared" si="28"/>
        <v/>
      </c>
      <c r="AP223" s="282" t="str">
        <f t="shared" si="28"/>
        <v/>
      </c>
      <c r="AQ223" s="286" t="str">
        <f t="shared" si="28"/>
        <v/>
      </c>
      <c r="AR223" s="283"/>
      <c r="AS223" s="284"/>
      <c r="AT223" s="284"/>
      <c r="AU223" s="284"/>
      <c r="AV223" s="285"/>
      <c r="AW223" s="446" t="str">
        <f t="shared" si="29"/>
        <v/>
      </c>
      <c r="AX223" s="282" t="str">
        <f t="shared" si="29"/>
        <v/>
      </c>
      <c r="AY223" s="282" t="str">
        <f t="shared" si="29"/>
        <v/>
      </c>
      <c r="AZ223" s="286" t="str">
        <f t="shared" si="29"/>
        <v/>
      </c>
      <c r="BA223" s="447" t="s">
        <v>3878</v>
      </c>
      <c r="BB223" s="447" t="s">
        <v>3880</v>
      </c>
      <c r="BC223" s="287" t="s">
        <v>3458</v>
      </c>
      <c r="BD223" s="288" t="s">
        <v>2991</v>
      </c>
      <c r="BE223" s="289"/>
      <c r="BF223" s="334"/>
    </row>
    <row r="224" spans="1:58" ht="85.35" customHeight="1">
      <c r="A224" s="234">
        <v>222</v>
      </c>
      <c r="B224" s="394" t="s">
        <v>3406</v>
      </c>
      <c r="C224" s="392" t="s">
        <v>1892</v>
      </c>
      <c r="D224" s="393" t="s">
        <v>3407</v>
      </c>
      <c r="E224" s="294" t="s">
        <v>2962</v>
      </c>
      <c r="F224" s="327" t="s">
        <v>3690</v>
      </c>
      <c r="G224" s="327" t="s">
        <v>3459</v>
      </c>
      <c r="H224" s="367" t="s">
        <v>212</v>
      </c>
      <c r="I224" s="297" t="s">
        <v>3460</v>
      </c>
      <c r="J224" s="322">
        <v>98</v>
      </c>
      <c r="K224" s="323">
        <v>75</v>
      </c>
      <c r="L224" s="324">
        <v>5</v>
      </c>
      <c r="M224" s="324">
        <v>0</v>
      </c>
      <c r="N224" s="324">
        <v>0</v>
      </c>
      <c r="O224" s="324">
        <v>0</v>
      </c>
      <c r="P224" s="324">
        <v>0</v>
      </c>
      <c r="Q224" s="325">
        <v>0</v>
      </c>
      <c r="R224" s="274">
        <f t="shared" si="30"/>
        <v>80</v>
      </c>
      <c r="S224" s="275">
        <f t="shared" si="27"/>
        <v>18</v>
      </c>
      <c r="T224" s="276">
        <v>79</v>
      </c>
      <c r="U224" s="277">
        <v>1</v>
      </c>
      <c r="V224" s="277"/>
      <c r="W224" s="277"/>
      <c r="X224" s="278"/>
      <c r="Y224" s="445" t="s">
        <v>3461</v>
      </c>
      <c r="Z224" s="281">
        <f t="shared" si="32"/>
        <v>0.98750000000000004</v>
      </c>
      <c r="AA224" s="282">
        <f t="shared" si="32"/>
        <v>1.2500000000000001E-2</v>
      </c>
      <c r="AB224" s="282" t="str">
        <f t="shared" si="31"/>
        <v/>
      </c>
      <c r="AC224" s="286" t="str">
        <f t="shared" si="31"/>
        <v/>
      </c>
      <c r="AD224" s="279">
        <v>80</v>
      </c>
      <c r="AE224" s="277">
        <v>0</v>
      </c>
      <c r="AF224" s="280">
        <v>0</v>
      </c>
      <c r="AG224" s="281">
        <f t="shared" si="33"/>
        <v>1</v>
      </c>
      <c r="AH224" s="282">
        <f t="shared" si="33"/>
        <v>0</v>
      </c>
      <c r="AI224" s="283"/>
      <c r="AJ224" s="284"/>
      <c r="AK224" s="284"/>
      <c r="AL224" s="284"/>
      <c r="AM224" s="285"/>
      <c r="AN224" s="281" t="str">
        <f t="shared" si="28"/>
        <v/>
      </c>
      <c r="AO224" s="282" t="str">
        <f t="shared" si="28"/>
        <v/>
      </c>
      <c r="AP224" s="282" t="str">
        <f t="shared" si="28"/>
        <v/>
      </c>
      <c r="AQ224" s="286" t="str">
        <f t="shared" si="28"/>
        <v/>
      </c>
      <c r="AR224" s="283"/>
      <c r="AS224" s="284"/>
      <c r="AT224" s="284"/>
      <c r="AU224" s="284"/>
      <c r="AV224" s="285"/>
      <c r="AW224" s="446" t="str">
        <f t="shared" si="29"/>
        <v/>
      </c>
      <c r="AX224" s="282" t="str">
        <f t="shared" si="29"/>
        <v/>
      </c>
      <c r="AY224" s="282" t="str">
        <f t="shared" si="29"/>
        <v/>
      </c>
      <c r="AZ224" s="286" t="str">
        <f t="shared" si="29"/>
        <v/>
      </c>
      <c r="BA224" s="447"/>
      <c r="BB224" s="447"/>
      <c r="BC224" s="287" t="s">
        <v>3462</v>
      </c>
      <c r="BD224" s="288" t="s">
        <v>3463</v>
      </c>
      <c r="BE224" s="289" t="s">
        <v>3464</v>
      </c>
    </row>
    <row r="225" spans="1:57" ht="180" customHeight="1">
      <c r="A225" s="234">
        <v>223</v>
      </c>
      <c r="B225" s="400" t="s">
        <v>3406</v>
      </c>
      <c r="C225" s="401" t="s">
        <v>1893</v>
      </c>
      <c r="D225" s="402" t="s">
        <v>3407</v>
      </c>
      <c r="E225" s="294" t="s">
        <v>2966</v>
      </c>
      <c r="F225" s="403" t="s">
        <v>3886</v>
      </c>
      <c r="G225" s="403" t="s">
        <v>3459</v>
      </c>
      <c r="H225" s="404" t="s">
        <v>3465</v>
      </c>
      <c r="I225" s="297" t="s">
        <v>3466</v>
      </c>
      <c r="J225" s="322">
        <v>111</v>
      </c>
      <c r="K225" s="323">
        <v>105</v>
      </c>
      <c r="L225" s="324">
        <v>0</v>
      </c>
      <c r="M225" s="324">
        <v>0</v>
      </c>
      <c r="N225" s="324">
        <v>0</v>
      </c>
      <c r="O225" s="324">
        <v>0</v>
      </c>
      <c r="P225" s="324">
        <v>0</v>
      </c>
      <c r="Q225" s="325">
        <v>0</v>
      </c>
      <c r="R225" s="274">
        <f t="shared" si="30"/>
        <v>105</v>
      </c>
      <c r="S225" s="275">
        <f t="shared" si="27"/>
        <v>6</v>
      </c>
      <c r="T225" s="276">
        <v>101</v>
      </c>
      <c r="U225" s="277">
        <v>4</v>
      </c>
      <c r="V225" s="277"/>
      <c r="W225" s="277"/>
      <c r="X225" s="278"/>
      <c r="Y225" s="450" t="s">
        <v>3467</v>
      </c>
      <c r="Z225" s="281">
        <f t="shared" si="32"/>
        <v>0.96190476190476193</v>
      </c>
      <c r="AA225" s="282">
        <f t="shared" si="32"/>
        <v>3.8095238095238099E-2</v>
      </c>
      <c r="AB225" s="282" t="str">
        <f t="shared" si="31"/>
        <v/>
      </c>
      <c r="AC225" s="286" t="str">
        <f t="shared" si="31"/>
        <v/>
      </c>
      <c r="AD225" s="279">
        <v>105</v>
      </c>
      <c r="AE225" s="277"/>
      <c r="AF225" s="280"/>
      <c r="AG225" s="281">
        <f t="shared" si="33"/>
        <v>1</v>
      </c>
      <c r="AH225" s="282" t="str">
        <f t="shared" si="33"/>
        <v/>
      </c>
      <c r="AI225" s="283"/>
      <c r="AJ225" s="284"/>
      <c r="AK225" s="284"/>
      <c r="AL225" s="284"/>
      <c r="AM225" s="285"/>
      <c r="AN225" s="281" t="str">
        <f t="shared" si="28"/>
        <v/>
      </c>
      <c r="AO225" s="282" t="str">
        <f t="shared" si="28"/>
        <v/>
      </c>
      <c r="AP225" s="282" t="str">
        <f t="shared" si="28"/>
        <v/>
      </c>
      <c r="AQ225" s="286" t="str">
        <f t="shared" si="28"/>
        <v/>
      </c>
      <c r="AR225" s="283"/>
      <c r="AS225" s="284"/>
      <c r="AT225" s="284"/>
      <c r="AU225" s="284"/>
      <c r="AV225" s="285"/>
      <c r="AW225" s="446" t="str">
        <f t="shared" si="29"/>
        <v/>
      </c>
      <c r="AX225" s="282" t="str">
        <f t="shared" si="29"/>
        <v/>
      </c>
      <c r="AY225" s="282" t="str">
        <f t="shared" si="29"/>
        <v/>
      </c>
      <c r="AZ225" s="286" t="str">
        <f t="shared" si="29"/>
        <v/>
      </c>
      <c r="BA225" s="447"/>
      <c r="BB225" s="447"/>
      <c r="BC225" s="287" t="s">
        <v>3468</v>
      </c>
      <c r="BD225" s="288" t="s">
        <v>3469</v>
      </c>
      <c r="BE225" s="289" t="s">
        <v>3470</v>
      </c>
    </row>
    <row r="226" spans="1:57" ht="85.35" customHeight="1">
      <c r="A226" s="290">
        <v>224</v>
      </c>
      <c r="B226" s="394" t="s">
        <v>3406</v>
      </c>
      <c r="C226" s="392" t="s">
        <v>1894</v>
      </c>
      <c r="D226" s="393" t="s">
        <v>3407</v>
      </c>
      <c r="E226" s="294" t="s">
        <v>2966</v>
      </c>
      <c r="F226" s="327" t="s">
        <v>3691</v>
      </c>
      <c r="G226" s="327" t="s">
        <v>3471</v>
      </c>
      <c r="H226" s="405" t="s">
        <v>3472</v>
      </c>
      <c r="I226" s="297">
        <v>45874</v>
      </c>
      <c r="J226" s="322">
        <v>59</v>
      </c>
      <c r="K226" s="323">
        <v>55</v>
      </c>
      <c r="L226" s="324"/>
      <c r="M226" s="324"/>
      <c r="N226" s="324"/>
      <c r="O226" s="324"/>
      <c r="P226" s="324"/>
      <c r="Q226" s="325"/>
      <c r="R226" s="274">
        <f t="shared" si="30"/>
        <v>55</v>
      </c>
      <c r="S226" s="275">
        <f t="shared" si="27"/>
        <v>4</v>
      </c>
      <c r="T226" s="276">
        <v>55</v>
      </c>
      <c r="U226" s="277"/>
      <c r="V226" s="277"/>
      <c r="W226" s="277"/>
      <c r="X226" s="278"/>
      <c r="Y226" s="445"/>
      <c r="Z226" s="281">
        <f t="shared" si="32"/>
        <v>1</v>
      </c>
      <c r="AA226" s="282" t="str">
        <f t="shared" si="32"/>
        <v/>
      </c>
      <c r="AB226" s="282" t="str">
        <f t="shared" si="31"/>
        <v/>
      </c>
      <c r="AC226" s="286" t="str">
        <f t="shared" si="31"/>
        <v/>
      </c>
      <c r="AD226" s="279">
        <v>55</v>
      </c>
      <c r="AE226" s="277"/>
      <c r="AF226" s="280"/>
      <c r="AG226" s="281">
        <f t="shared" si="33"/>
        <v>1</v>
      </c>
      <c r="AH226" s="282" t="str">
        <f t="shared" si="33"/>
        <v/>
      </c>
      <c r="AI226" s="283"/>
      <c r="AJ226" s="284"/>
      <c r="AK226" s="284"/>
      <c r="AL226" s="284"/>
      <c r="AM226" s="285"/>
      <c r="AN226" s="281" t="str">
        <f t="shared" si="28"/>
        <v/>
      </c>
      <c r="AO226" s="282" t="str">
        <f t="shared" si="28"/>
        <v/>
      </c>
      <c r="AP226" s="282" t="str">
        <f t="shared" si="28"/>
        <v/>
      </c>
      <c r="AQ226" s="286" t="str">
        <f t="shared" si="28"/>
        <v/>
      </c>
      <c r="AR226" s="283"/>
      <c r="AS226" s="284"/>
      <c r="AT226" s="284"/>
      <c r="AU226" s="284"/>
      <c r="AV226" s="285"/>
      <c r="AW226" s="446" t="str">
        <f t="shared" si="29"/>
        <v/>
      </c>
      <c r="AX226" s="282" t="str">
        <f t="shared" si="29"/>
        <v/>
      </c>
      <c r="AY226" s="282" t="str">
        <f t="shared" si="29"/>
        <v/>
      </c>
      <c r="AZ226" s="286" t="str">
        <f t="shared" si="29"/>
        <v/>
      </c>
      <c r="BA226" s="447" t="s">
        <v>3877</v>
      </c>
      <c r="BB226" s="447" t="s">
        <v>3877</v>
      </c>
      <c r="BC226" s="287" t="s">
        <v>3473</v>
      </c>
      <c r="BD226" s="288" t="s">
        <v>3474</v>
      </c>
      <c r="BE226" s="289" t="s">
        <v>3475</v>
      </c>
    </row>
    <row r="227" spans="1:57" ht="85.35" customHeight="1">
      <c r="A227" s="234">
        <v>225</v>
      </c>
      <c r="B227" s="394" t="s">
        <v>3406</v>
      </c>
      <c r="C227" s="392" t="s">
        <v>1895</v>
      </c>
      <c r="D227" s="393" t="s">
        <v>3407</v>
      </c>
      <c r="E227" s="294" t="s">
        <v>2966</v>
      </c>
      <c r="F227" s="327" t="s">
        <v>3691</v>
      </c>
      <c r="G227" s="327" t="s">
        <v>3471</v>
      </c>
      <c r="H227" s="405" t="s">
        <v>3476</v>
      </c>
      <c r="I227" s="297">
        <v>45891</v>
      </c>
      <c r="J227" s="322">
        <v>11</v>
      </c>
      <c r="K227" s="323">
        <v>3</v>
      </c>
      <c r="L227" s="324">
        <v>7</v>
      </c>
      <c r="M227" s="324"/>
      <c r="N227" s="324"/>
      <c r="O227" s="324"/>
      <c r="P227" s="324"/>
      <c r="Q227" s="325"/>
      <c r="R227" s="274">
        <f t="shared" si="30"/>
        <v>10</v>
      </c>
      <c r="S227" s="275">
        <f t="shared" si="27"/>
        <v>1</v>
      </c>
      <c r="T227" s="276">
        <v>10</v>
      </c>
      <c r="U227" s="277"/>
      <c r="V227" s="277"/>
      <c r="W227" s="277"/>
      <c r="X227" s="278"/>
      <c r="Y227" s="445"/>
      <c r="Z227" s="281">
        <f t="shared" si="32"/>
        <v>1</v>
      </c>
      <c r="AA227" s="282" t="str">
        <f t="shared" si="32"/>
        <v/>
      </c>
      <c r="AB227" s="282" t="str">
        <f t="shared" si="31"/>
        <v/>
      </c>
      <c r="AC227" s="286" t="str">
        <f t="shared" si="31"/>
        <v/>
      </c>
      <c r="AD227" s="279">
        <v>10</v>
      </c>
      <c r="AE227" s="277"/>
      <c r="AF227" s="280"/>
      <c r="AG227" s="281">
        <f t="shared" si="33"/>
        <v>1</v>
      </c>
      <c r="AH227" s="282" t="str">
        <f t="shared" si="33"/>
        <v/>
      </c>
      <c r="AI227" s="283"/>
      <c r="AJ227" s="284"/>
      <c r="AK227" s="284"/>
      <c r="AL227" s="284"/>
      <c r="AM227" s="285"/>
      <c r="AN227" s="281" t="str">
        <f t="shared" si="28"/>
        <v/>
      </c>
      <c r="AO227" s="282" t="str">
        <f t="shared" si="28"/>
        <v/>
      </c>
      <c r="AP227" s="282" t="str">
        <f t="shared" si="28"/>
        <v/>
      </c>
      <c r="AQ227" s="286" t="str">
        <f t="shared" si="28"/>
        <v/>
      </c>
      <c r="AR227" s="283"/>
      <c r="AS227" s="284"/>
      <c r="AT227" s="284"/>
      <c r="AU227" s="284"/>
      <c r="AV227" s="285"/>
      <c r="AW227" s="446" t="str">
        <f t="shared" si="29"/>
        <v/>
      </c>
      <c r="AX227" s="282" t="str">
        <f t="shared" si="29"/>
        <v/>
      </c>
      <c r="AY227" s="282" t="str">
        <f t="shared" si="29"/>
        <v/>
      </c>
      <c r="AZ227" s="286" t="str">
        <f t="shared" si="29"/>
        <v/>
      </c>
      <c r="BA227" s="447" t="s">
        <v>3877</v>
      </c>
      <c r="BB227" s="451" t="s">
        <v>3887</v>
      </c>
      <c r="BC227" s="287" t="s">
        <v>3477</v>
      </c>
      <c r="BD227" s="288" t="s">
        <v>3478</v>
      </c>
      <c r="BE227" s="289" t="s">
        <v>3479</v>
      </c>
    </row>
    <row r="228" spans="1:57" ht="85.35" customHeight="1">
      <c r="A228" s="234">
        <v>226</v>
      </c>
      <c r="B228" s="394" t="s">
        <v>3406</v>
      </c>
      <c r="C228" s="392" t="s">
        <v>1896</v>
      </c>
      <c r="D228" s="393" t="s">
        <v>3407</v>
      </c>
      <c r="E228" s="294" t="s">
        <v>2962</v>
      </c>
      <c r="F228" s="327" t="s">
        <v>878</v>
      </c>
      <c r="G228" s="327" t="s">
        <v>3270</v>
      </c>
      <c r="H228" s="405" t="s">
        <v>217</v>
      </c>
      <c r="I228" s="297">
        <v>45870</v>
      </c>
      <c r="J228" s="322">
        <v>106</v>
      </c>
      <c r="K228" s="323">
        <v>91</v>
      </c>
      <c r="L228" s="324">
        <v>15</v>
      </c>
      <c r="M228" s="324"/>
      <c r="N228" s="324"/>
      <c r="O228" s="324"/>
      <c r="P228" s="324"/>
      <c r="Q228" s="325"/>
      <c r="R228" s="274">
        <f t="shared" si="30"/>
        <v>106</v>
      </c>
      <c r="S228" s="275">
        <v>3</v>
      </c>
      <c r="T228" s="276">
        <v>78</v>
      </c>
      <c r="U228" s="277">
        <v>1</v>
      </c>
      <c r="V228" s="277"/>
      <c r="W228" s="277"/>
      <c r="X228" s="278">
        <v>24</v>
      </c>
      <c r="Y228" s="445" t="s">
        <v>3480</v>
      </c>
      <c r="Z228" s="281">
        <f t="shared" si="32"/>
        <v>0.73584905660377353</v>
      </c>
      <c r="AA228" s="282">
        <f t="shared" si="32"/>
        <v>9.433962264150943E-3</v>
      </c>
      <c r="AB228" s="282" t="str">
        <f t="shared" si="31"/>
        <v/>
      </c>
      <c r="AC228" s="286" t="str">
        <f t="shared" si="31"/>
        <v/>
      </c>
      <c r="AD228" s="279">
        <v>79</v>
      </c>
      <c r="AE228" s="277">
        <v>0</v>
      </c>
      <c r="AF228" s="280">
        <v>24</v>
      </c>
      <c r="AG228" s="281">
        <f t="shared" si="33"/>
        <v>0.74528301886792447</v>
      </c>
      <c r="AH228" s="282">
        <f t="shared" si="33"/>
        <v>0</v>
      </c>
      <c r="AI228" s="283"/>
      <c r="AJ228" s="284"/>
      <c r="AK228" s="284"/>
      <c r="AL228" s="284"/>
      <c r="AM228" s="285"/>
      <c r="AN228" s="281" t="str">
        <f t="shared" si="28"/>
        <v/>
      </c>
      <c r="AO228" s="282" t="str">
        <f t="shared" si="28"/>
        <v/>
      </c>
      <c r="AP228" s="282" t="str">
        <f t="shared" si="28"/>
        <v/>
      </c>
      <c r="AQ228" s="286" t="str">
        <f t="shared" si="28"/>
        <v/>
      </c>
      <c r="AR228" s="283"/>
      <c r="AS228" s="284"/>
      <c r="AT228" s="284"/>
      <c r="AU228" s="284"/>
      <c r="AV228" s="285"/>
      <c r="AW228" s="446" t="str">
        <f t="shared" si="29"/>
        <v/>
      </c>
      <c r="AX228" s="282" t="str">
        <f t="shared" si="29"/>
        <v/>
      </c>
      <c r="AY228" s="282" t="str">
        <f t="shared" si="29"/>
        <v/>
      </c>
      <c r="AZ228" s="286" t="str">
        <f t="shared" si="29"/>
        <v/>
      </c>
      <c r="BA228" s="447" t="s">
        <v>3877</v>
      </c>
      <c r="BB228" s="447" t="s">
        <v>3876</v>
      </c>
      <c r="BC228" s="287" t="s">
        <v>3481</v>
      </c>
      <c r="BD228" s="288" t="s">
        <v>3482</v>
      </c>
      <c r="BE228" s="289" t="s">
        <v>3483</v>
      </c>
    </row>
    <row r="229" spans="1:57" ht="85.35" customHeight="1">
      <c r="A229" s="290">
        <v>227</v>
      </c>
      <c r="B229" s="394" t="s">
        <v>3406</v>
      </c>
      <c r="C229" s="392" t="s">
        <v>1897</v>
      </c>
      <c r="D229" s="393" t="s">
        <v>3407</v>
      </c>
      <c r="E229" s="294" t="s">
        <v>2962</v>
      </c>
      <c r="F229" s="295" t="s">
        <v>881</v>
      </c>
      <c r="G229" s="295" t="s">
        <v>3484</v>
      </c>
      <c r="H229" s="321" t="s">
        <v>219</v>
      </c>
      <c r="I229" s="297">
        <v>45891</v>
      </c>
      <c r="J229" s="322">
        <v>79</v>
      </c>
      <c r="K229" s="323">
        <v>55</v>
      </c>
      <c r="L229" s="324">
        <v>6</v>
      </c>
      <c r="M229" s="324"/>
      <c r="N229" s="324"/>
      <c r="O229" s="324">
        <v>2</v>
      </c>
      <c r="P229" s="324"/>
      <c r="Q229" s="325"/>
      <c r="R229" s="274">
        <f t="shared" si="30"/>
        <v>63</v>
      </c>
      <c r="S229" s="275">
        <f t="shared" ref="S229:S252" si="34">J229-R229</f>
        <v>16</v>
      </c>
      <c r="T229" s="276">
        <v>61</v>
      </c>
      <c r="U229" s="277">
        <v>2</v>
      </c>
      <c r="V229" s="277"/>
      <c r="W229" s="277"/>
      <c r="X229" s="278"/>
      <c r="Y229" s="445"/>
      <c r="Z229" s="281">
        <f t="shared" si="32"/>
        <v>0.96825396825396826</v>
      </c>
      <c r="AA229" s="282">
        <f t="shared" si="32"/>
        <v>3.1746031746031744E-2</v>
      </c>
      <c r="AB229" s="282" t="str">
        <f t="shared" si="31"/>
        <v/>
      </c>
      <c r="AC229" s="286" t="str">
        <f t="shared" si="31"/>
        <v/>
      </c>
      <c r="AD229" s="279">
        <v>63</v>
      </c>
      <c r="AE229" s="277"/>
      <c r="AF229" s="280"/>
      <c r="AG229" s="281">
        <f t="shared" si="33"/>
        <v>1</v>
      </c>
      <c r="AH229" s="282" t="str">
        <f t="shared" si="33"/>
        <v/>
      </c>
      <c r="AI229" s="283"/>
      <c r="AJ229" s="284"/>
      <c r="AK229" s="284"/>
      <c r="AL229" s="284"/>
      <c r="AM229" s="285"/>
      <c r="AN229" s="281" t="str">
        <f t="shared" si="28"/>
        <v/>
      </c>
      <c r="AO229" s="282" t="str">
        <f t="shared" si="28"/>
        <v/>
      </c>
      <c r="AP229" s="282" t="str">
        <f t="shared" si="28"/>
        <v/>
      </c>
      <c r="AQ229" s="286" t="str">
        <f t="shared" si="28"/>
        <v/>
      </c>
      <c r="AR229" s="283"/>
      <c r="AS229" s="284"/>
      <c r="AT229" s="284"/>
      <c r="AU229" s="284"/>
      <c r="AV229" s="285"/>
      <c r="AW229" s="446" t="str">
        <f t="shared" si="29"/>
        <v/>
      </c>
      <c r="AX229" s="282" t="str">
        <f t="shared" si="29"/>
        <v/>
      </c>
      <c r="AY229" s="282" t="str">
        <f t="shared" si="29"/>
        <v/>
      </c>
      <c r="AZ229" s="286" t="str">
        <f t="shared" si="29"/>
        <v/>
      </c>
      <c r="BA229" s="447"/>
      <c r="BB229" s="447"/>
      <c r="BC229" s="287" t="s">
        <v>3485</v>
      </c>
      <c r="BD229" s="288" t="s">
        <v>3486</v>
      </c>
      <c r="BE229" s="289" t="s">
        <v>3487</v>
      </c>
    </row>
    <row r="230" spans="1:57" ht="85.35" customHeight="1">
      <c r="A230" s="234">
        <v>228</v>
      </c>
      <c r="B230" s="394" t="s">
        <v>3406</v>
      </c>
      <c r="C230" s="392" t="s">
        <v>1898</v>
      </c>
      <c r="D230" s="393" t="s">
        <v>3407</v>
      </c>
      <c r="E230" s="294" t="s">
        <v>2962</v>
      </c>
      <c r="F230" s="327" t="s">
        <v>3692</v>
      </c>
      <c r="G230" s="327" t="s">
        <v>3488</v>
      </c>
      <c r="H230" s="369" t="s">
        <v>221</v>
      </c>
      <c r="I230" s="297" t="s">
        <v>3200</v>
      </c>
      <c r="J230" s="322">
        <v>55</v>
      </c>
      <c r="K230" s="323">
        <v>37</v>
      </c>
      <c r="L230" s="324">
        <v>14</v>
      </c>
      <c r="M230" s="324"/>
      <c r="N230" s="324"/>
      <c r="O230" s="324"/>
      <c r="P230" s="324"/>
      <c r="Q230" s="325"/>
      <c r="R230" s="274">
        <f t="shared" si="30"/>
        <v>51</v>
      </c>
      <c r="S230" s="275">
        <f t="shared" si="34"/>
        <v>4</v>
      </c>
      <c r="T230" s="276">
        <v>51</v>
      </c>
      <c r="U230" s="277">
        <v>0</v>
      </c>
      <c r="V230" s="277">
        <v>0</v>
      </c>
      <c r="W230" s="277">
        <v>0</v>
      </c>
      <c r="X230" s="278"/>
      <c r="Y230" s="445"/>
      <c r="Z230" s="281">
        <f t="shared" si="32"/>
        <v>1</v>
      </c>
      <c r="AA230" s="282">
        <f t="shared" si="32"/>
        <v>0</v>
      </c>
      <c r="AB230" s="282">
        <f t="shared" si="31"/>
        <v>0</v>
      </c>
      <c r="AC230" s="286">
        <f t="shared" si="31"/>
        <v>0</v>
      </c>
      <c r="AD230" s="279"/>
      <c r="AE230" s="277"/>
      <c r="AF230" s="280"/>
      <c r="AG230" s="281" t="str">
        <f t="shared" si="33"/>
        <v/>
      </c>
      <c r="AH230" s="282" t="str">
        <f t="shared" si="33"/>
        <v/>
      </c>
      <c r="AI230" s="283"/>
      <c r="AJ230" s="284"/>
      <c r="AK230" s="284"/>
      <c r="AL230" s="284"/>
      <c r="AM230" s="285"/>
      <c r="AN230" s="281" t="str">
        <f t="shared" si="28"/>
        <v/>
      </c>
      <c r="AO230" s="282" t="str">
        <f t="shared" si="28"/>
        <v/>
      </c>
      <c r="AP230" s="282" t="str">
        <f t="shared" si="28"/>
        <v/>
      </c>
      <c r="AQ230" s="286" t="str">
        <f t="shared" si="28"/>
        <v/>
      </c>
      <c r="AR230" s="283"/>
      <c r="AS230" s="284"/>
      <c r="AT230" s="284"/>
      <c r="AU230" s="284"/>
      <c r="AV230" s="285"/>
      <c r="AW230" s="446" t="str">
        <f t="shared" si="29"/>
        <v/>
      </c>
      <c r="AX230" s="282" t="str">
        <f t="shared" si="29"/>
        <v/>
      </c>
      <c r="AY230" s="282" t="str">
        <f t="shared" si="29"/>
        <v/>
      </c>
      <c r="AZ230" s="286" t="str">
        <f t="shared" si="29"/>
        <v/>
      </c>
      <c r="BA230" s="447"/>
      <c r="BB230" s="447" t="s">
        <v>3878</v>
      </c>
      <c r="BC230" s="287" t="s">
        <v>3202</v>
      </c>
      <c r="BD230" s="344" t="s">
        <v>3203</v>
      </c>
      <c r="BE230" s="289"/>
    </row>
    <row r="231" spans="1:57" ht="112.35" customHeight="1">
      <c r="A231" s="234">
        <v>229</v>
      </c>
      <c r="B231" s="394" t="s">
        <v>3406</v>
      </c>
      <c r="C231" s="392" t="s">
        <v>3489</v>
      </c>
      <c r="D231" s="393" t="s">
        <v>3407</v>
      </c>
      <c r="E231" s="294" t="s">
        <v>2962</v>
      </c>
      <c r="F231" s="327" t="s">
        <v>3692</v>
      </c>
      <c r="G231" s="327" t="s">
        <v>3488</v>
      </c>
      <c r="H231" s="405" t="s">
        <v>3490</v>
      </c>
      <c r="I231" s="297" t="s">
        <v>3325</v>
      </c>
      <c r="J231" s="322">
        <v>14</v>
      </c>
      <c r="K231" s="323">
        <v>12</v>
      </c>
      <c r="L231" s="324">
        <v>1</v>
      </c>
      <c r="M231" s="324"/>
      <c r="N231" s="324"/>
      <c r="O231" s="324"/>
      <c r="P231" s="324"/>
      <c r="Q231" s="325"/>
      <c r="R231" s="274">
        <f t="shared" si="30"/>
        <v>13</v>
      </c>
      <c r="S231" s="275">
        <f t="shared" si="34"/>
        <v>1</v>
      </c>
      <c r="T231" s="276">
        <v>13</v>
      </c>
      <c r="U231" s="277">
        <v>0</v>
      </c>
      <c r="V231" s="277">
        <v>0</v>
      </c>
      <c r="W231" s="277">
        <v>0</v>
      </c>
      <c r="X231" s="278"/>
      <c r="Y231" s="445"/>
      <c r="Z231" s="281">
        <f t="shared" si="32"/>
        <v>1</v>
      </c>
      <c r="AA231" s="282">
        <f t="shared" si="32"/>
        <v>0</v>
      </c>
      <c r="AB231" s="282">
        <f t="shared" si="31"/>
        <v>0</v>
      </c>
      <c r="AC231" s="286">
        <f t="shared" si="31"/>
        <v>0</v>
      </c>
      <c r="AD231" s="279">
        <v>8</v>
      </c>
      <c r="AE231" s="277"/>
      <c r="AF231" s="280"/>
      <c r="AG231" s="281">
        <f t="shared" si="33"/>
        <v>0.61538461538461542</v>
      </c>
      <c r="AH231" s="282" t="str">
        <f t="shared" si="33"/>
        <v/>
      </c>
      <c r="AI231" s="283">
        <v>13</v>
      </c>
      <c r="AJ231" s="284"/>
      <c r="AK231" s="284"/>
      <c r="AL231" s="284"/>
      <c r="AM231" s="285"/>
      <c r="AN231" s="281">
        <f t="shared" si="28"/>
        <v>1</v>
      </c>
      <c r="AO231" s="282" t="str">
        <f t="shared" si="28"/>
        <v/>
      </c>
      <c r="AP231" s="282" t="str">
        <f t="shared" si="28"/>
        <v/>
      </c>
      <c r="AQ231" s="286" t="str">
        <f t="shared" si="28"/>
        <v/>
      </c>
      <c r="AR231" s="283"/>
      <c r="AS231" s="284"/>
      <c r="AT231" s="284"/>
      <c r="AU231" s="284"/>
      <c r="AV231" s="285"/>
      <c r="AW231" s="446" t="str">
        <f t="shared" si="29"/>
        <v/>
      </c>
      <c r="AX231" s="282" t="str">
        <f t="shared" si="29"/>
        <v/>
      </c>
      <c r="AY231" s="282" t="str">
        <f t="shared" si="29"/>
        <v/>
      </c>
      <c r="AZ231" s="286" t="str">
        <f t="shared" si="29"/>
        <v/>
      </c>
      <c r="BA231" s="447"/>
      <c r="BB231" s="447" t="s">
        <v>3878</v>
      </c>
      <c r="BC231" s="287" t="s">
        <v>3491</v>
      </c>
      <c r="BD231" s="406" t="s">
        <v>3492</v>
      </c>
      <c r="BE231" s="289"/>
    </row>
    <row r="232" spans="1:57" ht="85.35" customHeight="1">
      <c r="A232" s="290">
        <v>230</v>
      </c>
      <c r="B232" s="394" t="s">
        <v>3406</v>
      </c>
      <c r="C232" s="392" t="s">
        <v>3493</v>
      </c>
      <c r="D232" s="393" t="s">
        <v>3407</v>
      </c>
      <c r="E232" s="294" t="s">
        <v>2966</v>
      </c>
      <c r="F232" s="327" t="s">
        <v>3692</v>
      </c>
      <c r="G232" s="327" t="s">
        <v>3488</v>
      </c>
      <c r="H232" s="407" t="s">
        <v>3494</v>
      </c>
      <c r="I232" s="297" t="s">
        <v>3336</v>
      </c>
      <c r="J232" s="322">
        <v>34</v>
      </c>
      <c r="K232" s="323">
        <v>32</v>
      </c>
      <c r="L232" s="324">
        <v>1</v>
      </c>
      <c r="M232" s="324"/>
      <c r="N232" s="324"/>
      <c r="O232" s="324"/>
      <c r="P232" s="324"/>
      <c r="Q232" s="325"/>
      <c r="R232" s="274">
        <f t="shared" si="30"/>
        <v>33</v>
      </c>
      <c r="S232" s="275">
        <f t="shared" si="34"/>
        <v>1</v>
      </c>
      <c r="T232" s="276">
        <v>33</v>
      </c>
      <c r="U232" s="277">
        <v>0</v>
      </c>
      <c r="V232" s="277">
        <v>0</v>
      </c>
      <c r="W232" s="277">
        <v>0</v>
      </c>
      <c r="X232" s="278"/>
      <c r="Y232" s="445"/>
      <c r="Z232" s="281">
        <f t="shared" si="32"/>
        <v>1</v>
      </c>
      <c r="AA232" s="282">
        <f t="shared" si="32"/>
        <v>0</v>
      </c>
      <c r="AB232" s="282">
        <f t="shared" si="32"/>
        <v>0</v>
      </c>
      <c r="AC232" s="286">
        <f t="shared" si="32"/>
        <v>0</v>
      </c>
      <c r="AD232" s="279">
        <v>30</v>
      </c>
      <c r="AE232" s="277"/>
      <c r="AF232" s="280"/>
      <c r="AG232" s="281">
        <f t="shared" si="33"/>
        <v>0.90909090909090906</v>
      </c>
      <c r="AH232" s="282" t="str">
        <f t="shared" si="33"/>
        <v/>
      </c>
      <c r="AI232" s="283">
        <v>33</v>
      </c>
      <c r="AJ232" s="284">
        <v>0</v>
      </c>
      <c r="AK232" s="284"/>
      <c r="AL232" s="284"/>
      <c r="AM232" s="285"/>
      <c r="AN232" s="281">
        <f t="shared" si="28"/>
        <v>1</v>
      </c>
      <c r="AO232" s="282">
        <f t="shared" si="28"/>
        <v>0</v>
      </c>
      <c r="AP232" s="282" t="str">
        <f t="shared" si="28"/>
        <v/>
      </c>
      <c r="AQ232" s="286" t="str">
        <f t="shared" si="28"/>
        <v/>
      </c>
      <c r="AR232" s="283"/>
      <c r="AS232" s="284"/>
      <c r="AT232" s="284"/>
      <c r="AU232" s="284"/>
      <c r="AV232" s="285"/>
      <c r="AW232" s="446" t="str">
        <f t="shared" si="29"/>
        <v/>
      </c>
      <c r="AX232" s="282" t="str">
        <f t="shared" si="29"/>
        <v/>
      </c>
      <c r="AY232" s="282" t="str">
        <f t="shared" si="29"/>
        <v/>
      </c>
      <c r="AZ232" s="286" t="str">
        <f t="shared" si="29"/>
        <v/>
      </c>
      <c r="BA232" s="447"/>
      <c r="BB232" s="447" t="s">
        <v>3878</v>
      </c>
      <c r="BC232" s="287" t="s">
        <v>3495</v>
      </c>
      <c r="BD232" s="288" t="s">
        <v>2991</v>
      </c>
      <c r="BE232" s="289"/>
    </row>
    <row r="233" spans="1:57" ht="85.35" customHeight="1">
      <c r="A233" s="234">
        <v>231</v>
      </c>
      <c r="B233" s="394" t="s">
        <v>3406</v>
      </c>
      <c r="C233" s="392" t="s">
        <v>1899</v>
      </c>
      <c r="D233" s="393" t="s">
        <v>3407</v>
      </c>
      <c r="E233" s="294" t="s">
        <v>2966</v>
      </c>
      <c r="F233" s="327" t="s">
        <v>3730</v>
      </c>
      <c r="G233" s="327" t="s">
        <v>3496</v>
      </c>
      <c r="H233" s="367" t="s">
        <v>3497</v>
      </c>
      <c r="I233" s="297">
        <v>45870</v>
      </c>
      <c r="J233" s="322">
        <v>322</v>
      </c>
      <c r="K233" s="323">
        <v>287</v>
      </c>
      <c r="L233" s="324">
        <v>33</v>
      </c>
      <c r="M233" s="324">
        <v>0</v>
      </c>
      <c r="N233" s="324">
        <v>0</v>
      </c>
      <c r="O233" s="324">
        <v>0</v>
      </c>
      <c r="P233" s="324">
        <v>0</v>
      </c>
      <c r="Q233" s="325">
        <v>0</v>
      </c>
      <c r="R233" s="274">
        <f t="shared" si="30"/>
        <v>320</v>
      </c>
      <c r="S233" s="275">
        <f t="shared" si="34"/>
        <v>2</v>
      </c>
      <c r="T233" s="276">
        <v>261</v>
      </c>
      <c r="U233" s="277">
        <v>17</v>
      </c>
      <c r="V233" s="277">
        <v>4</v>
      </c>
      <c r="W233" s="277">
        <v>0</v>
      </c>
      <c r="X233" s="278">
        <v>38</v>
      </c>
      <c r="Y233" s="445"/>
      <c r="Z233" s="281">
        <f t="shared" ref="Z233:AC264" si="35">IF(T233="","",T233/$R233)</f>
        <v>0.81562500000000004</v>
      </c>
      <c r="AA233" s="282">
        <f t="shared" si="35"/>
        <v>5.3124999999999999E-2</v>
      </c>
      <c r="AB233" s="282">
        <f t="shared" si="35"/>
        <v>1.2500000000000001E-2</v>
      </c>
      <c r="AC233" s="286">
        <f t="shared" si="35"/>
        <v>0</v>
      </c>
      <c r="AD233" s="279">
        <v>281</v>
      </c>
      <c r="AE233" s="277">
        <v>1</v>
      </c>
      <c r="AF233" s="280">
        <v>38</v>
      </c>
      <c r="AG233" s="281">
        <f t="shared" ref="AG233:AH264" si="36">IF(AD233="","",AD233/$R233)</f>
        <v>0.87812500000000004</v>
      </c>
      <c r="AH233" s="282">
        <f t="shared" si="36"/>
        <v>3.1250000000000002E-3</v>
      </c>
      <c r="AI233" s="283"/>
      <c r="AJ233" s="284"/>
      <c r="AK233" s="284"/>
      <c r="AL233" s="284"/>
      <c r="AM233" s="285"/>
      <c r="AN233" s="281" t="str">
        <f t="shared" si="28"/>
        <v/>
      </c>
      <c r="AO233" s="282" t="str">
        <f t="shared" si="28"/>
        <v/>
      </c>
      <c r="AP233" s="282" t="str">
        <f t="shared" si="28"/>
        <v/>
      </c>
      <c r="AQ233" s="286" t="str">
        <f t="shared" si="28"/>
        <v/>
      </c>
      <c r="AR233" s="283"/>
      <c r="AS233" s="284"/>
      <c r="AT233" s="284"/>
      <c r="AU233" s="284"/>
      <c r="AV233" s="285"/>
      <c r="AW233" s="446" t="str">
        <f t="shared" si="29"/>
        <v/>
      </c>
      <c r="AX233" s="282" t="str">
        <f t="shared" si="29"/>
        <v/>
      </c>
      <c r="AY233" s="282" t="str">
        <f t="shared" si="29"/>
        <v/>
      </c>
      <c r="AZ233" s="286" t="str">
        <f t="shared" si="29"/>
        <v/>
      </c>
      <c r="BA233" s="447" t="s">
        <v>3878</v>
      </c>
      <c r="BB233" s="447" t="s">
        <v>3878</v>
      </c>
      <c r="BC233" s="287" t="s">
        <v>3498</v>
      </c>
      <c r="BD233" s="288" t="s">
        <v>3499</v>
      </c>
      <c r="BE233" s="289" t="s">
        <v>3500</v>
      </c>
    </row>
    <row r="234" spans="1:57" ht="85.35" customHeight="1">
      <c r="A234" s="234">
        <v>232</v>
      </c>
      <c r="B234" s="394" t="s">
        <v>3406</v>
      </c>
      <c r="C234" s="392" t="s">
        <v>3501</v>
      </c>
      <c r="D234" s="393" t="s">
        <v>3407</v>
      </c>
      <c r="E234" s="294" t="s">
        <v>2962</v>
      </c>
      <c r="F234" s="327" t="s">
        <v>3730</v>
      </c>
      <c r="G234" s="327" t="s">
        <v>3239</v>
      </c>
      <c r="H234" s="370" t="s">
        <v>3502</v>
      </c>
      <c r="I234" s="297">
        <v>45867</v>
      </c>
      <c r="J234" s="322">
        <v>221</v>
      </c>
      <c r="K234" s="323">
        <v>205</v>
      </c>
      <c r="L234" s="324">
        <v>14</v>
      </c>
      <c r="M234" s="324">
        <v>2</v>
      </c>
      <c r="N234" s="324">
        <v>0</v>
      </c>
      <c r="O234" s="324">
        <v>0</v>
      </c>
      <c r="P234" s="324">
        <v>0</v>
      </c>
      <c r="Q234" s="325">
        <v>0</v>
      </c>
      <c r="R234" s="274">
        <f t="shared" si="30"/>
        <v>221</v>
      </c>
      <c r="S234" s="275">
        <f t="shared" si="34"/>
        <v>0</v>
      </c>
      <c r="T234" s="276">
        <v>205</v>
      </c>
      <c r="U234" s="277">
        <v>15</v>
      </c>
      <c r="V234" s="277">
        <v>1</v>
      </c>
      <c r="W234" s="277">
        <v>0</v>
      </c>
      <c r="X234" s="278">
        <v>0</v>
      </c>
      <c r="Y234" s="445"/>
      <c r="Z234" s="281">
        <f t="shared" si="35"/>
        <v>0.92760180995475117</v>
      </c>
      <c r="AA234" s="282">
        <f t="shared" si="35"/>
        <v>6.7873303167420809E-2</v>
      </c>
      <c r="AB234" s="282">
        <f t="shared" si="35"/>
        <v>4.5248868778280547E-3</v>
      </c>
      <c r="AC234" s="286">
        <f t="shared" si="35"/>
        <v>0</v>
      </c>
      <c r="AD234" s="279">
        <v>219</v>
      </c>
      <c r="AE234" s="277">
        <v>2</v>
      </c>
      <c r="AF234" s="280">
        <v>0</v>
      </c>
      <c r="AG234" s="281">
        <f t="shared" si="36"/>
        <v>0.99095022624434392</v>
      </c>
      <c r="AH234" s="282">
        <f t="shared" si="36"/>
        <v>9.0497737556561094E-3</v>
      </c>
      <c r="AI234" s="283"/>
      <c r="AJ234" s="284"/>
      <c r="AK234" s="284"/>
      <c r="AL234" s="284"/>
      <c r="AM234" s="285"/>
      <c r="AN234" s="281" t="str">
        <f t="shared" si="28"/>
        <v/>
      </c>
      <c r="AO234" s="282" t="str">
        <f t="shared" si="28"/>
        <v/>
      </c>
      <c r="AP234" s="282" t="str">
        <f t="shared" si="28"/>
        <v/>
      </c>
      <c r="AQ234" s="286" t="str">
        <f t="shared" si="28"/>
        <v/>
      </c>
      <c r="AR234" s="283"/>
      <c r="AS234" s="284"/>
      <c r="AT234" s="284"/>
      <c r="AU234" s="284"/>
      <c r="AV234" s="285"/>
      <c r="AW234" s="446" t="str">
        <f t="shared" si="29"/>
        <v/>
      </c>
      <c r="AX234" s="282" t="str">
        <f t="shared" si="29"/>
        <v/>
      </c>
      <c r="AY234" s="282" t="str">
        <f t="shared" si="29"/>
        <v/>
      </c>
      <c r="AZ234" s="286" t="str">
        <f t="shared" si="29"/>
        <v/>
      </c>
      <c r="BA234" s="447"/>
      <c r="BB234" s="447"/>
      <c r="BC234" s="287" t="s">
        <v>3503</v>
      </c>
      <c r="BD234" s="288" t="s">
        <v>3504</v>
      </c>
      <c r="BE234" s="289" t="s">
        <v>3505</v>
      </c>
    </row>
    <row r="235" spans="1:57" ht="85.35" customHeight="1">
      <c r="A235" s="290">
        <v>233</v>
      </c>
      <c r="B235" s="394" t="s">
        <v>3406</v>
      </c>
      <c r="C235" s="392" t="s">
        <v>3506</v>
      </c>
      <c r="D235" s="393" t="s">
        <v>3507</v>
      </c>
      <c r="E235" s="294" t="s">
        <v>2962</v>
      </c>
      <c r="F235" s="327" t="s">
        <v>3740</v>
      </c>
      <c r="G235" s="327" t="s">
        <v>3239</v>
      </c>
      <c r="H235" s="366" t="s">
        <v>3508</v>
      </c>
      <c r="I235" s="297">
        <v>45867</v>
      </c>
      <c r="J235" s="322">
        <v>147</v>
      </c>
      <c r="K235" s="323">
        <v>133</v>
      </c>
      <c r="L235" s="324">
        <v>14</v>
      </c>
      <c r="M235" s="324">
        <v>0</v>
      </c>
      <c r="N235" s="324">
        <v>0</v>
      </c>
      <c r="O235" s="324">
        <v>0</v>
      </c>
      <c r="P235" s="324">
        <v>0</v>
      </c>
      <c r="Q235" s="325">
        <v>0</v>
      </c>
      <c r="R235" s="274">
        <f t="shared" si="30"/>
        <v>147</v>
      </c>
      <c r="S235" s="275">
        <f t="shared" si="34"/>
        <v>0</v>
      </c>
      <c r="T235" s="276">
        <v>139</v>
      </c>
      <c r="U235" s="277">
        <v>6</v>
      </c>
      <c r="V235" s="277">
        <v>2</v>
      </c>
      <c r="W235" s="277">
        <v>0</v>
      </c>
      <c r="X235" s="278">
        <v>0</v>
      </c>
      <c r="Y235" s="445"/>
      <c r="Z235" s="281">
        <f t="shared" si="35"/>
        <v>0.94557823129251706</v>
      </c>
      <c r="AA235" s="282">
        <f t="shared" si="35"/>
        <v>4.0816326530612242E-2</v>
      </c>
      <c r="AB235" s="282">
        <f t="shared" si="35"/>
        <v>1.3605442176870748E-2</v>
      </c>
      <c r="AC235" s="286">
        <f t="shared" si="35"/>
        <v>0</v>
      </c>
      <c r="AD235" s="279">
        <v>145</v>
      </c>
      <c r="AE235" s="277">
        <v>2</v>
      </c>
      <c r="AF235" s="280">
        <v>0</v>
      </c>
      <c r="AG235" s="281">
        <f t="shared" si="36"/>
        <v>0.98639455782312924</v>
      </c>
      <c r="AH235" s="282">
        <f t="shared" si="36"/>
        <v>1.3605442176870748E-2</v>
      </c>
      <c r="AI235" s="283"/>
      <c r="AJ235" s="284"/>
      <c r="AK235" s="284"/>
      <c r="AL235" s="284"/>
      <c r="AM235" s="285"/>
      <c r="AN235" s="281" t="str">
        <f t="shared" si="28"/>
        <v/>
      </c>
      <c r="AO235" s="282" t="str">
        <f t="shared" si="28"/>
        <v/>
      </c>
      <c r="AP235" s="282" t="str">
        <f t="shared" si="28"/>
        <v/>
      </c>
      <c r="AQ235" s="286" t="str">
        <f t="shared" si="28"/>
        <v/>
      </c>
      <c r="AR235" s="283"/>
      <c r="AS235" s="284"/>
      <c r="AT235" s="284"/>
      <c r="AU235" s="284"/>
      <c r="AV235" s="285"/>
      <c r="AW235" s="446" t="str">
        <f t="shared" si="29"/>
        <v/>
      </c>
      <c r="AX235" s="282" t="str">
        <f t="shared" si="29"/>
        <v/>
      </c>
      <c r="AY235" s="282" t="str">
        <f t="shared" si="29"/>
        <v/>
      </c>
      <c r="AZ235" s="286" t="str">
        <f t="shared" si="29"/>
        <v/>
      </c>
      <c r="BA235" s="447"/>
      <c r="BB235" s="447"/>
      <c r="BC235" s="287" t="s">
        <v>3509</v>
      </c>
      <c r="BD235" s="288" t="s">
        <v>3504</v>
      </c>
      <c r="BE235" s="289" t="s">
        <v>3505</v>
      </c>
    </row>
    <row r="236" spans="1:57" ht="85.35" customHeight="1">
      <c r="A236" s="234">
        <v>234</v>
      </c>
      <c r="B236" s="394" t="s">
        <v>3406</v>
      </c>
      <c r="C236" s="408" t="s">
        <v>1900</v>
      </c>
      <c r="D236" s="393" t="s">
        <v>3407</v>
      </c>
      <c r="E236" s="294" t="s">
        <v>2966</v>
      </c>
      <c r="F236" s="327" t="s">
        <v>880</v>
      </c>
      <c r="G236" s="327" t="s">
        <v>3510</v>
      </c>
      <c r="H236" s="366" t="s">
        <v>3511</v>
      </c>
      <c r="I236" s="297">
        <v>45874</v>
      </c>
      <c r="J236" s="322">
        <v>59</v>
      </c>
      <c r="K236" s="323">
        <v>40</v>
      </c>
      <c r="L236" s="324">
        <v>15</v>
      </c>
      <c r="M236" s="324">
        <v>1</v>
      </c>
      <c r="N236" s="324">
        <v>1</v>
      </c>
      <c r="O236" s="324">
        <v>1</v>
      </c>
      <c r="P236" s="324"/>
      <c r="Q236" s="325"/>
      <c r="R236" s="274">
        <f>SUM(K236:Q236)</f>
        <v>58</v>
      </c>
      <c r="S236" s="275">
        <f t="shared" si="34"/>
        <v>1</v>
      </c>
      <c r="T236" s="350">
        <v>55</v>
      </c>
      <c r="U236" s="277">
        <v>1</v>
      </c>
      <c r="V236" s="277"/>
      <c r="W236" s="277"/>
      <c r="X236" s="278">
        <v>3</v>
      </c>
      <c r="Y236" s="445" t="s">
        <v>3512</v>
      </c>
      <c r="Z236" s="281">
        <f t="shared" si="35"/>
        <v>0.94827586206896552</v>
      </c>
      <c r="AA236" s="282">
        <f t="shared" si="35"/>
        <v>1.7241379310344827E-2</v>
      </c>
      <c r="AB236" s="282" t="str">
        <f t="shared" si="35"/>
        <v/>
      </c>
      <c r="AC236" s="286" t="str">
        <f t="shared" si="35"/>
        <v/>
      </c>
      <c r="AD236" s="388">
        <v>56</v>
      </c>
      <c r="AE236" s="277"/>
      <c r="AF236" s="280">
        <v>3</v>
      </c>
      <c r="AG236" s="281">
        <f t="shared" si="36"/>
        <v>0.96551724137931039</v>
      </c>
      <c r="AH236" s="282" t="str">
        <f t="shared" si="36"/>
        <v/>
      </c>
      <c r="AI236" s="283"/>
      <c r="AJ236" s="284"/>
      <c r="AK236" s="284"/>
      <c r="AL236" s="284"/>
      <c r="AM236" s="285"/>
      <c r="AN236" s="281" t="str">
        <f t="shared" si="28"/>
        <v/>
      </c>
      <c r="AO236" s="282" t="str">
        <f t="shared" si="28"/>
        <v/>
      </c>
      <c r="AP236" s="282" t="str">
        <f t="shared" si="28"/>
        <v/>
      </c>
      <c r="AQ236" s="286" t="str">
        <f t="shared" si="28"/>
        <v/>
      </c>
      <c r="AR236" s="283"/>
      <c r="AS236" s="284"/>
      <c r="AT236" s="284"/>
      <c r="AU236" s="284"/>
      <c r="AV236" s="285"/>
      <c r="AW236" s="446" t="str">
        <f t="shared" si="29"/>
        <v/>
      </c>
      <c r="AX236" s="282" t="str">
        <f t="shared" si="29"/>
        <v/>
      </c>
      <c r="AY236" s="282" t="str">
        <f t="shared" si="29"/>
        <v/>
      </c>
      <c r="AZ236" s="286" t="str">
        <f t="shared" si="29"/>
        <v/>
      </c>
      <c r="BA236" s="447" t="s">
        <v>3888</v>
      </c>
      <c r="BB236" s="447" t="s">
        <v>3888</v>
      </c>
      <c r="BC236" s="287" t="s">
        <v>3513</v>
      </c>
      <c r="BD236" s="288" t="s">
        <v>3514</v>
      </c>
      <c r="BE236" s="289" t="s">
        <v>3515</v>
      </c>
    </row>
    <row r="237" spans="1:57" ht="85.35" customHeight="1">
      <c r="A237" s="234">
        <v>235</v>
      </c>
      <c r="B237" s="394" t="s">
        <v>3406</v>
      </c>
      <c r="C237" s="408" t="s">
        <v>1901</v>
      </c>
      <c r="D237" s="393" t="s">
        <v>3407</v>
      </c>
      <c r="E237" s="294" t="s">
        <v>2966</v>
      </c>
      <c r="F237" s="327" t="s">
        <v>3735</v>
      </c>
      <c r="G237" s="327" t="s">
        <v>3516</v>
      </c>
      <c r="H237" s="366" t="s">
        <v>3517</v>
      </c>
      <c r="I237" s="297">
        <v>45873</v>
      </c>
      <c r="J237" s="322">
        <v>33</v>
      </c>
      <c r="K237" s="323">
        <v>27</v>
      </c>
      <c r="L237" s="324">
        <v>4</v>
      </c>
      <c r="M237" s="324">
        <v>0</v>
      </c>
      <c r="N237" s="324">
        <v>1</v>
      </c>
      <c r="O237" s="324">
        <v>0</v>
      </c>
      <c r="P237" s="324">
        <v>0</v>
      </c>
      <c r="Q237" s="325">
        <v>0</v>
      </c>
      <c r="R237" s="274">
        <f t="shared" si="30"/>
        <v>32</v>
      </c>
      <c r="S237" s="275">
        <f t="shared" si="34"/>
        <v>1</v>
      </c>
      <c r="T237" s="276">
        <v>24</v>
      </c>
      <c r="U237" s="277">
        <v>5</v>
      </c>
      <c r="V237" s="277">
        <v>3</v>
      </c>
      <c r="W237" s="277">
        <v>0</v>
      </c>
      <c r="X237" s="278"/>
      <c r="Y237" s="445" t="s">
        <v>3518</v>
      </c>
      <c r="Z237" s="281">
        <f t="shared" si="35"/>
        <v>0.75</v>
      </c>
      <c r="AA237" s="282">
        <f t="shared" si="35"/>
        <v>0.15625</v>
      </c>
      <c r="AB237" s="282">
        <f t="shared" si="35"/>
        <v>9.375E-2</v>
      </c>
      <c r="AC237" s="286">
        <f t="shared" si="35"/>
        <v>0</v>
      </c>
      <c r="AD237" s="279">
        <v>29</v>
      </c>
      <c r="AE237" s="277">
        <v>3</v>
      </c>
      <c r="AF237" s="280"/>
      <c r="AG237" s="281">
        <f t="shared" si="36"/>
        <v>0.90625</v>
      </c>
      <c r="AH237" s="282">
        <f t="shared" si="36"/>
        <v>9.375E-2</v>
      </c>
      <c r="AI237" s="283"/>
      <c r="AJ237" s="284"/>
      <c r="AK237" s="284"/>
      <c r="AL237" s="284"/>
      <c r="AM237" s="285"/>
      <c r="AN237" s="281" t="str">
        <f t="shared" si="28"/>
        <v/>
      </c>
      <c r="AO237" s="282" t="str">
        <f t="shared" si="28"/>
        <v/>
      </c>
      <c r="AP237" s="282" t="str">
        <f t="shared" si="28"/>
        <v/>
      </c>
      <c r="AQ237" s="286" t="str">
        <f t="shared" si="28"/>
        <v/>
      </c>
      <c r="AR237" s="283"/>
      <c r="AS237" s="284"/>
      <c r="AT237" s="284"/>
      <c r="AU237" s="284"/>
      <c r="AV237" s="285"/>
      <c r="AW237" s="446" t="str">
        <f t="shared" si="29"/>
        <v/>
      </c>
      <c r="AX237" s="282" t="str">
        <f t="shared" si="29"/>
        <v/>
      </c>
      <c r="AY237" s="282" t="str">
        <f t="shared" si="29"/>
        <v/>
      </c>
      <c r="AZ237" s="286" t="str">
        <f t="shared" si="29"/>
        <v/>
      </c>
      <c r="BA237" s="447" t="s">
        <v>3889</v>
      </c>
      <c r="BB237" s="447" t="s">
        <v>3877</v>
      </c>
      <c r="BC237" s="287" t="s">
        <v>3519</v>
      </c>
      <c r="BD237" s="288" t="s">
        <v>3520</v>
      </c>
      <c r="BE237" s="289"/>
    </row>
    <row r="238" spans="1:57" ht="85.35" customHeight="1">
      <c r="A238" s="290">
        <v>236</v>
      </c>
      <c r="B238" s="394" t="s">
        <v>3406</v>
      </c>
      <c r="C238" s="408" t="s">
        <v>1902</v>
      </c>
      <c r="D238" s="393" t="s">
        <v>3407</v>
      </c>
      <c r="E238" s="294" t="s">
        <v>2676</v>
      </c>
      <c r="F238" s="327" t="s">
        <v>3738</v>
      </c>
      <c r="G238" s="327" t="s">
        <v>3496</v>
      </c>
      <c r="H238" s="366" t="s">
        <v>3521</v>
      </c>
      <c r="I238" s="297">
        <v>45873</v>
      </c>
      <c r="J238" s="322">
        <v>53</v>
      </c>
      <c r="K238" s="323">
        <v>42</v>
      </c>
      <c r="L238" s="324">
        <v>10</v>
      </c>
      <c r="M238" s="324">
        <v>0</v>
      </c>
      <c r="N238" s="324">
        <v>0</v>
      </c>
      <c r="O238" s="324">
        <v>0</v>
      </c>
      <c r="P238" s="324">
        <v>0</v>
      </c>
      <c r="Q238" s="325">
        <v>0</v>
      </c>
      <c r="R238" s="274">
        <f t="shared" si="30"/>
        <v>52</v>
      </c>
      <c r="S238" s="275">
        <f t="shared" si="34"/>
        <v>1</v>
      </c>
      <c r="T238" s="276">
        <v>36</v>
      </c>
      <c r="U238" s="277">
        <v>1</v>
      </c>
      <c r="V238" s="277">
        <v>1</v>
      </c>
      <c r="W238" s="277">
        <v>0</v>
      </c>
      <c r="X238" s="278">
        <v>15</v>
      </c>
      <c r="Y238" s="445"/>
      <c r="Z238" s="281">
        <f t="shared" si="35"/>
        <v>0.69230769230769229</v>
      </c>
      <c r="AA238" s="282">
        <f t="shared" si="35"/>
        <v>1.9230769230769232E-2</v>
      </c>
      <c r="AB238" s="282">
        <f t="shared" si="35"/>
        <v>1.9230769230769232E-2</v>
      </c>
      <c r="AC238" s="286">
        <f t="shared" si="35"/>
        <v>0</v>
      </c>
      <c r="AD238" s="279">
        <v>38</v>
      </c>
      <c r="AE238" s="277">
        <v>0</v>
      </c>
      <c r="AF238" s="280">
        <v>15</v>
      </c>
      <c r="AG238" s="281">
        <f t="shared" si="36"/>
        <v>0.73076923076923073</v>
      </c>
      <c r="AH238" s="282">
        <f t="shared" si="36"/>
        <v>0</v>
      </c>
      <c r="AI238" s="283"/>
      <c r="AJ238" s="284"/>
      <c r="AK238" s="284"/>
      <c r="AL238" s="284"/>
      <c r="AM238" s="285"/>
      <c r="AN238" s="281" t="str">
        <f t="shared" si="28"/>
        <v/>
      </c>
      <c r="AO238" s="282" t="str">
        <f t="shared" si="28"/>
        <v/>
      </c>
      <c r="AP238" s="282" t="str">
        <f t="shared" si="28"/>
        <v/>
      </c>
      <c r="AQ238" s="286" t="str">
        <f t="shared" si="28"/>
        <v/>
      </c>
      <c r="AR238" s="283"/>
      <c r="AS238" s="284"/>
      <c r="AT238" s="284"/>
      <c r="AU238" s="284"/>
      <c r="AV238" s="285"/>
      <c r="AW238" s="446" t="str">
        <f t="shared" si="29"/>
        <v/>
      </c>
      <c r="AX238" s="282" t="str">
        <f t="shared" si="29"/>
        <v/>
      </c>
      <c r="AY238" s="282" t="str">
        <f t="shared" si="29"/>
        <v/>
      </c>
      <c r="AZ238" s="286" t="str">
        <f t="shared" si="29"/>
        <v/>
      </c>
      <c r="BA238" s="447" t="s">
        <v>3876</v>
      </c>
      <c r="BB238" s="447" t="s">
        <v>3876</v>
      </c>
      <c r="BC238" s="287" t="s">
        <v>3522</v>
      </c>
      <c r="BD238" s="288" t="s">
        <v>3523</v>
      </c>
      <c r="BE238" s="289" t="s">
        <v>3524</v>
      </c>
    </row>
    <row r="239" spans="1:57" ht="85.35" customHeight="1">
      <c r="A239" s="234">
        <v>237</v>
      </c>
      <c r="B239" s="394" t="s">
        <v>3406</v>
      </c>
      <c r="C239" s="408" t="s">
        <v>1903</v>
      </c>
      <c r="D239" s="393" t="s">
        <v>3407</v>
      </c>
      <c r="E239" s="294" t="s">
        <v>2962</v>
      </c>
      <c r="F239" s="327" t="s">
        <v>3731</v>
      </c>
      <c r="G239" s="327" t="s">
        <v>3525</v>
      </c>
      <c r="H239" s="366" t="s">
        <v>587</v>
      </c>
      <c r="I239" s="297" t="s">
        <v>3526</v>
      </c>
      <c r="J239" s="322">
        <v>138</v>
      </c>
      <c r="K239" s="323">
        <v>114</v>
      </c>
      <c r="L239" s="324">
        <v>23</v>
      </c>
      <c r="M239" s="324">
        <v>1</v>
      </c>
      <c r="N239" s="324">
        <v>0</v>
      </c>
      <c r="O239" s="324">
        <v>0</v>
      </c>
      <c r="P239" s="324">
        <v>0</v>
      </c>
      <c r="Q239" s="325">
        <v>0</v>
      </c>
      <c r="R239" s="274">
        <f t="shared" si="30"/>
        <v>138</v>
      </c>
      <c r="S239" s="275">
        <f t="shared" si="34"/>
        <v>0</v>
      </c>
      <c r="T239" s="276">
        <v>134</v>
      </c>
      <c r="U239" s="277">
        <v>2</v>
      </c>
      <c r="V239" s="277">
        <v>2</v>
      </c>
      <c r="W239" s="277">
        <v>0</v>
      </c>
      <c r="X239" s="278">
        <v>0</v>
      </c>
      <c r="Y239" s="445" t="s">
        <v>3527</v>
      </c>
      <c r="Z239" s="281">
        <f t="shared" si="35"/>
        <v>0.97101449275362317</v>
      </c>
      <c r="AA239" s="282">
        <f t="shared" si="35"/>
        <v>1.4492753623188406E-2</v>
      </c>
      <c r="AB239" s="282">
        <f t="shared" si="35"/>
        <v>1.4492753623188406E-2</v>
      </c>
      <c r="AC239" s="286">
        <f t="shared" si="35"/>
        <v>0</v>
      </c>
      <c r="AD239" s="279">
        <v>137</v>
      </c>
      <c r="AE239" s="277">
        <v>1</v>
      </c>
      <c r="AF239" s="280">
        <v>0</v>
      </c>
      <c r="AG239" s="281">
        <f t="shared" si="36"/>
        <v>0.99275362318840576</v>
      </c>
      <c r="AH239" s="282">
        <f t="shared" si="36"/>
        <v>7.246376811594203E-3</v>
      </c>
      <c r="AI239" s="283"/>
      <c r="AJ239" s="284"/>
      <c r="AK239" s="284"/>
      <c r="AL239" s="284"/>
      <c r="AM239" s="285"/>
      <c r="AN239" s="281" t="str">
        <f t="shared" si="28"/>
        <v/>
      </c>
      <c r="AO239" s="282" t="str">
        <f t="shared" si="28"/>
        <v/>
      </c>
      <c r="AP239" s="282" t="str">
        <f t="shared" si="28"/>
        <v/>
      </c>
      <c r="AQ239" s="286" t="str">
        <f t="shared" si="28"/>
        <v/>
      </c>
      <c r="AR239" s="283"/>
      <c r="AS239" s="284"/>
      <c r="AT239" s="284"/>
      <c r="AU239" s="284"/>
      <c r="AV239" s="285"/>
      <c r="AW239" s="446" t="str">
        <f t="shared" si="29"/>
        <v/>
      </c>
      <c r="AX239" s="282" t="str">
        <f t="shared" si="29"/>
        <v/>
      </c>
      <c r="AY239" s="282" t="str">
        <f t="shared" si="29"/>
        <v/>
      </c>
      <c r="AZ239" s="286" t="str">
        <f t="shared" si="29"/>
        <v/>
      </c>
      <c r="BA239" s="447"/>
      <c r="BB239" s="447"/>
      <c r="BC239" s="287" t="s">
        <v>3528</v>
      </c>
      <c r="BD239" s="288" t="s">
        <v>3529</v>
      </c>
      <c r="BE239" s="289" t="s">
        <v>3530</v>
      </c>
    </row>
    <row r="240" spans="1:57" ht="85.35" customHeight="1">
      <c r="A240" s="234">
        <v>238</v>
      </c>
      <c r="B240" s="394" t="s">
        <v>3406</v>
      </c>
      <c r="C240" s="408" t="s">
        <v>1930</v>
      </c>
      <c r="D240" s="393" t="s">
        <v>3407</v>
      </c>
      <c r="E240" s="294" t="s">
        <v>2966</v>
      </c>
      <c r="F240" s="327" t="s">
        <v>3735</v>
      </c>
      <c r="G240" s="327" t="s">
        <v>3516</v>
      </c>
      <c r="H240" s="366" t="s">
        <v>3531</v>
      </c>
      <c r="I240" s="297">
        <v>45421</v>
      </c>
      <c r="J240" s="322">
        <v>47</v>
      </c>
      <c r="K240" s="323">
        <v>35</v>
      </c>
      <c r="L240" s="324">
        <v>9</v>
      </c>
      <c r="M240" s="324">
        <v>0</v>
      </c>
      <c r="N240" s="324">
        <v>0</v>
      </c>
      <c r="O240" s="324">
        <v>0</v>
      </c>
      <c r="P240" s="324">
        <v>0</v>
      </c>
      <c r="Q240" s="325">
        <v>0</v>
      </c>
      <c r="R240" s="274">
        <f t="shared" si="30"/>
        <v>44</v>
      </c>
      <c r="S240" s="275">
        <f t="shared" si="34"/>
        <v>3</v>
      </c>
      <c r="T240" s="276">
        <v>29</v>
      </c>
      <c r="U240" s="277">
        <v>6</v>
      </c>
      <c r="V240" s="277">
        <v>2</v>
      </c>
      <c r="W240" s="277">
        <v>1</v>
      </c>
      <c r="X240" s="278">
        <v>6</v>
      </c>
      <c r="Y240" s="445" t="s">
        <v>3532</v>
      </c>
      <c r="Z240" s="281">
        <f t="shared" si="35"/>
        <v>0.65909090909090906</v>
      </c>
      <c r="AA240" s="282">
        <f t="shared" si="35"/>
        <v>0.13636363636363635</v>
      </c>
      <c r="AB240" s="282">
        <f t="shared" si="35"/>
        <v>4.5454545454545456E-2</v>
      </c>
      <c r="AC240" s="286">
        <f t="shared" si="35"/>
        <v>2.2727272727272728E-2</v>
      </c>
      <c r="AD240" s="279">
        <v>35</v>
      </c>
      <c r="AE240" s="277">
        <v>3</v>
      </c>
      <c r="AF240" s="280">
        <v>6</v>
      </c>
      <c r="AG240" s="281">
        <f t="shared" si="36"/>
        <v>0.79545454545454541</v>
      </c>
      <c r="AH240" s="282">
        <f t="shared" si="36"/>
        <v>6.8181818181818177E-2</v>
      </c>
      <c r="AI240" s="283"/>
      <c r="AJ240" s="284"/>
      <c r="AK240" s="284"/>
      <c r="AL240" s="284"/>
      <c r="AM240" s="285"/>
      <c r="AN240" s="281" t="str">
        <f t="shared" si="28"/>
        <v/>
      </c>
      <c r="AO240" s="282" t="str">
        <f t="shared" si="28"/>
        <v/>
      </c>
      <c r="AP240" s="282" t="str">
        <f t="shared" si="28"/>
        <v/>
      </c>
      <c r="AQ240" s="286" t="str">
        <f t="shared" si="28"/>
        <v/>
      </c>
      <c r="AR240" s="283"/>
      <c r="AS240" s="284"/>
      <c r="AT240" s="284"/>
      <c r="AU240" s="284"/>
      <c r="AV240" s="285"/>
      <c r="AW240" s="446" t="str">
        <f t="shared" si="29"/>
        <v/>
      </c>
      <c r="AX240" s="282" t="str">
        <f t="shared" si="29"/>
        <v/>
      </c>
      <c r="AY240" s="282" t="str">
        <f t="shared" si="29"/>
        <v/>
      </c>
      <c r="AZ240" s="286" t="str">
        <f t="shared" si="29"/>
        <v/>
      </c>
      <c r="BA240" s="447" t="s">
        <v>3878</v>
      </c>
      <c r="BB240" s="447" t="s">
        <v>3878</v>
      </c>
      <c r="BC240" s="287" t="s">
        <v>3533</v>
      </c>
      <c r="BD240" s="288" t="s">
        <v>3534</v>
      </c>
      <c r="BE240" s="289" t="s">
        <v>3535</v>
      </c>
    </row>
    <row r="241" spans="1:57" ht="85.35" customHeight="1">
      <c r="A241" s="290">
        <v>239</v>
      </c>
      <c r="B241" s="394" t="s">
        <v>3406</v>
      </c>
      <c r="C241" s="408" t="s">
        <v>1931</v>
      </c>
      <c r="D241" s="393" t="s">
        <v>3407</v>
      </c>
      <c r="E241" s="294" t="s">
        <v>2966</v>
      </c>
      <c r="F241" s="327" t="s">
        <v>3735</v>
      </c>
      <c r="G241" s="327" t="s">
        <v>3516</v>
      </c>
      <c r="H241" s="366" t="s">
        <v>3536</v>
      </c>
      <c r="I241" s="297">
        <v>45524</v>
      </c>
      <c r="J241" s="322">
        <v>10</v>
      </c>
      <c r="K241" s="323"/>
      <c r="L241" s="324"/>
      <c r="M241" s="324"/>
      <c r="N241" s="324"/>
      <c r="O241" s="324"/>
      <c r="P241" s="324"/>
      <c r="Q241" s="325"/>
      <c r="R241" s="274">
        <f t="shared" si="30"/>
        <v>0</v>
      </c>
      <c r="S241" s="275">
        <f t="shared" si="34"/>
        <v>10</v>
      </c>
      <c r="T241" s="276">
        <v>9</v>
      </c>
      <c r="U241" s="277">
        <v>0</v>
      </c>
      <c r="V241" s="277">
        <v>0</v>
      </c>
      <c r="W241" s="277">
        <v>0</v>
      </c>
      <c r="X241" s="278"/>
      <c r="Y241" s="445"/>
      <c r="Z241" s="281" t="e">
        <f t="shared" si="35"/>
        <v>#DIV/0!</v>
      </c>
      <c r="AA241" s="282" t="e">
        <f t="shared" si="35"/>
        <v>#DIV/0!</v>
      </c>
      <c r="AB241" s="282" t="e">
        <f t="shared" si="35"/>
        <v>#DIV/0!</v>
      </c>
      <c r="AC241" s="286" t="e">
        <f t="shared" si="35"/>
        <v>#DIV/0!</v>
      </c>
      <c r="AD241" s="279">
        <v>9</v>
      </c>
      <c r="AE241" s="277">
        <v>0</v>
      </c>
      <c r="AF241" s="280"/>
      <c r="AG241" s="281" t="e">
        <f t="shared" si="36"/>
        <v>#DIV/0!</v>
      </c>
      <c r="AH241" s="282" t="e">
        <f t="shared" si="36"/>
        <v>#DIV/0!</v>
      </c>
      <c r="AI241" s="283"/>
      <c r="AJ241" s="284"/>
      <c r="AK241" s="284"/>
      <c r="AL241" s="284"/>
      <c r="AM241" s="285"/>
      <c r="AN241" s="281" t="str">
        <f t="shared" si="28"/>
        <v/>
      </c>
      <c r="AO241" s="282" t="str">
        <f t="shared" si="28"/>
        <v/>
      </c>
      <c r="AP241" s="282" t="str">
        <f t="shared" si="28"/>
        <v/>
      </c>
      <c r="AQ241" s="286" t="str">
        <f t="shared" si="28"/>
        <v/>
      </c>
      <c r="AR241" s="283"/>
      <c r="AS241" s="284"/>
      <c r="AT241" s="284"/>
      <c r="AU241" s="284"/>
      <c r="AV241" s="285"/>
      <c r="AW241" s="446" t="str">
        <f t="shared" si="29"/>
        <v/>
      </c>
      <c r="AX241" s="282" t="str">
        <f t="shared" si="29"/>
        <v/>
      </c>
      <c r="AY241" s="282" t="str">
        <f t="shared" si="29"/>
        <v/>
      </c>
      <c r="AZ241" s="286" t="str">
        <f t="shared" si="29"/>
        <v/>
      </c>
      <c r="BA241" s="447" t="s">
        <v>3878</v>
      </c>
      <c r="BB241" s="447" t="s">
        <v>3876</v>
      </c>
      <c r="BC241" s="287" t="s">
        <v>3537</v>
      </c>
      <c r="BD241" s="288" t="s">
        <v>3538</v>
      </c>
      <c r="BE241" s="289"/>
    </row>
    <row r="242" spans="1:57" ht="85.35" customHeight="1">
      <c r="A242" s="234">
        <v>240</v>
      </c>
      <c r="B242" s="394" t="s">
        <v>3406</v>
      </c>
      <c r="C242" s="408" t="s">
        <v>1932</v>
      </c>
      <c r="D242" s="393" t="s">
        <v>3407</v>
      </c>
      <c r="E242" s="294" t="s">
        <v>2966</v>
      </c>
      <c r="F242" s="327" t="s">
        <v>3735</v>
      </c>
      <c r="G242" s="327" t="s">
        <v>3516</v>
      </c>
      <c r="H242" s="366" t="s">
        <v>3539</v>
      </c>
      <c r="I242" s="297">
        <v>46052</v>
      </c>
      <c r="J242" s="322"/>
      <c r="K242" s="323"/>
      <c r="L242" s="324"/>
      <c r="M242" s="324"/>
      <c r="N242" s="324"/>
      <c r="O242" s="324"/>
      <c r="P242" s="324"/>
      <c r="Q242" s="325"/>
      <c r="R242" s="274">
        <f t="shared" si="30"/>
        <v>0</v>
      </c>
      <c r="S242" s="275">
        <f t="shared" si="34"/>
        <v>0</v>
      </c>
      <c r="T242" s="276"/>
      <c r="U242" s="277"/>
      <c r="V242" s="277"/>
      <c r="W242" s="277"/>
      <c r="X242" s="278"/>
      <c r="Y242" s="445"/>
      <c r="Z242" s="281" t="str">
        <f t="shared" si="35"/>
        <v/>
      </c>
      <c r="AA242" s="282" t="str">
        <f t="shared" si="35"/>
        <v/>
      </c>
      <c r="AB242" s="282" t="str">
        <f t="shared" si="35"/>
        <v/>
      </c>
      <c r="AC242" s="286" t="str">
        <f t="shared" si="35"/>
        <v/>
      </c>
      <c r="AD242" s="279"/>
      <c r="AE242" s="277"/>
      <c r="AF242" s="280"/>
      <c r="AG242" s="281" t="str">
        <f t="shared" si="36"/>
        <v/>
      </c>
      <c r="AH242" s="282" t="str">
        <f t="shared" si="36"/>
        <v/>
      </c>
      <c r="AI242" s="283"/>
      <c r="AJ242" s="284"/>
      <c r="AK242" s="284"/>
      <c r="AL242" s="284"/>
      <c r="AM242" s="285"/>
      <c r="AN242" s="281" t="str">
        <f t="shared" si="28"/>
        <v/>
      </c>
      <c r="AO242" s="282" t="str">
        <f t="shared" si="28"/>
        <v/>
      </c>
      <c r="AP242" s="282" t="str">
        <f t="shared" si="28"/>
        <v/>
      </c>
      <c r="AQ242" s="286" t="str">
        <f t="shared" si="28"/>
        <v/>
      </c>
      <c r="AR242" s="283"/>
      <c r="AS242" s="284"/>
      <c r="AT242" s="284"/>
      <c r="AU242" s="284"/>
      <c r="AV242" s="285"/>
      <c r="AW242" s="446" t="str">
        <f t="shared" si="29"/>
        <v/>
      </c>
      <c r="AX242" s="282" t="str">
        <f t="shared" si="29"/>
        <v/>
      </c>
      <c r="AY242" s="282" t="str">
        <f t="shared" si="29"/>
        <v/>
      </c>
      <c r="AZ242" s="286" t="str">
        <f t="shared" si="29"/>
        <v/>
      </c>
      <c r="BA242" s="447"/>
      <c r="BB242" s="447"/>
      <c r="BC242" s="287"/>
      <c r="BD242" s="288"/>
      <c r="BE242" s="289"/>
    </row>
    <row r="243" spans="1:57" ht="85.35" customHeight="1">
      <c r="A243" s="234">
        <v>241</v>
      </c>
      <c r="B243" s="394" t="s">
        <v>3406</v>
      </c>
      <c r="C243" s="409" t="s">
        <v>1836</v>
      </c>
      <c r="D243" s="393" t="s">
        <v>3407</v>
      </c>
      <c r="E243" s="294" t="s">
        <v>2962</v>
      </c>
      <c r="F243" s="327" t="s">
        <v>3687</v>
      </c>
      <c r="G243" s="327" t="s">
        <v>3167</v>
      </c>
      <c r="H243" s="366" t="s">
        <v>529</v>
      </c>
      <c r="I243" s="297">
        <v>45866</v>
      </c>
      <c r="J243" s="322">
        <v>2</v>
      </c>
      <c r="K243" s="323"/>
      <c r="L243" s="324">
        <v>2</v>
      </c>
      <c r="M243" s="324"/>
      <c r="N243" s="324"/>
      <c r="O243" s="324"/>
      <c r="P243" s="324"/>
      <c r="Q243" s="325"/>
      <c r="R243" s="274">
        <f t="shared" si="30"/>
        <v>2</v>
      </c>
      <c r="S243" s="275">
        <f t="shared" si="34"/>
        <v>0</v>
      </c>
      <c r="T243" s="276">
        <v>2</v>
      </c>
      <c r="U243" s="277">
        <v>0</v>
      </c>
      <c r="V243" s="277">
        <v>0</v>
      </c>
      <c r="W243" s="277">
        <v>0</v>
      </c>
      <c r="X243" s="278"/>
      <c r="Y243" s="445"/>
      <c r="Z243" s="281">
        <f t="shared" si="35"/>
        <v>1</v>
      </c>
      <c r="AA243" s="282">
        <f t="shared" si="35"/>
        <v>0</v>
      </c>
      <c r="AB243" s="282">
        <f t="shared" si="35"/>
        <v>0</v>
      </c>
      <c r="AC243" s="286">
        <f t="shared" si="35"/>
        <v>0</v>
      </c>
      <c r="AD243" s="279">
        <v>2</v>
      </c>
      <c r="AE243" s="277">
        <v>0</v>
      </c>
      <c r="AF243" s="280"/>
      <c r="AG243" s="281">
        <f t="shared" si="36"/>
        <v>1</v>
      </c>
      <c r="AH243" s="282">
        <f t="shared" si="36"/>
        <v>0</v>
      </c>
      <c r="AI243" s="283"/>
      <c r="AJ243" s="284"/>
      <c r="AK243" s="284"/>
      <c r="AL243" s="284"/>
      <c r="AM243" s="285"/>
      <c r="AN243" s="281" t="str">
        <f t="shared" si="28"/>
        <v/>
      </c>
      <c r="AO243" s="282" t="str">
        <f t="shared" si="28"/>
        <v/>
      </c>
      <c r="AP243" s="282" t="str">
        <f t="shared" si="28"/>
        <v/>
      </c>
      <c r="AQ243" s="286" t="str">
        <f t="shared" si="28"/>
        <v/>
      </c>
      <c r="AR243" s="283"/>
      <c r="AS243" s="284"/>
      <c r="AT243" s="284"/>
      <c r="AU243" s="284"/>
      <c r="AV243" s="285"/>
      <c r="AW243" s="446" t="str">
        <f t="shared" si="29"/>
        <v/>
      </c>
      <c r="AX243" s="282" t="str">
        <f t="shared" si="29"/>
        <v/>
      </c>
      <c r="AY243" s="282" t="str">
        <f t="shared" si="29"/>
        <v/>
      </c>
      <c r="AZ243" s="286" t="str">
        <f t="shared" si="29"/>
        <v/>
      </c>
      <c r="BA243" s="447" t="s">
        <v>3878</v>
      </c>
      <c r="BB243" s="447" t="s">
        <v>3878</v>
      </c>
      <c r="BC243" s="287" t="s">
        <v>3540</v>
      </c>
      <c r="BD243" s="288" t="s">
        <v>3541</v>
      </c>
      <c r="BE243" s="289" t="s">
        <v>3172</v>
      </c>
    </row>
    <row r="244" spans="1:57" ht="85.35" customHeight="1">
      <c r="A244" s="290">
        <v>242</v>
      </c>
      <c r="B244" s="394" t="s">
        <v>3406</v>
      </c>
      <c r="C244" s="408" t="s">
        <v>1905</v>
      </c>
      <c r="D244" s="393" t="s">
        <v>3407</v>
      </c>
      <c r="E244" s="294" t="s">
        <v>2962</v>
      </c>
      <c r="F244" s="327" t="s">
        <v>879</v>
      </c>
      <c r="G244" s="327" t="s">
        <v>3173</v>
      </c>
      <c r="H244" s="366" t="s">
        <v>539</v>
      </c>
      <c r="I244" s="297">
        <v>45866</v>
      </c>
      <c r="J244" s="322">
        <v>9</v>
      </c>
      <c r="K244" s="323">
        <v>2</v>
      </c>
      <c r="L244" s="324">
        <v>6</v>
      </c>
      <c r="M244" s="324">
        <v>1</v>
      </c>
      <c r="N244" s="324">
        <v>0</v>
      </c>
      <c r="O244" s="324">
        <v>0</v>
      </c>
      <c r="P244" s="324">
        <v>0</v>
      </c>
      <c r="Q244" s="325"/>
      <c r="R244" s="274">
        <f t="shared" si="30"/>
        <v>9</v>
      </c>
      <c r="S244" s="275">
        <f t="shared" si="34"/>
        <v>0</v>
      </c>
      <c r="T244" s="276">
        <v>9</v>
      </c>
      <c r="U244" s="277">
        <v>0</v>
      </c>
      <c r="V244" s="277">
        <v>0</v>
      </c>
      <c r="W244" s="277">
        <v>0</v>
      </c>
      <c r="X244" s="278"/>
      <c r="Y244" s="445"/>
      <c r="Z244" s="281">
        <f t="shared" si="35"/>
        <v>1</v>
      </c>
      <c r="AA244" s="282">
        <f t="shared" si="35"/>
        <v>0</v>
      </c>
      <c r="AB244" s="282">
        <f t="shared" si="35"/>
        <v>0</v>
      </c>
      <c r="AC244" s="286">
        <f t="shared" si="35"/>
        <v>0</v>
      </c>
      <c r="AD244" s="279">
        <v>9</v>
      </c>
      <c r="AE244" s="277">
        <v>0</v>
      </c>
      <c r="AF244" s="280"/>
      <c r="AG244" s="281">
        <f t="shared" si="36"/>
        <v>1</v>
      </c>
      <c r="AH244" s="282">
        <f t="shared" si="36"/>
        <v>0</v>
      </c>
      <c r="AI244" s="283"/>
      <c r="AJ244" s="284"/>
      <c r="AK244" s="284"/>
      <c r="AL244" s="284"/>
      <c r="AM244" s="285"/>
      <c r="AN244" s="281" t="str">
        <f t="shared" si="28"/>
        <v/>
      </c>
      <c r="AO244" s="282" t="str">
        <f t="shared" si="28"/>
        <v/>
      </c>
      <c r="AP244" s="282" t="str">
        <f t="shared" si="28"/>
        <v/>
      </c>
      <c r="AQ244" s="286" t="str">
        <f t="shared" si="28"/>
        <v/>
      </c>
      <c r="AR244" s="283"/>
      <c r="AS244" s="284"/>
      <c r="AT244" s="284"/>
      <c r="AU244" s="284"/>
      <c r="AV244" s="285"/>
      <c r="AW244" s="446" t="str">
        <f t="shared" si="29"/>
        <v/>
      </c>
      <c r="AX244" s="282" t="str">
        <f t="shared" si="29"/>
        <v/>
      </c>
      <c r="AY244" s="282" t="str">
        <f t="shared" si="29"/>
        <v/>
      </c>
      <c r="AZ244" s="286" t="str">
        <f t="shared" si="29"/>
        <v/>
      </c>
      <c r="BA244" s="447" t="s">
        <v>3878</v>
      </c>
      <c r="BB244" s="447" t="s">
        <v>3878</v>
      </c>
      <c r="BC244" s="287" t="s">
        <v>3542</v>
      </c>
      <c r="BD244" s="288" t="s">
        <v>3543</v>
      </c>
      <c r="BE244" s="289"/>
    </row>
    <row r="245" spans="1:57" ht="85.35" customHeight="1">
      <c r="A245" s="234">
        <v>243</v>
      </c>
      <c r="B245" s="394" t="s">
        <v>3406</v>
      </c>
      <c r="C245" s="408" t="s">
        <v>3544</v>
      </c>
      <c r="D245" s="393" t="s">
        <v>3407</v>
      </c>
      <c r="E245" s="294" t="s">
        <v>2962</v>
      </c>
      <c r="F245" s="327" t="s">
        <v>3688</v>
      </c>
      <c r="G245" s="327" t="s">
        <v>2989</v>
      </c>
      <c r="H245" s="366" t="s">
        <v>535</v>
      </c>
      <c r="I245" s="297">
        <v>45866</v>
      </c>
      <c r="J245" s="322">
        <v>7</v>
      </c>
      <c r="K245" s="323"/>
      <c r="L245" s="324">
        <v>6</v>
      </c>
      <c r="M245" s="324"/>
      <c r="N245" s="324">
        <v>1</v>
      </c>
      <c r="O245" s="324"/>
      <c r="P245" s="324"/>
      <c r="Q245" s="325"/>
      <c r="R245" s="274">
        <f t="shared" si="30"/>
        <v>7</v>
      </c>
      <c r="S245" s="275">
        <f t="shared" si="34"/>
        <v>0</v>
      </c>
      <c r="T245" s="276">
        <v>6</v>
      </c>
      <c r="U245" s="277">
        <v>0</v>
      </c>
      <c r="V245" s="277">
        <v>0</v>
      </c>
      <c r="W245" s="277">
        <v>0</v>
      </c>
      <c r="X245" s="278">
        <v>1</v>
      </c>
      <c r="Y245" s="445"/>
      <c r="Z245" s="281">
        <f t="shared" si="35"/>
        <v>0.8571428571428571</v>
      </c>
      <c r="AA245" s="282">
        <f t="shared" si="35"/>
        <v>0</v>
      </c>
      <c r="AB245" s="282">
        <f t="shared" si="35"/>
        <v>0</v>
      </c>
      <c r="AC245" s="286">
        <f t="shared" si="35"/>
        <v>0</v>
      </c>
      <c r="AD245" s="279">
        <v>6</v>
      </c>
      <c r="AE245" s="277">
        <v>0</v>
      </c>
      <c r="AF245" s="280">
        <v>1</v>
      </c>
      <c r="AG245" s="281">
        <f t="shared" si="36"/>
        <v>0.8571428571428571</v>
      </c>
      <c r="AH245" s="282">
        <f t="shared" si="36"/>
        <v>0</v>
      </c>
      <c r="AI245" s="283"/>
      <c r="AJ245" s="284"/>
      <c r="AK245" s="284"/>
      <c r="AL245" s="284"/>
      <c r="AM245" s="285"/>
      <c r="AN245" s="281" t="str">
        <f t="shared" si="28"/>
        <v/>
      </c>
      <c r="AO245" s="282" t="str">
        <f t="shared" si="28"/>
        <v/>
      </c>
      <c r="AP245" s="282" t="str">
        <f t="shared" si="28"/>
        <v/>
      </c>
      <c r="AQ245" s="286" t="str">
        <f t="shared" si="28"/>
        <v/>
      </c>
      <c r="AR245" s="283"/>
      <c r="AS245" s="284"/>
      <c r="AT245" s="284"/>
      <c r="AU245" s="284"/>
      <c r="AV245" s="285"/>
      <c r="AW245" s="446" t="str">
        <f t="shared" si="29"/>
        <v/>
      </c>
      <c r="AX245" s="282" t="str">
        <f t="shared" si="29"/>
        <v/>
      </c>
      <c r="AY245" s="282" t="str">
        <f t="shared" si="29"/>
        <v/>
      </c>
      <c r="AZ245" s="286" t="str">
        <f t="shared" si="29"/>
        <v/>
      </c>
      <c r="BA245" s="447" t="s">
        <v>3879</v>
      </c>
      <c r="BB245" s="447" t="s">
        <v>3879</v>
      </c>
      <c r="BC245" s="287" t="s">
        <v>3545</v>
      </c>
      <c r="BD245" s="288" t="s">
        <v>3546</v>
      </c>
      <c r="BE245" s="289" t="s">
        <v>2991</v>
      </c>
    </row>
    <row r="246" spans="1:57" ht="85.35" customHeight="1">
      <c r="A246" s="234">
        <v>244</v>
      </c>
      <c r="B246" s="394" t="s">
        <v>3406</v>
      </c>
      <c r="C246" s="408" t="s">
        <v>1906</v>
      </c>
      <c r="D246" s="393" t="s">
        <v>3507</v>
      </c>
      <c r="E246" s="294" t="s">
        <v>2962</v>
      </c>
      <c r="F246" s="327" t="s">
        <v>880</v>
      </c>
      <c r="G246" s="327" t="s">
        <v>2992</v>
      </c>
      <c r="H246" s="407" t="s">
        <v>537</v>
      </c>
      <c r="I246" s="297">
        <v>45866</v>
      </c>
      <c r="J246" s="322">
        <v>6</v>
      </c>
      <c r="K246" s="323"/>
      <c r="L246" s="324">
        <v>6</v>
      </c>
      <c r="M246" s="324"/>
      <c r="N246" s="324"/>
      <c r="O246" s="324"/>
      <c r="P246" s="324"/>
      <c r="Q246" s="325"/>
      <c r="R246" s="274">
        <f t="shared" si="30"/>
        <v>6</v>
      </c>
      <c r="S246" s="275">
        <f t="shared" si="34"/>
        <v>0</v>
      </c>
      <c r="T246" s="276">
        <v>6</v>
      </c>
      <c r="U246" s="277"/>
      <c r="V246" s="277"/>
      <c r="W246" s="277"/>
      <c r="X246" s="278"/>
      <c r="Y246" s="445"/>
      <c r="Z246" s="281">
        <f t="shared" si="35"/>
        <v>1</v>
      </c>
      <c r="AA246" s="282" t="str">
        <f t="shared" si="35"/>
        <v/>
      </c>
      <c r="AB246" s="282" t="str">
        <f t="shared" si="35"/>
        <v/>
      </c>
      <c r="AC246" s="286" t="str">
        <f t="shared" si="35"/>
        <v/>
      </c>
      <c r="AD246" s="279">
        <v>6</v>
      </c>
      <c r="AE246" s="277"/>
      <c r="AF246" s="280"/>
      <c r="AG246" s="281">
        <f t="shared" si="36"/>
        <v>1</v>
      </c>
      <c r="AH246" s="282" t="str">
        <f t="shared" si="36"/>
        <v/>
      </c>
      <c r="AI246" s="283"/>
      <c r="AJ246" s="284"/>
      <c r="AK246" s="284"/>
      <c r="AL246" s="284"/>
      <c r="AM246" s="285"/>
      <c r="AN246" s="281" t="str">
        <f t="shared" si="28"/>
        <v/>
      </c>
      <c r="AO246" s="282" t="str">
        <f t="shared" si="28"/>
        <v/>
      </c>
      <c r="AP246" s="282" t="str">
        <f t="shared" si="28"/>
        <v/>
      </c>
      <c r="AQ246" s="286" t="str">
        <f t="shared" si="28"/>
        <v/>
      </c>
      <c r="AR246" s="283"/>
      <c r="AS246" s="284"/>
      <c r="AT246" s="284"/>
      <c r="AU246" s="284"/>
      <c r="AV246" s="285"/>
      <c r="AW246" s="446" t="str">
        <f t="shared" si="29"/>
        <v/>
      </c>
      <c r="AX246" s="282" t="str">
        <f t="shared" si="29"/>
        <v/>
      </c>
      <c r="AY246" s="282" t="str">
        <f t="shared" si="29"/>
        <v/>
      </c>
      <c r="AZ246" s="286" t="str">
        <f t="shared" si="29"/>
        <v/>
      </c>
      <c r="BA246" s="447" t="s">
        <v>3878</v>
      </c>
      <c r="BB246" s="447" t="s">
        <v>3878</v>
      </c>
      <c r="BC246" s="287" t="s">
        <v>3547</v>
      </c>
      <c r="BD246" s="288" t="s">
        <v>3548</v>
      </c>
      <c r="BE246" s="289"/>
    </row>
    <row r="247" spans="1:57" s="334" customFormat="1" ht="85.35" customHeight="1">
      <c r="A247" s="290">
        <v>245</v>
      </c>
      <c r="B247" s="394" t="s">
        <v>3406</v>
      </c>
      <c r="C247" s="392" t="s">
        <v>1907</v>
      </c>
      <c r="D247" s="393" t="s">
        <v>3407</v>
      </c>
      <c r="E247" s="294" t="s">
        <v>2962</v>
      </c>
      <c r="F247" s="327" t="s">
        <v>3689</v>
      </c>
      <c r="G247" s="327" t="s">
        <v>2975</v>
      </c>
      <c r="H247" s="366" t="s">
        <v>3549</v>
      </c>
      <c r="I247" s="297">
        <v>45866</v>
      </c>
      <c r="J247" s="322">
        <v>19</v>
      </c>
      <c r="K247" s="323">
        <v>16</v>
      </c>
      <c r="L247" s="324">
        <v>1</v>
      </c>
      <c r="M247" s="324"/>
      <c r="N247" s="324"/>
      <c r="O247" s="324"/>
      <c r="P247" s="324"/>
      <c r="Q247" s="325"/>
      <c r="R247" s="274">
        <f t="shared" si="30"/>
        <v>17</v>
      </c>
      <c r="S247" s="275">
        <f t="shared" si="34"/>
        <v>2</v>
      </c>
      <c r="T247" s="276">
        <v>17</v>
      </c>
      <c r="U247" s="277"/>
      <c r="V247" s="277"/>
      <c r="W247" s="277"/>
      <c r="X247" s="278"/>
      <c r="Y247" s="445"/>
      <c r="Z247" s="281">
        <f t="shared" si="35"/>
        <v>1</v>
      </c>
      <c r="AA247" s="282" t="str">
        <f t="shared" si="35"/>
        <v/>
      </c>
      <c r="AB247" s="282" t="str">
        <f t="shared" si="35"/>
        <v/>
      </c>
      <c r="AC247" s="286" t="str">
        <f t="shared" si="35"/>
        <v/>
      </c>
      <c r="AD247" s="279">
        <v>17</v>
      </c>
      <c r="AE247" s="277"/>
      <c r="AF247" s="280"/>
      <c r="AG247" s="281">
        <f t="shared" si="36"/>
        <v>1</v>
      </c>
      <c r="AH247" s="282" t="str">
        <f t="shared" si="36"/>
        <v/>
      </c>
      <c r="AI247" s="283"/>
      <c r="AJ247" s="284"/>
      <c r="AK247" s="284"/>
      <c r="AL247" s="284"/>
      <c r="AM247" s="285"/>
      <c r="AN247" s="281" t="str">
        <f t="shared" si="28"/>
        <v/>
      </c>
      <c r="AO247" s="282" t="str">
        <f t="shared" si="28"/>
        <v/>
      </c>
      <c r="AP247" s="282" t="str">
        <f t="shared" si="28"/>
        <v/>
      </c>
      <c r="AQ247" s="286" t="str">
        <f t="shared" si="28"/>
        <v/>
      </c>
      <c r="AR247" s="283"/>
      <c r="AS247" s="284"/>
      <c r="AT247" s="284"/>
      <c r="AU247" s="284"/>
      <c r="AV247" s="285"/>
      <c r="AW247" s="446" t="str">
        <f t="shared" si="29"/>
        <v/>
      </c>
      <c r="AX247" s="282" t="str">
        <f t="shared" si="29"/>
        <v/>
      </c>
      <c r="AY247" s="282" t="str">
        <f t="shared" si="29"/>
        <v/>
      </c>
      <c r="AZ247" s="286" t="str">
        <f t="shared" si="29"/>
        <v/>
      </c>
      <c r="BA247" s="447" t="s">
        <v>3878</v>
      </c>
      <c r="BB247" s="447" t="s">
        <v>3878</v>
      </c>
      <c r="BC247" s="287" t="s">
        <v>3550</v>
      </c>
      <c r="BD247" s="288" t="s">
        <v>3551</v>
      </c>
      <c r="BE247" s="289"/>
    </row>
    <row r="248" spans="1:57" ht="67.349999999999994" customHeight="1">
      <c r="A248" s="234">
        <v>246</v>
      </c>
      <c r="B248" s="394" t="s">
        <v>3406</v>
      </c>
      <c r="C248" s="392" t="s">
        <v>1908</v>
      </c>
      <c r="D248" s="393" t="s">
        <v>3407</v>
      </c>
      <c r="E248" s="294" t="s">
        <v>2962</v>
      </c>
      <c r="F248" s="327" t="s">
        <v>881</v>
      </c>
      <c r="G248" s="327" t="s">
        <v>2998</v>
      </c>
      <c r="H248" s="366" t="s">
        <v>541</v>
      </c>
      <c r="I248" s="297">
        <v>45866</v>
      </c>
      <c r="J248" s="322">
        <v>3</v>
      </c>
      <c r="K248" s="323">
        <v>0</v>
      </c>
      <c r="L248" s="324">
        <v>3</v>
      </c>
      <c r="M248" s="324">
        <v>0</v>
      </c>
      <c r="N248" s="324">
        <v>0</v>
      </c>
      <c r="O248" s="324">
        <v>0</v>
      </c>
      <c r="P248" s="324">
        <v>0</v>
      </c>
      <c r="Q248" s="325">
        <v>0</v>
      </c>
      <c r="R248" s="274">
        <f t="shared" si="30"/>
        <v>3</v>
      </c>
      <c r="S248" s="275">
        <f t="shared" si="34"/>
        <v>0</v>
      </c>
      <c r="T248" s="276">
        <v>3</v>
      </c>
      <c r="U248" s="277">
        <v>0</v>
      </c>
      <c r="V248" s="277">
        <v>0</v>
      </c>
      <c r="W248" s="277">
        <v>0</v>
      </c>
      <c r="X248" s="278">
        <v>0</v>
      </c>
      <c r="Y248" s="445"/>
      <c r="Z248" s="281">
        <f t="shared" si="35"/>
        <v>1</v>
      </c>
      <c r="AA248" s="282">
        <f t="shared" si="35"/>
        <v>0</v>
      </c>
      <c r="AB248" s="282">
        <f t="shared" si="35"/>
        <v>0</v>
      </c>
      <c r="AC248" s="286">
        <f t="shared" si="35"/>
        <v>0</v>
      </c>
      <c r="AD248" s="279">
        <v>3</v>
      </c>
      <c r="AE248" s="277">
        <v>0</v>
      </c>
      <c r="AF248" s="280">
        <v>0</v>
      </c>
      <c r="AG248" s="281">
        <f t="shared" si="36"/>
        <v>1</v>
      </c>
      <c r="AH248" s="282">
        <f t="shared" si="36"/>
        <v>0</v>
      </c>
      <c r="AI248" s="283"/>
      <c r="AJ248" s="284"/>
      <c r="AK248" s="284"/>
      <c r="AL248" s="284"/>
      <c r="AM248" s="285"/>
      <c r="AN248" s="281" t="str">
        <f t="shared" si="28"/>
        <v/>
      </c>
      <c r="AO248" s="282" t="str">
        <f t="shared" si="28"/>
        <v/>
      </c>
      <c r="AP248" s="282" t="str">
        <f t="shared" si="28"/>
        <v/>
      </c>
      <c r="AQ248" s="286" t="str">
        <f t="shared" si="28"/>
        <v/>
      </c>
      <c r="AR248" s="283"/>
      <c r="AS248" s="284"/>
      <c r="AT248" s="284"/>
      <c r="AU248" s="284"/>
      <c r="AV248" s="285"/>
      <c r="AW248" s="446" t="str">
        <f t="shared" si="29"/>
        <v/>
      </c>
      <c r="AX248" s="282" t="str">
        <f t="shared" si="29"/>
        <v/>
      </c>
      <c r="AY248" s="282" t="str">
        <f t="shared" si="29"/>
        <v/>
      </c>
      <c r="AZ248" s="286" t="str">
        <f t="shared" si="29"/>
        <v/>
      </c>
      <c r="BA248" s="447"/>
      <c r="BB248" s="447"/>
      <c r="BC248" s="287" t="s">
        <v>3552</v>
      </c>
      <c r="BD248" s="288" t="s">
        <v>3553</v>
      </c>
      <c r="BE248" s="289" t="s">
        <v>3038</v>
      </c>
    </row>
    <row r="249" spans="1:57" ht="85.35" customHeight="1">
      <c r="A249" s="234">
        <v>247</v>
      </c>
      <c r="B249" s="394" t="s">
        <v>3406</v>
      </c>
      <c r="C249" s="392" t="s">
        <v>1909</v>
      </c>
      <c r="D249" s="393" t="s">
        <v>3407</v>
      </c>
      <c r="E249" s="294" t="s">
        <v>2962</v>
      </c>
      <c r="F249" s="327" t="s">
        <v>3690</v>
      </c>
      <c r="G249" s="320" t="s">
        <v>3002</v>
      </c>
      <c r="H249" s="366" t="s">
        <v>527</v>
      </c>
      <c r="I249" s="297">
        <v>45866</v>
      </c>
      <c r="J249" s="322">
        <v>9</v>
      </c>
      <c r="K249" s="323">
        <v>7</v>
      </c>
      <c r="L249" s="324">
        <v>2</v>
      </c>
      <c r="M249" s="324">
        <v>0</v>
      </c>
      <c r="N249" s="324">
        <v>0</v>
      </c>
      <c r="O249" s="324">
        <v>0</v>
      </c>
      <c r="P249" s="324">
        <v>0</v>
      </c>
      <c r="Q249" s="325">
        <v>0</v>
      </c>
      <c r="R249" s="274">
        <f t="shared" si="30"/>
        <v>9</v>
      </c>
      <c r="S249" s="275">
        <f t="shared" si="34"/>
        <v>0</v>
      </c>
      <c r="T249" s="276">
        <v>9</v>
      </c>
      <c r="U249" s="277">
        <v>0</v>
      </c>
      <c r="V249" s="277">
        <v>0</v>
      </c>
      <c r="W249" s="277">
        <v>0</v>
      </c>
      <c r="X249" s="278"/>
      <c r="Y249" s="445"/>
      <c r="Z249" s="281">
        <f t="shared" si="35"/>
        <v>1</v>
      </c>
      <c r="AA249" s="282">
        <f t="shared" si="35"/>
        <v>0</v>
      </c>
      <c r="AB249" s="282">
        <f t="shared" si="35"/>
        <v>0</v>
      </c>
      <c r="AC249" s="286">
        <f t="shared" si="35"/>
        <v>0</v>
      </c>
      <c r="AD249" s="279">
        <v>9</v>
      </c>
      <c r="AE249" s="277">
        <v>0</v>
      </c>
      <c r="AF249" s="280"/>
      <c r="AG249" s="281">
        <f t="shared" si="36"/>
        <v>1</v>
      </c>
      <c r="AH249" s="282">
        <f t="shared" si="36"/>
        <v>0</v>
      </c>
      <c r="AI249" s="283"/>
      <c r="AJ249" s="284"/>
      <c r="AK249" s="284"/>
      <c r="AL249" s="284"/>
      <c r="AM249" s="285"/>
      <c r="AN249" s="281" t="str">
        <f t="shared" si="28"/>
        <v/>
      </c>
      <c r="AO249" s="282" t="str">
        <f t="shared" si="28"/>
        <v/>
      </c>
      <c r="AP249" s="282" t="str">
        <f t="shared" si="28"/>
        <v/>
      </c>
      <c r="AQ249" s="286" t="str">
        <f t="shared" si="28"/>
        <v/>
      </c>
      <c r="AR249" s="283"/>
      <c r="AS249" s="284"/>
      <c r="AT249" s="284"/>
      <c r="AU249" s="284"/>
      <c r="AV249" s="285"/>
      <c r="AW249" s="446" t="str">
        <f t="shared" si="29"/>
        <v/>
      </c>
      <c r="AX249" s="282" t="str">
        <f t="shared" si="29"/>
        <v/>
      </c>
      <c r="AY249" s="282" t="str">
        <f t="shared" si="29"/>
        <v/>
      </c>
      <c r="AZ249" s="286" t="str">
        <f t="shared" si="29"/>
        <v/>
      </c>
      <c r="BA249" s="447"/>
      <c r="BB249" s="447"/>
      <c r="BC249" s="287" t="s">
        <v>3554</v>
      </c>
      <c r="BD249" s="288"/>
      <c r="BE249" s="289" t="s">
        <v>3555</v>
      </c>
    </row>
    <row r="250" spans="1:57" ht="85.35" customHeight="1">
      <c r="A250" s="290">
        <v>248</v>
      </c>
      <c r="B250" s="394" t="s">
        <v>3406</v>
      </c>
      <c r="C250" s="395" t="s">
        <v>1843</v>
      </c>
      <c r="D250" s="393" t="s">
        <v>3407</v>
      </c>
      <c r="E250" s="294" t="s">
        <v>2962</v>
      </c>
      <c r="F250" s="327" t="s">
        <v>267</v>
      </c>
      <c r="G250" s="327" t="s">
        <v>3006</v>
      </c>
      <c r="H250" s="370" t="s">
        <v>3556</v>
      </c>
      <c r="I250" s="297">
        <v>45866</v>
      </c>
      <c r="J250" s="322">
        <v>2</v>
      </c>
      <c r="K250" s="323">
        <v>0</v>
      </c>
      <c r="L250" s="324">
        <v>2</v>
      </c>
      <c r="M250" s="324">
        <v>0</v>
      </c>
      <c r="N250" s="324">
        <v>0</v>
      </c>
      <c r="O250" s="324">
        <v>0</v>
      </c>
      <c r="P250" s="324">
        <v>0</v>
      </c>
      <c r="Q250" s="325">
        <v>0</v>
      </c>
      <c r="R250" s="274">
        <f t="shared" si="30"/>
        <v>2</v>
      </c>
      <c r="S250" s="275">
        <f t="shared" si="34"/>
        <v>0</v>
      </c>
      <c r="T250" s="276">
        <v>2</v>
      </c>
      <c r="U250" s="277">
        <v>0</v>
      </c>
      <c r="V250" s="277">
        <v>0</v>
      </c>
      <c r="W250" s="277">
        <v>0</v>
      </c>
      <c r="X250" s="278">
        <v>0</v>
      </c>
      <c r="Y250" s="445"/>
      <c r="Z250" s="281">
        <f t="shared" si="35"/>
        <v>1</v>
      </c>
      <c r="AA250" s="282">
        <f t="shared" si="35"/>
        <v>0</v>
      </c>
      <c r="AB250" s="282">
        <f t="shared" si="35"/>
        <v>0</v>
      </c>
      <c r="AC250" s="286">
        <f t="shared" si="35"/>
        <v>0</v>
      </c>
      <c r="AD250" s="279">
        <v>2</v>
      </c>
      <c r="AE250" s="277">
        <v>0</v>
      </c>
      <c r="AF250" s="280"/>
      <c r="AG250" s="281">
        <f t="shared" si="36"/>
        <v>1</v>
      </c>
      <c r="AH250" s="282">
        <f t="shared" si="36"/>
        <v>0</v>
      </c>
      <c r="AI250" s="283"/>
      <c r="AJ250" s="284"/>
      <c r="AK250" s="284"/>
      <c r="AL250" s="284"/>
      <c r="AM250" s="285"/>
      <c r="AN250" s="281" t="str">
        <f t="shared" si="28"/>
        <v/>
      </c>
      <c r="AO250" s="282" t="str">
        <f t="shared" si="28"/>
        <v/>
      </c>
      <c r="AP250" s="282" t="str">
        <f t="shared" si="28"/>
        <v/>
      </c>
      <c r="AQ250" s="286" t="str">
        <f t="shared" si="28"/>
        <v/>
      </c>
      <c r="AR250" s="283"/>
      <c r="AS250" s="284"/>
      <c r="AT250" s="284"/>
      <c r="AU250" s="284"/>
      <c r="AV250" s="285"/>
      <c r="AW250" s="446" t="str">
        <f t="shared" si="29"/>
        <v/>
      </c>
      <c r="AX250" s="282" t="str">
        <f t="shared" si="29"/>
        <v/>
      </c>
      <c r="AY250" s="282" t="str">
        <f t="shared" si="29"/>
        <v/>
      </c>
      <c r="AZ250" s="286" t="str">
        <f t="shared" si="29"/>
        <v/>
      </c>
      <c r="BA250" s="447" t="s">
        <v>3880</v>
      </c>
      <c r="BB250" s="447" t="s">
        <v>3880</v>
      </c>
      <c r="BC250" s="287" t="s">
        <v>3557</v>
      </c>
      <c r="BD250" s="288" t="s">
        <v>3558</v>
      </c>
      <c r="BE250" s="289"/>
    </row>
    <row r="251" spans="1:57" ht="85.35" customHeight="1">
      <c r="A251" s="234">
        <v>249</v>
      </c>
      <c r="B251" s="394" t="s">
        <v>3406</v>
      </c>
      <c r="C251" s="395" t="s">
        <v>1844</v>
      </c>
      <c r="D251" s="393" t="s">
        <v>3407</v>
      </c>
      <c r="E251" s="294" t="s">
        <v>2962</v>
      </c>
      <c r="F251" s="327" t="s">
        <v>267</v>
      </c>
      <c r="G251" s="327" t="s">
        <v>3006</v>
      </c>
      <c r="H251" s="370" t="s">
        <v>3559</v>
      </c>
      <c r="I251" s="297">
        <v>45866</v>
      </c>
      <c r="J251" s="322">
        <v>5</v>
      </c>
      <c r="K251" s="323">
        <v>0</v>
      </c>
      <c r="L251" s="324">
        <v>5</v>
      </c>
      <c r="M251" s="324">
        <v>0</v>
      </c>
      <c r="N251" s="324">
        <v>0</v>
      </c>
      <c r="O251" s="324">
        <v>0</v>
      </c>
      <c r="P251" s="324">
        <v>0</v>
      </c>
      <c r="Q251" s="325">
        <v>0</v>
      </c>
      <c r="R251" s="274">
        <f t="shared" si="30"/>
        <v>5</v>
      </c>
      <c r="S251" s="275">
        <f t="shared" si="34"/>
        <v>0</v>
      </c>
      <c r="T251" s="276">
        <v>5</v>
      </c>
      <c r="U251" s="277">
        <v>0</v>
      </c>
      <c r="V251" s="277">
        <v>0</v>
      </c>
      <c r="W251" s="277">
        <v>0</v>
      </c>
      <c r="X251" s="278">
        <v>0</v>
      </c>
      <c r="Y251" s="445"/>
      <c r="Z251" s="281">
        <f t="shared" si="35"/>
        <v>1</v>
      </c>
      <c r="AA251" s="282">
        <f t="shared" si="35"/>
        <v>0</v>
      </c>
      <c r="AB251" s="282">
        <f t="shared" si="35"/>
        <v>0</v>
      </c>
      <c r="AC251" s="286">
        <f t="shared" si="35"/>
        <v>0</v>
      </c>
      <c r="AD251" s="279">
        <v>5</v>
      </c>
      <c r="AE251" s="277">
        <v>0</v>
      </c>
      <c r="AF251" s="280">
        <v>0</v>
      </c>
      <c r="AG251" s="281">
        <f t="shared" si="36"/>
        <v>1</v>
      </c>
      <c r="AH251" s="282">
        <f t="shared" si="36"/>
        <v>0</v>
      </c>
      <c r="AI251" s="283"/>
      <c r="AJ251" s="284"/>
      <c r="AK251" s="284"/>
      <c r="AL251" s="284"/>
      <c r="AM251" s="285"/>
      <c r="AN251" s="281" t="str">
        <f t="shared" si="28"/>
        <v/>
      </c>
      <c r="AO251" s="282" t="str">
        <f t="shared" si="28"/>
        <v/>
      </c>
      <c r="AP251" s="282" t="str">
        <f t="shared" si="28"/>
        <v/>
      </c>
      <c r="AQ251" s="286" t="str">
        <f t="shared" si="28"/>
        <v/>
      </c>
      <c r="AR251" s="283"/>
      <c r="AS251" s="284"/>
      <c r="AT251" s="284"/>
      <c r="AU251" s="284"/>
      <c r="AV251" s="285"/>
      <c r="AW251" s="446" t="str">
        <f t="shared" si="29"/>
        <v/>
      </c>
      <c r="AX251" s="282" t="str">
        <f t="shared" si="29"/>
        <v/>
      </c>
      <c r="AY251" s="282" t="str">
        <f t="shared" si="29"/>
        <v/>
      </c>
      <c r="AZ251" s="286" t="str">
        <f t="shared" si="29"/>
        <v/>
      </c>
      <c r="BA251" s="447" t="s">
        <v>3880</v>
      </c>
      <c r="BB251" s="447" t="s">
        <v>3880</v>
      </c>
      <c r="BC251" s="287" t="s">
        <v>3557</v>
      </c>
      <c r="BD251" s="288" t="s">
        <v>2991</v>
      </c>
      <c r="BE251" s="289"/>
    </row>
    <row r="252" spans="1:57" ht="85.35" customHeight="1">
      <c r="A252" s="234">
        <v>250</v>
      </c>
      <c r="B252" s="394" t="s">
        <v>3406</v>
      </c>
      <c r="C252" s="392" t="s">
        <v>1912</v>
      </c>
      <c r="D252" s="393" t="s">
        <v>3407</v>
      </c>
      <c r="E252" s="294" t="s">
        <v>2962</v>
      </c>
      <c r="F252" s="353" t="s">
        <v>3691</v>
      </c>
      <c r="G252" s="353" t="s">
        <v>3011</v>
      </c>
      <c r="H252" s="369" t="s">
        <v>3560</v>
      </c>
      <c r="I252" s="297">
        <v>45866</v>
      </c>
      <c r="J252" s="322">
        <v>16</v>
      </c>
      <c r="K252" s="323">
        <v>11</v>
      </c>
      <c r="L252" s="324">
        <v>3</v>
      </c>
      <c r="M252" s="324"/>
      <c r="N252" s="324"/>
      <c r="O252" s="324"/>
      <c r="P252" s="324"/>
      <c r="Q252" s="325"/>
      <c r="R252" s="274">
        <f t="shared" si="30"/>
        <v>14</v>
      </c>
      <c r="S252" s="275">
        <f t="shared" si="34"/>
        <v>2</v>
      </c>
      <c r="T252" s="276">
        <v>12</v>
      </c>
      <c r="U252" s="277">
        <v>1</v>
      </c>
      <c r="V252" s="277"/>
      <c r="W252" s="277"/>
      <c r="X252" s="278">
        <v>1</v>
      </c>
      <c r="Y252" s="445" t="s">
        <v>3561</v>
      </c>
      <c r="Z252" s="281">
        <f t="shared" si="35"/>
        <v>0.8571428571428571</v>
      </c>
      <c r="AA252" s="282">
        <f t="shared" si="35"/>
        <v>7.1428571428571425E-2</v>
      </c>
      <c r="AB252" s="282" t="str">
        <f t="shared" si="35"/>
        <v/>
      </c>
      <c r="AC252" s="286" t="str">
        <f t="shared" si="35"/>
        <v/>
      </c>
      <c r="AD252" s="279">
        <v>13</v>
      </c>
      <c r="AE252" s="277"/>
      <c r="AF252" s="280">
        <v>1</v>
      </c>
      <c r="AG252" s="281">
        <f t="shared" si="36"/>
        <v>0.9285714285714286</v>
      </c>
      <c r="AH252" s="282" t="str">
        <f t="shared" si="36"/>
        <v/>
      </c>
      <c r="AI252" s="283"/>
      <c r="AJ252" s="284"/>
      <c r="AK252" s="284"/>
      <c r="AL252" s="284"/>
      <c r="AM252" s="285"/>
      <c r="AN252" s="281" t="str">
        <f t="shared" si="28"/>
        <v/>
      </c>
      <c r="AO252" s="282" t="str">
        <f t="shared" si="28"/>
        <v/>
      </c>
      <c r="AP252" s="282" t="str">
        <f t="shared" si="28"/>
        <v/>
      </c>
      <c r="AQ252" s="286" t="str">
        <f t="shared" si="28"/>
        <v/>
      </c>
      <c r="AR252" s="283"/>
      <c r="AS252" s="284"/>
      <c r="AT252" s="284"/>
      <c r="AU252" s="284"/>
      <c r="AV252" s="285"/>
      <c r="AW252" s="446" t="str">
        <f t="shared" si="29"/>
        <v/>
      </c>
      <c r="AX252" s="282" t="str">
        <f t="shared" si="29"/>
        <v/>
      </c>
      <c r="AY252" s="282" t="str">
        <f t="shared" si="29"/>
        <v/>
      </c>
      <c r="AZ252" s="286" t="str">
        <f t="shared" si="29"/>
        <v/>
      </c>
      <c r="BA252" s="447"/>
      <c r="BB252" s="447"/>
      <c r="BC252" s="287" t="s">
        <v>3562</v>
      </c>
      <c r="BD252" s="288" t="s">
        <v>3563</v>
      </c>
      <c r="BE252" s="289" t="s">
        <v>3564</v>
      </c>
    </row>
    <row r="253" spans="1:57" ht="85.35" customHeight="1">
      <c r="A253" s="290">
        <v>251</v>
      </c>
      <c r="B253" s="394" t="s">
        <v>3406</v>
      </c>
      <c r="C253" s="392" t="s">
        <v>1913</v>
      </c>
      <c r="D253" s="393" t="s">
        <v>3407</v>
      </c>
      <c r="E253" s="294" t="s">
        <v>2962</v>
      </c>
      <c r="F253" s="327" t="s">
        <v>880</v>
      </c>
      <c r="G253" s="327" t="s">
        <v>3392</v>
      </c>
      <c r="H253" s="366" t="s">
        <v>406</v>
      </c>
      <c r="I253" s="390" t="s">
        <v>3393</v>
      </c>
      <c r="J253" s="322"/>
      <c r="K253" s="323"/>
      <c r="L253" s="324"/>
      <c r="M253" s="324"/>
      <c r="N253" s="324"/>
      <c r="O253" s="324"/>
      <c r="P253" s="324"/>
      <c r="Q253" s="325"/>
      <c r="R253" s="274">
        <f t="shared" si="30"/>
        <v>0</v>
      </c>
      <c r="S253" s="275">
        <v>3</v>
      </c>
      <c r="T253" s="276"/>
      <c r="U253" s="277"/>
      <c r="V253" s="277"/>
      <c r="W253" s="277"/>
      <c r="X253" s="278"/>
      <c r="Y253" s="445"/>
      <c r="Z253" s="281" t="str">
        <f t="shared" si="35"/>
        <v/>
      </c>
      <c r="AA253" s="282" t="str">
        <f t="shared" si="35"/>
        <v/>
      </c>
      <c r="AB253" s="282" t="str">
        <f t="shared" si="35"/>
        <v/>
      </c>
      <c r="AC253" s="286" t="str">
        <f t="shared" si="35"/>
        <v/>
      </c>
      <c r="AD253" s="279"/>
      <c r="AE253" s="277"/>
      <c r="AF253" s="280"/>
      <c r="AG253" s="281" t="str">
        <f t="shared" si="36"/>
        <v/>
      </c>
      <c r="AH253" s="282" t="str">
        <f t="shared" si="36"/>
        <v/>
      </c>
      <c r="AI253" s="283"/>
      <c r="AJ253" s="284"/>
      <c r="AK253" s="284"/>
      <c r="AL253" s="284"/>
      <c r="AM253" s="285"/>
      <c r="AN253" s="281" t="str">
        <f t="shared" si="28"/>
        <v/>
      </c>
      <c r="AO253" s="282" t="str">
        <f t="shared" si="28"/>
        <v/>
      </c>
      <c r="AP253" s="282" t="str">
        <f t="shared" si="28"/>
        <v/>
      </c>
      <c r="AQ253" s="286" t="str">
        <f t="shared" si="28"/>
        <v/>
      </c>
      <c r="AR253" s="283"/>
      <c r="AS253" s="284"/>
      <c r="AT253" s="284"/>
      <c r="AU253" s="284"/>
      <c r="AV253" s="285"/>
      <c r="AW253" s="446" t="str">
        <f t="shared" si="29"/>
        <v/>
      </c>
      <c r="AX253" s="282" t="str">
        <f t="shared" si="29"/>
        <v/>
      </c>
      <c r="AY253" s="282" t="str">
        <f t="shared" si="29"/>
        <v/>
      </c>
      <c r="AZ253" s="286" t="str">
        <f t="shared" si="29"/>
        <v/>
      </c>
      <c r="BA253" s="447" t="s">
        <v>3878</v>
      </c>
      <c r="BB253" s="447" t="s">
        <v>3878</v>
      </c>
      <c r="BC253" s="287"/>
      <c r="BD253" s="288"/>
      <c r="BE253" s="289"/>
    </row>
    <row r="254" spans="1:57" ht="85.35" customHeight="1">
      <c r="A254" s="234">
        <v>252</v>
      </c>
      <c r="B254" s="394" t="s">
        <v>3406</v>
      </c>
      <c r="C254" s="392" t="s">
        <v>1914</v>
      </c>
      <c r="D254" s="393" t="s">
        <v>3407</v>
      </c>
      <c r="E254" s="294" t="s">
        <v>2676</v>
      </c>
      <c r="F254" s="327" t="s">
        <v>3737</v>
      </c>
      <c r="G254" s="330" t="s">
        <v>3011</v>
      </c>
      <c r="H254" s="369" t="s">
        <v>3565</v>
      </c>
      <c r="I254" s="297" t="s">
        <v>3566</v>
      </c>
      <c r="J254" s="322"/>
      <c r="K254" s="323"/>
      <c r="L254" s="324"/>
      <c r="M254" s="324"/>
      <c r="N254" s="324"/>
      <c r="O254" s="324"/>
      <c r="P254" s="324"/>
      <c r="Q254" s="325"/>
      <c r="R254" s="274">
        <f t="shared" si="30"/>
        <v>0</v>
      </c>
      <c r="S254" s="275">
        <f t="shared" ref="S254:S299" si="37">J254-R254</f>
        <v>0</v>
      </c>
      <c r="T254" s="276"/>
      <c r="U254" s="277"/>
      <c r="V254" s="277"/>
      <c r="W254" s="277"/>
      <c r="X254" s="278"/>
      <c r="Y254" s="445"/>
      <c r="Z254" s="281" t="str">
        <f t="shared" si="35"/>
        <v/>
      </c>
      <c r="AA254" s="282" t="str">
        <f t="shared" si="35"/>
        <v/>
      </c>
      <c r="AB254" s="282" t="str">
        <f t="shared" si="35"/>
        <v/>
      </c>
      <c r="AC254" s="286" t="str">
        <f t="shared" si="35"/>
        <v/>
      </c>
      <c r="AD254" s="279"/>
      <c r="AE254" s="277"/>
      <c r="AF254" s="280"/>
      <c r="AG254" s="281" t="str">
        <f t="shared" si="36"/>
        <v/>
      </c>
      <c r="AH254" s="282" t="str">
        <f t="shared" si="36"/>
        <v/>
      </c>
      <c r="AI254" s="283"/>
      <c r="AJ254" s="284"/>
      <c r="AK254" s="284"/>
      <c r="AL254" s="284"/>
      <c r="AM254" s="285"/>
      <c r="AN254" s="281" t="str">
        <f t="shared" si="28"/>
        <v/>
      </c>
      <c r="AO254" s="282" t="str">
        <f t="shared" si="28"/>
        <v/>
      </c>
      <c r="AP254" s="282" t="str">
        <f t="shared" si="28"/>
        <v/>
      </c>
      <c r="AQ254" s="286" t="str">
        <f t="shared" si="28"/>
        <v/>
      </c>
      <c r="AR254" s="283"/>
      <c r="AS254" s="284"/>
      <c r="AT254" s="284"/>
      <c r="AU254" s="284"/>
      <c r="AV254" s="285"/>
      <c r="AW254" s="446" t="str">
        <f t="shared" si="29"/>
        <v/>
      </c>
      <c r="AX254" s="282" t="str">
        <f t="shared" si="29"/>
        <v/>
      </c>
      <c r="AY254" s="282" t="str">
        <f t="shared" si="29"/>
        <v/>
      </c>
      <c r="AZ254" s="286" t="str">
        <f t="shared" si="29"/>
        <v/>
      </c>
      <c r="BA254" s="447"/>
      <c r="BB254" s="447"/>
      <c r="BC254" s="287"/>
      <c r="BD254" s="288"/>
      <c r="BE254" s="289"/>
    </row>
    <row r="255" spans="1:57" ht="85.35" customHeight="1">
      <c r="A255" s="234">
        <v>253</v>
      </c>
      <c r="B255" s="394" t="s">
        <v>3406</v>
      </c>
      <c r="C255" s="392" t="s">
        <v>1915</v>
      </c>
      <c r="D255" s="393" t="s">
        <v>3407</v>
      </c>
      <c r="E255" s="294" t="s">
        <v>2676</v>
      </c>
      <c r="F255" s="327" t="s">
        <v>3737</v>
      </c>
      <c r="G255" s="327" t="s">
        <v>3011</v>
      </c>
      <c r="H255" s="366" t="s">
        <v>3567</v>
      </c>
      <c r="I255" s="297" t="s">
        <v>3566</v>
      </c>
      <c r="J255" s="322"/>
      <c r="K255" s="323"/>
      <c r="L255" s="324"/>
      <c r="M255" s="324"/>
      <c r="N255" s="324"/>
      <c r="O255" s="324"/>
      <c r="P255" s="324"/>
      <c r="Q255" s="325"/>
      <c r="R255" s="274">
        <f t="shared" si="30"/>
        <v>0</v>
      </c>
      <c r="S255" s="275">
        <f t="shared" si="37"/>
        <v>0</v>
      </c>
      <c r="T255" s="276"/>
      <c r="U255" s="277"/>
      <c r="V255" s="277"/>
      <c r="W255" s="277"/>
      <c r="X255" s="278"/>
      <c r="Y255" s="445"/>
      <c r="Z255" s="281" t="str">
        <f t="shared" si="35"/>
        <v/>
      </c>
      <c r="AA255" s="282" t="str">
        <f t="shared" si="35"/>
        <v/>
      </c>
      <c r="AB255" s="282" t="str">
        <f t="shared" si="35"/>
        <v/>
      </c>
      <c r="AC255" s="286" t="str">
        <f t="shared" si="35"/>
        <v/>
      </c>
      <c r="AD255" s="279"/>
      <c r="AE255" s="277"/>
      <c r="AF255" s="280"/>
      <c r="AG255" s="281" t="str">
        <f t="shared" si="36"/>
        <v/>
      </c>
      <c r="AH255" s="282" t="str">
        <f t="shared" si="36"/>
        <v/>
      </c>
      <c r="AI255" s="283"/>
      <c r="AJ255" s="284"/>
      <c r="AK255" s="284"/>
      <c r="AL255" s="284"/>
      <c r="AM255" s="285"/>
      <c r="AN255" s="281" t="str">
        <f t="shared" si="28"/>
        <v/>
      </c>
      <c r="AO255" s="282" t="str">
        <f t="shared" si="28"/>
        <v/>
      </c>
      <c r="AP255" s="282" t="str">
        <f t="shared" si="28"/>
        <v/>
      </c>
      <c r="AQ255" s="286" t="str">
        <f t="shared" si="28"/>
        <v/>
      </c>
      <c r="AR255" s="283"/>
      <c r="AS255" s="284"/>
      <c r="AT255" s="284"/>
      <c r="AU255" s="284"/>
      <c r="AV255" s="285"/>
      <c r="AW255" s="446" t="str">
        <f t="shared" si="29"/>
        <v/>
      </c>
      <c r="AX255" s="282" t="str">
        <f t="shared" si="29"/>
        <v/>
      </c>
      <c r="AY255" s="282" t="str">
        <f t="shared" si="29"/>
        <v/>
      </c>
      <c r="AZ255" s="286" t="str">
        <f t="shared" si="29"/>
        <v/>
      </c>
      <c r="BA255" s="447"/>
      <c r="BB255" s="447"/>
      <c r="BC255" s="287"/>
      <c r="BD255" s="288"/>
      <c r="BE255" s="289"/>
    </row>
    <row r="256" spans="1:57" ht="85.35" customHeight="1">
      <c r="A256" s="290">
        <v>254</v>
      </c>
      <c r="B256" s="394" t="s">
        <v>3406</v>
      </c>
      <c r="C256" s="392" t="s">
        <v>1916</v>
      </c>
      <c r="D256" s="393" t="s">
        <v>3407</v>
      </c>
      <c r="E256" s="294" t="s">
        <v>2676</v>
      </c>
      <c r="F256" s="327" t="s">
        <v>3692</v>
      </c>
      <c r="G256" s="327" t="s">
        <v>3488</v>
      </c>
      <c r="H256" s="366" t="s">
        <v>3568</v>
      </c>
      <c r="I256" s="297" t="s">
        <v>3566</v>
      </c>
      <c r="J256" s="322"/>
      <c r="K256" s="323"/>
      <c r="L256" s="324"/>
      <c r="M256" s="324"/>
      <c r="N256" s="324"/>
      <c r="O256" s="324"/>
      <c r="P256" s="324"/>
      <c r="Q256" s="325"/>
      <c r="R256" s="274">
        <f t="shared" si="30"/>
        <v>0</v>
      </c>
      <c r="S256" s="275">
        <f t="shared" si="37"/>
        <v>0</v>
      </c>
      <c r="T256" s="276"/>
      <c r="U256" s="277"/>
      <c r="V256" s="277"/>
      <c r="W256" s="277"/>
      <c r="X256" s="278"/>
      <c r="Y256" s="445"/>
      <c r="Z256" s="281" t="str">
        <f t="shared" si="35"/>
        <v/>
      </c>
      <c r="AA256" s="282" t="str">
        <f t="shared" si="35"/>
        <v/>
      </c>
      <c r="AB256" s="282" t="str">
        <f t="shared" si="35"/>
        <v/>
      </c>
      <c r="AC256" s="286" t="str">
        <f t="shared" si="35"/>
        <v/>
      </c>
      <c r="AD256" s="279"/>
      <c r="AE256" s="277"/>
      <c r="AF256" s="280"/>
      <c r="AG256" s="281" t="str">
        <f t="shared" si="36"/>
        <v/>
      </c>
      <c r="AH256" s="282" t="str">
        <f t="shared" si="36"/>
        <v/>
      </c>
      <c r="AI256" s="283"/>
      <c r="AJ256" s="284"/>
      <c r="AK256" s="284"/>
      <c r="AL256" s="284"/>
      <c r="AM256" s="285"/>
      <c r="AN256" s="281" t="str">
        <f t="shared" si="28"/>
        <v/>
      </c>
      <c r="AO256" s="282" t="str">
        <f t="shared" si="28"/>
        <v/>
      </c>
      <c r="AP256" s="282" t="str">
        <f t="shared" si="28"/>
        <v/>
      </c>
      <c r="AQ256" s="286" t="str">
        <f t="shared" si="28"/>
        <v/>
      </c>
      <c r="AR256" s="283"/>
      <c r="AS256" s="284"/>
      <c r="AT256" s="284"/>
      <c r="AU256" s="284"/>
      <c r="AV256" s="285"/>
      <c r="AW256" s="446" t="str">
        <f t="shared" si="29"/>
        <v/>
      </c>
      <c r="AX256" s="282" t="str">
        <f t="shared" si="29"/>
        <v/>
      </c>
      <c r="AY256" s="282" t="str">
        <f t="shared" si="29"/>
        <v/>
      </c>
      <c r="AZ256" s="286" t="str">
        <f t="shared" si="29"/>
        <v/>
      </c>
      <c r="BA256" s="447"/>
      <c r="BB256" s="447" t="s">
        <v>3878</v>
      </c>
      <c r="BC256" s="287"/>
      <c r="BD256" s="288"/>
      <c r="BE256" s="289"/>
    </row>
    <row r="257" spans="1:57" ht="85.35" customHeight="1">
      <c r="A257" s="234">
        <v>255</v>
      </c>
      <c r="B257" s="394" t="s">
        <v>3569</v>
      </c>
      <c r="C257" s="392" t="s">
        <v>1918</v>
      </c>
      <c r="D257" s="393" t="s">
        <v>3407</v>
      </c>
      <c r="E257" s="294" t="s">
        <v>2966</v>
      </c>
      <c r="F257" s="327" t="s">
        <v>3737</v>
      </c>
      <c r="G257" s="327" t="s">
        <v>3011</v>
      </c>
      <c r="H257" s="366" t="s">
        <v>2768</v>
      </c>
      <c r="I257" s="297" t="s">
        <v>3570</v>
      </c>
      <c r="J257" s="322"/>
      <c r="K257" s="323"/>
      <c r="L257" s="324"/>
      <c r="M257" s="324"/>
      <c r="N257" s="324"/>
      <c r="O257" s="324"/>
      <c r="P257" s="324"/>
      <c r="Q257" s="325"/>
      <c r="R257" s="274">
        <f t="shared" si="30"/>
        <v>0</v>
      </c>
      <c r="S257" s="275">
        <f t="shared" si="37"/>
        <v>0</v>
      </c>
      <c r="T257" s="276"/>
      <c r="U257" s="277"/>
      <c r="V257" s="277"/>
      <c r="W257" s="277"/>
      <c r="X257" s="278"/>
      <c r="Y257" s="445"/>
      <c r="Z257" s="281" t="str">
        <f t="shared" si="35"/>
        <v/>
      </c>
      <c r="AA257" s="282" t="str">
        <f t="shared" si="35"/>
        <v/>
      </c>
      <c r="AB257" s="282" t="str">
        <f t="shared" si="35"/>
        <v/>
      </c>
      <c r="AC257" s="286" t="str">
        <f t="shared" si="35"/>
        <v/>
      </c>
      <c r="AD257" s="279"/>
      <c r="AE257" s="277"/>
      <c r="AF257" s="280"/>
      <c r="AG257" s="281" t="str">
        <f t="shared" si="36"/>
        <v/>
      </c>
      <c r="AH257" s="282" t="str">
        <f t="shared" si="36"/>
        <v/>
      </c>
      <c r="AI257" s="283"/>
      <c r="AJ257" s="284"/>
      <c r="AK257" s="284"/>
      <c r="AL257" s="284"/>
      <c r="AM257" s="285"/>
      <c r="AN257" s="281" t="str">
        <f t="shared" si="28"/>
        <v/>
      </c>
      <c r="AO257" s="282" t="str">
        <f t="shared" si="28"/>
        <v/>
      </c>
      <c r="AP257" s="282" t="str">
        <f t="shared" si="28"/>
        <v/>
      </c>
      <c r="AQ257" s="286" t="str">
        <f t="shared" si="28"/>
        <v/>
      </c>
      <c r="AR257" s="283"/>
      <c r="AS257" s="284"/>
      <c r="AT257" s="284"/>
      <c r="AU257" s="284"/>
      <c r="AV257" s="285"/>
      <c r="AW257" s="446" t="str">
        <f t="shared" si="29"/>
        <v/>
      </c>
      <c r="AX257" s="282" t="str">
        <f t="shared" si="29"/>
        <v/>
      </c>
      <c r="AY257" s="282" t="str">
        <f t="shared" si="29"/>
        <v/>
      </c>
      <c r="AZ257" s="286" t="str">
        <f t="shared" si="29"/>
        <v/>
      </c>
      <c r="BA257" s="447"/>
      <c r="BB257" s="447"/>
      <c r="BC257" s="287"/>
      <c r="BD257" s="288"/>
      <c r="BE257" s="289"/>
    </row>
    <row r="258" spans="1:57" ht="85.35" customHeight="1">
      <c r="A258" s="234">
        <v>256</v>
      </c>
      <c r="B258" s="394" t="s">
        <v>3569</v>
      </c>
      <c r="C258" s="392" t="s">
        <v>1917</v>
      </c>
      <c r="D258" s="393" t="s">
        <v>3407</v>
      </c>
      <c r="E258" s="294" t="s">
        <v>2966</v>
      </c>
      <c r="F258" s="327" t="s">
        <v>3737</v>
      </c>
      <c r="G258" s="327" t="s">
        <v>3011</v>
      </c>
      <c r="H258" s="366" t="s">
        <v>2769</v>
      </c>
      <c r="I258" s="297" t="s">
        <v>3570</v>
      </c>
      <c r="J258" s="322"/>
      <c r="K258" s="323"/>
      <c r="L258" s="324"/>
      <c r="M258" s="324"/>
      <c r="N258" s="324"/>
      <c r="O258" s="324"/>
      <c r="P258" s="324"/>
      <c r="Q258" s="325"/>
      <c r="R258" s="274">
        <f t="shared" si="30"/>
        <v>0</v>
      </c>
      <c r="S258" s="275">
        <f t="shared" si="37"/>
        <v>0</v>
      </c>
      <c r="T258" s="276"/>
      <c r="U258" s="277"/>
      <c r="V258" s="277"/>
      <c r="W258" s="277"/>
      <c r="X258" s="278"/>
      <c r="Y258" s="445"/>
      <c r="Z258" s="281" t="str">
        <f t="shared" si="35"/>
        <v/>
      </c>
      <c r="AA258" s="282" t="str">
        <f t="shared" si="35"/>
        <v/>
      </c>
      <c r="AB258" s="282" t="str">
        <f t="shared" si="35"/>
        <v/>
      </c>
      <c r="AC258" s="286" t="str">
        <f t="shared" si="35"/>
        <v/>
      </c>
      <c r="AD258" s="279"/>
      <c r="AE258" s="277"/>
      <c r="AF258" s="280"/>
      <c r="AG258" s="281" t="str">
        <f t="shared" si="36"/>
        <v/>
      </c>
      <c r="AH258" s="282" t="str">
        <f t="shared" si="36"/>
        <v/>
      </c>
      <c r="AI258" s="283"/>
      <c r="AJ258" s="284"/>
      <c r="AK258" s="284"/>
      <c r="AL258" s="284"/>
      <c r="AM258" s="285"/>
      <c r="AN258" s="281" t="str">
        <f t="shared" si="28"/>
        <v/>
      </c>
      <c r="AO258" s="282" t="str">
        <f t="shared" si="28"/>
        <v/>
      </c>
      <c r="AP258" s="282" t="str">
        <f t="shared" si="28"/>
        <v/>
      </c>
      <c r="AQ258" s="286" t="str">
        <f t="shared" ref="AQ258:AQ298" si="38">IF(AL258="","",AL258/$R258)</f>
        <v/>
      </c>
      <c r="AR258" s="283"/>
      <c r="AS258" s="284"/>
      <c r="AT258" s="284"/>
      <c r="AU258" s="284"/>
      <c r="AV258" s="285"/>
      <c r="AW258" s="446" t="str">
        <f t="shared" si="29"/>
        <v/>
      </c>
      <c r="AX258" s="282" t="str">
        <f t="shared" si="29"/>
        <v/>
      </c>
      <c r="AY258" s="282" t="str">
        <f t="shared" si="29"/>
        <v/>
      </c>
      <c r="AZ258" s="286" t="str">
        <f t="shared" ref="AZ258:AZ298" si="39">IF(AU258="","",AU258/$R258)</f>
        <v/>
      </c>
      <c r="BA258" s="447"/>
      <c r="BB258" s="447"/>
      <c r="BC258" s="287"/>
      <c r="BD258" s="288"/>
      <c r="BE258" s="289"/>
    </row>
    <row r="259" spans="1:57" ht="85.35" customHeight="1">
      <c r="A259" s="290">
        <v>257</v>
      </c>
      <c r="B259" s="394" t="s">
        <v>3569</v>
      </c>
      <c r="C259" s="392" t="s">
        <v>1919</v>
      </c>
      <c r="D259" s="393" t="s">
        <v>3407</v>
      </c>
      <c r="E259" s="294" t="s">
        <v>2966</v>
      </c>
      <c r="F259" s="327" t="s">
        <v>3692</v>
      </c>
      <c r="G259" s="327" t="s">
        <v>3488</v>
      </c>
      <c r="H259" s="366" t="s">
        <v>3571</v>
      </c>
      <c r="I259" s="297" t="s">
        <v>3570</v>
      </c>
      <c r="J259" s="322"/>
      <c r="K259" s="323"/>
      <c r="L259" s="324"/>
      <c r="M259" s="324"/>
      <c r="N259" s="324"/>
      <c r="O259" s="324"/>
      <c r="P259" s="324"/>
      <c r="Q259" s="325"/>
      <c r="R259" s="274">
        <f t="shared" si="30"/>
        <v>0</v>
      </c>
      <c r="S259" s="275">
        <f t="shared" si="37"/>
        <v>0</v>
      </c>
      <c r="T259" s="345"/>
      <c r="U259" s="277"/>
      <c r="V259" s="277"/>
      <c r="W259" s="277"/>
      <c r="X259" s="278"/>
      <c r="Y259" s="445"/>
      <c r="Z259" s="281" t="str">
        <f t="shared" si="35"/>
        <v/>
      </c>
      <c r="AA259" s="282" t="str">
        <f t="shared" si="35"/>
        <v/>
      </c>
      <c r="AB259" s="282" t="str">
        <f t="shared" si="35"/>
        <v/>
      </c>
      <c r="AC259" s="286" t="str">
        <f t="shared" si="35"/>
        <v/>
      </c>
      <c r="AD259" s="279"/>
      <c r="AE259" s="277"/>
      <c r="AF259" s="280"/>
      <c r="AG259" s="281" t="str">
        <f t="shared" si="36"/>
        <v/>
      </c>
      <c r="AH259" s="282" t="str">
        <f t="shared" si="36"/>
        <v/>
      </c>
      <c r="AI259" s="283"/>
      <c r="AJ259" s="284"/>
      <c r="AK259" s="284"/>
      <c r="AL259" s="284"/>
      <c r="AM259" s="285"/>
      <c r="AN259" s="281" t="str">
        <f t="shared" ref="AN259:AP298" si="40">IF(AI259="","",AI259/$R259)</f>
        <v/>
      </c>
      <c r="AO259" s="282" t="str">
        <f t="shared" si="40"/>
        <v/>
      </c>
      <c r="AP259" s="282" t="str">
        <f t="shared" si="40"/>
        <v/>
      </c>
      <c r="AQ259" s="286" t="str">
        <f t="shared" si="38"/>
        <v/>
      </c>
      <c r="AR259" s="283"/>
      <c r="AS259" s="284"/>
      <c r="AT259" s="284"/>
      <c r="AU259" s="284"/>
      <c r="AV259" s="285"/>
      <c r="AW259" s="446" t="str">
        <f t="shared" ref="AW259:AY298" si="41">IF(AR259="","",AR259/$R259)</f>
        <v/>
      </c>
      <c r="AX259" s="282" t="str">
        <f t="shared" si="41"/>
        <v/>
      </c>
      <c r="AY259" s="282" t="str">
        <f t="shared" si="41"/>
        <v/>
      </c>
      <c r="AZ259" s="286" t="str">
        <f t="shared" si="39"/>
        <v/>
      </c>
      <c r="BA259" s="447"/>
      <c r="BB259" s="447"/>
      <c r="BC259" s="287"/>
      <c r="BD259" s="288"/>
      <c r="BE259" s="289"/>
    </row>
    <row r="260" spans="1:57" ht="85.35" customHeight="1">
      <c r="A260" s="234">
        <v>258</v>
      </c>
      <c r="B260" s="394" t="s">
        <v>3569</v>
      </c>
      <c r="C260" s="392" t="s">
        <v>1920</v>
      </c>
      <c r="D260" s="393" t="s">
        <v>3407</v>
      </c>
      <c r="E260" s="294" t="s">
        <v>2676</v>
      </c>
      <c r="F260" s="327" t="s">
        <v>3737</v>
      </c>
      <c r="G260" s="327" t="s">
        <v>3011</v>
      </c>
      <c r="H260" s="366" t="s">
        <v>3572</v>
      </c>
      <c r="I260" s="297" t="s">
        <v>3566</v>
      </c>
      <c r="J260" s="322"/>
      <c r="K260" s="323"/>
      <c r="L260" s="324"/>
      <c r="M260" s="324"/>
      <c r="N260" s="324"/>
      <c r="O260" s="324"/>
      <c r="P260" s="324"/>
      <c r="Q260" s="325"/>
      <c r="R260" s="274">
        <f t="shared" ref="R260:R298" si="42">SUM(K260:Q260)</f>
        <v>0</v>
      </c>
      <c r="S260" s="275">
        <f t="shared" si="37"/>
        <v>0</v>
      </c>
      <c r="T260" s="276"/>
      <c r="U260" s="277"/>
      <c r="V260" s="277"/>
      <c r="W260" s="277"/>
      <c r="X260" s="278"/>
      <c r="Y260" s="445"/>
      <c r="Z260" s="281" t="str">
        <f t="shared" si="35"/>
        <v/>
      </c>
      <c r="AA260" s="282" t="str">
        <f t="shared" si="35"/>
        <v/>
      </c>
      <c r="AB260" s="282" t="str">
        <f t="shared" si="35"/>
        <v/>
      </c>
      <c r="AC260" s="286" t="str">
        <f t="shared" si="35"/>
        <v/>
      </c>
      <c r="AD260" s="279"/>
      <c r="AE260" s="277"/>
      <c r="AF260" s="280"/>
      <c r="AG260" s="281" t="str">
        <f t="shared" si="36"/>
        <v/>
      </c>
      <c r="AH260" s="282" t="str">
        <f t="shared" si="36"/>
        <v/>
      </c>
      <c r="AI260" s="283"/>
      <c r="AJ260" s="284"/>
      <c r="AK260" s="284"/>
      <c r="AL260" s="284"/>
      <c r="AM260" s="285"/>
      <c r="AN260" s="281" t="str">
        <f t="shared" si="40"/>
        <v/>
      </c>
      <c r="AO260" s="282" t="str">
        <f t="shared" si="40"/>
        <v/>
      </c>
      <c r="AP260" s="282" t="str">
        <f t="shared" si="40"/>
        <v/>
      </c>
      <c r="AQ260" s="286" t="str">
        <f t="shared" si="38"/>
        <v/>
      </c>
      <c r="AR260" s="283"/>
      <c r="AS260" s="284"/>
      <c r="AT260" s="284"/>
      <c r="AU260" s="284"/>
      <c r="AV260" s="285"/>
      <c r="AW260" s="446" t="str">
        <f t="shared" si="41"/>
        <v/>
      </c>
      <c r="AX260" s="282" t="str">
        <f t="shared" si="41"/>
        <v/>
      </c>
      <c r="AY260" s="282" t="str">
        <f t="shared" si="41"/>
        <v/>
      </c>
      <c r="AZ260" s="286" t="str">
        <f t="shared" si="39"/>
        <v/>
      </c>
      <c r="BA260" s="447"/>
      <c r="BB260" s="447"/>
      <c r="BC260" s="287"/>
      <c r="BD260" s="288"/>
      <c r="BE260" s="289"/>
    </row>
    <row r="261" spans="1:57" ht="85.35" customHeight="1">
      <c r="A261" s="234">
        <v>259</v>
      </c>
      <c r="B261" s="394" t="s">
        <v>3569</v>
      </c>
      <c r="C261" s="392" t="s">
        <v>1921</v>
      </c>
      <c r="D261" s="393" t="s">
        <v>3407</v>
      </c>
      <c r="E261" s="294" t="s">
        <v>2966</v>
      </c>
      <c r="F261" s="327" t="s">
        <v>881</v>
      </c>
      <c r="G261" s="327" t="s">
        <v>3400</v>
      </c>
      <c r="H261" s="367" t="s">
        <v>3573</v>
      </c>
      <c r="I261" s="297">
        <v>45758</v>
      </c>
      <c r="J261" s="322">
        <v>75</v>
      </c>
      <c r="K261" s="323">
        <v>55</v>
      </c>
      <c r="L261" s="324"/>
      <c r="M261" s="324"/>
      <c r="N261" s="324"/>
      <c r="O261" s="324"/>
      <c r="P261" s="324"/>
      <c r="Q261" s="325"/>
      <c r="R261" s="274">
        <f t="shared" si="42"/>
        <v>55</v>
      </c>
      <c r="S261" s="275">
        <f t="shared" si="37"/>
        <v>20</v>
      </c>
      <c r="T261" s="276">
        <v>49</v>
      </c>
      <c r="U261" s="277"/>
      <c r="V261" s="277"/>
      <c r="W261" s="277"/>
      <c r="X261" s="278"/>
      <c r="Y261" s="445"/>
      <c r="Z261" s="281">
        <f t="shared" si="35"/>
        <v>0.89090909090909087</v>
      </c>
      <c r="AA261" s="282" t="str">
        <f t="shared" si="35"/>
        <v/>
      </c>
      <c r="AB261" s="282" t="str">
        <f t="shared" si="35"/>
        <v/>
      </c>
      <c r="AC261" s="286" t="str">
        <f t="shared" si="35"/>
        <v/>
      </c>
      <c r="AD261" s="279">
        <v>48</v>
      </c>
      <c r="AE261" s="277">
        <v>1</v>
      </c>
      <c r="AF261" s="280"/>
      <c r="AG261" s="281">
        <f t="shared" si="36"/>
        <v>0.87272727272727268</v>
      </c>
      <c r="AH261" s="282">
        <f t="shared" si="36"/>
        <v>1.8181818181818181E-2</v>
      </c>
      <c r="AI261" s="283"/>
      <c r="AJ261" s="284"/>
      <c r="AK261" s="284"/>
      <c r="AL261" s="284"/>
      <c r="AM261" s="285"/>
      <c r="AN261" s="281" t="str">
        <f t="shared" si="40"/>
        <v/>
      </c>
      <c r="AO261" s="282" t="str">
        <f t="shared" si="40"/>
        <v/>
      </c>
      <c r="AP261" s="282" t="str">
        <f t="shared" si="40"/>
        <v/>
      </c>
      <c r="AQ261" s="286" t="str">
        <f t="shared" si="38"/>
        <v/>
      </c>
      <c r="AR261" s="283"/>
      <c r="AS261" s="284"/>
      <c r="AT261" s="284"/>
      <c r="AU261" s="284"/>
      <c r="AV261" s="285"/>
      <c r="AW261" s="446" t="str">
        <f t="shared" si="41"/>
        <v/>
      </c>
      <c r="AX261" s="282" t="str">
        <f t="shared" si="41"/>
        <v/>
      </c>
      <c r="AY261" s="282" t="str">
        <f t="shared" si="41"/>
        <v/>
      </c>
      <c r="AZ261" s="286" t="str">
        <f t="shared" si="39"/>
        <v/>
      </c>
      <c r="BA261" s="447"/>
      <c r="BB261" s="447"/>
      <c r="BC261" s="287" t="s">
        <v>3574</v>
      </c>
      <c r="BD261" s="288" t="s">
        <v>3575</v>
      </c>
      <c r="BE261" s="289" t="s">
        <v>3576</v>
      </c>
    </row>
    <row r="262" spans="1:57" ht="85.35" customHeight="1">
      <c r="A262" s="290">
        <v>260</v>
      </c>
      <c r="B262" s="394" t="s">
        <v>3569</v>
      </c>
      <c r="C262" s="392" t="s">
        <v>3577</v>
      </c>
      <c r="D262" s="393" t="s">
        <v>3407</v>
      </c>
      <c r="E262" s="294" t="s">
        <v>2966</v>
      </c>
      <c r="F262" s="327" t="s">
        <v>3688</v>
      </c>
      <c r="G262" s="327" t="s">
        <v>3484</v>
      </c>
      <c r="H262" s="366" t="s">
        <v>3578</v>
      </c>
      <c r="I262" s="297">
        <v>45763</v>
      </c>
      <c r="J262" s="322">
        <v>9</v>
      </c>
      <c r="K262" s="323">
        <v>7</v>
      </c>
      <c r="L262" s="324">
        <v>2</v>
      </c>
      <c r="M262" s="324"/>
      <c r="N262" s="324"/>
      <c r="O262" s="324"/>
      <c r="P262" s="324"/>
      <c r="Q262" s="325"/>
      <c r="R262" s="274">
        <f t="shared" si="42"/>
        <v>9</v>
      </c>
      <c r="S262" s="275">
        <f t="shared" si="37"/>
        <v>0</v>
      </c>
      <c r="T262" s="276">
        <v>8</v>
      </c>
      <c r="U262" s="277"/>
      <c r="V262" s="277"/>
      <c r="W262" s="277">
        <v>1</v>
      </c>
      <c r="X262" s="278"/>
      <c r="Y262" s="445" t="s">
        <v>3579</v>
      </c>
      <c r="Z262" s="281">
        <f t="shared" si="35"/>
        <v>0.88888888888888884</v>
      </c>
      <c r="AA262" s="282" t="str">
        <f t="shared" si="35"/>
        <v/>
      </c>
      <c r="AB262" s="282" t="str">
        <f t="shared" si="35"/>
        <v/>
      </c>
      <c r="AC262" s="286">
        <f t="shared" si="35"/>
        <v>0.1111111111111111</v>
      </c>
      <c r="AD262" s="279">
        <v>9</v>
      </c>
      <c r="AE262" s="277"/>
      <c r="AF262" s="280"/>
      <c r="AG262" s="281">
        <f t="shared" si="36"/>
        <v>1</v>
      </c>
      <c r="AH262" s="282" t="str">
        <f t="shared" si="36"/>
        <v/>
      </c>
      <c r="AI262" s="283"/>
      <c r="AJ262" s="284"/>
      <c r="AK262" s="284"/>
      <c r="AL262" s="284"/>
      <c r="AM262" s="285"/>
      <c r="AN262" s="281" t="str">
        <f t="shared" si="40"/>
        <v/>
      </c>
      <c r="AO262" s="282" t="str">
        <f t="shared" si="40"/>
        <v/>
      </c>
      <c r="AP262" s="282" t="str">
        <f t="shared" si="40"/>
        <v/>
      </c>
      <c r="AQ262" s="286" t="str">
        <f t="shared" si="38"/>
        <v/>
      </c>
      <c r="AR262" s="283"/>
      <c r="AS262" s="284"/>
      <c r="AT262" s="284"/>
      <c r="AU262" s="284"/>
      <c r="AV262" s="285"/>
      <c r="AW262" s="446" t="str">
        <f t="shared" si="41"/>
        <v/>
      </c>
      <c r="AX262" s="282" t="str">
        <f t="shared" si="41"/>
        <v/>
      </c>
      <c r="AY262" s="282" t="str">
        <f t="shared" si="41"/>
        <v/>
      </c>
      <c r="AZ262" s="286" t="str">
        <f t="shared" si="39"/>
        <v/>
      </c>
      <c r="BA262" s="447" t="s">
        <v>3876</v>
      </c>
      <c r="BB262" s="447" t="s">
        <v>3876</v>
      </c>
      <c r="BC262" s="287" t="s">
        <v>3580</v>
      </c>
      <c r="BD262" s="288" t="s">
        <v>3581</v>
      </c>
      <c r="BE262" s="289"/>
    </row>
    <row r="263" spans="1:57" ht="85.35" customHeight="1">
      <c r="A263" s="234">
        <v>261</v>
      </c>
      <c r="B263" s="394" t="s">
        <v>3406</v>
      </c>
      <c r="C263" s="392" t="s">
        <v>1922</v>
      </c>
      <c r="D263" s="393" t="s">
        <v>3407</v>
      </c>
      <c r="E263" s="294" t="s">
        <v>2966</v>
      </c>
      <c r="F263" s="327" t="s">
        <v>879</v>
      </c>
      <c r="G263" s="327" t="s">
        <v>3455</v>
      </c>
      <c r="H263" s="366" t="s">
        <v>3582</v>
      </c>
      <c r="I263" s="297" t="s">
        <v>3583</v>
      </c>
      <c r="J263" s="322">
        <v>30</v>
      </c>
      <c r="K263" s="323">
        <v>16</v>
      </c>
      <c r="L263" s="324">
        <v>6</v>
      </c>
      <c r="M263" s="324">
        <v>0</v>
      </c>
      <c r="N263" s="324">
        <v>0</v>
      </c>
      <c r="O263" s="324">
        <v>0</v>
      </c>
      <c r="P263" s="324">
        <v>0</v>
      </c>
      <c r="Q263" s="325">
        <v>0</v>
      </c>
      <c r="R263" s="274">
        <f t="shared" si="42"/>
        <v>22</v>
      </c>
      <c r="S263" s="275">
        <f t="shared" si="37"/>
        <v>8</v>
      </c>
      <c r="T263" s="276">
        <v>22</v>
      </c>
      <c r="U263" s="277">
        <v>0</v>
      </c>
      <c r="V263" s="277">
        <v>0</v>
      </c>
      <c r="W263" s="277">
        <v>0</v>
      </c>
      <c r="X263" s="278">
        <v>0</v>
      </c>
      <c r="Y263" s="445"/>
      <c r="Z263" s="281">
        <f t="shared" si="35"/>
        <v>1</v>
      </c>
      <c r="AA263" s="282">
        <f t="shared" si="35"/>
        <v>0</v>
      </c>
      <c r="AB263" s="282">
        <f t="shared" si="35"/>
        <v>0</v>
      </c>
      <c r="AC263" s="286">
        <f t="shared" si="35"/>
        <v>0</v>
      </c>
      <c r="AD263" s="279">
        <v>21</v>
      </c>
      <c r="AE263" s="277">
        <v>1</v>
      </c>
      <c r="AF263" s="280"/>
      <c r="AG263" s="281">
        <f t="shared" si="36"/>
        <v>0.95454545454545459</v>
      </c>
      <c r="AH263" s="282">
        <f t="shared" si="36"/>
        <v>4.5454545454545456E-2</v>
      </c>
      <c r="AI263" s="283"/>
      <c r="AJ263" s="284"/>
      <c r="AK263" s="284"/>
      <c r="AL263" s="284"/>
      <c r="AM263" s="285"/>
      <c r="AN263" s="281" t="str">
        <f t="shared" si="40"/>
        <v/>
      </c>
      <c r="AO263" s="282" t="str">
        <f t="shared" si="40"/>
        <v/>
      </c>
      <c r="AP263" s="282" t="str">
        <f t="shared" si="40"/>
        <v/>
      </c>
      <c r="AQ263" s="286" t="str">
        <f t="shared" si="38"/>
        <v/>
      </c>
      <c r="AR263" s="283"/>
      <c r="AS263" s="284"/>
      <c r="AT263" s="284"/>
      <c r="AU263" s="284"/>
      <c r="AV263" s="285"/>
      <c r="AW263" s="446" t="str">
        <f t="shared" si="41"/>
        <v/>
      </c>
      <c r="AX263" s="282" t="str">
        <f t="shared" si="41"/>
        <v/>
      </c>
      <c r="AY263" s="282" t="str">
        <f t="shared" si="41"/>
        <v/>
      </c>
      <c r="AZ263" s="286" t="str">
        <f t="shared" si="39"/>
        <v/>
      </c>
      <c r="BA263" s="447" t="s">
        <v>3876</v>
      </c>
      <c r="BB263" s="447" t="s">
        <v>3876</v>
      </c>
      <c r="BC263" s="287" t="s">
        <v>3584</v>
      </c>
      <c r="BD263" s="288" t="s">
        <v>3585</v>
      </c>
      <c r="BE263" s="289"/>
    </row>
    <row r="264" spans="1:57" ht="85.35" customHeight="1">
      <c r="A264" s="234">
        <v>262</v>
      </c>
      <c r="B264" s="394" t="s">
        <v>3406</v>
      </c>
      <c r="C264" s="392" t="s">
        <v>1923</v>
      </c>
      <c r="D264" s="393" t="s">
        <v>3407</v>
      </c>
      <c r="E264" s="294" t="s">
        <v>2966</v>
      </c>
      <c r="F264" s="327" t="s">
        <v>267</v>
      </c>
      <c r="G264" s="327" t="s">
        <v>3586</v>
      </c>
      <c r="H264" s="366" t="s">
        <v>3587</v>
      </c>
      <c r="I264" s="297">
        <v>45762</v>
      </c>
      <c r="J264" s="322">
        <v>18</v>
      </c>
      <c r="K264" s="323">
        <v>4</v>
      </c>
      <c r="L264" s="324">
        <v>6</v>
      </c>
      <c r="M264" s="324">
        <v>0</v>
      </c>
      <c r="N264" s="324">
        <v>0</v>
      </c>
      <c r="O264" s="324">
        <v>0</v>
      </c>
      <c r="P264" s="324">
        <v>0</v>
      </c>
      <c r="Q264" s="325"/>
      <c r="R264" s="274">
        <f t="shared" si="42"/>
        <v>10</v>
      </c>
      <c r="S264" s="275">
        <f t="shared" si="37"/>
        <v>8</v>
      </c>
      <c r="T264" s="276">
        <v>10</v>
      </c>
      <c r="U264" s="277">
        <v>0</v>
      </c>
      <c r="V264" s="277">
        <v>0</v>
      </c>
      <c r="W264" s="277">
        <v>0</v>
      </c>
      <c r="X264" s="278"/>
      <c r="Y264" s="445"/>
      <c r="Z264" s="281">
        <f t="shared" si="35"/>
        <v>1</v>
      </c>
      <c r="AA264" s="282">
        <f t="shared" si="35"/>
        <v>0</v>
      </c>
      <c r="AB264" s="282">
        <f t="shared" si="35"/>
        <v>0</v>
      </c>
      <c r="AC264" s="286">
        <f t="shared" si="35"/>
        <v>0</v>
      </c>
      <c r="AD264" s="279">
        <v>10</v>
      </c>
      <c r="AE264" s="277">
        <v>0</v>
      </c>
      <c r="AF264" s="280"/>
      <c r="AG264" s="281">
        <f t="shared" si="36"/>
        <v>1</v>
      </c>
      <c r="AH264" s="282">
        <f t="shared" si="36"/>
        <v>0</v>
      </c>
      <c r="AI264" s="283"/>
      <c r="AJ264" s="284"/>
      <c r="AK264" s="284"/>
      <c r="AL264" s="284"/>
      <c r="AM264" s="285"/>
      <c r="AN264" s="281" t="str">
        <f t="shared" si="40"/>
        <v/>
      </c>
      <c r="AO264" s="282" t="str">
        <f t="shared" si="40"/>
        <v/>
      </c>
      <c r="AP264" s="282" t="str">
        <f t="shared" si="40"/>
        <v/>
      </c>
      <c r="AQ264" s="286" t="str">
        <f t="shared" si="38"/>
        <v/>
      </c>
      <c r="AR264" s="283"/>
      <c r="AS264" s="284"/>
      <c r="AT264" s="284"/>
      <c r="AU264" s="284"/>
      <c r="AV264" s="285"/>
      <c r="AW264" s="446" t="str">
        <f t="shared" si="41"/>
        <v/>
      </c>
      <c r="AX264" s="282" t="str">
        <f t="shared" si="41"/>
        <v/>
      </c>
      <c r="AY264" s="282" t="str">
        <f t="shared" si="41"/>
        <v/>
      </c>
      <c r="AZ264" s="286" t="str">
        <f t="shared" si="39"/>
        <v/>
      </c>
      <c r="BA264" s="447" t="s">
        <v>3878</v>
      </c>
      <c r="BB264" s="447" t="s">
        <v>3878</v>
      </c>
      <c r="BC264" s="287" t="s">
        <v>3588</v>
      </c>
      <c r="BD264" s="288" t="s">
        <v>3589</v>
      </c>
      <c r="BE264" s="289"/>
    </row>
    <row r="265" spans="1:57" ht="85.35" customHeight="1">
      <c r="A265" s="290">
        <v>263</v>
      </c>
      <c r="B265" s="394" t="s">
        <v>3406</v>
      </c>
      <c r="C265" s="392" t="s">
        <v>3590</v>
      </c>
      <c r="D265" s="393" t="s">
        <v>3407</v>
      </c>
      <c r="E265" s="294" t="s">
        <v>2962</v>
      </c>
      <c r="F265" s="327" t="s">
        <v>3731</v>
      </c>
      <c r="G265" s="327" t="s">
        <v>2989</v>
      </c>
      <c r="H265" s="366" t="s">
        <v>367</v>
      </c>
      <c r="I265" s="297" t="s">
        <v>3591</v>
      </c>
      <c r="J265" s="322">
        <v>14</v>
      </c>
      <c r="K265" s="323">
        <v>8</v>
      </c>
      <c r="L265" s="324">
        <v>6</v>
      </c>
      <c r="M265" s="324"/>
      <c r="N265" s="324"/>
      <c r="O265" s="324"/>
      <c r="P265" s="324"/>
      <c r="Q265" s="325"/>
      <c r="R265" s="274">
        <f t="shared" si="42"/>
        <v>14</v>
      </c>
      <c r="S265" s="275">
        <f t="shared" si="37"/>
        <v>0</v>
      </c>
      <c r="T265" s="276">
        <v>14</v>
      </c>
      <c r="U265" s="277">
        <v>0</v>
      </c>
      <c r="V265" s="277">
        <v>0</v>
      </c>
      <c r="W265" s="277">
        <v>0</v>
      </c>
      <c r="X265" s="278">
        <v>0</v>
      </c>
      <c r="Y265" s="445"/>
      <c r="Z265" s="281">
        <f t="shared" ref="Z265:AC298" si="43">IF(T265="","",T265/$R265)</f>
        <v>1</v>
      </c>
      <c r="AA265" s="282">
        <f t="shared" si="43"/>
        <v>0</v>
      </c>
      <c r="AB265" s="282">
        <f t="shared" si="43"/>
        <v>0</v>
      </c>
      <c r="AC265" s="286">
        <f t="shared" si="43"/>
        <v>0</v>
      </c>
      <c r="AD265" s="279">
        <v>14</v>
      </c>
      <c r="AE265" s="277">
        <v>0</v>
      </c>
      <c r="AF265" s="280">
        <v>0</v>
      </c>
      <c r="AG265" s="281">
        <f t="shared" ref="AG265:AH298" si="44">IF(AD265="","",AD265/$R265)</f>
        <v>1</v>
      </c>
      <c r="AH265" s="282">
        <f t="shared" si="44"/>
        <v>0</v>
      </c>
      <c r="AI265" s="283"/>
      <c r="AJ265" s="284"/>
      <c r="AK265" s="284"/>
      <c r="AL265" s="284"/>
      <c r="AM265" s="285"/>
      <c r="AN265" s="281" t="str">
        <f t="shared" si="40"/>
        <v/>
      </c>
      <c r="AO265" s="282" t="str">
        <f t="shared" si="40"/>
        <v/>
      </c>
      <c r="AP265" s="282" t="str">
        <f t="shared" si="40"/>
        <v/>
      </c>
      <c r="AQ265" s="286" t="str">
        <f t="shared" si="38"/>
        <v/>
      </c>
      <c r="AR265" s="283"/>
      <c r="AS265" s="284"/>
      <c r="AT265" s="284"/>
      <c r="AU265" s="284"/>
      <c r="AV265" s="285"/>
      <c r="AW265" s="446" t="str">
        <f t="shared" si="41"/>
        <v/>
      </c>
      <c r="AX265" s="282" t="str">
        <f t="shared" si="41"/>
        <v/>
      </c>
      <c r="AY265" s="282" t="str">
        <f t="shared" si="41"/>
        <v/>
      </c>
      <c r="AZ265" s="286" t="str">
        <f t="shared" si="39"/>
        <v/>
      </c>
      <c r="BA265" s="447" t="s">
        <v>3879</v>
      </c>
      <c r="BB265" s="447" t="s">
        <v>3879</v>
      </c>
      <c r="BC265" s="287" t="s">
        <v>3592</v>
      </c>
      <c r="BD265" s="288" t="s">
        <v>3593</v>
      </c>
      <c r="BE265" s="289" t="s">
        <v>2991</v>
      </c>
    </row>
    <row r="266" spans="1:57" ht="85.35" customHeight="1">
      <c r="A266" s="234">
        <v>264</v>
      </c>
      <c r="B266" s="394" t="s">
        <v>3406</v>
      </c>
      <c r="C266" s="392" t="s">
        <v>3594</v>
      </c>
      <c r="D266" s="393" t="s">
        <v>3407</v>
      </c>
      <c r="E266" s="294" t="s">
        <v>2676</v>
      </c>
      <c r="F266" s="327" t="s">
        <v>878</v>
      </c>
      <c r="G266" s="327" t="s">
        <v>3270</v>
      </c>
      <c r="H266" s="366" t="s">
        <v>3595</v>
      </c>
      <c r="I266" s="297" t="s">
        <v>2676</v>
      </c>
      <c r="J266" s="322">
        <v>165</v>
      </c>
      <c r="K266" s="323">
        <v>133</v>
      </c>
      <c r="L266" s="324">
        <v>24</v>
      </c>
      <c r="M266" s="324">
        <v>4</v>
      </c>
      <c r="N266" s="324">
        <v>1</v>
      </c>
      <c r="O266" s="324">
        <v>3</v>
      </c>
      <c r="P266" s="324"/>
      <c r="Q266" s="325"/>
      <c r="R266" s="274">
        <f t="shared" si="42"/>
        <v>165</v>
      </c>
      <c r="S266" s="275">
        <f t="shared" si="37"/>
        <v>0</v>
      </c>
      <c r="T266" s="276">
        <v>126</v>
      </c>
      <c r="U266" s="277">
        <v>1</v>
      </c>
      <c r="V266" s="277"/>
      <c r="W266" s="277"/>
      <c r="X266" s="278">
        <v>38</v>
      </c>
      <c r="Y266" s="445" t="s">
        <v>3596</v>
      </c>
      <c r="Z266" s="281">
        <f t="shared" si="43"/>
        <v>0.76363636363636367</v>
      </c>
      <c r="AA266" s="282">
        <f t="shared" si="43"/>
        <v>6.0606060606060606E-3</v>
      </c>
      <c r="AB266" s="282" t="str">
        <f t="shared" si="43"/>
        <v/>
      </c>
      <c r="AC266" s="286" t="str">
        <f t="shared" si="43"/>
        <v/>
      </c>
      <c r="AD266" s="279">
        <v>127</v>
      </c>
      <c r="AE266" s="277"/>
      <c r="AF266" s="280">
        <v>38</v>
      </c>
      <c r="AG266" s="281">
        <f t="shared" si="44"/>
        <v>0.76969696969696966</v>
      </c>
      <c r="AH266" s="282" t="str">
        <f t="shared" si="44"/>
        <v/>
      </c>
      <c r="AI266" s="283"/>
      <c r="AJ266" s="284"/>
      <c r="AK266" s="284"/>
      <c r="AL266" s="284"/>
      <c r="AM266" s="285"/>
      <c r="AN266" s="281" t="str">
        <f t="shared" si="40"/>
        <v/>
      </c>
      <c r="AO266" s="282" t="str">
        <f t="shared" si="40"/>
        <v/>
      </c>
      <c r="AP266" s="282" t="str">
        <f t="shared" si="40"/>
        <v/>
      </c>
      <c r="AQ266" s="286" t="str">
        <f t="shared" si="38"/>
        <v/>
      </c>
      <c r="AR266" s="283"/>
      <c r="AS266" s="284"/>
      <c r="AT266" s="284"/>
      <c r="AU266" s="284"/>
      <c r="AV266" s="285"/>
      <c r="AW266" s="446" t="str">
        <f t="shared" si="41"/>
        <v/>
      </c>
      <c r="AX266" s="282" t="str">
        <f t="shared" si="41"/>
        <v/>
      </c>
      <c r="AY266" s="282" t="str">
        <f t="shared" si="41"/>
        <v/>
      </c>
      <c r="AZ266" s="286" t="str">
        <f t="shared" si="39"/>
        <v/>
      </c>
      <c r="BA266" s="447" t="s">
        <v>3879</v>
      </c>
      <c r="BB266" s="447" t="s">
        <v>3879</v>
      </c>
      <c r="BC266" s="287" t="s">
        <v>3597</v>
      </c>
      <c r="BD266" s="288" t="s">
        <v>3598</v>
      </c>
      <c r="BE266" s="289"/>
    </row>
    <row r="267" spans="1:57" ht="85.35" customHeight="1">
      <c r="A267" s="234">
        <v>265</v>
      </c>
      <c r="B267" s="394" t="s">
        <v>3406</v>
      </c>
      <c r="C267" s="392" t="s">
        <v>1924</v>
      </c>
      <c r="D267" s="393" t="s">
        <v>3407</v>
      </c>
      <c r="E267" s="294" t="s">
        <v>2962</v>
      </c>
      <c r="F267" s="327" t="s">
        <v>3739</v>
      </c>
      <c r="G267" s="327" t="s">
        <v>3290</v>
      </c>
      <c r="H267" s="366" t="s">
        <v>631</v>
      </c>
      <c r="I267" s="297">
        <v>45877</v>
      </c>
      <c r="J267" s="322">
        <v>115</v>
      </c>
      <c r="K267" s="323">
        <v>98</v>
      </c>
      <c r="L267" s="324">
        <v>8</v>
      </c>
      <c r="M267" s="324">
        <v>0</v>
      </c>
      <c r="N267" s="324">
        <v>1</v>
      </c>
      <c r="O267" s="324">
        <v>0</v>
      </c>
      <c r="P267" s="324">
        <v>0</v>
      </c>
      <c r="Q267" s="325">
        <v>0</v>
      </c>
      <c r="R267" s="274">
        <f t="shared" si="42"/>
        <v>107</v>
      </c>
      <c r="S267" s="275">
        <f t="shared" si="37"/>
        <v>8</v>
      </c>
      <c r="T267" s="276">
        <v>98</v>
      </c>
      <c r="U267" s="277">
        <v>1</v>
      </c>
      <c r="V267" s="277">
        <v>0</v>
      </c>
      <c r="W267" s="277">
        <v>0</v>
      </c>
      <c r="X267" s="278">
        <v>0</v>
      </c>
      <c r="Y267" s="445"/>
      <c r="Z267" s="281">
        <f t="shared" si="43"/>
        <v>0.91588785046728971</v>
      </c>
      <c r="AA267" s="282">
        <f t="shared" si="43"/>
        <v>9.3457943925233638E-3</v>
      </c>
      <c r="AB267" s="282">
        <f t="shared" si="43"/>
        <v>0</v>
      </c>
      <c r="AC267" s="286">
        <f t="shared" si="43"/>
        <v>0</v>
      </c>
      <c r="AD267" s="279">
        <v>99</v>
      </c>
      <c r="AE267" s="277">
        <v>0</v>
      </c>
      <c r="AF267" s="280">
        <v>0</v>
      </c>
      <c r="AG267" s="281">
        <f t="shared" si="44"/>
        <v>0.92523364485981308</v>
      </c>
      <c r="AH267" s="282">
        <f t="shared" si="44"/>
        <v>0</v>
      </c>
      <c r="AI267" s="283"/>
      <c r="AJ267" s="284"/>
      <c r="AK267" s="284"/>
      <c r="AL267" s="284"/>
      <c r="AM267" s="285"/>
      <c r="AN267" s="281" t="str">
        <f t="shared" si="40"/>
        <v/>
      </c>
      <c r="AO267" s="282" t="str">
        <f t="shared" si="40"/>
        <v/>
      </c>
      <c r="AP267" s="282" t="str">
        <f t="shared" si="40"/>
        <v/>
      </c>
      <c r="AQ267" s="286" t="str">
        <f t="shared" si="38"/>
        <v/>
      </c>
      <c r="AR267" s="283"/>
      <c r="AS267" s="284"/>
      <c r="AT267" s="284"/>
      <c r="AU267" s="284"/>
      <c r="AV267" s="285"/>
      <c r="AW267" s="446" t="str">
        <f t="shared" si="41"/>
        <v/>
      </c>
      <c r="AX267" s="282" t="str">
        <f t="shared" si="41"/>
        <v/>
      </c>
      <c r="AY267" s="282" t="str">
        <f t="shared" si="41"/>
        <v/>
      </c>
      <c r="AZ267" s="286" t="str">
        <f t="shared" si="39"/>
        <v/>
      </c>
      <c r="BA267" s="447"/>
      <c r="BB267" s="447"/>
      <c r="BC267" s="287" t="s">
        <v>3599</v>
      </c>
      <c r="BD267" s="288" t="s">
        <v>3600</v>
      </c>
      <c r="BE267" s="289" t="s">
        <v>3601</v>
      </c>
    </row>
    <row r="268" spans="1:57" ht="102.6" customHeight="1">
      <c r="A268" s="290">
        <v>266</v>
      </c>
      <c r="B268" s="394" t="s">
        <v>3406</v>
      </c>
      <c r="C268" s="395" t="s">
        <v>1861</v>
      </c>
      <c r="D268" s="393" t="s">
        <v>3407</v>
      </c>
      <c r="E268" s="294" t="s">
        <v>2966</v>
      </c>
      <c r="F268" s="327" t="s">
        <v>267</v>
      </c>
      <c r="G268" s="327" t="s">
        <v>3455</v>
      </c>
      <c r="H268" s="370" t="s">
        <v>3602</v>
      </c>
      <c r="I268" s="297">
        <v>45832</v>
      </c>
      <c r="J268" s="322">
        <v>23</v>
      </c>
      <c r="K268" s="323">
        <v>14</v>
      </c>
      <c r="L268" s="324">
        <v>3</v>
      </c>
      <c r="M268" s="324">
        <v>0</v>
      </c>
      <c r="N268" s="324">
        <v>0</v>
      </c>
      <c r="O268" s="324">
        <v>0</v>
      </c>
      <c r="P268" s="324">
        <v>0</v>
      </c>
      <c r="Q268" s="325">
        <v>0</v>
      </c>
      <c r="R268" s="274">
        <f t="shared" si="42"/>
        <v>17</v>
      </c>
      <c r="S268" s="275">
        <f t="shared" si="37"/>
        <v>6</v>
      </c>
      <c r="T268" s="276">
        <v>17</v>
      </c>
      <c r="U268" s="277">
        <v>0</v>
      </c>
      <c r="V268" s="277">
        <v>0</v>
      </c>
      <c r="W268" s="277">
        <v>0</v>
      </c>
      <c r="X268" s="278">
        <v>0</v>
      </c>
      <c r="Y268" s="445"/>
      <c r="Z268" s="281">
        <f t="shared" si="43"/>
        <v>1</v>
      </c>
      <c r="AA268" s="282">
        <f t="shared" si="43"/>
        <v>0</v>
      </c>
      <c r="AB268" s="282">
        <f t="shared" si="43"/>
        <v>0</v>
      </c>
      <c r="AC268" s="286">
        <f t="shared" si="43"/>
        <v>0</v>
      </c>
      <c r="AD268" s="279">
        <v>17</v>
      </c>
      <c r="AE268" s="277">
        <v>0</v>
      </c>
      <c r="AF268" s="280"/>
      <c r="AG268" s="281">
        <f t="shared" si="44"/>
        <v>1</v>
      </c>
      <c r="AH268" s="282">
        <f t="shared" si="44"/>
        <v>0</v>
      </c>
      <c r="AI268" s="283"/>
      <c r="AJ268" s="284"/>
      <c r="AK268" s="284"/>
      <c r="AL268" s="284"/>
      <c r="AM268" s="285"/>
      <c r="AN268" s="281" t="str">
        <f t="shared" si="40"/>
        <v/>
      </c>
      <c r="AO268" s="282" t="str">
        <f t="shared" si="40"/>
        <v/>
      </c>
      <c r="AP268" s="282" t="str">
        <f t="shared" si="40"/>
        <v/>
      </c>
      <c r="AQ268" s="286" t="str">
        <f t="shared" si="38"/>
        <v/>
      </c>
      <c r="AR268" s="283"/>
      <c r="AS268" s="284"/>
      <c r="AT268" s="284"/>
      <c r="AU268" s="284"/>
      <c r="AV268" s="285"/>
      <c r="AW268" s="446" t="str">
        <f t="shared" si="41"/>
        <v/>
      </c>
      <c r="AX268" s="282" t="str">
        <f t="shared" si="41"/>
        <v/>
      </c>
      <c r="AY268" s="282" t="str">
        <f t="shared" si="41"/>
        <v/>
      </c>
      <c r="AZ268" s="286" t="str">
        <f t="shared" si="39"/>
        <v/>
      </c>
      <c r="BA268" s="447" t="s">
        <v>3878</v>
      </c>
      <c r="BB268" s="447" t="s">
        <v>3878</v>
      </c>
      <c r="BC268" s="287" t="s">
        <v>3603</v>
      </c>
      <c r="BD268" s="288" t="s">
        <v>3604</v>
      </c>
      <c r="BE268" s="289"/>
    </row>
    <row r="269" spans="1:57" ht="85.35" customHeight="1">
      <c r="A269" s="234">
        <v>267</v>
      </c>
      <c r="B269" s="394" t="s">
        <v>3406</v>
      </c>
      <c r="C269" s="392" t="s">
        <v>1036</v>
      </c>
      <c r="D269" s="393" t="s">
        <v>3407</v>
      </c>
      <c r="E269" s="294" t="s">
        <v>2966</v>
      </c>
      <c r="F269" s="327" t="s">
        <v>267</v>
      </c>
      <c r="G269" s="327" t="s">
        <v>3455</v>
      </c>
      <c r="H269" s="366" t="s">
        <v>3605</v>
      </c>
      <c r="I269" s="297">
        <v>46038</v>
      </c>
      <c r="J269" s="322"/>
      <c r="K269" s="323"/>
      <c r="L269" s="324"/>
      <c r="M269" s="324"/>
      <c r="N269" s="324"/>
      <c r="O269" s="324"/>
      <c r="P269" s="324"/>
      <c r="Q269" s="325"/>
      <c r="R269" s="274">
        <f t="shared" si="42"/>
        <v>0</v>
      </c>
      <c r="S269" s="275">
        <f t="shared" si="37"/>
        <v>0</v>
      </c>
      <c r="T269" s="276"/>
      <c r="U269" s="277"/>
      <c r="V269" s="277"/>
      <c r="W269" s="277"/>
      <c r="X269" s="278"/>
      <c r="Y269" s="445"/>
      <c r="Z269" s="281" t="str">
        <f t="shared" si="43"/>
        <v/>
      </c>
      <c r="AA269" s="282" t="str">
        <f t="shared" si="43"/>
        <v/>
      </c>
      <c r="AB269" s="282" t="str">
        <f t="shared" si="43"/>
        <v/>
      </c>
      <c r="AC269" s="286" t="str">
        <f t="shared" si="43"/>
        <v/>
      </c>
      <c r="AD269" s="279"/>
      <c r="AE269" s="277"/>
      <c r="AF269" s="280"/>
      <c r="AG269" s="281" t="str">
        <f t="shared" si="44"/>
        <v/>
      </c>
      <c r="AH269" s="282" t="str">
        <f t="shared" si="44"/>
        <v/>
      </c>
      <c r="AI269" s="283"/>
      <c r="AJ269" s="284"/>
      <c r="AK269" s="284"/>
      <c r="AL269" s="284"/>
      <c r="AM269" s="285"/>
      <c r="AN269" s="281" t="str">
        <f t="shared" si="40"/>
        <v/>
      </c>
      <c r="AO269" s="282" t="str">
        <f t="shared" si="40"/>
        <v/>
      </c>
      <c r="AP269" s="282" t="str">
        <f t="shared" si="40"/>
        <v/>
      </c>
      <c r="AQ269" s="286" t="str">
        <f t="shared" si="38"/>
        <v/>
      </c>
      <c r="AR269" s="283"/>
      <c r="AS269" s="284"/>
      <c r="AT269" s="284"/>
      <c r="AU269" s="284"/>
      <c r="AV269" s="285"/>
      <c r="AW269" s="446" t="str">
        <f t="shared" si="41"/>
        <v/>
      </c>
      <c r="AX269" s="282" t="str">
        <f t="shared" si="41"/>
        <v/>
      </c>
      <c r="AY269" s="282" t="str">
        <f t="shared" si="41"/>
        <v/>
      </c>
      <c r="AZ269" s="286" t="str">
        <f t="shared" si="39"/>
        <v/>
      </c>
      <c r="BA269" s="447"/>
      <c r="BB269" s="447"/>
      <c r="BC269" s="287"/>
      <c r="BD269" s="288"/>
      <c r="BE269" s="289"/>
    </row>
    <row r="270" spans="1:57" ht="85.35" customHeight="1">
      <c r="A270" s="234">
        <v>268</v>
      </c>
      <c r="B270" s="394" t="s">
        <v>3406</v>
      </c>
      <c r="C270" s="392" t="s">
        <v>1925</v>
      </c>
      <c r="D270" s="393" t="s">
        <v>3407</v>
      </c>
      <c r="E270" s="294" t="s">
        <v>2962</v>
      </c>
      <c r="F270" s="327" t="s">
        <v>879</v>
      </c>
      <c r="G270" s="327" t="s">
        <v>3400</v>
      </c>
      <c r="H270" s="370" t="s">
        <v>3606</v>
      </c>
      <c r="I270" s="297" t="s">
        <v>3230</v>
      </c>
      <c r="J270" s="322">
        <v>28</v>
      </c>
      <c r="K270" s="323">
        <v>20</v>
      </c>
      <c r="L270" s="324">
        <v>8</v>
      </c>
      <c r="M270" s="324"/>
      <c r="N270" s="324"/>
      <c r="O270" s="324"/>
      <c r="P270" s="324"/>
      <c r="Q270" s="325"/>
      <c r="R270" s="274">
        <f t="shared" si="42"/>
        <v>28</v>
      </c>
      <c r="S270" s="275">
        <f t="shared" si="37"/>
        <v>0</v>
      </c>
      <c r="T270" s="276">
        <v>24</v>
      </c>
      <c r="U270" s="277">
        <v>1</v>
      </c>
      <c r="V270" s="277"/>
      <c r="W270" s="277"/>
      <c r="X270" s="278"/>
      <c r="Y270" s="445" t="s">
        <v>3607</v>
      </c>
      <c r="Z270" s="281">
        <f t="shared" si="43"/>
        <v>0.8571428571428571</v>
      </c>
      <c r="AA270" s="282">
        <f t="shared" si="43"/>
        <v>3.5714285714285712E-2</v>
      </c>
      <c r="AB270" s="282" t="str">
        <f t="shared" si="43"/>
        <v/>
      </c>
      <c r="AC270" s="286" t="str">
        <f t="shared" si="43"/>
        <v/>
      </c>
      <c r="AD270" s="279">
        <v>24</v>
      </c>
      <c r="AE270" s="277">
        <v>1</v>
      </c>
      <c r="AF270" s="280"/>
      <c r="AG270" s="281">
        <f t="shared" si="44"/>
        <v>0.8571428571428571</v>
      </c>
      <c r="AH270" s="282">
        <f t="shared" si="44"/>
        <v>3.5714285714285712E-2</v>
      </c>
      <c r="AI270" s="283"/>
      <c r="AJ270" s="284"/>
      <c r="AK270" s="284"/>
      <c r="AL270" s="284"/>
      <c r="AM270" s="285"/>
      <c r="AN270" s="281" t="str">
        <f t="shared" si="40"/>
        <v/>
      </c>
      <c r="AO270" s="282" t="str">
        <f t="shared" si="40"/>
        <v/>
      </c>
      <c r="AP270" s="282" t="str">
        <f t="shared" si="40"/>
        <v/>
      </c>
      <c r="AQ270" s="286" t="str">
        <f t="shared" si="38"/>
        <v/>
      </c>
      <c r="AR270" s="283"/>
      <c r="AS270" s="284"/>
      <c r="AT270" s="284"/>
      <c r="AU270" s="284"/>
      <c r="AV270" s="285"/>
      <c r="AW270" s="446" t="str">
        <f t="shared" si="41"/>
        <v/>
      </c>
      <c r="AX270" s="282" t="str">
        <f t="shared" si="41"/>
        <v/>
      </c>
      <c r="AY270" s="282" t="str">
        <f t="shared" si="41"/>
        <v/>
      </c>
      <c r="AZ270" s="286" t="str">
        <f t="shared" si="39"/>
        <v/>
      </c>
      <c r="BA270" s="447"/>
      <c r="BB270" s="447" t="s">
        <v>3877</v>
      </c>
      <c r="BC270" s="287" t="s">
        <v>3608</v>
      </c>
      <c r="BD270" s="288" t="s">
        <v>3609</v>
      </c>
      <c r="BE270" s="289" t="s">
        <v>3610</v>
      </c>
    </row>
    <row r="271" spans="1:57" ht="85.35" customHeight="1">
      <c r="A271" s="290">
        <v>269</v>
      </c>
      <c r="B271" s="394" t="s">
        <v>3406</v>
      </c>
      <c r="C271" s="392" t="s">
        <v>1926</v>
      </c>
      <c r="D271" s="393" t="s">
        <v>3407</v>
      </c>
      <c r="E271" s="294" t="s">
        <v>2962</v>
      </c>
      <c r="F271" s="327" t="s">
        <v>3691</v>
      </c>
      <c r="G271" s="327" t="s">
        <v>3392</v>
      </c>
      <c r="H271" s="366" t="s">
        <v>635</v>
      </c>
      <c r="I271" s="297">
        <v>45890</v>
      </c>
      <c r="J271" s="322">
        <v>774</v>
      </c>
      <c r="K271" s="323">
        <v>537</v>
      </c>
      <c r="L271" s="324">
        <v>142</v>
      </c>
      <c r="M271" s="324">
        <v>10</v>
      </c>
      <c r="N271" s="324"/>
      <c r="O271" s="324"/>
      <c r="P271" s="324"/>
      <c r="Q271" s="325"/>
      <c r="R271" s="274">
        <f t="shared" si="42"/>
        <v>689</v>
      </c>
      <c r="S271" s="275">
        <f t="shared" si="37"/>
        <v>85</v>
      </c>
      <c r="T271" s="276"/>
      <c r="U271" s="277"/>
      <c r="V271" s="277"/>
      <c r="W271" s="277"/>
      <c r="X271" s="278"/>
      <c r="Y271" s="445"/>
      <c r="Z271" s="281" t="str">
        <f t="shared" si="43"/>
        <v/>
      </c>
      <c r="AA271" s="282" t="str">
        <f t="shared" si="43"/>
        <v/>
      </c>
      <c r="AB271" s="282" t="str">
        <f t="shared" si="43"/>
        <v/>
      </c>
      <c r="AC271" s="286" t="str">
        <f t="shared" si="43"/>
        <v/>
      </c>
      <c r="AD271" s="279"/>
      <c r="AE271" s="277"/>
      <c r="AF271" s="280"/>
      <c r="AG271" s="281" t="str">
        <f t="shared" si="44"/>
        <v/>
      </c>
      <c r="AH271" s="282" t="str">
        <f t="shared" si="44"/>
        <v/>
      </c>
      <c r="AI271" s="283"/>
      <c r="AJ271" s="284"/>
      <c r="AK271" s="284"/>
      <c r="AL271" s="284"/>
      <c r="AM271" s="285"/>
      <c r="AN271" s="281" t="str">
        <f t="shared" si="40"/>
        <v/>
      </c>
      <c r="AO271" s="282" t="str">
        <f t="shared" si="40"/>
        <v/>
      </c>
      <c r="AP271" s="282" t="str">
        <f t="shared" si="40"/>
        <v/>
      </c>
      <c r="AQ271" s="286" t="str">
        <f t="shared" si="38"/>
        <v/>
      </c>
      <c r="AR271" s="283"/>
      <c r="AS271" s="284"/>
      <c r="AT271" s="284"/>
      <c r="AU271" s="284"/>
      <c r="AV271" s="285"/>
      <c r="AW271" s="446" t="str">
        <f t="shared" si="41"/>
        <v/>
      </c>
      <c r="AX271" s="282" t="str">
        <f t="shared" si="41"/>
        <v/>
      </c>
      <c r="AY271" s="282" t="str">
        <f t="shared" si="41"/>
        <v/>
      </c>
      <c r="AZ271" s="286" t="str">
        <f t="shared" si="39"/>
        <v/>
      </c>
      <c r="BA271" s="447" t="s">
        <v>3878</v>
      </c>
      <c r="BB271" s="447" t="s">
        <v>3877</v>
      </c>
      <c r="BC271" s="287" t="s">
        <v>3611</v>
      </c>
      <c r="BD271" s="288" t="s">
        <v>3612</v>
      </c>
      <c r="BE271" s="289" t="s">
        <v>3613</v>
      </c>
    </row>
    <row r="272" spans="1:57" ht="85.35" customHeight="1">
      <c r="A272" s="234">
        <v>270</v>
      </c>
      <c r="B272" s="394" t="s">
        <v>3406</v>
      </c>
      <c r="C272" s="392" t="s">
        <v>3614</v>
      </c>
      <c r="D272" s="393" t="s">
        <v>3407</v>
      </c>
      <c r="E272" s="294" t="s">
        <v>2962</v>
      </c>
      <c r="F272" s="327" t="s">
        <v>3689</v>
      </c>
      <c r="G272" s="327" t="s">
        <v>3270</v>
      </c>
      <c r="H272" s="366" t="s">
        <v>3615</v>
      </c>
      <c r="I272" s="297" t="s">
        <v>3616</v>
      </c>
      <c r="J272" s="322"/>
      <c r="K272" s="323"/>
      <c r="L272" s="324"/>
      <c r="M272" s="324"/>
      <c r="N272" s="324"/>
      <c r="O272" s="324"/>
      <c r="P272" s="324"/>
      <c r="Q272" s="325"/>
      <c r="R272" s="274">
        <f t="shared" si="42"/>
        <v>0</v>
      </c>
      <c r="S272" s="275">
        <f t="shared" si="37"/>
        <v>0</v>
      </c>
      <c r="T272" s="276"/>
      <c r="U272" s="277"/>
      <c r="V272" s="277"/>
      <c r="W272" s="277"/>
      <c r="X272" s="278"/>
      <c r="Y272" s="445"/>
      <c r="Z272" s="281" t="str">
        <f t="shared" si="43"/>
        <v/>
      </c>
      <c r="AA272" s="282" t="str">
        <f t="shared" si="43"/>
        <v/>
      </c>
      <c r="AB272" s="282" t="str">
        <f t="shared" si="43"/>
        <v/>
      </c>
      <c r="AC272" s="286" t="str">
        <f t="shared" si="43"/>
        <v/>
      </c>
      <c r="AD272" s="279"/>
      <c r="AE272" s="277"/>
      <c r="AF272" s="280"/>
      <c r="AG272" s="281" t="str">
        <f t="shared" si="44"/>
        <v/>
      </c>
      <c r="AH272" s="282" t="str">
        <f t="shared" si="44"/>
        <v/>
      </c>
      <c r="AI272" s="283"/>
      <c r="AJ272" s="284"/>
      <c r="AK272" s="284"/>
      <c r="AL272" s="284"/>
      <c r="AM272" s="285"/>
      <c r="AN272" s="281" t="str">
        <f t="shared" si="40"/>
        <v/>
      </c>
      <c r="AO272" s="282" t="str">
        <f t="shared" si="40"/>
        <v/>
      </c>
      <c r="AP272" s="282" t="str">
        <f t="shared" si="40"/>
        <v/>
      </c>
      <c r="AQ272" s="286" t="str">
        <f t="shared" si="38"/>
        <v/>
      </c>
      <c r="AR272" s="283"/>
      <c r="AS272" s="284"/>
      <c r="AT272" s="284"/>
      <c r="AU272" s="284"/>
      <c r="AV272" s="285"/>
      <c r="AW272" s="446" t="str">
        <f t="shared" si="41"/>
        <v/>
      </c>
      <c r="AX272" s="282" t="str">
        <f t="shared" si="41"/>
        <v/>
      </c>
      <c r="AY272" s="282" t="str">
        <f t="shared" si="41"/>
        <v/>
      </c>
      <c r="AZ272" s="286" t="str">
        <f t="shared" si="39"/>
        <v/>
      </c>
      <c r="BA272" s="447"/>
      <c r="BB272" s="447"/>
      <c r="BC272" s="287"/>
      <c r="BD272" s="288"/>
      <c r="BE272" s="289"/>
    </row>
    <row r="273" spans="1:57" ht="85.35" customHeight="1">
      <c r="A273" s="234">
        <v>271</v>
      </c>
      <c r="B273" s="394" t="s">
        <v>3406</v>
      </c>
      <c r="C273" s="392" t="s">
        <v>3617</v>
      </c>
      <c r="D273" s="393" t="s">
        <v>3407</v>
      </c>
      <c r="E273" s="294" t="s">
        <v>2962</v>
      </c>
      <c r="F273" s="327" t="s">
        <v>3689</v>
      </c>
      <c r="G273" s="327" t="s">
        <v>3270</v>
      </c>
      <c r="H273" s="366" t="s">
        <v>3618</v>
      </c>
      <c r="I273" s="297" t="s">
        <v>3616</v>
      </c>
      <c r="J273" s="322"/>
      <c r="K273" s="323"/>
      <c r="L273" s="324"/>
      <c r="M273" s="324"/>
      <c r="N273" s="324"/>
      <c r="O273" s="324"/>
      <c r="P273" s="324"/>
      <c r="Q273" s="325"/>
      <c r="R273" s="274">
        <f t="shared" si="42"/>
        <v>0</v>
      </c>
      <c r="S273" s="275">
        <f t="shared" si="37"/>
        <v>0</v>
      </c>
      <c r="T273" s="276"/>
      <c r="U273" s="277"/>
      <c r="V273" s="277"/>
      <c r="W273" s="277"/>
      <c r="X273" s="278"/>
      <c r="Y273" s="445"/>
      <c r="Z273" s="281" t="str">
        <f t="shared" si="43"/>
        <v/>
      </c>
      <c r="AA273" s="282" t="str">
        <f t="shared" si="43"/>
        <v/>
      </c>
      <c r="AB273" s="282" t="str">
        <f t="shared" si="43"/>
        <v/>
      </c>
      <c r="AC273" s="286" t="str">
        <f t="shared" si="43"/>
        <v/>
      </c>
      <c r="AD273" s="279"/>
      <c r="AE273" s="277"/>
      <c r="AF273" s="280"/>
      <c r="AG273" s="281" t="str">
        <f t="shared" si="44"/>
        <v/>
      </c>
      <c r="AH273" s="282" t="str">
        <f t="shared" si="44"/>
        <v/>
      </c>
      <c r="AI273" s="283"/>
      <c r="AJ273" s="284"/>
      <c r="AK273" s="284"/>
      <c r="AL273" s="284"/>
      <c r="AM273" s="285"/>
      <c r="AN273" s="281" t="str">
        <f t="shared" si="40"/>
        <v/>
      </c>
      <c r="AO273" s="282" t="str">
        <f t="shared" si="40"/>
        <v/>
      </c>
      <c r="AP273" s="282" t="str">
        <f t="shared" si="40"/>
        <v/>
      </c>
      <c r="AQ273" s="286" t="str">
        <f t="shared" si="38"/>
        <v/>
      </c>
      <c r="AR273" s="283"/>
      <c r="AS273" s="284"/>
      <c r="AT273" s="284"/>
      <c r="AU273" s="284"/>
      <c r="AV273" s="285"/>
      <c r="AW273" s="446" t="str">
        <f t="shared" si="41"/>
        <v/>
      </c>
      <c r="AX273" s="282" t="str">
        <f t="shared" si="41"/>
        <v/>
      </c>
      <c r="AY273" s="282" t="str">
        <f t="shared" si="41"/>
        <v/>
      </c>
      <c r="AZ273" s="286" t="str">
        <f t="shared" si="39"/>
        <v/>
      </c>
      <c r="BA273" s="447"/>
      <c r="BB273" s="447"/>
      <c r="BC273" s="287"/>
      <c r="BD273" s="288"/>
      <c r="BE273" s="289"/>
    </row>
    <row r="274" spans="1:57" s="339" customFormat="1" ht="85.35" customHeight="1">
      <c r="A274" s="290">
        <v>272</v>
      </c>
      <c r="B274" s="394" t="s">
        <v>3406</v>
      </c>
      <c r="C274" s="392" t="s">
        <v>3619</v>
      </c>
      <c r="D274" s="393" t="s">
        <v>3407</v>
      </c>
      <c r="E274" s="294" t="s">
        <v>2962</v>
      </c>
      <c r="F274" s="327" t="s">
        <v>3689</v>
      </c>
      <c r="G274" s="327" t="s">
        <v>3270</v>
      </c>
      <c r="H274" s="366" t="s">
        <v>3620</v>
      </c>
      <c r="I274" s="297" t="s">
        <v>3616</v>
      </c>
      <c r="J274" s="322"/>
      <c r="K274" s="323"/>
      <c r="L274" s="324"/>
      <c r="M274" s="324"/>
      <c r="N274" s="324"/>
      <c r="O274" s="324"/>
      <c r="P274" s="324"/>
      <c r="Q274" s="325"/>
      <c r="R274" s="274">
        <f t="shared" si="42"/>
        <v>0</v>
      </c>
      <c r="S274" s="275">
        <f t="shared" si="37"/>
        <v>0</v>
      </c>
      <c r="T274" s="276"/>
      <c r="U274" s="277"/>
      <c r="V274" s="277"/>
      <c r="W274" s="277"/>
      <c r="X274" s="278"/>
      <c r="Y274" s="445"/>
      <c r="Z274" s="281" t="str">
        <f t="shared" si="43"/>
        <v/>
      </c>
      <c r="AA274" s="282" t="str">
        <f t="shared" si="43"/>
        <v/>
      </c>
      <c r="AB274" s="282" t="str">
        <f t="shared" si="43"/>
        <v/>
      </c>
      <c r="AC274" s="286" t="str">
        <f t="shared" si="43"/>
        <v/>
      </c>
      <c r="AD274" s="279"/>
      <c r="AE274" s="277"/>
      <c r="AF274" s="280"/>
      <c r="AG274" s="281" t="str">
        <f t="shared" si="44"/>
        <v/>
      </c>
      <c r="AH274" s="282" t="str">
        <f t="shared" si="44"/>
        <v/>
      </c>
      <c r="AI274" s="283"/>
      <c r="AJ274" s="284"/>
      <c r="AK274" s="284"/>
      <c r="AL274" s="284"/>
      <c r="AM274" s="285"/>
      <c r="AN274" s="281" t="str">
        <f t="shared" si="40"/>
        <v/>
      </c>
      <c r="AO274" s="282" t="str">
        <f t="shared" si="40"/>
        <v/>
      </c>
      <c r="AP274" s="282" t="str">
        <f t="shared" si="40"/>
        <v/>
      </c>
      <c r="AQ274" s="286" t="str">
        <f t="shared" si="38"/>
        <v/>
      </c>
      <c r="AR274" s="283"/>
      <c r="AS274" s="284"/>
      <c r="AT274" s="284"/>
      <c r="AU274" s="284"/>
      <c r="AV274" s="285"/>
      <c r="AW274" s="446" t="str">
        <f t="shared" si="41"/>
        <v/>
      </c>
      <c r="AX274" s="282" t="str">
        <f t="shared" si="41"/>
        <v/>
      </c>
      <c r="AY274" s="282" t="str">
        <f t="shared" si="41"/>
        <v/>
      </c>
      <c r="AZ274" s="286" t="str">
        <f t="shared" si="39"/>
        <v/>
      </c>
      <c r="BA274" s="447"/>
      <c r="BB274" s="447"/>
      <c r="BC274" s="287"/>
      <c r="BD274" s="288"/>
      <c r="BE274" s="289"/>
    </row>
    <row r="275" spans="1:57" ht="85.35" customHeight="1">
      <c r="A275" s="234">
        <v>273</v>
      </c>
      <c r="B275" s="394" t="s">
        <v>3406</v>
      </c>
      <c r="C275" s="392" t="s">
        <v>1927</v>
      </c>
      <c r="D275" s="393" t="s">
        <v>3407</v>
      </c>
      <c r="E275" s="294" t="s">
        <v>2962</v>
      </c>
      <c r="F275" s="327" t="s">
        <v>3689</v>
      </c>
      <c r="G275" s="327" t="s">
        <v>3270</v>
      </c>
      <c r="H275" s="366" t="s">
        <v>3621</v>
      </c>
      <c r="I275" s="297" t="s">
        <v>3616</v>
      </c>
      <c r="J275" s="322"/>
      <c r="K275" s="323"/>
      <c r="L275" s="324"/>
      <c r="M275" s="324"/>
      <c r="N275" s="324"/>
      <c r="O275" s="324"/>
      <c r="P275" s="324"/>
      <c r="Q275" s="325"/>
      <c r="R275" s="274">
        <f t="shared" si="42"/>
        <v>0</v>
      </c>
      <c r="S275" s="275">
        <f t="shared" si="37"/>
        <v>0</v>
      </c>
      <c r="T275" s="276"/>
      <c r="U275" s="277"/>
      <c r="V275" s="277"/>
      <c r="W275" s="277"/>
      <c r="X275" s="278"/>
      <c r="Y275" s="445"/>
      <c r="Z275" s="281" t="str">
        <f t="shared" si="43"/>
        <v/>
      </c>
      <c r="AA275" s="282" t="str">
        <f t="shared" si="43"/>
        <v/>
      </c>
      <c r="AB275" s="282" t="str">
        <f t="shared" si="43"/>
        <v/>
      </c>
      <c r="AC275" s="286" t="str">
        <f t="shared" si="43"/>
        <v/>
      </c>
      <c r="AD275" s="279"/>
      <c r="AE275" s="277"/>
      <c r="AF275" s="280"/>
      <c r="AG275" s="281" t="str">
        <f t="shared" si="44"/>
        <v/>
      </c>
      <c r="AH275" s="282" t="str">
        <f t="shared" si="44"/>
        <v/>
      </c>
      <c r="AI275" s="283"/>
      <c r="AJ275" s="284"/>
      <c r="AK275" s="284"/>
      <c r="AL275" s="284"/>
      <c r="AM275" s="285"/>
      <c r="AN275" s="281" t="str">
        <f t="shared" si="40"/>
        <v/>
      </c>
      <c r="AO275" s="282" t="str">
        <f t="shared" si="40"/>
        <v/>
      </c>
      <c r="AP275" s="282" t="str">
        <f t="shared" si="40"/>
        <v/>
      </c>
      <c r="AQ275" s="286" t="str">
        <f t="shared" si="38"/>
        <v/>
      </c>
      <c r="AR275" s="283"/>
      <c r="AS275" s="284"/>
      <c r="AT275" s="284"/>
      <c r="AU275" s="284"/>
      <c r="AV275" s="285"/>
      <c r="AW275" s="446" t="str">
        <f t="shared" si="41"/>
        <v/>
      </c>
      <c r="AX275" s="282" t="str">
        <f t="shared" si="41"/>
        <v/>
      </c>
      <c r="AY275" s="282" t="str">
        <f t="shared" si="41"/>
        <v/>
      </c>
      <c r="AZ275" s="286" t="str">
        <f t="shared" si="39"/>
        <v/>
      </c>
      <c r="BA275" s="447"/>
      <c r="BB275" s="447"/>
      <c r="BC275" s="287"/>
      <c r="BD275" s="288"/>
      <c r="BE275" s="289"/>
    </row>
    <row r="276" spans="1:57" ht="85.35" customHeight="1">
      <c r="A276" s="234">
        <v>274</v>
      </c>
      <c r="B276" s="394" t="s">
        <v>3406</v>
      </c>
      <c r="C276" s="392" t="s">
        <v>1928</v>
      </c>
      <c r="D276" s="393" t="s">
        <v>3407</v>
      </c>
      <c r="E276" s="294" t="s">
        <v>2962</v>
      </c>
      <c r="F276" s="327" t="s">
        <v>3689</v>
      </c>
      <c r="G276" s="327" t="s">
        <v>3270</v>
      </c>
      <c r="H276" s="366" t="s">
        <v>3622</v>
      </c>
      <c r="I276" s="297" t="s">
        <v>3616</v>
      </c>
      <c r="J276" s="322"/>
      <c r="K276" s="323"/>
      <c r="L276" s="324"/>
      <c r="M276" s="324"/>
      <c r="N276" s="324"/>
      <c r="O276" s="324"/>
      <c r="P276" s="324"/>
      <c r="Q276" s="325"/>
      <c r="R276" s="274">
        <f t="shared" si="42"/>
        <v>0</v>
      </c>
      <c r="S276" s="275">
        <f t="shared" si="37"/>
        <v>0</v>
      </c>
      <c r="T276" s="276"/>
      <c r="U276" s="277"/>
      <c r="V276" s="277"/>
      <c r="W276" s="277"/>
      <c r="X276" s="278"/>
      <c r="Y276" s="445"/>
      <c r="Z276" s="281" t="str">
        <f t="shared" si="43"/>
        <v/>
      </c>
      <c r="AA276" s="282" t="str">
        <f t="shared" si="43"/>
        <v/>
      </c>
      <c r="AB276" s="282" t="str">
        <f t="shared" si="43"/>
        <v/>
      </c>
      <c r="AC276" s="286" t="str">
        <f t="shared" si="43"/>
        <v/>
      </c>
      <c r="AD276" s="279"/>
      <c r="AE276" s="277"/>
      <c r="AF276" s="280"/>
      <c r="AG276" s="281" t="str">
        <f t="shared" si="44"/>
        <v/>
      </c>
      <c r="AH276" s="282" t="str">
        <f t="shared" si="44"/>
        <v/>
      </c>
      <c r="AI276" s="283"/>
      <c r="AJ276" s="284"/>
      <c r="AK276" s="284"/>
      <c r="AL276" s="284"/>
      <c r="AM276" s="285"/>
      <c r="AN276" s="281" t="str">
        <f t="shared" si="40"/>
        <v/>
      </c>
      <c r="AO276" s="282" t="str">
        <f t="shared" si="40"/>
        <v/>
      </c>
      <c r="AP276" s="282" t="str">
        <f t="shared" si="40"/>
        <v/>
      </c>
      <c r="AQ276" s="286" t="str">
        <f t="shared" si="38"/>
        <v/>
      </c>
      <c r="AR276" s="283"/>
      <c r="AS276" s="284"/>
      <c r="AT276" s="284"/>
      <c r="AU276" s="284"/>
      <c r="AV276" s="285"/>
      <c r="AW276" s="446" t="str">
        <f t="shared" si="41"/>
        <v/>
      </c>
      <c r="AX276" s="282" t="str">
        <f t="shared" si="41"/>
        <v/>
      </c>
      <c r="AY276" s="282" t="str">
        <f t="shared" si="41"/>
        <v/>
      </c>
      <c r="AZ276" s="286" t="str">
        <f t="shared" si="39"/>
        <v/>
      </c>
      <c r="BA276" s="447"/>
      <c r="BB276" s="447"/>
      <c r="BC276" s="287"/>
      <c r="BD276" s="288"/>
      <c r="BE276" s="289"/>
    </row>
    <row r="277" spans="1:57" ht="85.35" customHeight="1">
      <c r="A277" s="290">
        <v>275</v>
      </c>
      <c r="B277" s="394" t="s">
        <v>3406</v>
      </c>
      <c r="C277" s="392" t="s">
        <v>1929</v>
      </c>
      <c r="D277" s="393" t="s">
        <v>3407</v>
      </c>
      <c r="E277" s="294" t="s">
        <v>2962</v>
      </c>
      <c r="F277" s="327" t="s">
        <v>3689</v>
      </c>
      <c r="G277" s="327" t="s">
        <v>3270</v>
      </c>
      <c r="H277" s="366" t="s">
        <v>3623</v>
      </c>
      <c r="I277" s="297" t="s">
        <v>3616</v>
      </c>
      <c r="J277" s="322"/>
      <c r="K277" s="323"/>
      <c r="L277" s="324"/>
      <c r="M277" s="324"/>
      <c r="N277" s="324"/>
      <c r="O277" s="324"/>
      <c r="P277" s="324"/>
      <c r="Q277" s="325"/>
      <c r="R277" s="274">
        <f t="shared" si="42"/>
        <v>0</v>
      </c>
      <c r="S277" s="275">
        <f t="shared" si="37"/>
        <v>0</v>
      </c>
      <c r="T277" s="276"/>
      <c r="U277" s="277"/>
      <c r="V277" s="277"/>
      <c r="W277" s="277"/>
      <c r="X277" s="278"/>
      <c r="Y277" s="445"/>
      <c r="Z277" s="281" t="str">
        <f t="shared" si="43"/>
        <v/>
      </c>
      <c r="AA277" s="282" t="str">
        <f t="shared" si="43"/>
        <v/>
      </c>
      <c r="AB277" s="282" t="str">
        <f t="shared" si="43"/>
        <v/>
      </c>
      <c r="AC277" s="286" t="str">
        <f t="shared" si="43"/>
        <v/>
      </c>
      <c r="AD277" s="279"/>
      <c r="AE277" s="277"/>
      <c r="AF277" s="280"/>
      <c r="AG277" s="281" t="str">
        <f t="shared" si="44"/>
        <v/>
      </c>
      <c r="AH277" s="282" t="str">
        <f t="shared" si="44"/>
        <v/>
      </c>
      <c r="AI277" s="283"/>
      <c r="AJ277" s="284"/>
      <c r="AK277" s="284"/>
      <c r="AL277" s="284"/>
      <c r="AM277" s="285"/>
      <c r="AN277" s="281" t="str">
        <f t="shared" si="40"/>
        <v/>
      </c>
      <c r="AO277" s="282" t="str">
        <f t="shared" si="40"/>
        <v/>
      </c>
      <c r="AP277" s="282" t="str">
        <f t="shared" si="40"/>
        <v/>
      </c>
      <c r="AQ277" s="286" t="str">
        <f t="shared" si="38"/>
        <v/>
      </c>
      <c r="AR277" s="283"/>
      <c r="AS277" s="284"/>
      <c r="AT277" s="284"/>
      <c r="AU277" s="284"/>
      <c r="AV277" s="285"/>
      <c r="AW277" s="446" t="str">
        <f t="shared" si="41"/>
        <v/>
      </c>
      <c r="AX277" s="282" t="str">
        <f t="shared" si="41"/>
        <v/>
      </c>
      <c r="AY277" s="282" t="str">
        <f t="shared" si="41"/>
        <v/>
      </c>
      <c r="AZ277" s="286" t="str">
        <f t="shared" si="39"/>
        <v/>
      </c>
      <c r="BA277" s="447"/>
      <c r="BB277" s="447"/>
      <c r="BC277" s="287"/>
      <c r="BD277" s="288"/>
      <c r="BE277" s="289"/>
    </row>
    <row r="278" spans="1:57" ht="85.35" hidden="1" customHeight="1">
      <c r="A278" s="234">
        <v>276</v>
      </c>
      <c r="B278" s="410" t="s">
        <v>3624</v>
      </c>
      <c r="C278" s="411" t="s">
        <v>2664</v>
      </c>
      <c r="D278" s="412" t="s">
        <v>3625</v>
      </c>
      <c r="E278" s="294" t="s">
        <v>2962</v>
      </c>
      <c r="F278" s="320" t="s">
        <v>903</v>
      </c>
      <c r="G278" s="320" t="s">
        <v>2974</v>
      </c>
      <c r="H278" s="366" t="s">
        <v>3626</v>
      </c>
      <c r="I278" s="297">
        <v>46081</v>
      </c>
      <c r="J278" s="322"/>
      <c r="K278" s="323"/>
      <c r="L278" s="324"/>
      <c r="M278" s="324"/>
      <c r="N278" s="324"/>
      <c r="O278" s="324"/>
      <c r="P278" s="324"/>
      <c r="Q278" s="325"/>
      <c r="R278" s="274">
        <f t="shared" si="42"/>
        <v>0</v>
      </c>
      <c r="S278" s="275">
        <f t="shared" si="37"/>
        <v>0</v>
      </c>
      <c r="T278" s="276"/>
      <c r="U278" s="277"/>
      <c r="V278" s="277"/>
      <c r="W278" s="277"/>
      <c r="X278" s="278"/>
      <c r="Y278" s="445"/>
      <c r="Z278" s="281" t="str">
        <f t="shared" si="43"/>
        <v/>
      </c>
      <c r="AA278" s="282" t="str">
        <f t="shared" si="43"/>
        <v/>
      </c>
      <c r="AB278" s="282" t="str">
        <f t="shared" si="43"/>
        <v/>
      </c>
      <c r="AC278" s="286" t="str">
        <f t="shared" si="43"/>
        <v/>
      </c>
      <c r="AD278" s="279"/>
      <c r="AE278" s="277"/>
      <c r="AF278" s="280"/>
      <c r="AG278" s="281" t="str">
        <f t="shared" si="44"/>
        <v/>
      </c>
      <c r="AH278" s="282" t="str">
        <f t="shared" si="44"/>
        <v/>
      </c>
      <c r="AI278" s="283"/>
      <c r="AJ278" s="284"/>
      <c r="AK278" s="284"/>
      <c r="AL278" s="284"/>
      <c r="AM278" s="285"/>
      <c r="AN278" s="281" t="str">
        <f t="shared" si="40"/>
        <v/>
      </c>
      <c r="AO278" s="282" t="str">
        <f t="shared" si="40"/>
        <v/>
      </c>
      <c r="AP278" s="282" t="str">
        <f t="shared" si="40"/>
        <v/>
      </c>
      <c r="AQ278" s="286" t="str">
        <f t="shared" si="38"/>
        <v/>
      </c>
      <c r="AR278" s="283"/>
      <c r="AS278" s="284"/>
      <c r="AT278" s="284"/>
      <c r="AU278" s="284"/>
      <c r="AV278" s="285"/>
      <c r="AW278" s="446" t="str">
        <f t="shared" si="41"/>
        <v/>
      </c>
      <c r="AX278" s="282" t="str">
        <f t="shared" si="41"/>
        <v/>
      </c>
      <c r="AY278" s="282" t="str">
        <f t="shared" si="41"/>
        <v/>
      </c>
      <c r="AZ278" s="286" t="str">
        <f t="shared" si="39"/>
        <v/>
      </c>
      <c r="BA278" s="447"/>
      <c r="BB278" s="447"/>
      <c r="BC278" s="287"/>
      <c r="BD278" s="288"/>
      <c r="BE278" s="289"/>
    </row>
    <row r="279" spans="1:57" ht="85.35" hidden="1" customHeight="1">
      <c r="A279" s="234">
        <v>277</v>
      </c>
      <c r="B279" s="413" t="s">
        <v>3627</v>
      </c>
      <c r="C279" s="414" t="s">
        <v>3628</v>
      </c>
      <c r="D279" s="412" t="s">
        <v>3625</v>
      </c>
      <c r="E279" s="294" t="s">
        <v>2962</v>
      </c>
      <c r="F279" s="320" t="s">
        <v>3890</v>
      </c>
      <c r="G279" s="320" t="s">
        <v>3005</v>
      </c>
      <c r="H279" s="367" t="s">
        <v>3629</v>
      </c>
      <c r="I279" s="297">
        <v>46067</v>
      </c>
      <c r="J279" s="322"/>
      <c r="K279" s="323"/>
      <c r="L279" s="324"/>
      <c r="M279" s="324"/>
      <c r="N279" s="324"/>
      <c r="O279" s="324"/>
      <c r="P279" s="324"/>
      <c r="Q279" s="325"/>
      <c r="R279" s="274">
        <f t="shared" si="42"/>
        <v>0</v>
      </c>
      <c r="S279" s="275">
        <f t="shared" si="37"/>
        <v>0</v>
      </c>
      <c r="T279" s="276"/>
      <c r="U279" s="277"/>
      <c r="V279" s="277"/>
      <c r="W279" s="277"/>
      <c r="X279" s="278"/>
      <c r="Y279" s="445"/>
      <c r="Z279" s="281" t="str">
        <f t="shared" si="43"/>
        <v/>
      </c>
      <c r="AA279" s="282" t="str">
        <f t="shared" si="43"/>
        <v/>
      </c>
      <c r="AB279" s="282" t="str">
        <f t="shared" si="43"/>
        <v/>
      </c>
      <c r="AC279" s="286" t="str">
        <f t="shared" si="43"/>
        <v/>
      </c>
      <c r="AD279" s="279"/>
      <c r="AE279" s="277"/>
      <c r="AF279" s="280"/>
      <c r="AG279" s="281" t="str">
        <f t="shared" si="44"/>
        <v/>
      </c>
      <c r="AH279" s="282" t="str">
        <f t="shared" si="44"/>
        <v/>
      </c>
      <c r="AI279" s="283"/>
      <c r="AJ279" s="284"/>
      <c r="AK279" s="284"/>
      <c r="AL279" s="284"/>
      <c r="AM279" s="285"/>
      <c r="AN279" s="281" t="str">
        <f t="shared" si="40"/>
        <v/>
      </c>
      <c r="AO279" s="282" t="str">
        <f t="shared" si="40"/>
        <v/>
      </c>
      <c r="AP279" s="282" t="str">
        <f t="shared" si="40"/>
        <v/>
      </c>
      <c r="AQ279" s="286" t="str">
        <f t="shared" si="38"/>
        <v/>
      </c>
      <c r="AR279" s="283"/>
      <c r="AS279" s="284"/>
      <c r="AT279" s="284"/>
      <c r="AU279" s="284"/>
      <c r="AV279" s="285"/>
      <c r="AW279" s="446" t="str">
        <f t="shared" si="41"/>
        <v/>
      </c>
      <c r="AX279" s="282" t="str">
        <f t="shared" si="41"/>
        <v/>
      </c>
      <c r="AY279" s="282" t="str">
        <f t="shared" si="41"/>
        <v/>
      </c>
      <c r="AZ279" s="286" t="str">
        <f t="shared" si="39"/>
        <v/>
      </c>
      <c r="BA279" s="447"/>
      <c r="BB279" s="447"/>
      <c r="BC279" s="287"/>
      <c r="BD279" s="288"/>
      <c r="BE279" s="289"/>
    </row>
    <row r="280" spans="1:57" ht="85.35" hidden="1" customHeight="1">
      <c r="A280" s="290">
        <v>278</v>
      </c>
      <c r="B280" s="413" t="s">
        <v>3627</v>
      </c>
      <c r="C280" s="414" t="s">
        <v>3630</v>
      </c>
      <c r="D280" s="412" t="s">
        <v>3625</v>
      </c>
      <c r="E280" s="294" t="s">
        <v>2962</v>
      </c>
      <c r="F280" s="320" t="s">
        <v>3890</v>
      </c>
      <c r="G280" s="320" t="s">
        <v>3005</v>
      </c>
      <c r="H280" s="367" t="s">
        <v>3631</v>
      </c>
      <c r="I280" s="297">
        <v>46083</v>
      </c>
      <c r="J280" s="322"/>
      <c r="K280" s="323"/>
      <c r="L280" s="324"/>
      <c r="M280" s="324"/>
      <c r="N280" s="324"/>
      <c r="O280" s="324"/>
      <c r="P280" s="324"/>
      <c r="Q280" s="325"/>
      <c r="R280" s="274">
        <f t="shared" si="42"/>
        <v>0</v>
      </c>
      <c r="S280" s="275">
        <f t="shared" si="37"/>
        <v>0</v>
      </c>
      <c r="T280" s="276"/>
      <c r="U280" s="277"/>
      <c r="V280" s="277"/>
      <c r="W280" s="277"/>
      <c r="X280" s="278"/>
      <c r="Y280" s="445"/>
      <c r="Z280" s="281" t="str">
        <f t="shared" si="43"/>
        <v/>
      </c>
      <c r="AA280" s="282" t="str">
        <f t="shared" si="43"/>
        <v/>
      </c>
      <c r="AB280" s="282" t="str">
        <f t="shared" si="43"/>
        <v/>
      </c>
      <c r="AC280" s="286" t="str">
        <f t="shared" si="43"/>
        <v/>
      </c>
      <c r="AD280" s="279"/>
      <c r="AE280" s="277"/>
      <c r="AF280" s="280"/>
      <c r="AG280" s="281" t="str">
        <f t="shared" si="44"/>
        <v/>
      </c>
      <c r="AH280" s="282" t="str">
        <f t="shared" si="44"/>
        <v/>
      </c>
      <c r="AI280" s="283"/>
      <c r="AJ280" s="284"/>
      <c r="AK280" s="284"/>
      <c r="AL280" s="284"/>
      <c r="AM280" s="285"/>
      <c r="AN280" s="281" t="str">
        <f t="shared" si="40"/>
        <v/>
      </c>
      <c r="AO280" s="282" t="str">
        <f t="shared" si="40"/>
        <v/>
      </c>
      <c r="AP280" s="282" t="str">
        <f t="shared" si="40"/>
        <v/>
      </c>
      <c r="AQ280" s="286" t="str">
        <f t="shared" si="38"/>
        <v/>
      </c>
      <c r="AR280" s="283"/>
      <c r="AS280" s="284"/>
      <c r="AT280" s="284"/>
      <c r="AU280" s="284"/>
      <c r="AV280" s="285"/>
      <c r="AW280" s="446" t="str">
        <f t="shared" si="41"/>
        <v/>
      </c>
      <c r="AX280" s="282" t="str">
        <f t="shared" si="41"/>
        <v/>
      </c>
      <c r="AY280" s="282" t="str">
        <f t="shared" si="41"/>
        <v/>
      </c>
      <c r="AZ280" s="286" t="str">
        <f t="shared" si="39"/>
        <v/>
      </c>
      <c r="BA280" s="447"/>
      <c r="BB280" s="447"/>
      <c r="BC280" s="287"/>
      <c r="BD280" s="288"/>
      <c r="BE280" s="289"/>
    </row>
    <row r="281" spans="1:57" ht="85.35" hidden="1" customHeight="1">
      <c r="A281" s="234">
        <v>279</v>
      </c>
      <c r="B281" s="413" t="s">
        <v>3627</v>
      </c>
      <c r="C281" s="414" t="s">
        <v>3632</v>
      </c>
      <c r="D281" s="412" t="s">
        <v>3625</v>
      </c>
      <c r="E281" s="294" t="s">
        <v>2962</v>
      </c>
      <c r="F281" s="320" t="s">
        <v>3890</v>
      </c>
      <c r="G281" s="320" t="s">
        <v>3005</v>
      </c>
      <c r="H281" s="366" t="s">
        <v>3633</v>
      </c>
      <c r="I281" s="297">
        <v>46090</v>
      </c>
      <c r="J281" s="322"/>
      <c r="K281" s="323"/>
      <c r="L281" s="324"/>
      <c r="M281" s="324"/>
      <c r="N281" s="324"/>
      <c r="O281" s="324"/>
      <c r="P281" s="324"/>
      <c r="Q281" s="325"/>
      <c r="R281" s="274">
        <f t="shared" si="42"/>
        <v>0</v>
      </c>
      <c r="S281" s="275">
        <f t="shared" si="37"/>
        <v>0</v>
      </c>
      <c r="T281" s="276"/>
      <c r="U281" s="277"/>
      <c r="V281" s="277"/>
      <c r="W281" s="277"/>
      <c r="X281" s="278"/>
      <c r="Y281" s="445"/>
      <c r="Z281" s="281" t="str">
        <f t="shared" si="43"/>
        <v/>
      </c>
      <c r="AA281" s="282" t="str">
        <f t="shared" si="43"/>
        <v/>
      </c>
      <c r="AB281" s="282" t="str">
        <f t="shared" si="43"/>
        <v/>
      </c>
      <c r="AC281" s="286" t="str">
        <f t="shared" si="43"/>
        <v/>
      </c>
      <c r="AD281" s="279"/>
      <c r="AE281" s="277"/>
      <c r="AF281" s="280"/>
      <c r="AG281" s="281" t="str">
        <f t="shared" si="44"/>
        <v/>
      </c>
      <c r="AH281" s="282" t="str">
        <f t="shared" si="44"/>
        <v/>
      </c>
      <c r="AI281" s="283"/>
      <c r="AJ281" s="284"/>
      <c r="AK281" s="284"/>
      <c r="AL281" s="284"/>
      <c r="AM281" s="285"/>
      <c r="AN281" s="281" t="str">
        <f t="shared" si="40"/>
        <v/>
      </c>
      <c r="AO281" s="282" t="str">
        <f t="shared" si="40"/>
        <v/>
      </c>
      <c r="AP281" s="282" t="str">
        <f t="shared" si="40"/>
        <v/>
      </c>
      <c r="AQ281" s="286" t="str">
        <f t="shared" si="38"/>
        <v/>
      </c>
      <c r="AR281" s="283"/>
      <c r="AS281" s="284"/>
      <c r="AT281" s="284"/>
      <c r="AU281" s="284"/>
      <c r="AV281" s="285"/>
      <c r="AW281" s="446" t="str">
        <f t="shared" si="41"/>
        <v/>
      </c>
      <c r="AX281" s="282" t="str">
        <f t="shared" si="41"/>
        <v/>
      </c>
      <c r="AY281" s="282" t="str">
        <f t="shared" si="41"/>
        <v/>
      </c>
      <c r="AZ281" s="286" t="str">
        <f t="shared" si="39"/>
        <v/>
      </c>
      <c r="BA281" s="447"/>
      <c r="BB281" s="447"/>
      <c r="BC281" s="287"/>
      <c r="BD281" s="288"/>
      <c r="BE281" s="289"/>
    </row>
    <row r="282" spans="1:57" ht="85.35" hidden="1" customHeight="1">
      <c r="A282" s="234">
        <v>280</v>
      </c>
      <c r="B282" s="413" t="s">
        <v>3627</v>
      </c>
      <c r="C282" s="414" t="s">
        <v>3634</v>
      </c>
      <c r="D282" s="412" t="s">
        <v>3625</v>
      </c>
      <c r="E282" s="294" t="s">
        <v>2962</v>
      </c>
      <c r="F282" s="320" t="s">
        <v>3890</v>
      </c>
      <c r="G282" s="320" t="s">
        <v>2974</v>
      </c>
      <c r="H282" s="367" t="s">
        <v>3635</v>
      </c>
      <c r="I282" s="297">
        <v>45749</v>
      </c>
      <c r="J282" s="322">
        <v>48</v>
      </c>
      <c r="K282" s="323"/>
      <c r="L282" s="324"/>
      <c r="M282" s="324"/>
      <c r="N282" s="324"/>
      <c r="O282" s="324"/>
      <c r="P282" s="324"/>
      <c r="Q282" s="325">
        <v>48</v>
      </c>
      <c r="R282" s="274">
        <f t="shared" si="42"/>
        <v>48</v>
      </c>
      <c r="S282" s="275">
        <f t="shared" si="37"/>
        <v>0</v>
      </c>
      <c r="T282" s="276">
        <v>47</v>
      </c>
      <c r="U282" s="277">
        <v>1</v>
      </c>
      <c r="V282" s="277">
        <v>0</v>
      </c>
      <c r="W282" s="277">
        <v>0</v>
      </c>
      <c r="X282" s="278">
        <v>0</v>
      </c>
      <c r="Y282" s="445"/>
      <c r="Z282" s="281">
        <f t="shared" si="43"/>
        <v>0.97916666666666663</v>
      </c>
      <c r="AA282" s="282">
        <f t="shared" si="43"/>
        <v>2.0833333333333332E-2</v>
      </c>
      <c r="AB282" s="282">
        <f t="shared" si="43"/>
        <v>0</v>
      </c>
      <c r="AC282" s="286">
        <f t="shared" si="43"/>
        <v>0</v>
      </c>
      <c r="AD282" s="279">
        <v>48</v>
      </c>
      <c r="AE282" s="277">
        <v>0</v>
      </c>
      <c r="AF282" s="280">
        <v>0</v>
      </c>
      <c r="AG282" s="281">
        <f t="shared" si="44"/>
        <v>1</v>
      </c>
      <c r="AH282" s="282">
        <f t="shared" si="44"/>
        <v>0</v>
      </c>
      <c r="AI282" s="283"/>
      <c r="AJ282" s="284"/>
      <c r="AK282" s="284"/>
      <c r="AL282" s="284"/>
      <c r="AM282" s="285"/>
      <c r="AN282" s="281" t="str">
        <f t="shared" si="40"/>
        <v/>
      </c>
      <c r="AO282" s="282" t="str">
        <f t="shared" si="40"/>
        <v/>
      </c>
      <c r="AP282" s="282" t="str">
        <f t="shared" si="40"/>
        <v/>
      </c>
      <c r="AQ282" s="286" t="str">
        <f t="shared" si="38"/>
        <v/>
      </c>
      <c r="AR282" s="283"/>
      <c r="AS282" s="284"/>
      <c r="AT282" s="284"/>
      <c r="AU282" s="284"/>
      <c r="AV282" s="285"/>
      <c r="AW282" s="446" t="str">
        <f t="shared" si="41"/>
        <v/>
      </c>
      <c r="AX282" s="282" t="str">
        <f t="shared" si="41"/>
        <v/>
      </c>
      <c r="AY282" s="282" t="str">
        <f t="shared" si="41"/>
        <v/>
      </c>
      <c r="AZ282" s="286" t="str">
        <f t="shared" si="39"/>
        <v/>
      </c>
      <c r="BA282" s="447" t="s">
        <v>3878</v>
      </c>
      <c r="BB282" s="447" t="s">
        <v>3878</v>
      </c>
      <c r="BC282" s="287" t="s">
        <v>3636</v>
      </c>
      <c r="BD282" s="288" t="s">
        <v>3637</v>
      </c>
      <c r="BE282" s="289"/>
    </row>
    <row r="283" spans="1:57" ht="85.35" hidden="1" customHeight="1">
      <c r="A283" s="290">
        <v>281</v>
      </c>
      <c r="B283" s="413" t="s">
        <v>3627</v>
      </c>
      <c r="C283" s="414" t="s">
        <v>3638</v>
      </c>
      <c r="D283" s="412" t="s">
        <v>3625</v>
      </c>
      <c r="E283" s="294" t="s">
        <v>2966</v>
      </c>
      <c r="F283" s="320" t="s">
        <v>3890</v>
      </c>
      <c r="G283" s="320" t="s">
        <v>2974</v>
      </c>
      <c r="H283" s="367" t="s">
        <v>3639</v>
      </c>
      <c r="I283" s="297">
        <v>45794</v>
      </c>
      <c r="J283" s="322">
        <v>49</v>
      </c>
      <c r="K283" s="323"/>
      <c r="L283" s="324"/>
      <c r="M283" s="324"/>
      <c r="N283" s="324"/>
      <c r="O283" s="324"/>
      <c r="P283" s="324"/>
      <c r="Q283" s="325">
        <v>49</v>
      </c>
      <c r="R283" s="274">
        <f t="shared" si="42"/>
        <v>49</v>
      </c>
      <c r="S283" s="275">
        <f t="shared" si="37"/>
        <v>0</v>
      </c>
      <c r="T283" s="276">
        <v>49</v>
      </c>
      <c r="U283" s="277">
        <v>0</v>
      </c>
      <c r="V283" s="277">
        <v>0</v>
      </c>
      <c r="W283" s="277">
        <v>0</v>
      </c>
      <c r="X283" s="278">
        <v>0</v>
      </c>
      <c r="Y283" s="445"/>
      <c r="Z283" s="281">
        <f t="shared" si="43"/>
        <v>1</v>
      </c>
      <c r="AA283" s="282">
        <f t="shared" si="43"/>
        <v>0</v>
      </c>
      <c r="AB283" s="282">
        <f t="shared" si="43"/>
        <v>0</v>
      </c>
      <c r="AC283" s="286">
        <f t="shared" si="43"/>
        <v>0</v>
      </c>
      <c r="AD283" s="279">
        <v>49</v>
      </c>
      <c r="AE283" s="277">
        <v>0</v>
      </c>
      <c r="AF283" s="280">
        <v>0</v>
      </c>
      <c r="AG283" s="281">
        <f t="shared" si="44"/>
        <v>1</v>
      </c>
      <c r="AH283" s="282">
        <f t="shared" si="44"/>
        <v>0</v>
      </c>
      <c r="AI283" s="283"/>
      <c r="AJ283" s="284"/>
      <c r="AK283" s="284"/>
      <c r="AL283" s="284"/>
      <c r="AM283" s="285"/>
      <c r="AN283" s="281" t="str">
        <f t="shared" si="40"/>
        <v/>
      </c>
      <c r="AO283" s="282" t="str">
        <f t="shared" si="40"/>
        <v/>
      </c>
      <c r="AP283" s="282" t="str">
        <f t="shared" si="40"/>
        <v/>
      </c>
      <c r="AQ283" s="286" t="str">
        <f t="shared" si="38"/>
        <v/>
      </c>
      <c r="AR283" s="283"/>
      <c r="AS283" s="284"/>
      <c r="AT283" s="284"/>
      <c r="AU283" s="284"/>
      <c r="AV283" s="285"/>
      <c r="AW283" s="446" t="str">
        <f t="shared" si="41"/>
        <v/>
      </c>
      <c r="AX283" s="282" t="str">
        <f t="shared" si="41"/>
        <v/>
      </c>
      <c r="AY283" s="282" t="str">
        <f t="shared" si="41"/>
        <v/>
      </c>
      <c r="AZ283" s="286" t="str">
        <f t="shared" si="39"/>
        <v/>
      </c>
      <c r="BA283" s="447" t="s">
        <v>3878</v>
      </c>
      <c r="BB283" s="447" t="s">
        <v>3878</v>
      </c>
      <c r="BC283" s="287" t="s">
        <v>3640</v>
      </c>
      <c r="BD283" s="288" t="s">
        <v>3641</v>
      </c>
      <c r="BE283" s="289"/>
    </row>
    <row r="284" spans="1:57" ht="85.35" hidden="1" customHeight="1">
      <c r="A284" s="234">
        <v>282</v>
      </c>
      <c r="B284" s="413" t="s">
        <v>3627</v>
      </c>
      <c r="C284" s="414" t="s">
        <v>3642</v>
      </c>
      <c r="D284" s="412" t="s">
        <v>3625</v>
      </c>
      <c r="E284" s="294" t="s">
        <v>2966</v>
      </c>
      <c r="F284" s="320" t="s">
        <v>3890</v>
      </c>
      <c r="G284" s="320" t="s">
        <v>2974</v>
      </c>
      <c r="H284" s="367" t="s">
        <v>3643</v>
      </c>
      <c r="I284" s="297">
        <v>45829</v>
      </c>
      <c r="J284" s="322">
        <v>50</v>
      </c>
      <c r="K284" s="323"/>
      <c r="L284" s="324"/>
      <c r="M284" s="324"/>
      <c r="N284" s="324"/>
      <c r="O284" s="324"/>
      <c r="P284" s="324"/>
      <c r="Q284" s="325">
        <v>50</v>
      </c>
      <c r="R284" s="274">
        <f t="shared" si="42"/>
        <v>50</v>
      </c>
      <c r="S284" s="275">
        <f t="shared" si="37"/>
        <v>0</v>
      </c>
      <c r="T284" s="276">
        <v>50</v>
      </c>
      <c r="U284" s="277">
        <v>0</v>
      </c>
      <c r="V284" s="277">
        <v>0</v>
      </c>
      <c r="W284" s="277">
        <v>0</v>
      </c>
      <c r="X284" s="278">
        <v>0</v>
      </c>
      <c r="Y284" s="445"/>
      <c r="Z284" s="281">
        <f t="shared" si="43"/>
        <v>1</v>
      </c>
      <c r="AA284" s="282">
        <f t="shared" si="43"/>
        <v>0</v>
      </c>
      <c r="AB284" s="282">
        <f t="shared" si="43"/>
        <v>0</v>
      </c>
      <c r="AC284" s="286">
        <f t="shared" si="43"/>
        <v>0</v>
      </c>
      <c r="AD284" s="279">
        <v>50</v>
      </c>
      <c r="AE284" s="277">
        <v>0</v>
      </c>
      <c r="AF284" s="280">
        <v>0</v>
      </c>
      <c r="AG284" s="281">
        <f t="shared" si="44"/>
        <v>1</v>
      </c>
      <c r="AH284" s="282">
        <f t="shared" si="44"/>
        <v>0</v>
      </c>
      <c r="AI284" s="283"/>
      <c r="AJ284" s="284"/>
      <c r="AK284" s="284"/>
      <c r="AL284" s="284"/>
      <c r="AM284" s="285"/>
      <c r="AN284" s="281" t="str">
        <f t="shared" si="40"/>
        <v/>
      </c>
      <c r="AO284" s="282" t="str">
        <f t="shared" si="40"/>
        <v/>
      </c>
      <c r="AP284" s="282" t="str">
        <f t="shared" si="40"/>
        <v/>
      </c>
      <c r="AQ284" s="286" t="str">
        <f t="shared" si="38"/>
        <v/>
      </c>
      <c r="AR284" s="283"/>
      <c r="AS284" s="284"/>
      <c r="AT284" s="284"/>
      <c r="AU284" s="284"/>
      <c r="AV284" s="285"/>
      <c r="AW284" s="446" t="str">
        <f t="shared" si="41"/>
        <v/>
      </c>
      <c r="AX284" s="282" t="str">
        <f t="shared" si="41"/>
        <v/>
      </c>
      <c r="AY284" s="282" t="str">
        <f t="shared" si="41"/>
        <v/>
      </c>
      <c r="AZ284" s="286" t="str">
        <f t="shared" si="39"/>
        <v/>
      </c>
      <c r="BA284" s="447" t="s">
        <v>3878</v>
      </c>
      <c r="BB284" s="447" t="s">
        <v>3878</v>
      </c>
      <c r="BC284" s="287" t="s">
        <v>3644</v>
      </c>
      <c r="BD284" s="288" t="s">
        <v>3645</v>
      </c>
      <c r="BE284" s="289"/>
    </row>
    <row r="285" spans="1:57" ht="85.35" hidden="1" customHeight="1">
      <c r="A285" s="234">
        <v>283</v>
      </c>
      <c r="B285" s="413" t="s">
        <v>3627</v>
      </c>
      <c r="C285" s="414" t="s">
        <v>3646</v>
      </c>
      <c r="D285" s="412" t="s">
        <v>3625</v>
      </c>
      <c r="E285" s="294" t="s">
        <v>2962</v>
      </c>
      <c r="F285" s="320" t="s">
        <v>3890</v>
      </c>
      <c r="G285" s="320" t="s">
        <v>2974</v>
      </c>
      <c r="H285" s="367" t="s">
        <v>3647</v>
      </c>
      <c r="I285" s="297">
        <v>45850</v>
      </c>
      <c r="J285" s="322">
        <v>50</v>
      </c>
      <c r="K285" s="323"/>
      <c r="L285" s="324"/>
      <c r="M285" s="324"/>
      <c r="N285" s="324"/>
      <c r="O285" s="324"/>
      <c r="P285" s="324"/>
      <c r="Q285" s="325">
        <v>50</v>
      </c>
      <c r="R285" s="274">
        <f t="shared" si="42"/>
        <v>50</v>
      </c>
      <c r="S285" s="275">
        <f t="shared" si="37"/>
        <v>0</v>
      </c>
      <c r="T285" s="276">
        <v>49</v>
      </c>
      <c r="U285" s="277">
        <v>1</v>
      </c>
      <c r="V285" s="277"/>
      <c r="W285" s="277"/>
      <c r="X285" s="278"/>
      <c r="Y285" s="445"/>
      <c r="Z285" s="281">
        <f t="shared" si="43"/>
        <v>0.98</v>
      </c>
      <c r="AA285" s="282">
        <f t="shared" si="43"/>
        <v>0.02</v>
      </c>
      <c r="AB285" s="282" t="str">
        <f t="shared" si="43"/>
        <v/>
      </c>
      <c r="AC285" s="286" t="str">
        <f t="shared" si="43"/>
        <v/>
      </c>
      <c r="AD285" s="279">
        <v>50</v>
      </c>
      <c r="AE285" s="277"/>
      <c r="AF285" s="280"/>
      <c r="AG285" s="281">
        <f t="shared" si="44"/>
        <v>1</v>
      </c>
      <c r="AH285" s="282" t="str">
        <f t="shared" si="44"/>
        <v/>
      </c>
      <c r="AI285" s="283"/>
      <c r="AJ285" s="284"/>
      <c r="AK285" s="284"/>
      <c r="AL285" s="284"/>
      <c r="AM285" s="285"/>
      <c r="AN285" s="281" t="str">
        <f t="shared" si="40"/>
        <v/>
      </c>
      <c r="AO285" s="282" t="str">
        <f t="shared" si="40"/>
        <v/>
      </c>
      <c r="AP285" s="282" t="str">
        <f t="shared" si="40"/>
        <v/>
      </c>
      <c r="AQ285" s="286" t="str">
        <f t="shared" si="38"/>
        <v/>
      </c>
      <c r="AR285" s="283"/>
      <c r="AS285" s="284"/>
      <c r="AT285" s="284"/>
      <c r="AU285" s="284"/>
      <c r="AV285" s="285"/>
      <c r="AW285" s="446" t="str">
        <f t="shared" si="41"/>
        <v/>
      </c>
      <c r="AX285" s="282" t="str">
        <f t="shared" si="41"/>
        <v/>
      </c>
      <c r="AY285" s="282" t="str">
        <f t="shared" si="41"/>
        <v/>
      </c>
      <c r="AZ285" s="286" t="str">
        <f t="shared" si="39"/>
        <v/>
      </c>
      <c r="BA285" s="447" t="s">
        <v>3878</v>
      </c>
      <c r="BB285" s="447" t="s">
        <v>3878</v>
      </c>
      <c r="BC285" s="287" t="s">
        <v>3648</v>
      </c>
      <c r="BD285" s="288" t="s">
        <v>3649</v>
      </c>
      <c r="BE285" s="289"/>
    </row>
    <row r="286" spans="1:57" ht="85.35" hidden="1" customHeight="1">
      <c r="A286" s="290">
        <v>284</v>
      </c>
      <c r="B286" s="413" t="s">
        <v>3627</v>
      </c>
      <c r="C286" s="414" t="s">
        <v>3650</v>
      </c>
      <c r="D286" s="412" t="s">
        <v>3625</v>
      </c>
      <c r="E286" s="294" t="s">
        <v>2962</v>
      </c>
      <c r="F286" s="320" t="s">
        <v>3890</v>
      </c>
      <c r="G286" s="320" t="s">
        <v>2974</v>
      </c>
      <c r="H286" s="366" t="s">
        <v>3651</v>
      </c>
      <c r="I286" s="297">
        <v>45899</v>
      </c>
      <c r="J286" s="322">
        <v>42</v>
      </c>
      <c r="K286" s="323"/>
      <c r="L286" s="324"/>
      <c r="M286" s="324"/>
      <c r="N286" s="324"/>
      <c r="O286" s="324"/>
      <c r="P286" s="324"/>
      <c r="Q286" s="325">
        <v>42</v>
      </c>
      <c r="R286" s="274">
        <f t="shared" si="42"/>
        <v>42</v>
      </c>
      <c r="S286" s="275">
        <f t="shared" si="37"/>
        <v>0</v>
      </c>
      <c r="T286" s="276">
        <v>41</v>
      </c>
      <c r="U286" s="277">
        <v>1</v>
      </c>
      <c r="V286" s="277"/>
      <c r="W286" s="277"/>
      <c r="X286" s="278"/>
      <c r="Y286" s="445"/>
      <c r="Z286" s="281">
        <f t="shared" si="43"/>
        <v>0.97619047619047616</v>
      </c>
      <c r="AA286" s="282">
        <f t="shared" si="43"/>
        <v>2.3809523809523808E-2</v>
      </c>
      <c r="AB286" s="282" t="str">
        <f t="shared" si="43"/>
        <v/>
      </c>
      <c r="AC286" s="286" t="str">
        <f t="shared" si="43"/>
        <v/>
      </c>
      <c r="AD286" s="279">
        <v>42</v>
      </c>
      <c r="AE286" s="277"/>
      <c r="AF286" s="280"/>
      <c r="AG286" s="281">
        <f t="shared" si="44"/>
        <v>1</v>
      </c>
      <c r="AH286" s="282" t="str">
        <f t="shared" si="44"/>
        <v/>
      </c>
      <c r="AI286" s="283"/>
      <c r="AJ286" s="284"/>
      <c r="AK286" s="284"/>
      <c r="AL286" s="284"/>
      <c r="AM286" s="285"/>
      <c r="AN286" s="281" t="str">
        <f t="shared" si="40"/>
        <v/>
      </c>
      <c r="AO286" s="282" t="str">
        <f t="shared" si="40"/>
        <v/>
      </c>
      <c r="AP286" s="282" t="str">
        <f t="shared" si="40"/>
        <v/>
      </c>
      <c r="AQ286" s="286" t="str">
        <f t="shared" si="38"/>
        <v/>
      </c>
      <c r="AR286" s="283"/>
      <c r="AS286" s="284"/>
      <c r="AT286" s="284"/>
      <c r="AU286" s="284"/>
      <c r="AV286" s="285"/>
      <c r="AW286" s="446" t="str">
        <f t="shared" si="41"/>
        <v/>
      </c>
      <c r="AX286" s="282" t="str">
        <f t="shared" si="41"/>
        <v/>
      </c>
      <c r="AY286" s="282" t="str">
        <f t="shared" si="41"/>
        <v/>
      </c>
      <c r="AZ286" s="286" t="str">
        <f t="shared" si="39"/>
        <v/>
      </c>
      <c r="BA286" s="447" t="s">
        <v>3878</v>
      </c>
      <c r="BB286" s="447" t="s">
        <v>3878</v>
      </c>
      <c r="BC286" s="287" t="s">
        <v>3652</v>
      </c>
      <c r="BD286" s="288" t="s">
        <v>3653</v>
      </c>
      <c r="BE286" s="289"/>
    </row>
    <row r="287" spans="1:57" ht="85.35" hidden="1" customHeight="1">
      <c r="A287" s="234">
        <v>285</v>
      </c>
      <c r="B287" s="413" t="s">
        <v>3627</v>
      </c>
      <c r="C287" s="414" t="s">
        <v>3654</v>
      </c>
      <c r="D287" s="412" t="s">
        <v>3625</v>
      </c>
      <c r="E287" s="294" t="s">
        <v>2962</v>
      </c>
      <c r="F287" s="320" t="s">
        <v>3890</v>
      </c>
      <c r="G287" s="320" t="s">
        <v>2974</v>
      </c>
      <c r="H287" s="367" t="s">
        <v>3655</v>
      </c>
      <c r="I287" s="297">
        <v>45920</v>
      </c>
      <c r="J287" s="322"/>
      <c r="K287" s="323"/>
      <c r="L287" s="324"/>
      <c r="M287" s="324"/>
      <c r="N287" s="324"/>
      <c r="O287" s="324"/>
      <c r="P287" s="324"/>
      <c r="Q287" s="325"/>
      <c r="R287" s="274">
        <f t="shared" si="42"/>
        <v>0</v>
      </c>
      <c r="S287" s="275">
        <f t="shared" si="37"/>
        <v>0</v>
      </c>
      <c r="T287" s="276"/>
      <c r="U287" s="277"/>
      <c r="V287" s="277"/>
      <c r="W287" s="277"/>
      <c r="X287" s="278"/>
      <c r="Y287" s="445"/>
      <c r="Z287" s="281" t="str">
        <f t="shared" si="43"/>
        <v/>
      </c>
      <c r="AA287" s="282" t="str">
        <f t="shared" si="43"/>
        <v/>
      </c>
      <c r="AB287" s="282" t="str">
        <f t="shared" si="43"/>
        <v/>
      </c>
      <c r="AC287" s="286" t="str">
        <f t="shared" si="43"/>
        <v/>
      </c>
      <c r="AD287" s="279"/>
      <c r="AE287" s="277"/>
      <c r="AF287" s="280"/>
      <c r="AG287" s="281" t="str">
        <f t="shared" si="44"/>
        <v/>
      </c>
      <c r="AH287" s="282" t="str">
        <f t="shared" si="44"/>
        <v/>
      </c>
      <c r="AI287" s="283"/>
      <c r="AJ287" s="284"/>
      <c r="AK287" s="284"/>
      <c r="AL287" s="284"/>
      <c r="AM287" s="285"/>
      <c r="AN287" s="281" t="str">
        <f t="shared" si="40"/>
        <v/>
      </c>
      <c r="AO287" s="282" t="str">
        <f t="shared" si="40"/>
        <v/>
      </c>
      <c r="AP287" s="282" t="str">
        <f t="shared" si="40"/>
        <v/>
      </c>
      <c r="AQ287" s="286" t="str">
        <f t="shared" si="38"/>
        <v/>
      </c>
      <c r="AR287" s="283"/>
      <c r="AS287" s="284"/>
      <c r="AT287" s="284"/>
      <c r="AU287" s="284"/>
      <c r="AV287" s="285"/>
      <c r="AW287" s="446" t="str">
        <f t="shared" si="41"/>
        <v/>
      </c>
      <c r="AX287" s="282" t="str">
        <f t="shared" si="41"/>
        <v/>
      </c>
      <c r="AY287" s="282" t="str">
        <f t="shared" si="41"/>
        <v/>
      </c>
      <c r="AZ287" s="286" t="str">
        <f t="shared" si="39"/>
        <v/>
      </c>
      <c r="BA287" s="447"/>
      <c r="BB287" s="447"/>
      <c r="BC287" s="287"/>
      <c r="BD287" s="288"/>
      <c r="BE287" s="289"/>
    </row>
    <row r="288" spans="1:57" ht="85.35" hidden="1" customHeight="1">
      <c r="A288" s="234">
        <v>286</v>
      </c>
      <c r="B288" s="413" t="s">
        <v>3627</v>
      </c>
      <c r="C288" s="414" t="s">
        <v>3656</v>
      </c>
      <c r="D288" s="412" t="s">
        <v>3625</v>
      </c>
      <c r="E288" s="294" t="s">
        <v>2962</v>
      </c>
      <c r="F288" s="320" t="s">
        <v>3890</v>
      </c>
      <c r="G288" s="320" t="s">
        <v>2974</v>
      </c>
      <c r="H288" s="367" t="s">
        <v>3657</v>
      </c>
      <c r="I288" s="297"/>
      <c r="J288" s="322"/>
      <c r="K288" s="323"/>
      <c r="L288" s="324"/>
      <c r="M288" s="324"/>
      <c r="N288" s="324"/>
      <c r="O288" s="324"/>
      <c r="P288" s="324"/>
      <c r="Q288" s="325"/>
      <c r="R288" s="274">
        <f t="shared" si="42"/>
        <v>0</v>
      </c>
      <c r="S288" s="275">
        <f t="shared" si="37"/>
        <v>0</v>
      </c>
      <c r="T288" s="276"/>
      <c r="U288" s="277"/>
      <c r="V288" s="277"/>
      <c r="W288" s="277"/>
      <c r="X288" s="278"/>
      <c r="Y288" s="445"/>
      <c r="Z288" s="281" t="str">
        <f t="shared" si="43"/>
        <v/>
      </c>
      <c r="AA288" s="282" t="str">
        <f t="shared" si="43"/>
        <v/>
      </c>
      <c r="AB288" s="282" t="str">
        <f t="shared" si="43"/>
        <v/>
      </c>
      <c r="AC288" s="286" t="str">
        <f t="shared" si="43"/>
        <v/>
      </c>
      <c r="AD288" s="279"/>
      <c r="AE288" s="277"/>
      <c r="AF288" s="280"/>
      <c r="AG288" s="281" t="str">
        <f t="shared" si="44"/>
        <v/>
      </c>
      <c r="AH288" s="282" t="str">
        <f t="shared" si="44"/>
        <v/>
      </c>
      <c r="AI288" s="283"/>
      <c r="AJ288" s="284"/>
      <c r="AK288" s="284"/>
      <c r="AL288" s="284"/>
      <c r="AM288" s="285"/>
      <c r="AN288" s="281" t="str">
        <f t="shared" si="40"/>
        <v/>
      </c>
      <c r="AO288" s="282" t="str">
        <f t="shared" si="40"/>
        <v/>
      </c>
      <c r="AP288" s="282" t="str">
        <f t="shared" si="40"/>
        <v/>
      </c>
      <c r="AQ288" s="286" t="str">
        <f t="shared" si="38"/>
        <v/>
      </c>
      <c r="AR288" s="283"/>
      <c r="AS288" s="284"/>
      <c r="AT288" s="284"/>
      <c r="AU288" s="284"/>
      <c r="AV288" s="285"/>
      <c r="AW288" s="446" t="str">
        <f t="shared" si="41"/>
        <v/>
      </c>
      <c r="AX288" s="282" t="str">
        <f t="shared" si="41"/>
        <v/>
      </c>
      <c r="AY288" s="282" t="str">
        <f t="shared" si="41"/>
        <v/>
      </c>
      <c r="AZ288" s="286" t="str">
        <f t="shared" si="39"/>
        <v/>
      </c>
      <c r="BA288" s="447"/>
      <c r="BB288" s="447"/>
      <c r="BC288" s="287"/>
      <c r="BD288" s="288"/>
      <c r="BE288" s="289"/>
    </row>
    <row r="289" spans="1:60" ht="85.35" hidden="1" customHeight="1">
      <c r="A289" s="290">
        <v>287</v>
      </c>
      <c r="B289" s="413" t="s">
        <v>3627</v>
      </c>
      <c r="C289" s="414" t="s">
        <v>3658</v>
      </c>
      <c r="D289" s="412" t="s">
        <v>3625</v>
      </c>
      <c r="E289" s="294" t="s">
        <v>2962</v>
      </c>
      <c r="F289" s="320" t="s">
        <v>3890</v>
      </c>
      <c r="G289" s="320" t="s">
        <v>2974</v>
      </c>
      <c r="H289" s="367" t="s">
        <v>3659</v>
      </c>
      <c r="I289" s="297"/>
      <c r="J289" s="322"/>
      <c r="K289" s="323"/>
      <c r="L289" s="324"/>
      <c r="M289" s="324"/>
      <c r="N289" s="324"/>
      <c r="O289" s="324"/>
      <c r="P289" s="324"/>
      <c r="Q289" s="325"/>
      <c r="R289" s="274">
        <f t="shared" si="42"/>
        <v>0</v>
      </c>
      <c r="S289" s="275">
        <f t="shared" si="37"/>
        <v>0</v>
      </c>
      <c r="T289" s="276"/>
      <c r="U289" s="277"/>
      <c r="V289" s="277"/>
      <c r="W289" s="277"/>
      <c r="X289" s="278"/>
      <c r="Y289" s="445"/>
      <c r="Z289" s="281" t="str">
        <f t="shared" si="43"/>
        <v/>
      </c>
      <c r="AA289" s="282" t="str">
        <f t="shared" si="43"/>
        <v/>
      </c>
      <c r="AB289" s="282" t="str">
        <f t="shared" si="43"/>
        <v/>
      </c>
      <c r="AC289" s="286" t="str">
        <f t="shared" si="43"/>
        <v/>
      </c>
      <c r="AD289" s="279"/>
      <c r="AE289" s="277"/>
      <c r="AF289" s="280"/>
      <c r="AG289" s="281" t="str">
        <f t="shared" si="44"/>
        <v/>
      </c>
      <c r="AH289" s="282" t="str">
        <f t="shared" si="44"/>
        <v/>
      </c>
      <c r="AI289" s="283"/>
      <c r="AJ289" s="284"/>
      <c r="AK289" s="284"/>
      <c r="AL289" s="284"/>
      <c r="AM289" s="285"/>
      <c r="AN289" s="281" t="str">
        <f t="shared" si="40"/>
        <v/>
      </c>
      <c r="AO289" s="282" t="str">
        <f t="shared" si="40"/>
        <v/>
      </c>
      <c r="AP289" s="282" t="str">
        <f t="shared" si="40"/>
        <v/>
      </c>
      <c r="AQ289" s="286" t="str">
        <f t="shared" si="38"/>
        <v/>
      </c>
      <c r="AR289" s="283"/>
      <c r="AS289" s="284"/>
      <c r="AT289" s="284"/>
      <c r="AU289" s="284"/>
      <c r="AV289" s="285"/>
      <c r="AW289" s="446" t="str">
        <f t="shared" si="41"/>
        <v/>
      </c>
      <c r="AX289" s="282" t="str">
        <f t="shared" si="41"/>
        <v/>
      </c>
      <c r="AY289" s="282" t="str">
        <f t="shared" si="41"/>
        <v/>
      </c>
      <c r="AZ289" s="286" t="str">
        <f t="shared" si="39"/>
        <v/>
      </c>
      <c r="BA289" s="447"/>
      <c r="BB289" s="447"/>
      <c r="BC289" s="287"/>
      <c r="BD289" s="288"/>
      <c r="BE289" s="289"/>
    </row>
    <row r="290" spans="1:60" ht="85.35" hidden="1" customHeight="1">
      <c r="A290" s="234">
        <v>288</v>
      </c>
      <c r="B290" s="413" t="s">
        <v>3627</v>
      </c>
      <c r="C290" s="414" t="s">
        <v>3660</v>
      </c>
      <c r="D290" s="412" t="s">
        <v>3625</v>
      </c>
      <c r="E290" s="294" t="s">
        <v>2966</v>
      </c>
      <c r="F290" s="320" t="s">
        <v>3890</v>
      </c>
      <c r="G290" s="320" t="s">
        <v>2974</v>
      </c>
      <c r="H290" s="366" t="s">
        <v>3661</v>
      </c>
      <c r="I290" s="297">
        <v>45955</v>
      </c>
      <c r="J290" s="322"/>
      <c r="K290" s="323"/>
      <c r="L290" s="324"/>
      <c r="M290" s="324"/>
      <c r="N290" s="324"/>
      <c r="O290" s="324"/>
      <c r="P290" s="324"/>
      <c r="Q290" s="325"/>
      <c r="R290" s="274">
        <f t="shared" si="42"/>
        <v>0</v>
      </c>
      <c r="S290" s="275">
        <f t="shared" si="37"/>
        <v>0</v>
      </c>
      <c r="T290" s="276"/>
      <c r="U290" s="277"/>
      <c r="V290" s="277"/>
      <c r="W290" s="277"/>
      <c r="X290" s="278"/>
      <c r="Y290" s="445"/>
      <c r="Z290" s="281" t="str">
        <f t="shared" si="43"/>
        <v/>
      </c>
      <c r="AA290" s="282" t="str">
        <f t="shared" si="43"/>
        <v/>
      </c>
      <c r="AB290" s="282" t="str">
        <f t="shared" si="43"/>
        <v/>
      </c>
      <c r="AC290" s="286" t="str">
        <f t="shared" si="43"/>
        <v/>
      </c>
      <c r="AD290" s="279"/>
      <c r="AE290" s="277"/>
      <c r="AF290" s="280"/>
      <c r="AG290" s="281" t="str">
        <f t="shared" si="44"/>
        <v/>
      </c>
      <c r="AH290" s="282" t="str">
        <f t="shared" si="44"/>
        <v/>
      </c>
      <c r="AI290" s="283"/>
      <c r="AJ290" s="284"/>
      <c r="AK290" s="284"/>
      <c r="AL290" s="284"/>
      <c r="AM290" s="285"/>
      <c r="AN290" s="281" t="str">
        <f t="shared" si="40"/>
        <v/>
      </c>
      <c r="AO290" s="282" t="str">
        <f t="shared" si="40"/>
        <v/>
      </c>
      <c r="AP290" s="282" t="str">
        <f t="shared" si="40"/>
        <v/>
      </c>
      <c r="AQ290" s="286" t="str">
        <f t="shared" si="38"/>
        <v/>
      </c>
      <c r="AR290" s="283"/>
      <c r="AS290" s="284"/>
      <c r="AT290" s="284"/>
      <c r="AU290" s="284"/>
      <c r="AV290" s="285"/>
      <c r="AW290" s="446" t="str">
        <f t="shared" si="41"/>
        <v/>
      </c>
      <c r="AX290" s="282" t="str">
        <f t="shared" si="41"/>
        <v/>
      </c>
      <c r="AY290" s="282" t="str">
        <f t="shared" si="41"/>
        <v/>
      </c>
      <c r="AZ290" s="286" t="str">
        <f t="shared" si="39"/>
        <v/>
      </c>
      <c r="BA290" s="447"/>
      <c r="BB290" s="447"/>
      <c r="BC290" s="287"/>
      <c r="BD290" s="288"/>
      <c r="BE290" s="289"/>
    </row>
    <row r="291" spans="1:60" ht="85.35" hidden="1" customHeight="1">
      <c r="A291" s="234">
        <v>289</v>
      </c>
      <c r="B291" s="413" t="s">
        <v>3627</v>
      </c>
      <c r="C291" s="414" t="s">
        <v>3662</v>
      </c>
      <c r="D291" s="412" t="s">
        <v>3625</v>
      </c>
      <c r="E291" s="294" t="s">
        <v>2962</v>
      </c>
      <c r="F291" s="320" t="s">
        <v>3890</v>
      </c>
      <c r="G291" s="320" t="s">
        <v>2974</v>
      </c>
      <c r="H291" s="366" t="s">
        <v>3663</v>
      </c>
      <c r="I291" s="297">
        <v>45990</v>
      </c>
      <c r="J291" s="322"/>
      <c r="K291" s="323"/>
      <c r="L291" s="324"/>
      <c r="M291" s="324"/>
      <c r="N291" s="324"/>
      <c r="O291" s="324"/>
      <c r="P291" s="324"/>
      <c r="Q291" s="325"/>
      <c r="R291" s="274">
        <f t="shared" si="42"/>
        <v>0</v>
      </c>
      <c r="S291" s="275">
        <f t="shared" si="37"/>
        <v>0</v>
      </c>
      <c r="T291" s="276"/>
      <c r="U291" s="277"/>
      <c r="V291" s="277"/>
      <c r="W291" s="277"/>
      <c r="X291" s="278"/>
      <c r="Y291" s="445"/>
      <c r="Z291" s="281" t="str">
        <f t="shared" si="43"/>
        <v/>
      </c>
      <c r="AA291" s="282" t="str">
        <f t="shared" si="43"/>
        <v/>
      </c>
      <c r="AB291" s="282" t="str">
        <f t="shared" si="43"/>
        <v/>
      </c>
      <c r="AC291" s="286" t="str">
        <f t="shared" si="43"/>
        <v/>
      </c>
      <c r="AD291" s="279"/>
      <c r="AE291" s="277"/>
      <c r="AF291" s="280"/>
      <c r="AG291" s="281" t="str">
        <f t="shared" si="44"/>
        <v/>
      </c>
      <c r="AH291" s="282" t="str">
        <f t="shared" si="44"/>
        <v/>
      </c>
      <c r="AI291" s="283"/>
      <c r="AJ291" s="284"/>
      <c r="AK291" s="284"/>
      <c r="AL291" s="284"/>
      <c r="AM291" s="285"/>
      <c r="AN291" s="281" t="str">
        <f t="shared" si="40"/>
        <v/>
      </c>
      <c r="AO291" s="282" t="str">
        <f t="shared" si="40"/>
        <v/>
      </c>
      <c r="AP291" s="282" t="str">
        <f t="shared" si="40"/>
        <v/>
      </c>
      <c r="AQ291" s="286" t="str">
        <f t="shared" si="38"/>
        <v/>
      </c>
      <c r="AR291" s="283"/>
      <c r="AS291" s="284"/>
      <c r="AT291" s="284"/>
      <c r="AU291" s="284"/>
      <c r="AV291" s="285"/>
      <c r="AW291" s="446" t="str">
        <f t="shared" si="41"/>
        <v/>
      </c>
      <c r="AX291" s="282" t="str">
        <f t="shared" si="41"/>
        <v/>
      </c>
      <c r="AY291" s="282" t="str">
        <f t="shared" si="41"/>
        <v/>
      </c>
      <c r="AZ291" s="286" t="str">
        <f t="shared" si="39"/>
        <v/>
      </c>
      <c r="BA291" s="447"/>
      <c r="BB291" s="447"/>
      <c r="BC291" s="287"/>
      <c r="BD291" s="288"/>
      <c r="BE291" s="289"/>
    </row>
    <row r="292" spans="1:60" ht="85.35" hidden="1" customHeight="1">
      <c r="A292" s="290">
        <v>290</v>
      </c>
      <c r="B292" s="413" t="s">
        <v>3627</v>
      </c>
      <c r="C292" s="414" t="s">
        <v>3664</v>
      </c>
      <c r="D292" s="412" t="s">
        <v>3625</v>
      </c>
      <c r="E292" s="294" t="s">
        <v>2962</v>
      </c>
      <c r="F292" s="320" t="s">
        <v>3890</v>
      </c>
      <c r="G292" s="320" t="s">
        <v>2974</v>
      </c>
      <c r="H292" s="367" t="s">
        <v>3665</v>
      </c>
      <c r="I292" s="297">
        <v>46029</v>
      </c>
      <c r="J292" s="322"/>
      <c r="K292" s="323"/>
      <c r="L292" s="324"/>
      <c r="M292" s="324"/>
      <c r="N292" s="324"/>
      <c r="O292" s="324"/>
      <c r="P292" s="324"/>
      <c r="Q292" s="325"/>
      <c r="R292" s="274">
        <f t="shared" si="42"/>
        <v>0</v>
      </c>
      <c r="S292" s="275">
        <f t="shared" si="37"/>
        <v>0</v>
      </c>
      <c r="T292" s="276"/>
      <c r="U292" s="277"/>
      <c r="V292" s="277"/>
      <c r="W292" s="277"/>
      <c r="X292" s="278"/>
      <c r="Y292" s="445"/>
      <c r="Z292" s="281" t="str">
        <f t="shared" si="43"/>
        <v/>
      </c>
      <c r="AA292" s="282" t="str">
        <f t="shared" si="43"/>
        <v/>
      </c>
      <c r="AB292" s="282" t="str">
        <f t="shared" si="43"/>
        <v/>
      </c>
      <c r="AC292" s="286" t="str">
        <f t="shared" si="43"/>
        <v/>
      </c>
      <c r="AD292" s="279"/>
      <c r="AE292" s="277"/>
      <c r="AF292" s="280"/>
      <c r="AG292" s="281" t="str">
        <f t="shared" si="44"/>
        <v/>
      </c>
      <c r="AH292" s="282" t="str">
        <f t="shared" si="44"/>
        <v/>
      </c>
      <c r="AI292" s="283"/>
      <c r="AJ292" s="284"/>
      <c r="AK292" s="284"/>
      <c r="AL292" s="284"/>
      <c r="AM292" s="285"/>
      <c r="AN292" s="281" t="str">
        <f t="shared" si="40"/>
        <v/>
      </c>
      <c r="AO292" s="282" t="str">
        <f t="shared" si="40"/>
        <v/>
      </c>
      <c r="AP292" s="282" t="str">
        <f t="shared" si="40"/>
        <v/>
      </c>
      <c r="AQ292" s="286" t="str">
        <f t="shared" si="38"/>
        <v/>
      </c>
      <c r="AR292" s="283"/>
      <c r="AS292" s="284"/>
      <c r="AT292" s="284"/>
      <c r="AU292" s="284"/>
      <c r="AV292" s="285"/>
      <c r="AW292" s="446" t="str">
        <f t="shared" si="41"/>
        <v/>
      </c>
      <c r="AX292" s="282" t="str">
        <f t="shared" si="41"/>
        <v/>
      </c>
      <c r="AY292" s="282" t="str">
        <f t="shared" si="41"/>
        <v/>
      </c>
      <c r="AZ292" s="286" t="str">
        <f t="shared" si="39"/>
        <v/>
      </c>
      <c r="BA292" s="447"/>
      <c r="BB292" s="447"/>
      <c r="BC292" s="287"/>
      <c r="BD292" s="288"/>
      <c r="BE292" s="289"/>
    </row>
    <row r="293" spans="1:60" ht="85.35" hidden="1" customHeight="1">
      <c r="A293" s="234">
        <v>291</v>
      </c>
      <c r="B293" s="413" t="s">
        <v>3627</v>
      </c>
      <c r="C293" s="414" t="s">
        <v>3666</v>
      </c>
      <c r="D293" s="412" t="s">
        <v>3625</v>
      </c>
      <c r="E293" s="294" t="s">
        <v>2962</v>
      </c>
      <c r="F293" s="320" t="s">
        <v>3890</v>
      </c>
      <c r="G293" s="320" t="s">
        <v>2974</v>
      </c>
      <c r="H293" s="367" t="s">
        <v>3667</v>
      </c>
      <c r="I293" s="297">
        <v>46053</v>
      </c>
      <c r="J293" s="322"/>
      <c r="K293" s="323"/>
      <c r="L293" s="324"/>
      <c r="M293" s="324"/>
      <c r="N293" s="324"/>
      <c r="O293" s="324"/>
      <c r="P293" s="324"/>
      <c r="Q293" s="325"/>
      <c r="R293" s="274">
        <f t="shared" si="42"/>
        <v>0</v>
      </c>
      <c r="S293" s="275">
        <f t="shared" si="37"/>
        <v>0</v>
      </c>
      <c r="T293" s="276"/>
      <c r="U293" s="277"/>
      <c r="V293" s="277"/>
      <c r="W293" s="277"/>
      <c r="X293" s="278"/>
      <c r="Y293" s="445"/>
      <c r="Z293" s="281" t="str">
        <f t="shared" si="43"/>
        <v/>
      </c>
      <c r="AA293" s="282" t="str">
        <f t="shared" si="43"/>
        <v/>
      </c>
      <c r="AB293" s="282" t="str">
        <f t="shared" si="43"/>
        <v/>
      </c>
      <c r="AC293" s="286" t="str">
        <f t="shared" si="43"/>
        <v/>
      </c>
      <c r="AD293" s="279"/>
      <c r="AE293" s="277"/>
      <c r="AF293" s="280"/>
      <c r="AG293" s="281" t="str">
        <f t="shared" si="44"/>
        <v/>
      </c>
      <c r="AH293" s="282" t="str">
        <f t="shared" si="44"/>
        <v/>
      </c>
      <c r="AI293" s="283"/>
      <c r="AJ293" s="284"/>
      <c r="AK293" s="284"/>
      <c r="AL293" s="284"/>
      <c r="AM293" s="285"/>
      <c r="AN293" s="281" t="str">
        <f t="shared" si="40"/>
        <v/>
      </c>
      <c r="AO293" s="282" t="str">
        <f t="shared" si="40"/>
        <v/>
      </c>
      <c r="AP293" s="282" t="str">
        <f t="shared" si="40"/>
        <v/>
      </c>
      <c r="AQ293" s="286" t="str">
        <f t="shared" si="38"/>
        <v/>
      </c>
      <c r="AR293" s="283"/>
      <c r="AS293" s="284"/>
      <c r="AT293" s="284"/>
      <c r="AU293" s="284"/>
      <c r="AV293" s="285"/>
      <c r="AW293" s="446" t="str">
        <f t="shared" si="41"/>
        <v/>
      </c>
      <c r="AX293" s="282" t="str">
        <f t="shared" si="41"/>
        <v/>
      </c>
      <c r="AY293" s="282" t="str">
        <f t="shared" si="41"/>
        <v/>
      </c>
      <c r="AZ293" s="286" t="str">
        <f t="shared" si="39"/>
        <v/>
      </c>
      <c r="BA293" s="447"/>
      <c r="BB293" s="447"/>
      <c r="BC293" s="287"/>
      <c r="BD293" s="288"/>
      <c r="BE293" s="289"/>
    </row>
    <row r="294" spans="1:60" ht="85.35" customHeight="1">
      <c r="A294" s="234">
        <v>292</v>
      </c>
      <c r="B294" s="371" t="s">
        <v>3288</v>
      </c>
      <c r="C294" s="374" t="s">
        <v>3668</v>
      </c>
      <c r="D294" s="373" t="s">
        <v>3289</v>
      </c>
      <c r="E294" s="294" t="s">
        <v>2676</v>
      </c>
      <c r="F294" s="330" t="s">
        <v>3730</v>
      </c>
      <c r="G294" s="330" t="s">
        <v>3239</v>
      </c>
      <c r="H294" s="377" t="s">
        <v>3669</v>
      </c>
      <c r="I294" s="297">
        <v>45797</v>
      </c>
      <c r="J294" s="322">
        <v>188</v>
      </c>
      <c r="K294" s="323">
        <v>50</v>
      </c>
      <c r="L294" s="324">
        <v>16</v>
      </c>
      <c r="M294" s="324">
        <v>0</v>
      </c>
      <c r="N294" s="324">
        <v>0</v>
      </c>
      <c r="O294" s="324">
        <v>2</v>
      </c>
      <c r="P294" s="324">
        <v>0</v>
      </c>
      <c r="Q294" s="325">
        <v>0</v>
      </c>
      <c r="R294" s="274">
        <f t="shared" si="42"/>
        <v>68</v>
      </c>
      <c r="S294" s="275">
        <f t="shared" si="37"/>
        <v>120</v>
      </c>
      <c r="T294" s="276">
        <v>63</v>
      </c>
      <c r="U294" s="277">
        <v>5</v>
      </c>
      <c r="V294" s="277">
        <v>0</v>
      </c>
      <c r="W294" s="277">
        <v>0</v>
      </c>
      <c r="X294" s="278">
        <v>0</v>
      </c>
      <c r="Y294" s="445"/>
      <c r="Z294" s="281">
        <f t="shared" si="43"/>
        <v>0.92647058823529416</v>
      </c>
      <c r="AA294" s="282">
        <f t="shared" si="43"/>
        <v>7.3529411764705885E-2</v>
      </c>
      <c r="AB294" s="282">
        <f t="shared" si="43"/>
        <v>0</v>
      </c>
      <c r="AC294" s="286">
        <f t="shared" si="43"/>
        <v>0</v>
      </c>
      <c r="AD294" s="279">
        <v>68</v>
      </c>
      <c r="AE294" s="277">
        <v>0</v>
      </c>
      <c r="AF294" s="280">
        <v>0</v>
      </c>
      <c r="AG294" s="281">
        <f t="shared" si="44"/>
        <v>1</v>
      </c>
      <c r="AH294" s="282">
        <f t="shared" si="44"/>
        <v>0</v>
      </c>
      <c r="AI294" s="283"/>
      <c r="AJ294" s="284"/>
      <c r="AK294" s="284"/>
      <c r="AL294" s="284"/>
      <c r="AM294" s="285"/>
      <c r="AN294" s="281" t="str">
        <f t="shared" si="40"/>
        <v/>
      </c>
      <c r="AO294" s="282" t="str">
        <f t="shared" si="40"/>
        <v/>
      </c>
      <c r="AP294" s="282" t="str">
        <f t="shared" si="40"/>
        <v/>
      </c>
      <c r="AQ294" s="286" t="str">
        <f t="shared" si="38"/>
        <v/>
      </c>
      <c r="AR294" s="283"/>
      <c r="AS294" s="284"/>
      <c r="AT294" s="284"/>
      <c r="AU294" s="284"/>
      <c r="AV294" s="285"/>
      <c r="AW294" s="446" t="str">
        <f t="shared" si="41"/>
        <v/>
      </c>
      <c r="AX294" s="282" t="str">
        <f t="shared" si="41"/>
        <v/>
      </c>
      <c r="AY294" s="282" t="str">
        <f t="shared" si="41"/>
        <v/>
      </c>
      <c r="AZ294" s="286" t="str">
        <f t="shared" si="39"/>
        <v/>
      </c>
      <c r="BA294" s="447"/>
      <c r="BB294" s="447"/>
      <c r="BC294" s="287" t="s">
        <v>3309</v>
      </c>
      <c r="BD294" s="288" t="s">
        <v>3310</v>
      </c>
      <c r="BE294" s="289" t="s">
        <v>3311</v>
      </c>
    </row>
    <row r="295" spans="1:60" ht="85.35" customHeight="1">
      <c r="A295" s="290">
        <v>293</v>
      </c>
      <c r="B295" s="371" t="s">
        <v>3288</v>
      </c>
      <c r="C295" s="374" t="s">
        <v>3670</v>
      </c>
      <c r="D295" s="373" t="s">
        <v>3289</v>
      </c>
      <c r="E295" s="294" t="s">
        <v>2676</v>
      </c>
      <c r="F295" s="330" t="s">
        <v>3730</v>
      </c>
      <c r="G295" s="330" t="s">
        <v>3239</v>
      </c>
      <c r="H295" s="380" t="s">
        <v>3671</v>
      </c>
      <c r="I295" s="297">
        <v>45821</v>
      </c>
      <c r="J295" s="322">
        <v>42</v>
      </c>
      <c r="K295" s="323">
        <v>29</v>
      </c>
      <c r="L295" s="324">
        <v>12</v>
      </c>
      <c r="M295" s="324">
        <v>0</v>
      </c>
      <c r="N295" s="324">
        <v>0</v>
      </c>
      <c r="O295" s="324">
        <v>1</v>
      </c>
      <c r="P295" s="324">
        <v>0</v>
      </c>
      <c r="Q295" s="325">
        <v>0</v>
      </c>
      <c r="R295" s="274">
        <f t="shared" si="42"/>
        <v>42</v>
      </c>
      <c r="S295" s="275">
        <f t="shared" si="37"/>
        <v>0</v>
      </c>
      <c r="T295" s="276">
        <v>41</v>
      </c>
      <c r="U295" s="277">
        <v>1</v>
      </c>
      <c r="V295" s="277">
        <v>0</v>
      </c>
      <c r="W295" s="277">
        <v>0</v>
      </c>
      <c r="X295" s="278">
        <v>0</v>
      </c>
      <c r="Y295" s="445"/>
      <c r="Z295" s="281">
        <f t="shared" si="43"/>
        <v>0.97619047619047616</v>
      </c>
      <c r="AA295" s="282">
        <f t="shared" si="43"/>
        <v>2.3809523809523808E-2</v>
      </c>
      <c r="AB295" s="282">
        <f t="shared" si="43"/>
        <v>0</v>
      </c>
      <c r="AC295" s="286">
        <f t="shared" si="43"/>
        <v>0</v>
      </c>
      <c r="AD295" s="279">
        <v>42</v>
      </c>
      <c r="AE295" s="277">
        <v>0</v>
      </c>
      <c r="AF295" s="280">
        <v>0</v>
      </c>
      <c r="AG295" s="281">
        <f t="shared" si="44"/>
        <v>1</v>
      </c>
      <c r="AH295" s="282">
        <f t="shared" si="44"/>
        <v>0</v>
      </c>
      <c r="AI295" s="283"/>
      <c r="AJ295" s="284"/>
      <c r="AK295" s="284"/>
      <c r="AL295" s="284"/>
      <c r="AM295" s="285"/>
      <c r="AN295" s="281" t="str">
        <f t="shared" si="40"/>
        <v/>
      </c>
      <c r="AO295" s="282" t="str">
        <f t="shared" si="40"/>
        <v/>
      </c>
      <c r="AP295" s="282" t="str">
        <f t="shared" si="40"/>
        <v/>
      </c>
      <c r="AQ295" s="286" t="str">
        <f t="shared" si="38"/>
        <v/>
      </c>
      <c r="AR295" s="283"/>
      <c r="AS295" s="284"/>
      <c r="AT295" s="284"/>
      <c r="AU295" s="284"/>
      <c r="AV295" s="285"/>
      <c r="AW295" s="446" t="str">
        <f t="shared" si="41"/>
        <v/>
      </c>
      <c r="AX295" s="282" t="str">
        <f t="shared" si="41"/>
        <v/>
      </c>
      <c r="AY295" s="282" t="str">
        <f t="shared" si="41"/>
        <v/>
      </c>
      <c r="AZ295" s="286" t="str">
        <f t="shared" si="39"/>
        <v/>
      </c>
      <c r="BA295" s="447"/>
      <c r="BB295" s="447"/>
      <c r="BC295" s="287" t="s">
        <v>3244</v>
      </c>
      <c r="BD295" s="288" t="s">
        <v>3245</v>
      </c>
      <c r="BE295" s="289" t="s">
        <v>3246</v>
      </c>
    </row>
    <row r="296" spans="1:60" ht="85.35" customHeight="1">
      <c r="A296" s="234">
        <v>294</v>
      </c>
      <c r="B296" s="371" t="s">
        <v>3288</v>
      </c>
      <c r="C296" s="374" t="s">
        <v>3316</v>
      </c>
      <c r="D296" s="373" t="s">
        <v>3289</v>
      </c>
      <c r="E296" s="294" t="s">
        <v>2676</v>
      </c>
      <c r="F296" s="330" t="s">
        <v>3730</v>
      </c>
      <c r="G296" s="379" t="s">
        <v>3239</v>
      </c>
      <c r="H296" s="380" t="s">
        <v>3672</v>
      </c>
      <c r="I296" s="297">
        <v>45846</v>
      </c>
      <c r="J296" s="322">
        <v>22</v>
      </c>
      <c r="K296" s="323">
        <v>4</v>
      </c>
      <c r="L296" s="324">
        <v>17</v>
      </c>
      <c r="M296" s="324">
        <v>0</v>
      </c>
      <c r="N296" s="324">
        <v>0</v>
      </c>
      <c r="O296" s="324">
        <v>1</v>
      </c>
      <c r="P296" s="324">
        <v>0</v>
      </c>
      <c r="Q296" s="325">
        <v>0</v>
      </c>
      <c r="R296" s="274">
        <f t="shared" si="42"/>
        <v>22</v>
      </c>
      <c r="S296" s="275">
        <f t="shared" si="37"/>
        <v>0</v>
      </c>
      <c r="T296" s="276">
        <v>21</v>
      </c>
      <c r="U296" s="277">
        <v>1</v>
      </c>
      <c r="V296" s="277">
        <v>0</v>
      </c>
      <c r="W296" s="277">
        <v>0</v>
      </c>
      <c r="X296" s="278">
        <v>0</v>
      </c>
      <c r="Y296" s="445"/>
      <c r="Z296" s="281">
        <f t="shared" si="43"/>
        <v>0.95454545454545459</v>
      </c>
      <c r="AA296" s="282">
        <f t="shared" si="43"/>
        <v>4.5454545454545456E-2</v>
      </c>
      <c r="AB296" s="282">
        <f t="shared" si="43"/>
        <v>0</v>
      </c>
      <c r="AC296" s="286">
        <f t="shared" si="43"/>
        <v>0</v>
      </c>
      <c r="AD296" s="279">
        <v>22</v>
      </c>
      <c r="AE296" s="277">
        <v>0</v>
      </c>
      <c r="AF296" s="280">
        <v>0</v>
      </c>
      <c r="AG296" s="281">
        <f t="shared" si="44"/>
        <v>1</v>
      </c>
      <c r="AH296" s="282">
        <f t="shared" si="44"/>
        <v>0</v>
      </c>
      <c r="AI296" s="283"/>
      <c r="AJ296" s="284"/>
      <c r="AK296" s="284"/>
      <c r="AL296" s="284"/>
      <c r="AM296" s="285"/>
      <c r="AN296" s="281" t="str">
        <f t="shared" si="40"/>
        <v/>
      </c>
      <c r="AO296" s="282" t="str">
        <f t="shared" si="40"/>
        <v/>
      </c>
      <c r="AP296" s="282" t="str">
        <f t="shared" si="40"/>
        <v/>
      </c>
      <c r="AQ296" s="286" t="str">
        <f t="shared" si="38"/>
        <v/>
      </c>
      <c r="AR296" s="283"/>
      <c r="AS296" s="284"/>
      <c r="AT296" s="284"/>
      <c r="AU296" s="284"/>
      <c r="AV296" s="285"/>
      <c r="AW296" s="446" t="str">
        <f t="shared" si="41"/>
        <v/>
      </c>
      <c r="AX296" s="282" t="str">
        <f t="shared" si="41"/>
        <v/>
      </c>
      <c r="AY296" s="282" t="str">
        <f t="shared" si="41"/>
        <v/>
      </c>
      <c r="AZ296" s="286" t="str">
        <f t="shared" si="39"/>
        <v/>
      </c>
      <c r="BA296" s="447"/>
      <c r="BB296" s="447"/>
      <c r="BC296" s="287" t="s">
        <v>3673</v>
      </c>
      <c r="BD296" s="288" t="s">
        <v>3674</v>
      </c>
      <c r="BE296" s="289"/>
    </row>
    <row r="297" spans="1:60" ht="85.35" customHeight="1">
      <c r="A297" s="234">
        <v>295</v>
      </c>
      <c r="B297" s="371" t="s">
        <v>3288</v>
      </c>
      <c r="C297" s="374" t="s">
        <v>3675</v>
      </c>
      <c r="D297" s="373" t="s">
        <v>3289</v>
      </c>
      <c r="E297" s="294" t="s">
        <v>2676</v>
      </c>
      <c r="F297" s="330" t="s">
        <v>3730</v>
      </c>
      <c r="G297" s="330" t="s">
        <v>3239</v>
      </c>
      <c r="H297" s="380" t="s">
        <v>3672</v>
      </c>
      <c r="I297" s="297">
        <v>45965</v>
      </c>
      <c r="J297" s="322"/>
      <c r="K297" s="323"/>
      <c r="L297" s="324"/>
      <c r="M297" s="324"/>
      <c r="N297" s="324"/>
      <c r="O297" s="324"/>
      <c r="P297" s="324"/>
      <c r="Q297" s="325"/>
      <c r="R297" s="274">
        <f t="shared" si="42"/>
        <v>0</v>
      </c>
      <c r="S297" s="275">
        <f t="shared" si="37"/>
        <v>0</v>
      </c>
      <c r="T297" s="276"/>
      <c r="U297" s="277"/>
      <c r="V297" s="277"/>
      <c r="W297" s="277"/>
      <c r="X297" s="278"/>
      <c r="Y297" s="445"/>
      <c r="Z297" s="281" t="str">
        <f t="shared" si="43"/>
        <v/>
      </c>
      <c r="AA297" s="282" t="str">
        <f t="shared" si="43"/>
        <v/>
      </c>
      <c r="AB297" s="282" t="str">
        <f t="shared" si="43"/>
        <v/>
      </c>
      <c r="AC297" s="286" t="str">
        <f t="shared" si="43"/>
        <v/>
      </c>
      <c r="AD297" s="279"/>
      <c r="AE297" s="277"/>
      <c r="AF297" s="280"/>
      <c r="AG297" s="281" t="str">
        <f t="shared" si="44"/>
        <v/>
      </c>
      <c r="AH297" s="282" t="str">
        <f t="shared" si="44"/>
        <v/>
      </c>
      <c r="AI297" s="283"/>
      <c r="AJ297" s="284"/>
      <c r="AK297" s="284"/>
      <c r="AL297" s="284"/>
      <c r="AM297" s="285"/>
      <c r="AN297" s="281" t="str">
        <f t="shared" si="40"/>
        <v/>
      </c>
      <c r="AO297" s="282" t="str">
        <f t="shared" si="40"/>
        <v/>
      </c>
      <c r="AP297" s="282" t="str">
        <f t="shared" si="40"/>
        <v/>
      </c>
      <c r="AQ297" s="286" t="str">
        <f t="shared" si="38"/>
        <v/>
      </c>
      <c r="AR297" s="283"/>
      <c r="AS297" s="284"/>
      <c r="AT297" s="284"/>
      <c r="AU297" s="284"/>
      <c r="AV297" s="285"/>
      <c r="AW297" s="446" t="str">
        <f t="shared" si="41"/>
        <v/>
      </c>
      <c r="AX297" s="282" t="str">
        <f t="shared" si="41"/>
        <v/>
      </c>
      <c r="AY297" s="282" t="str">
        <f t="shared" si="41"/>
        <v/>
      </c>
      <c r="AZ297" s="286" t="str">
        <f t="shared" si="39"/>
        <v/>
      </c>
      <c r="BA297" s="447"/>
      <c r="BB297" s="447"/>
      <c r="BC297" s="287"/>
      <c r="BD297" s="288"/>
      <c r="BE297" s="289"/>
    </row>
    <row r="298" spans="1:60" ht="85.35" customHeight="1">
      <c r="A298" s="290">
        <v>296</v>
      </c>
      <c r="B298" s="371" t="s">
        <v>3288</v>
      </c>
      <c r="C298" s="374" t="s">
        <v>3676</v>
      </c>
      <c r="D298" s="373" t="s">
        <v>3289</v>
      </c>
      <c r="E298" s="294" t="s">
        <v>2676</v>
      </c>
      <c r="F298" s="330" t="s">
        <v>3730</v>
      </c>
      <c r="G298" s="330" t="s">
        <v>3239</v>
      </c>
      <c r="H298" s="380" t="s">
        <v>3677</v>
      </c>
      <c r="I298" s="297">
        <v>45719</v>
      </c>
      <c r="J298" s="322"/>
      <c r="K298" s="323"/>
      <c r="L298" s="324"/>
      <c r="M298" s="324"/>
      <c r="N298" s="324"/>
      <c r="O298" s="324"/>
      <c r="P298" s="324"/>
      <c r="Q298" s="325"/>
      <c r="R298" s="274">
        <f t="shared" si="42"/>
        <v>0</v>
      </c>
      <c r="S298" s="275">
        <f t="shared" si="37"/>
        <v>0</v>
      </c>
      <c r="T298" s="276"/>
      <c r="U298" s="277"/>
      <c r="V298" s="277"/>
      <c r="W298" s="277"/>
      <c r="X298" s="278"/>
      <c r="Y298" s="445"/>
      <c r="Z298" s="281" t="str">
        <f t="shared" si="43"/>
        <v/>
      </c>
      <c r="AA298" s="282" t="str">
        <f t="shared" si="43"/>
        <v/>
      </c>
      <c r="AB298" s="282" t="str">
        <f t="shared" si="43"/>
        <v/>
      </c>
      <c r="AC298" s="286" t="str">
        <f t="shared" si="43"/>
        <v/>
      </c>
      <c r="AD298" s="279"/>
      <c r="AE298" s="277"/>
      <c r="AF298" s="280"/>
      <c r="AG298" s="281" t="str">
        <f t="shared" si="44"/>
        <v/>
      </c>
      <c r="AH298" s="282" t="str">
        <f t="shared" si="44"/>
        <v/>
      </c>
      <c r="AI298" s="283"/>
      <c r="AJ298" s="284"/>
      <c r="AK298" s="284"/>
      <c r="AL298" s="284"/>
      <c r="AM298" s="285"/>
      <c r="AN298" s="281" t="str">
        <f t="shared" si="40"/>
        <v/>
      </c>
      <c r="AO298" s="282" t="str">
        <f t="shared" si="40"/>
        <v/>
      </c>
      <c r="AP298" s="282" t="str">
        <f t="shared" si="40"/>
        <v/>
      </c>
      <c r="AQ298" s="286" t="str">
        <f t="shared" si="38"/>
        <v/>
      </c>
      <c r="AR298" s="283"/>
      <c r="AS298" s="284"/>
      <c r="AT298" s="284"/>
      <c r="AU298" s="284"/>
      <c r="AV298" s="285"/>
      <c r="AW298" s="446" t="str">
        <f t="shared" si="41"/>
        <v/>
      </c>
      <c r="AX298" s="282" t="str">
        <f t="shared" si="41"/>
        <v/>
      </c>
      <c r="AY298" s="282" t="str">
        <f t="shared" si="41"/>
        <v/>
      </c>
      <c r="AZ298" s="286" t="str">
        <f t="shared" si="39"/>
        <v/>
      </c>
      <c r="BA298" s="447"/>
      <c r="BB298" s="447"/>
      <c r="BC298" s="287"/>
      <c r="BD298" s="288"/>
      <c r="BE298" s="289"/>
    </row>
    <row r="299" spans="1:60" ht="16.149999999999999">
      <c r="A299" s="452"/>
      <c r="B299" s="453"/>
      <c r="C299" s="437"/>
      <c r="D299" s="454"/>
      <c r="E299" s="454"/>
      <c r="F299" s="454"/>
      <c r="G299" s="455"/>
      <c r="H299" s="456"/>
      <c r="K299" s="326"/>
      <c r="L299" s="326"/>
      <c r="M299" s="326"/>
      <c r="N299" s="326"/>
      <c r="O299" s="326"/>
      <c r="P299" s="326"/>
      <c r="Q299" s="326"/>
      <c r="R299" s="457">
        <f>SUM(R4:R298)</f>
        <v>9009</v>
      </c>
      <c r="S299" s="457">
        <f t="shared" si="37"/>
        <v>-9009</v>
      </c>
      <c r="T299" s="458"/>
      <c r="U299" s="458"/>
      <c r="V299" s="458"/>
      <c r="W299" s="458"/>
      <c r="X299" s="458"/>
      <c r="Y299" s="459"/>
      <c r="Z299" s="460" t="str">
        <f>IF(T299="","",T299/#REF!)</f>
        <v/>
      </c>
      <c r="AA299" s="460" t="str">
        <f>IF(U299="","",U299/J299)</f>
        <v/>
      </c>
      <c r="AB299" s="460" t="str">
        <f>IF(V299="","",V299/T299)</f>
        <v/>
      </c>
      <c r="AC299" s="460" t="str">
        <f>IF(W299="","",W299/U299)</f>
        <v/>
      </c>
      <c r="AD299" s="461"/>
      <c r="AE299" s="461"/>
      <c r="AF299" s="461"/>
      <c r="AG299" s="460" t="str">
        <f>IF(AD299="","",AD299/R299)</f>
        <v/>
      </c>
      <c r="AH299" s="460" t="str">
        <f>IF(AE299="","",AE299/S299)</f>
        <v/>
      </c>
      <c r="AI299" s="462"/>
      <c r="AJ299" s="462"/>
      <c r="AK299" s="462"/>
      <c r="AL299" s="462"/>
      <c r="AM299" s="462"/>
      <c r="AN299" s="460" t="str">
        <f>IF(AI299="","",AI299/#REF!)</f>
        <v/>
      </c>
      <c r="AO299" s="460" t="str">
        <f>IF(AJ299="","",AJ299/#REF!)</f>
        <v/>
      </c>
      <c r="AP299" s="460" t="str">
        <f>IF(AK299="","",AK299/AI299)</f>
        <v/>
      </c>
      <c r="AQ299" s="460" t="str">
        <f>IF(AL299="","",AL299/AJ299)</f>
        <v/>
      </c>
      <c r="AR299" s="462"/>
      <c r="AS299" s="462"/>
      <c r="AT299" s="462"/>
      <c r="AU299" s="462"/>
      <c r="AV299" s="462"/>
      <c r="AW299" s="460" t="str">
        <f>IF(AR299="","",AR299/#REF!)</f>
        <v/>
      </c>
      <c r="AX299" s="460" t="str">
        <f>IF(AS299="","",AS299/#REF!)</f>
        <v/>
      </c>
      <c r="AY299" s="460" t="str">
        <f>IF(AT299="","",AT299/AR299)</f>
        <v/>
      </c>
      <c r="AZ299" s="460" t="str">
        <f>IF(AU299="","",AU299/AS299)</f>
        <v/>
      </c>
      <c r="BA299" s="463"/>
      <c r="BB299" s="463"/>
    </row>
    <row r="300" spans="1:60" ht="16.149999999999999">
      <c r="J300" s="326"/>
      <c r="K300" s="326"/>
      <c r="L300" s="326"/>
      <c r="M300" s="326"/>
      <c r="N300" s="326"/>
      <c r="O300" s="326"/>
      <c r="P300" s="326"/>
      <c r="Q300" s="326"/>
      <c r="R300" s="326"/>
      <c r="S300" s="326"/>
      <c r="T300" s="326"/>
      <c r="U300" s="326"/>
      <c r="V300" s="326"/>
      <c r="W300" s="326"/>
      <c r="X300" s="326"/>
      <c r="Y300" s="329"/>
      <c r="Z300" s="464"/>
      <c r="AA300" s="326"/>
      <c r="AB300" s="326"/>
      <c r="AC300" s="326"/>
      <c r="AD300" s="326"/>
      <c r="AE300" s="326"/>
      <c r="AF300" s="326"/>
      <c r="AG300" s="419"/>
      <c r="AH300" s="326"/>
      <c r="AI300" s="326"/>
      <c r="AJ300" s="326"/>
      <c r="AK300" s="326"/>
      <c r="AL300" s="326"/>
      <c r="AM300" s="326"/>
      <c r="AN300" s="326"/>
      <c r="AO300" s="326"/>
      <c r="AP300" s="326"/>
      <c r="AQ300" s="326"/>
      <c r="AR300" s="326"/>
      <c r="AS300" s="326"/>
      <c r="AT300" s="326"/>
      <c r="AU300" s="326"/>
      <c r="AV300" s="326"/>
      <c r="AW300" s="326"/>
      <c r="AX300" s="326"/>
      <c r="AY300" s="326"/>
      <c r="AZ300" s="326"/>
      <c r="BA300" s="465"/>
      <c r="BB300" s="465"/>
    </row>
    <row r="301" spans="1:60" ht="27" customHeight="1">
      <c r="A301" s="466"/>
      <c r="B301" s="467" t="s">
        <v>3891</v>
      </c>
      <c r="C301" s="703" t="s">
        <v>3892</v>
      </c>
      <c r="D301" s="703"/>
      <c r="E301" s="468"/>
      <c r="F301" s="469" t="s">
        <v>3893</v>
      </c>
      <c r="G301" s="469" t="s">
        <v>3894</v>
      </c>
      <c r="H301" s="470"/>
      <c r="J301" s="326">
        <f>SUBTOTAL(9,J210:J277)</f>
        <v>4042</v>
      </c>
      <c r="K301" s="326"/>
      <c r="L301" s="326"/>
      <c r="M301" s="326"/>
      <c r="N301" s="326"/>
      <c r="O301" s="326"/>
      <c r="P301" s="326"/>
      <c r="Q301" s="326"/>
      <c r="R301" s="326">
        <f>SUM(R192:R243)</f>
        <v>2892</v>
      </c>
      <c r="S301" s="326"/>
      <c r="T301" s="326"/>
      <c r="U301" s="326"/>
      <c r="V301" s="326"/>
      <c r="W301" s="326"/>
      <c r="X301" s="326"/>
      <c r="Y301" s="329"/>
      <c r="Z301" s="326"/>
      <c r="AA301" s="326"/>
      <c r="AB301" s="326"/>
      <c r="AC301" s="326"/>
      <c r="AD301" s="326"/>
      <c r="AE301" s="326"/>
      <c r="AF301" s="326"/>
      <c r="AG301" s="326"/>
      <c r="AH301" s="326"/>
      <c r="AI301" s="326"/>
      <c r="AJ301" s="326"/>
      <c r="AK301" s="326"/>
      <c r="AL301" s="326"/>
      <c r="AM301" s="326"/>
      <c r="AN301" s="326"/>
      <c r="AO301" s="326"/>
      <c r="AP301" s="326"/>
      <c r="AQ301" s="326"/>
      <c r="AR301" s="326"/>
      <c r="AS301" s="326"/>
      <c r="AT301" s="326"/>
      <c r="AU301" s="326"/>
      <c r="AV301" s="326"/>
      <c r="AW301" s="326"/>
      <c r="AX301" s="326"/>
      <c r="AY301" s="326"/>
      <c r="AZ301" s="326"/>
      <c r="BA301" s="465"/>
      <c r="BB301" s="465"/>
    </row>
    <row r="302" spans="1:60" ht="25.5">
      <c r="A302" s="471" t="s">
        <v>2960</v>
      </c>
      <c r="B302" s="467">
        <f>COUNTIF($B$4:$B$298,A302)</f>
        <v>100</v>
      </c>
      <c r="C302" s="703" t="s">
        <v>3895</v>
      </c>
      <c r="D302" s="703"/>
      <c r="E302" s="468"/>
      <c r="F302" s="469">
        <v>4</v>
      </c>
      <c r="G302" s="469">
        <f t="shared" ref="G302:G308" si="45">B302+F302</f>
        <v>104</v>
      </c>
      <c r="H302" s="470"/>
      <c r="J302" s="326"/>
      <c r="K302" s="326"/>
      <c r="L302" s="326"/>
      <c r="M302" s="326"/>
      <c r="N302" s="326"/>
      <c r="O302" s="326"/>
      <c r="P302" s="326"/>
      <c r="Q302" s="326"/>
      <c r="R302" s="326"/>
      <c r="S302" s="326"/>
      <c r="T302" s="326">
        <v>2288</v>
      </c>
      <c r="U302" s="326">
        <v>37</v>
      </c>
      <c r="V302" s="326">
        <v>4</v>
      </c>
      <c r="W302" s="326">
        <v>2</v>
      </c>
      <c r="X302" s="326">
        <f>SUM(T302:W302)</f>
        <v>2331</v>
      </c>
      <c r="Y302" s="329"/>
      <c r="Z302" s="326"/>
      <c r="AA302" s="326"/>
      <c r="AB302" s="326"/>
      <c r="AC302" s="326"/>
      <c r="AD302" s="326"/>
      <c r="AE302" s="326"/>
      <c r="AF302" s="326"/>
      <c r="AG302" s="326"/>
      <c r="AH302" s="326"/>
      <c r="AI302" s="326"/>
      <c r="AJ302" s="326"/>
      <c r="AK302" s="326"/>
      <c r="AL302" s="326"/>
      <c r="AM302" s="326"/>
      <c r="AN302" s="326"/>
      <c r="AO302" s="326"/>
      <c r="AP302" s="326"/>
      <c r="AQ302" s="326"/>
      <c r="AR302" s="326"/>
      <c r="AS302" s="326"/>
      <c r="AT302" s="326"/>
      <c r="AU302" s="326"/>
      <c r="AV302" s="326"/>
      <c r="AW302" s="326"/>
      <c r="AX302" s="326"/>
      <c r="AY302" s="326"/>
      <c r="AZ302" s="326"/>
      <c r="BA302" s="465"/>
      <c r="BB302" s="465"/>
    </row>
    <row r="303" spans="1:60" ht="25.5">
      <c r="A303" s="471" t="s">
        <v>3146</v>
      </c>
      <c r="B303" s="467">
        <f>COUNTIF($B$4:$B$298,A303)</f>
        <v>17</v>
      </c>
      <c r="C303" s="703" t="s">
        <v>3896</v>
      </c>
      <c r="D303" s="703"/>
      <c r="E303" s="468"/>
      <c r="F303" s="469">
        <v>1</v>
      </c>
      <c r="G303" s="469">
        <f t="shared" si="45"/>
        <v>18</v>
      </c>
      <c r="H303" s="470"/>
      <c r="T303" s="472">
        <f>T302/X302</f>
        <v>0.98155298155298154</v>
      </c>
      <c r="U303" s="472">
        <f>U302/X302</f>
        <v>1.5873015873015872E-2</v>
      </c>
      <c r="V303" s="472">
        <f>V302/X302</f>
        <v>1.716001716001716E-3</v>
      </c>
      <c r="W303" s="472">
        <f>W302/X302</f>
        <v>8.5800085800085801E-4</v>
      </c>
    </row>
    <row r="304" spans="1:60" s="420" customFormat="1" ht="25.5">
      <c r="A304" s="471" t="s">
        <v>3118</v>
      </c>
      <c r="B304" s="467">
        <f>COUNTIF($B$4:$B$298,A304)</f>
        <v>19</v>
      </c>
      <c r="C304" s="703" t="s">
        <v>3897</v>
      </c>
      <c r="D304" s="703"/>
      <c r="E304" s="468"/>
      <c r="F304" s="469">
        <v>3</v>
      </c>
      <c r="G304" s="469">
        <f t="shared" si="45"/>
        <v>22</v>
      </c>
      <c r="H304" s="470"/>
      <c r="I304" s="418"/>
      <c r="M304" s="421"/>
      <c r="O304" s="421"/>
      <c r="P304" s="421"/>
      <c r="S304" s="422"/>
      <c r="W304" s="423"/>
      <c r="X304" s="423"/>
      <c r="Y304" s="424"/>
      <c r="AC304" s="423"/>
      <c r="AJ304" s="425"/>
      <c r="AK304" s="422"/>
      <c r="AL304" s="426"/>
      <c r="AM304" s="426"/>
      <c r="AQ304" s="423"/>
      <c r="AS304" s="425"/>
      <c r="AT304" s="422"/>
      <c r="AU304" s="426"/>
      <c r="AV304" s="426"/>
      <c r="AZ304" s="423"/>
      <c r="BA304" s="423"/>
      <c r="BB304" s="423"/>
      <c r="BC304" s="329"/>
      <c r="BD304" s="329"/>
      <c r="BE304" s="329"/>
      <c r="BF304" s="326"/>
      <c r="BG304" s="326"/>
      <c r="BH304" s="326"/>
    </row>
    <row r="305" spans="1:60" s="420" customFormat="1" ht="25.5">
      <c r="A305" s="471" t="s">
        <v>3898</v>
      </c>
      <c r="B305" s="467">
        <f>COUNTIF($B$4:$B$298,A305)</f>
        <v>22</v>
      </c>
      <c r="C305" s="703" t="s">
        <v>3899</v>
      </c>
      <c r="D305" s="703"/>
      <c r="E305" s="468"/>
      <c r="F305" s="469">
        <v>-2</v>
      </c>
      <c r="G305" s="469">
        <f t="shared" si="45"/>
        <v>20</v>
      </c>
      <c r="H305" s="470"/>
      <c r="I305" s="418"/>
      <c r="M305" s="421"/>
      <c r="O305" s="421"/>
      <c r="P305" s="421"/>
      <c r="S305" s="422"/>
      <c r="T305" s="420">
        <f>SUBTOTAL(9,T123:T139)</f>
        <v>0</v>
      </c>
      <c r="W305" s="423"/>
      <c r="X305" s="423"/>
      <c r="Y305" s="424"/>
      <c r="AC305" s="423"/>
      <c r="AJ305" s="425"/>
      <c r="AK305" s="422"/>
      <c r="AL305" s="426"/>
      <c r="AM305" s="426"/>
      <c r="AQ305" s="423"/>
      <c r="AS305" s="425"/>
      <c r="AT305" s="422"/>
      <c r="AU305" s="426"/>
      <c r="AV305" s="426"/>
      <c r="AZ305" s="423"/>
      <c r="BA305" s="423"/>
      <c r="BB305" s="423"/>
      <c r="BC305" s="329"/>
      <c r="BD305" s="329"/>
      <c r="BE305" s="329"/>
      <c r="BF305" s="326"/>
      <c r="BG305" s="326"/>
      <c r="BH305" s="326"/>
    </row>
    <row r="306" spans="1:60" s="420" customFormat="1" ht="25.5">
      <c r="A306" s="471" t="s">
        <v>3288</v>
      </c>
      <c r="B306" s="467">
        <v>24</v>
      </c>
      <c r="C306" s="703" t="s">
        <v>3900</v>
      </c>
      <c r="D306" s="703"/>
      <c r="E306" s="468"/>
      <c r="F306" s="469">
        <v>12</v>
      </c>
      <c r="G306" s="469">
        <f t="shared" si="45"/>
        <v>36</v>
      </c>
      <c r="H306" s="470"/>
      <c r="I306" s="418"/>
      <c r="M306" s="421"/>
      <c r="O306" s="421"/>
      <c r="P306" s="421"/>
      <c r="S306" s="422"/>
      <c r="W306" s="423"/>
      <c r="X306" s="423"/>
      <c r="Y306" s="424"/>
      <c r="AC306" s="423"/>
      <c r="AJ306" s="425"/>
      <c r="AK306" s="422"/>
      <c r="AL306" s="426"/>
      <c r="AM306" s="426"/>
      <c r="AQ306" s="423"/>
      <c r="AS306" s="425"/>
      <c r="AT306" s="422"/>
      <c r="AU306" s="426"/>
      <c r="AV306" s="426"/>
      <c r="AZ306" s="423"/>
      <c r="BA306" s="423"/>
      <c r="BB306" s="423"/>
      <c r="BC306" s="329"/>
      <c r="BD306" s="329"/>
      <c r="BE306" s="329"/>
      <c r="BF306" s="326"/>
      <c r="BG306" s="326"/>
      <c r="BH306" s="326"/>
    </row>
    <row r="307" spans="1:60" s="420" customFormat="1" ht="25.5">
      <c r="A307" s="471" t="s">
        <v>3212</v>
      </c>
      <c r="B307" s="467">
        <f>COUNTIF($B$4:$B$298,A307)</f>
        <v>23</v>
      </c>
      <c r="C307" s="703" t="s">
        <v>3901</v>
      </c>
      <c r="D307" s="703"/>
      <c r="E307" s="468"/>
      <c r="F307" s="469">
        <v>0</v>
      </c>
      <c r="G307" s="469">
        <f t="shared" si="45"/>
        <v>23</v>
      </c>
      <c r="H307" s="470"/>
      <c r="I307" s="418"/>
      <c r="M307" s="421"/>
      <c r="O307" s="421"/>
      <c r="P307" s="421"/>
      <c r="S307" s="422"/>
      <c r="W307" s="423"/>
      <c r="X307" s="423"/>
      <c r="Y307" s="424"/>
      <c r="AC307" s="423"/>
      <c r="AJ307" s="425"/>
      <c r="AK307" s="422"/>
      <c r="AL307" s="426"/>
      <c r="AM307" s="426"/>
      <c r="AQ307" s="423"/>
      <c r="AS307" s="425"/>
      <c r="AT307" s="422"/>
      <c r="AU307" s="426"/>
      <c r="AV307" s="426"/>
      <c r="AZ307" s="423"/>
      <c r="BA307" s="423"/>
      <c r="BB307" s="423"/>
      <c r="BC307" s="329"/>
      <c r="BD307" s="329"/>
      <c r="BE307" s="329"/>
      <c r="BF307" s="326"/>
      <c r="BG307" s="326"/>
      <c r="BH307" s="326"/>
    </row>
    <row r="308" spans="1:60" s="420" customFormat="1" ht="25.5">
      <c r="A308" s="471" t="s">
        <v>3406</v>
      </c>
      <c r="B308" s="467">
        <f>COUNTIF($B$4:$B$298,A308)</f>
        <v>68</v>
      </c>
      <c r="C308" s="703" t="s">
        <v>3902</v>
      </c>
      <c r="D308" s="703"/>
      <c r="E308" s="468"/>
      <c r="F308" s="469">
        <v>19</v>
      </c>
      <c r="G308" s="469">
        <f t="shared" si="45"/>
        <v>87</v>
      </c>
      <c r="H308" s="470"/>
      <c r="I308" s="418"/>
      <c r="M308" s="421"/>
      <c r="O308" s="421"/>
      <c r="P308" s="421"/>
      <c r="S308" s="422"/>
      <c r="W308" s="423"/>
      <c r="X308" s="423"/>
      <c r="Y308" s="424"/>
      <c r="AC308" s="423"/>
      <c r="AJ308" s="425"/>
      <c r="AK308" s="422"/>
      <c r="AL308" s="426"/>
      <c r="AM308" s="426"/>
      <c r="AQ308" s="423"/>
      <c r="AS308" s="425"/>
      <c r="AT308" s="422"/>
      <c r="AU308" s="426"/>
      <c r="AV308" s="426"/>
      <c r="AZ308" s="423"/>
      <c r="BA308" s="423"/>
      <c r="BB308" s="423"/>
      <c r="BC308" s="329"/>
      <c r="BD308" s="329"/>
      <c r="BE308" s="329"/>
      <c r="BF308" s="326"/>
      <c r="BG308" s="326"/>
      <c r="BH308" s="326"/>
    </row>
    <row r="309" spans="1:60" s="420" customFormat="1" ht="25.5">
      <c r="A309" s="471" t="s">
        <v>3903</v>
      </c>
      <c r="B309" s="467">
        <f>COUNTIF($B$6:$B$298,A309)</f>
        <v>0</v>
      </c>
      <c r="C309" s="703" t="s">
        <v>3363</v>
      </c>
      <c r="D309" s="703"/>
      <c r="E309" s="468"/>
      <c r="F309" s="469">
        <v>-1</v>
      </c>
      <c r="G309" s="469">
        <f>B309+F309</f>
        <v>-1</v>
      </c>
      <c r="H309" s="470"/>
      <c r="I309" s="418"/>
      <c r="M309" s="421"/>
      <c r="O309" s="421"/>
      <c r="P309" s="421"/>
      <c r="S309" s="422"/>
      <c r="W309" s="423"/>
      <c r="X309" s="423"/>
      <c r="Y309" s="424"/>
      <c r="AC309" s="423"/>
      <c r="AJ309" s="425"/>
      <c r="AK309" s="422"/>
      <c r="AL309" s="426"/>
      <c r="AM309" s="426"/>
      <c r="AQ309" s="423"/>
      <c r="AS309" s="425"/>
      <c r="AT309" s="422"/>
      <c r="AU309" s="426"/>
      <c r="AV309" s="426"/>
      <c r="AZ309" s="423"/>
      <c r="BA309" s="423"/>
      <c r="BB309" s="423"/>
      <c r="BC309" s="329"/>
      <c r="BD309" s="329"/>
      <c r="BE309" s="329"/>
      <c r="BF309" s="326"/>
      <c r="BG309" s="326"/>
      <c r="BH309" s="326"/>
    </row>
    <row r="310" spans="1:60" s="420" customFormat="1" ht="51">
      <c r="A310" s="471" t="s">
        <v>3904</v>
      </c>
      <c r="B310" s="467">
        <f>COUNTIF($B$6:$B$298,A310)</f>
        <v>1</v>
      </c>
      <c r="C310" s="703" t="s">
        <v>3901</v>
      </c>
      <c r="D310" s="703"/>
      <c r="E310" s="468"/>
      <c r="F310" s="469">
        <v>0</v>
      </c>
      <c r="G310" s="469">
        <f t="shared" ref="G310:G312" si="46">B310+F310</f>
        <v>1</v>
      </c>
      <c r="H310" s="470"/>
      <c r="I310" s="418"/>
      <c r="M310" s="421"/>
      <c r="O310" s="421"/>
      <c r="P310" s="421"/>
      <c r="S310" s="422"/>
      <c r="W310" s="423"/>
      <c r="X310" s="423"/>
      <c r="Y310" s="424"/>
      <c r="AC310" s="423"/>
      <c r="AJ310" s="425"/>
      <c r="AK310" s="422"/>
      <c r="AL310" s="426"/>
      <c r="AM310" s="426"/>
      <c r="AQ310" s="423"/>
      <c r="AS310" s="425"/>
      <c r="AT310" s="422"/>
      <c r="AU310" s="426"/>
      <c r="AV310" s="426"/>
      <c r="AZ310" s="423"/>
      <c r="BA310" s="423"/>
      <c r="BB310" s="423"/>
      <c r="BC310" s="329"/>
      <c r="BD310" s="329"/>
      <c r="BE310" s="329"/>
      <c r="BF310" s="326"/>
      <c r="BG310" s="326"/>
      <c r="BH310" s="326"/>
    </row>
    <row r="311" spans="1:60" s="420" customFormat="1" ht="25.5">
      <c r="A311" s="471" t="s">
        <v>3627</v>
      </c>
      <c r="B311" s="467">
        <f>COUNTIF($B$6:$B$298,A311)</f>
        <v>15</v>
      </c>
      <c r="C311" s="703" t="s">
        <v>3905</v>
      </c>
      <c r="D311" s="703"/>
      <c r="E311" s="468"/>
      <c r="F311" s="469">
        <v>-1</v>
      </c>
      <c r="G311" s="469">
        <f t="shared" si="46"/>
        <v>14</v>
      </c>
      <c r="H311" s="470"/>
      <c r="I311" s="418"/>
      <c r="M311" s="421"/>
      <c r="O311" s="421"/>
      <c r="P311" s="421"/>
      <c r="S311" s="422"/>
      <c r="W311" s="423"/>
      <c r="X311" s="423"/>
      <c r="Y311" s="424"/>
      <c r="AC311" s="423"/>
      <c r="AJ311" s="425"/>
      <c r="AK311" s="422"/>
      <c r="AL311" s="426"/>
      <c r="AM311" s="426"/>
      <c r="AQ311" s="423"/>
      <c r="AS311" s="425"/>
      <c r="AT311" s="422"/>
      <c r="AU311" s="426"/>
      <c r="AV311" s="426"/>
      <c r="AZ311" s="423"/>
      <c r="BA311" s="423"/>
      <c r="BB311" s="423"/>
      <c r="BC311" s="329"/>
      <c r="BD311" s="329"/>
      <c r="BE311" s="329"/>
      <c r="BF311" s="326"/>
      <c r="BG311" s="326"/>
      <c r="BH311" s="326"/>
    </row>
    <row r="312" spans="1:60" s="420" customFormat="1" ht="38.25">
      <c r="A312" s="473" t="s">
        <v>3268</v>
      </c>
      <c r="B312" s="467">
        <f>COUNTIF($B$6:$B$298,A312)</f>
        <v>6</v>
      </c>
      <c r="C312" s="703" t="s">
        <v>3906</v>
      </c>
      <c r="D312" s="703"/>
      <c r="E312" s="468"/>
      <c r="F312" s="469">
        <v>0</v>
      </c>
      <c r="G312" s="469">
        <f t="shared" si="46"/>
        <v>6</v>
      </c>
      <c r="H312" s="417"/>
      <c r="I312" s="418"/>
      <c r="M312" s="421"/>
      <c r="O312" s="421"/>
      <c r="P312" s="421"/>
      <c r="S312" s="422"/>
      <c r="W312" s="423"/>
      <c r="X312" s="423"/>
      <c r="Y312" s="424"/>
      <c r="AC312" s="423"/>
      <c r="AJ312" s="425"/>
      <c r="AK312" s="422"/>
      <c r="AL312" s="426"/>
      <c r="AM312" s="426"/>
      <c r="AQ312" s="423"/>
      <c r="AS312" s="425"/>
      <c r="AT312" s="422"/>
      <c r="AU312" s="426"/>
      <c r="AV312" s="426"/>
      <c r="AZ312" s="423"/>
      <c r="BA312" s="423"/>
      <c r="BB312" s="423"/>
      <c r="BC312" s="329"/>
      <c r="BD312" s="329"/>
      <c r="BE312" s="329"/>
      <c r="BF312" s="326"/>
      <c r="BG312" s="326"/>
      <c r="BH312" s="326"/>
    </row>
    <row r="313" spans="1:60" s="420" customFormat="1" ht="32.25">
      <c r="A313" s="703" t="s">
        <v>3907</v>
      </c>
      <c r="B313" s="703"/>
      <c r="C313" s="703"/>
      <c r="D313" s="703"/>
      <c r="E313" s="703"/>
      <c r="F313" s="703"/>
      <c r="G313" s="469">
        <f>SUBTOTAL(9,G302:G312)</f>
        <v>330</v>
      </c>
      <c r="H313" s="417" t="s">
        <v>3908</v>
      </c>
      <c r="I313" s="418"/>
      <c r="M313" s="421"/>
      <c r="O313" s="421"/>
      <c r="P313" s="421"/>
      <c r="S313" s="422"/>
      <c r="W313" s="423"/>
      <c r="X313" s="423"/>
      <c r="Y313" s="424"/>
      <c r="AC313" s="423"/>
      <c r="AJ313" s="425"/>
      <c r="AK313" s="422"/>
      <c r="AL313" s="426"/>
      <c r="AM313" s="426"/>
      <c r="AQ313" s="423"/>
      <c r="AS313" s="425"/>
      <c r="AT313" s="422"/>
      <c r="AU313" s="426"/>
      <c r="AV313" s="426"/>
      <c r="AZ313" s="423"/>
      <c r="BA313" s="423"/>
      <c r="BB313" s="423"/>
      <c r="BC313" s="329"/>
      <c r="BD313" s="329"/>
      <c r="BE313" s="329"/>
      <c r="BF313" s="326"/>
      <c r="BG313" s="326"/>
      <c r="BH313" s="326"/>
    </row>
    <row r="314" spans="1:60" s="420" customFormat="1" ht="16.149999999999999">
      <c r="A314" s="415"/>
      <c r="B314" s="416">
        <f>SUM(B302:B312)</f>
        <v>295</v>
      </c>
      <c r="C314" s="329"/>
      <c r="D314" s="417"/>
      <c r="E314" s="417"/>
      <c r="F314" s="417"/>
      <c r="G314" s="417"/>
      <c r="H314" s="417">
        <f>G313-13-1-1-1-3-13-2</f>
        <v>296</v>
      </c>
      <c r="I314" s="418"/>
      <c r="M314" s="421"/>
      <c r="O314" s="421"/>
      <c r="P314" s="421"/>
      <c r="S314" s="422"/>
      <c r="W314" s="423"/>
      <c r="X314" s="423"/>
      <c r="Y314" s="424"/>
      <c r="AC314" s="423"/>
      <c r="AJ314" s="425"/>
      <c r="AK314" s="422"/>
      <c r="AL314" s="426"/>
      <c r="AM314" s="426"/>
      <c r="AQ314" s="423"/>
      <c r="AS314" s="425"/>
      <c r="AT314" s="422"/>
      <c r="AU314" s="426"/>
      <c r="AV314" s="426"/>
      <c r="AZ314" s="423"/>
      <c r="BA314" s="423"/>
      <c r="BB314" s="423"/>
      <c r="BC314" s="329"/>
      <c r="BD314" s="329"/>
      <c r="BE314" s="329"/>
      <c r="BF314" s="326"/>
      <c r="BG314" s="326"/>
      <c r="BH314" s="326"/>
    </row>
    <row r="315" spans="1:60" s="420" customFormat="1" ht="16.149999999999999">
      <c r="A315" s="415"/>
      <c r="B315" s="416"/>
      <c r="C315" s="329"/>
      <c r="D315" s="417"/>
      <c r="E315" s="417"/>
      <c r="F315" s="417"/>
      <c r="G315" s="417"/>
      <c r="H315" s="417"/>
      <c r="I315" s="418"/>
      <c r="M315" s="421"/>
      <c r="O315" s="421"/>
      <c r="P315" s="421"/>
      <c r="S315" s="422"/>
      <c r="W315" s="423"/>
      <c r="X315" s="423"/>
      <c r="Y315" s="424"/>
      <c r="AC315" s="423"/>
      <c r="AJ315" s="425"/>
      <c r="AK315" s="422"/>
      <c r="AL315" s="426"/>
      <c r="AM315" s="426"/>
      <c r="AQ315" s="423"/>
      <c r="AS315" s="425"/>
      <c r="AT315" s="422"/>
      <c r="AU315" s="426"/>
      <c r="AV315" s="426"/>
      <c r="AZ315" s="423"/>
      <c r="BA315" s="423"/>
      <c r="BB315" s="423"/>
      <c r="BC315" s="329"/>
      <c r="BD315" s="329"/>
      <c r="BE315" s="329"/>
      <c r="BF315" s="326"/>
      <c r="BG315" s="326"/>
      <c r="BH315" s="326"/>
    </row>
    <row r="316" spans="1:60" s="420" customFormat="1" ht="16.149999999999999">
      <c r="A316" s="466" t="s">
        <v>2962</v>
      </c>
      <c r="B316" s="467"/>
      <c r="C316" s="471"/>
      <c r="D316" s="469"/>
      <c r="E316" s="469">
        <f>COUNTIF($E$4:$E$298,A316)</f>
        <v>212</v>
      </c>
      <c r="F316" s="469"/>
      <c r="G316" s="469"/>
      <c r="H316" s="417"/>
      <c r="I316" s="418"/>
      <c r="M316" s="421"/>
      <c r="O316" s="421"/>
      <c r="P316" s="421"/>
      <c r="S316" s="422"/>
      <c r="W316" s="423"/>
      <c r="X316" s="423"/>
      <c r="Y316" s="424"/>
      <c r="AC316" s="423"/>
      <c r="AJ316" s="425"/>
      <c r="AK316" s="422"/>
      <c r="AL316" s="426"/>
      <c r="AM316" s="426"/>
      <c r="AQ316" s="423"/>
      <c r="AS316" s="425"/>
      <c r="AT316" s="422"/>
      <c r="AU316" s="426"/>
      <c r="AV316" s="426"/>
      <c r="AZ316" s="423"/>
      <c r="BA316" s="423"/>
      <c r="BB316" s="423"/>
      <c r="BC316" s="329"/>
      <c r="BD316" s="329"/>
      <c r="BE316" s="329"/>
      <c r="BF316" s="326"/>
      <c r="BG316" s="326"/>
      <c r="BH316" s="326"/>
    </row>
    <row r="317" spans="1:60" s="420" customFormat="1" ht="102.6" customHeight="1">
      <c r="A317" s="466" t="s">
        <v>975</v>
      </c>
      <c r="B317" s="467"/>
      <c r="C317" s="471"/>
      <c r="D317" s="469"/>
      <c r="E317" s="469">
        <f>COUNTIF($E$4:$E$298,A317)</f>
        <v>67</v>
      </c>
      <c r="F317" s="469"/>
      <c r="G317" s="469"/>
      <c r="H317" s="417"/>
      <c r="I317" s="418"/>
      <c r="M317" s="421"/>
      <c r="O317" s="421"/>
      <c r="P317" s="421"/>
      <c r="S317" s="422"/>
      <c r="W317" s="423"/>
      <c r="X317" s="423"/>
      <c r="Y317" s="424"/>
      <c r="AC317" s="423"/>
      <c r="AJ317" s="425"/>
      <c r="AK317" s="422"/>
      <c r="AL317" s="426"/>
      <c r="AM317" s="426"/>
      <c r="AQ317" s="423"/>
      <c r="AS317" s="425"/>
      <c r="AT317" s="422"/>
      <c r="AU317" s="426"/>
      <c r="AV317" s="426"/>
      <c r="AZ317" s="423"/>
      <c r="BA317" s="423"/>
      <c r="BB317" s="423"/>
      <c r="BC317" s="329"/>
      <c r="BD317" s="329"/>
      <c r="BE317" s="329"/>
      <c r="BF317" s="326"/>
      <c r="BG317" s="326"/>
      <c r="BH317" s="326"/>
    </row>
    <row r="318" spans="1:60" s="420" customFormat="1" ht="23.1" customHeight="1">
      <c r="A318" s="466" t="s">
        <v>2641</v>
      </c>
      <c r="B318" s="467"/>
      <c r="C318" s="471"/>
      <c r="D318" s="469"/>
      <c r="E318" s="469">
        <f>COUNTIF($E$6:$E$298,A318)</f>
        <v>16</v>
      </c>
      <c r="F318" s="469"/>
      <c r="G318" s="469"/>
      <c r="H318" s="417"/>
      <c r="I318" s="418"/>
      <c r="M318" s="421"/>
      <c r="O318" s="421"/>
      <c r="P318" s="421"/>
      <c r="S318" s="422"/>
      <c r="W318" s="423"/>
      <c r="X318" s="423"/>
      <c r="Y318" s="424"/>
      <c r="AC318" s="423"/>
      <c r="AJ318" s="425"/>
      <c r="AK318" s="422"/>
      <c r="AL318" s="426"/>
      <c r="AM318" s="426"/>
      <c r="AQ318" s="423"/>
      <c r="AS318" s="425"/>
      <c r="AT318" s="422"/>
      <c r="AU318" s="426"/>
      <c r="AV318" s="426"/>
      <c r="AZ318" s="423"/>
      <c r="BA318" s="423"/>
      <c r="BB318" s="423"/>
      <c r="BC318" s="329"/>
      <c r="BD318" s="329"/>
      <c r="BE318" s="329"/>
      <c r="BF318" s="326"/>
      <c r="BG318" s="326"/>
      <c r="BH318" s="326"/>
    </row>
    <row r="319" spans="1:60" s="420" customFormat="1" ht="30.75" customHeight="1">
      <c r="A319" s="466" t="s">
        <v>3907</v>
      </c>
      <c r="B319" s="467"/>
      <c r="C319" s="471"/>
      <c r="D319" s="469"/>
      <c r="E319" s="469">
        <f>SUBTOTAL(9,E316:E318)</f>
        <v>295</v>
      </c>
      <c r="F319" s="469"/>
      <c r="G319" s="469"/>
      <c r="H319" s="417"/>
      <c r="I319" s="418"/>
      <c r="M319" s="421"/>
      <c r="O319" s="421"/>
      <c r="P319" s="421"/>
      <c r="S319" s="422"/>
      <c r="W319" s="423"/>
      <c r="X319" s="423"/>
      <c r="Y319" s="424"/>
      <c r="AC319" s="423"/>
      <c r="AJ319" s="425"/>
      <c r="AK319" s="422"/>
      <c r="AL319" s="426"/>
      <c r="AM319" s="426"/>
      <c r="AQ319" s="423"/>
      <c r="AS319" s="425"/>
      <c r="AT319" s="422"/>
      <c r="AU319" s="426"/>
      <c r="AV319" s="426"/>
      <c r="AZ319" s="423"/>
      <c r="BA319" s="423"/>
      <c r="BB319" s="423"/>
      <c r="BC319" s="329"/>
      <c r="BD319" s="329"/>
      <c r="BE319" s="329"/>
      <c r="BF319" s="326"/>
      <c r="BG319" s="326"/>
      <c r="BH319" s="326"/>
    </row>
  </sheetData>
  <sheetProtection formatCells="0" formatColumns="0" formatRows="0" insertColumns="0" insertRows="0" sort="0" autoFilter="0" pivotTables="0"/>
  <autoFilter ref="A3:BE299" xr:uid="{00000000-0001-0000-0000-000000000000}">
    <filterColumn colId="1">
      <filters blank="1">
        <filter val="管理職研修"/>
        <filter val="希望研修"/>
        <filter val="職務研修"/>
      </filters>
    </filterColumn>
  </autoFilter>
  <customSheetViews>
    <customSheetView guid="{5F630EDA-5A81-4E10-A6EF-73B2712034B8}" scale="85" fitToPage="1" filter="1" showAutoFilter="1" state="hidden" showRuler="0" topLeftCell="H1">
      <selection activeCell="H163" sqref="H163:H298"/>
      <pageMargins left="0.19685039370078741" right="0.19685039370078741" top="0.43307086614173229" bottom="0.47244094488188981" header="0.11811023622047245" footer="0.19685039370078741"/>
      <pageSetup paperSize="9" scale="10" orientation="landscape" cellComments="asDisplayed" r:id="rId1"/>
      <headerFooter scaleWithDoc="0" alignWithMargins="0">
        <oddFooter>&amp;C&amp;P/&amp;N</oddFooter>
      </headerFooter>
      <autoFilter ref="A3:BE299" xr:uid="{488A9531-9E21-4366-A31E-800ABC180726}">
        <filterColumn colId="1">
          <filters blank="1">
            <filter val="管理職研修"/>
            <filter val="希望研修"/>
            <filter val="職務研修"/>
          </filters>
        </filterColumn>
      </autoFilter>
    </customSheetView>
    <customSheetView guid="{EC6FCF95-E411-46DF-B70D-F2F67D68BA6D}" scale="85" fitToPage="1" filter="1" showAutoFilter="1" state="hidden" showRuler="0" topLeftCell="H1">
      <selection activeCell="H163" sqref="H163:H298"/>
      <pageMargins left="0.19685039370078741" right="0.19685039370078741" top="0.43307086614173229" bottom="0.47244094488188981" header="0.11811023622047245" footer="0.19685039370078741"/>
      <pageSetup paperSize="9" scale="10" orientation="landscape" cellComments="asDisplayed" r:id="rId2"/>
      <headerFooter scaleWithDoc="0" alignWithMargins="0">
        <oddFooter>&amp;C&amp;P/&amp;N</oddFooter>
      </headerFooter>
      <autoFilter ref="A3:BE299" xr:uid="{1205FE33-B26F-4497-8273-C6C26ADAA643}">
        <filterColumn colId="1">
          <filters blank="1">
            <filter val="管理職研修"/>
            <filter val="希望研修"/>
            <filter val="職務研修"/>
          </filters>
        </filterColumn>
      </autoFilter>
    </customSheetView>
  </customSheetViews>
  <mergeCells count="38">
    <mergeCell ref="T1:Y1"/>
    <mergeCell ref="Z1:AC1"/>
    <mergeCell ref="AD1:AF1"/>
    <mergeCell ref="A1:A2"/>
    <mergeCell ref="B1:B2"/>
    <mergeCell ref="C1:C2"/>
    <mergeCell ref="D1:D2"/>
    <mergeCell ref="E1:E2"/>
    <mergeCell ref="F1:F2"/>
    <mergeCell ref="G1:G2"/>
    <mergeCell ref="H1:H2"/>
    <mergeCell ref="I1:I2"/>
    <mergeCell ref="C308:D308"/>
    <mergeCell ref="BB1:BB2"/>
    <mergeCell ref="BC1:BC2"/>
    <mergeCell ref="BD1:BD2"/>
    <mergeCell ref="BE1:BE2"/>
    <mergeCell ref="C301:D301"/>
    <mergeCell ref="C302:D302"/>
    <mergeCell ref="AG1:AH1"/>
    <mergeCell ref="AI1:AM1"/>
    <mergeCell ref="AN1:AQ1"/>
    <mergeCell ref="AR1:AV1"/>
    <mergeCell ref="AW1:AZ1"/>
    <mergeCell ref="BA1:BA2"/>
    <mergeCell ref="J1:J2"/>
    <mergeCell ref="K1:R1"/>
    <mergeCell ref="S1:S2"/>
    <mergeCell ref="C303:D303"/>
    <mergeCell ref="C304:D304"/>
    <mergeCell ref="C305:D305"/>
    <mergeCell ref="C306:D306"/>
    <mergeCell ref="C307:D307"/>
    <mergeCell ref="C309:D309"/>
    <mergeCell ref="C310:D310"/>
    <mergeCell ref="C311:D311"/>
    <mergeCell ref="C312:D312"/>
    <mergeCell ref="A313:F313"/>
  </mergeCells>
  <phoneticPr fontId="22"/>
  <conditionalFormatting sqref="E4:E298">
    <cfRule type="cellIs" dxfId="123" priority="1" operator="equal">
      <formula>"その他"</formula>
    </cfRule>
    <cfRule type="cellIs" dxfId="122" priority="2" operator="equal">
      <formula>"その他"</formula>
    </cfRule>
    <cfRule type="cellIs" dxfId="121" priority="3" operator="equal">
      <formula>"オンデマンド"</formula>
    </cfRule>
    <cfRule type="cellIs" dxfId="120" priority="4" operator="equal">
      <formula>"対面"</formula>
    </cfRule>
    <cfRule type="cellIs" dxfId="119" priority="5" operator="equal">
      <formula>"リアルタイム・オンライン"</formula>
    </cfRule>
  </conditionalFormatting>
  <dataValidations count="2">
    <dataValidation type="list" allowBlank="1" showInputMessage="1" showErrorMessage="1" sqref="E177:E181" xr:uid="{34CF25E0-E853-4C67-8181-9D461C369AF8}">
      <formula1>"オンデマンド"</formula1>
    </dataValidation>
    <dataValidation type="list" allowBlank="1" showInputMessage="1" showErrorMessage="1" sqref="E182:E298 E4:E176" xr:uid="{0FBE98D9-E66A-4D04-A5F5-C39C517E9639}">
      <formula1>$AG$4:$AG$5</formula1>
    </dataValidation>
  </dataValidations>
  <pageMargins left="0.19685039370078741" right="0.19685039370078741" top="0.43307086614173229" bottom="0.47244094488188981" header="0.11811023622047245" footer="0.19685039370078741"/>
  <pageSetup paperSize="9" scale="10" orientation="landscape" cellComments="asDisplayed" r:id="rId3"/>
  <headerFooter scaleWithDoc="0" alignWithMargins="0">
    <oddFooter>&amp;C&amp;P/&amp;N</oddFooter>
  </headerFooter>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B2A90-80D3-42C3-AC9E-AEB9777A5048}">
  <sheetPr>
    <pageSetUpPr fitToPage="1"/>
  </sheetPr>
  <dimension ref="A1:X517"/>
  <sheetViews>
    <sheetView tabSelected="1" zoomScale="58" zoomScaleNormal="75" zoomScaleSheetLayoutView="10" zoomScalePageLayoutView="10" workbookViewId="0">
      <pane xSplit="3" ySplit="2" topLeftCell="O481" activePane="bottomRight" state="frozen"/>
      <selection pane="topRight" activeCell="D1" sqref="D1"/>
      <selection pane="bottomLeft" activeCell="A3" sqref="A3"/>
      <selection pane="bottomRight" activeCell="P496" sqref="P496"/>
    </sheetView>
  </sheetViews>
  <sheetFormatPr defaultColWidth="8.6875" defaultRowHeight="28.9"/>
  <cols>
    <col min="1" max="1" width="19.625" style="559" customWidth="1"/>
    <col min="2" max="2" width="14.1875" style="506" bestFit="1" customWidth="1"/>
    <col min="3" max="3" width="62.625" style="517" customWidth="1"/>
    <col min="4" max="6" width="12.5" style="637" customWidth="1"/>
    <col min="7" max="7" width="12.5" style="638" customWidth="1"/>
    <col min="8" max="9" width="12.5" style="637" customWidth="1"/>
    <col min="10" max="10" width="12.5" style="699" customWidth="1"/>
    <col min="11" max="14" width="12.5" style="637" customWidth="1"/>
    <col min="15" max="15" width="90.375" style="489" customWidth="1"/>
    <col min="16" max="16" width="19.6875" style="580" customWidth="1"/>
    <col min="17" max="17" width="14.125" style="592" customWidth="1"/>
    <col min="18" max="18" width="2.6875" style="559" customWidth="1"/>
    <col min="19" max="19" width="14.875" style="616" customWidth="1"/>
    <col min="20" max="20" width="20.6875" style="559" customWidth="1"/>
    <col min="21" max="21" width="15.625" style="622" customWidth="1"/>
    <col min="22" max="22" width="24.6875" style="489" customWidth="1"/>
    <col min="23" max="23" width="24.1875" style="489" customWidth="1"/>
    <col min="24" max="24" width="19.1875" style="662" customWidth="1"/>
    <col min="25" max="16384" width="8.6875" style="492"/>
  </cols>
  <sheetData>
    <row r="1" spans="1:24" ht="27" customHeight="1" thickBot="1">
      <c r="A1" s="750" t="s">
        <v>4440</v>
      </c>
      <c r="B1" s="750" t="s">
        <v>902</v>
      </c>
      <c r="C1" s="750" t="s">
        <v>858</v>
      </c>
      <c r="D1" s="752" t="s">
        <v>871</v>
      </c>
      <c r="E1" s="751"/>
      <c r="F1" s="751"/>
      <c r="G1" s="751"/>
      <c r="H1" s="751"/>
      <c r="I1" s="751"/>
      <c r="J1" s="751"/>
      <c r="K1" s="751"/>
      <c r="L1" s="752" t="s">
        <v>870</v>
      </c>
      <c r="M1" s="751"/>
      <c r="N1" s="751"/>
      <c r="O1" s="750" t="s">
        <v>872</v>
      </c>
      <c r="P1" s="750" t="s">
        <v>5216</v>
      </c>
      <c r="Q1" s="750"/>
      <c r="R1" s="750"/>
      <c r="S1" s="750"/>
      <c r="T1" s="750" t="s">
        <v>972</v>
      </c>
      <c r="U1" s="755" t="s">
        <v>4022</v>
      </c>
      <c r="V1" s="750" t="s">
        <v>970</v>
      </c>
      <c r="W1" s="753" t="s">
        <v>971</v>
      </c>
      <c r="X1" s="755" t="s">
        <v>4699</v>
      </c>
    </row>
    <row r="2" spans="1:24" s="653" customFormat="1" ht="47.45" customHeight="1" thickTop="1" thickBot="1">
      <c r="A2" s="751"/>
      <c r="B2" s="751"/>
      <c r="C2" s="751"/>
      <c r="D2" s="478" t="s">
        <v>306</v>
      </c>
      <c r="E2" s="484" t="s">
        <v>315</v>
      </c>
      <c r="F2" s="484" t="s">
        <v>952</v>
      </c>
      <c r="G2" s="508" t="s">
        <v>334</v>
      </c>
      <c r="H2" s="484" t="s">
        <v>3684</v>
      </c>
      <c r="I2" s="484" t="s">
        <v>392</v>
      </c>
      <c r="J2" s="692" t="s">
        <v>868</v>
      </c>
      <c r="K2" s="485" t="s">
        <v>369</v>
      </c>
      <c r="L2" s="668" t="s">
        <v>1</v>
      </c>
      <c r="M2" s="484" t="s">
        <v>117</v>
      </c>
      <c r="N2" s="427" t="s">
        <v>190</v>
      </c>
      <c r="O2" s="751"/>
      <c r="P2" s="751"/>
      <c r="Q2" s="751"/>
      <c r="R2" s="751"/>
      <c r="S2" s="751"/>
      <c r="T2" s="751"/>
      <c r="U2" s="756"/>
      <c r="V2" s="751"/>
      <c r="W2" s="754"/>
      <c r="X2" s="756"/>
    </row>
    <row r="3" spans="1:24" s="491" customFormat="1" ht="47.45" customHeight="1" thickTop="1">
      <c r="A3" s="656" t="s">
        <v>4173</v>
      </c>
      <c r="B3" s="512" t="s">
        <v>895</v>
      </c>
      <c r="C3" s="505" t="s">
        <v>3679</v>
      </c>
      <c r="D3" s="478" t="s">
        <v>306</v>
      </c>
      <c r="E3" s="484"/>
      <c r="F3" s="484"/>
      <c r="G3" s="508"/>
      <c r="H3" s="484"/>
      <c r="I3" s="479"/>
      <c r="J3" s="693"/>
      <c r="K3" s="481"/>
      <c r="L3" s="669" t="s">
        <v>1</v>
      </c>
      <c r="M3" s="497"/>
      <c r="N3" s="503"/>
      <c r="O3" s="518" t="s">
        <v>4700</v>
      </c>
      <c r="P3" s="560">
        <v>46114</v>
      </c>
      <c r="Q3" s="581">
        <v>0.54861111111111105</v>
      </c>
      <c r="R3" s="593" t="s">
        <v>262</v>
      </c>
      <c r="S3" s="594">
        <v>0.6875</v>
      </c>
      <c r="T3" s="550" t="s">
        <v>1219</v>
      </c>
      <c r="U3" s="617" t="s">
        <v>2962</v>
      </c>
      <c r="V3" s="618" t="s">
        <v>4088</v>
      </c>
      <c r="W3" s="618" t="s">
        <v>4549</v>
      </c>
      <c r="X3" s="661" t="s">
        <v>967</v>
      </c>
    </row>
    <row r="4" spans="1:24" ht="48" customHeight="1">
      <c r="A4" s="513" t="s">
        <v>4179</v>
      </c>
      <c r="B4" s="686" t="s">
        <v>895</v>
      </c>
      <c r="C4" s="504" t="s">
        <v>3682</v>
      </c>
      <c r="D4" s="483" t="s">
        <v>306</v>
      </c>
      <c r="E4" s="484"/>
      <c r="F4" s="484"/>
      <c r="G4" s="508"/>
      <c r="H4" s="484"/>
      <c r="I4" s="484" t="s">
        <v>392</v>
      </c>
      <c r="J4" s="692"/>
      <c r="K4" s="485" t="s">
        <v>369</v>
      </c>
      <c r="L4" s="478" t="s">
        <v>1</v>
      </c>
      <c r="M4" s="484"/>
      <c r="N4" s="427"/>
      <c r="O4" s="519" t="s">
        <v>4701</v>
      </c>
      <c r="P4" s="561">
        <v>46122</v>
      </c>
      <c r="Q4" s="582">
        <v>0.55208333333333337</v>
      </c>
      <c r="R4" s="595" t="s">
        <v>262</v>
      </c>
      <c r="S4" s="596">
        <v>0.6875</v>
      </c>
      <c r="T4" s="551" t="s">
        <v>1246</v>
      </c>
      <c r="U4" s="617" t="s">
        <v>2966</v>
      </c>
      <c r="V4" s="532" t="s">
        <v>4088</v>
      </c>
      <c r="W4" s="532" t="s">
        <v>4549</v>
      </c>
      <c r="X4" s="661" t="s">
        <v>967</v>
      </c>
    </row>
    <row r="5" spans="1:24" ht="48" customHeight="1">
      <c r="A5" s="513" t="s">
        <v>4180</v>
      </c>
      <c r="B5" s="686" t="s">
        <v>895</v>
      </c>
      <c r="C5" s="499" t="s">
        <v>4058</v>
      </c>
      <c r="D5" s="483"/>
      <c r="E5" s="484"/>
      <c r="F5" s="484"/>
      <c r="G5" s="508"/>
      <c r="H5" s="484" t="s">
        <v>3684</v>
      </c>
      <c r="I5" s="484" t="s">
        <v>392</v>
      </c>
      <c r="J5" s="692"/>
      <c r="K5" s="485" t="s">
        <v>369</v>
      </c>
      <c r="L5" s="478" t="s">
        <v>1</v>
      </c>
      <c r="M5" s="484"/>
      <c r="N5" s="427"/>
      <c r="O5" s="432" t="s">
        <v>4702</v>
      </c>
      <c r="P5" s="561">
        <v>46127</v>
      </c>
      <c r="Q5" s="582">
        <v>0.57986111111111105</v>
      </c>
      <c r="R5" s="595" t="s">
        <v>262</v>
      </c>
      <c r="S5" s="596">
        <v>0.6875</v>
      </c>
      <c r="T5" s="551" t="s">
        <v>1218</v>
      </c>
      <c r="U5" s="617" t="s">
        <v>2962</v>
      </c>
      <c r="V5" s="532" t="s">
        <v>4550</v>
      </c>
      <c r="W5" s="532" t="s">
        <v>4445</v>
      </c>
      <c r="X5" s="661" t="s">
        <v>967</v>
      </c>
    </row>
    <row r="6" spans="1:24" ht="48" customHeight="1">
      <c r="A6" s="513" t="s">
        <v>4292</v>
      </c>
      <c r="B6" s="686" t="s">
        <v>895</v>
      </c>
      <c r="C6" s="499" t="s">
        <v>3940</v>
      </c>
      <c r="D6" s="483"/>
      <c r="E6" s="484"/>
      <c r="F6" s="484"/>
      <c r="G6" s="508"/>
      <c r="H6" s="484" t="s">
        <v>340</v>
      </c>
      <c r="I6" s="484"/>
      <c r="J6" s="692"/>
      <c r="K6" s="485"/>
      <c r="L6" s="478" t="s">
        <v>1</v>
      </c>
      <c r="M6" s="484"/>
      <c r="N6" s="427"/>
      <c r="O6" s="434" t="s">
        <v>4441</v>
      </c>
      <c r="P6" s="561">
        <v>46155</v>
      </c>
      <c r="Q6" s="582">
        <v>0.57986111111111105</v>
      </c>
      <c r="R6" s="595" t="s">
        <v>262</v>
      </c>
      <c r="S6" s="596">
        <v>0.6875</v>
      </c>
      <c r="T6" s="551" t="s">
        <v>1218</v>
      </c>
      <c r="U6" s="617" t="s">
        <v>2962</v>
      </c>
      <c r="V6" s="532" t="s">
        <v>4083</v>
      </c>
      <c r="W6" s="532" t="s">
        <v>856</v>
      </c>
      <c r="X6" s="661" t="s">
        <v>967</v>
      </c>
    </row>
    <row r="7" spans="1:24" ht="48" customHeight="1">
      <c r="A7" s="513" t="s">
        <v>4293</v>
      </c>
      <c r="B7" s="686" t="s">
        <v>895</v>
      </c>
      <c r="C7" s="499" t="s">
        <v>3941</v>
      </c>
      <c r="D7" s="483"/>
      <c r="E7" s="484"/>
      <c r="F7" s="484"/>
      <c r="G7" s="508"/>
      <c r="H7" s="484" t="s">
        <v>340</v>
      </c>
      <c r="I7" s="484"/>
      <c r="J7" s="692"/>
      <c r="K7" s="485"/>
      <c r="L7" s="478" t="s">
        <v>1</v>
      </c>
      <c r="M7" s="484"/>
      <c r="N7" s="427"/>
      <c r="O7" s="488" t="s">
        <v>4064</v>
      </c>
      <c r="P7" s="561">
        <v>46155</v>
      </c>
      <c r="Q7" s="582">
        <v>0.57986111111111105</v>
      </c>
      <c r="R7" s="595" t="s">
        <v>262</v>
      </c>
      <c r="S7" s="596">
        <v>0.6875</v>
      </c>
      <c r="T7" s="551" t="s">
        <v>1218</v>
      </c>
      <c r="U7" s="617" t="s">
        <v>2962</v>
      </c>
      <c r="V7" s="532" t="s">
        <v>4083</v>
      </c>
      <c r="W7" s="532" t="s">
        <v>856</v>
      </c>
      <c r="X7" s="661" t="s">
        <v>967</v>
      </c>
    </row>
    <row r="8" spans="1:24" ht="48" customHeight="1">
      <c r="A8" s="513" t="s">
        <v>4294</v>
      </c>
      <c r="B8" s="686" t="s">
        <v>895</v>
      </c>
      <c r="C8" s="499" t="s">
        <v>3942</v>
      </c>
      <c r="D8" s="483"/>
      <c r="E8" s="484"/>
      <c r="F8" s="484"/>
      <c r="G8" s="508"/>
      <c r="H8" s="484" t="s">
        <v>340</v>
      </c>
      <c r="I8" s="484"/>
      <c r="J8" s="692"/>
      <c r="K8" s="485"/>
      <c r="L8" s="478" t="s">
        <v>1</v>
      </c>
      <c r="M8" s="484"/>
      <c r="N8" s="427"/>
      <c r="O8" s="488" t="s">
        <v>4064</v>
      </c>
      <c r="P8" s="561">
        <v>46155</v>
      </c>
      <c r="Q8" s="582">
        <v>0.57986111111111105</v>
      </c>
      <c r="R8" s="595" t="s">
        <v>262</v>
      </c>
      <c r="S8" s="596">
        <v>0.6875</v>
      </c>
      <c r="T8" s="551" t="s">
        <v>1218</v>
      </c>
      <c r="U8" s="617" t="s">
        <v>2962</v>
      </c>
      <c r="V8" s="532" t="s">
        <v>4083</v>
      </c>
      <c r="W8" s="532" t="s">
        <v>4445</v>
      </c>
      <c r="X8" s="661" t="s">
        <v>967</v>
      </c>
    </row>
    <row r="9" spans="1:24" ht="48" customHeight="1">
      <c r="A9" s="513" t="s">
        <v>4295</v>
      </c>
      <c r="B9" s="686" t="s">
        <v>895</v>
      </c>
      <c r="C9" s="499" t="s">
        <v>3999</v>
      </c>
      <c r="D9" s="483"/>
      <c r="E9" s="484"/>
      <c r="F9" s="484" t="s">
        <v>952</v>
      </c>
      <c r="G9" s="508"/>
      <c r="H9" s="484" t="s">
        <v>340</v>
      </c>
      <c r="I9" s="484"/>
      <c r="J9" s="692"/>
      <c r="K9" s="485"/>
      <c r="L9" s="478" t="s">
        <v>1</v>
      </c>
      <c r="M9" s="484"/>
      <c r="N9" s="427"/>
      <c r="O9" s="488" t="s">
        <v>4442</v>
      </c>
      <c r="P9" s="561">
        <v>46155</v>
      </c>
      <c r="Q9" s="582">
        <v>0.57986111111111105</v>
      </c>
      <c r="R9" s="595" t="s">
        <v>262</v>
      </c>
      <c r="S9" s="596">
        <v>0.6875</v>
      </c>
      <c r="T9" s="551" t="s">
        <v>1218</v>
      </c>
      <c r="U9" s="617" t="s">
        <v>2962</v>
      </c>
      <c r="V9" s="532" t="s">
        <v>4083</v>
      </c>
      <c r="W9" s="532" t="s">
        <v>4445</v>
      </c>
      <c r="X9" s="661" t="s">
        <v>967</v>
      </c>
    </row>
    <row r="10" spans="1:24" ht="48" customHeight="1">
      <c r="A10" s="513" t="s">
        <v>4296</v>
      </c>
      <c r="B10" s="686" t="s">
        <v>895</v>
      </c>
      <c r="C10" s="499" t="s">
        <v>3943</v>
      </c>
      <c r="D10" s="483"/>
      <c r="E10" s="484" t="s">
        <v>315</v>
      </c>
      <c r="F10" s="484"/>
      <c r="G10" s="508"/>
      <c r="H10" s="484" t="s">
        <v>340</v>
      </c>
      <c r="I10" s="484"/>
      <c r="J10" s="692"/>
      <c r="K10" s="485"/>
      <c r="L10" s="478" t="s">
        <v>1</v>
      </c>
      <c r="M10" s="484"/>
      <c r="N10" s="427"/>
      <c r="O10" s="488" t="s">
        <v>4069</v>
      </c>
      <c r="P10" s="561">
        <v>46155</v>
      </c>
      <c r="Q10" s="582">
        <v>0.57986111111111105</v>
      </c>
      <c r="R10" s="595" t="s">
        <v>262</v>
      </c>
      <c r="S10" s="596">
        <v>0.6875</v>
      </c>
      <c r="T10" s="551" t="s">
        <v>1218</v>
      </c>
      <c r="U10" s="617" t="s">
        <v>2962</v>
      </c>
      <c r="V10" s="532" t="s">
        <v>4551</v>
      </c>
      <c r="W10" s="532" t="s">
        <v>856</v>
      </c>
      <c r="X10" s="661" t="s">
        <v>967</v>
      </c>
    </row>
    <row r="11" spans="1:24" ht="48" customHeight="1">
      <c r="A11" s="513" t="s">
        <v>4297</v>
      </c>
      <c r="B11" s="686" t="s">
        <v>895</v>
      </c>
      <c r="C11" s="500" t="s">
        <v>3944</v>
      </c>
      <c r="D11" s="483"/>
      <c r="E11" s="484"/>
      <c r="F11" s="484"/>
      <c r="G11" s="508"/>
      <c r="H11" s="484" t="s">
        <v>340</v>
      </c>
      <c r="I11" s="484"/>
      <c r="J11" s="692"/>
      <c r="K11" s="485"/>
      <c r="L11" s="478" t="s">
        <v>1</v>
      </c>
      <c r="M11" s="484"/>
      <c r="N11" s="427"/>
      <c r="O11" s="488" t="s">
        <v>4064</v>
      </c>
      <c r="P11" s="561">
        <v>46155</v>
      </c>
      <c r="Q11" s="582">
        <v>0.57986111111111105</v>
      </c>
      <c r="R11" s="595" t="s">
        <v>262</v>
      </c>
      <c r="S11" s="596">
        <v>0.6875</v>
      </c>
      <c r="T11" s="551" t="s">
        <v>2906</v>
      </c>
      <c r="U11" s="617" t="s">
        <v>2962</v>
      </c>
      <c r="V11" s="532" t="s">
        <v>4083</v>
      </c>
      <c r="W11" s="532" t="s">
        <v>2659</v>
      </c>
      <c r="X11" s="661" t="s">
        <v>967</v>
      </c>
    </row>
    <row r="12" spans="1:24" ht="48" customHeight="1">
      <c r="A12" s="513" t="s">
        <v>4298</v>
      </c>
      <c r="B12" s="686" t="s">
        <v>895</v>
      </c>
      <c r="C12" s="499" t="s">
        <v>3945</v>
      </c>
      <c r="D12" s="483"/>
      <c r="E12" s="484"/>
      <c r="F12" s="484"/>
      <c r="G12" s="508"/>
      <c r="H12" s="484" t="s">
        <v>340</v>
      </c>
      <c r="I12" s="484"/>
      <c r="J12" s="692"/>
      <c r="K12" s="485"/>
      <c r="L12" s="478" t="s">
        <v>1</v>
      </c>
      <c r="M12" s="484"/>
      <c r="N12" s="427"/>
      <c r="O12" s="488" t="s">
        <v>4585</v>
      </c>
      <c r="P12" s="561">
        <v>46155</v>
      </c>
      <c r="Q12" s="582">
        <v>0.57986111111111105</v>
      </c>
      <c r="R12" s="595" t="s">
        <v>262</v>
      </c>
      <c r="S12" s="596">
        <v>0.6875</v>
      </c>
      <c r="T12" s="551" t="s">
        <v>1218</v>
      </c>
      <c r="U12" s="617" t="s">
        <v>2962</v>
      </c>
      <c r="V12" s="532" t="s">
        <v>4083</v>
      </c>
      <c r="W12" s="532" t="s">
        <v>2659</v>
      </c>
      <c r="X12" s="661" t="s">
        <v>967</v>
      </c>
    </row>
    <row r="13" spans="1:24" ht="48" customHeight="1">
      <c r="A13" s="513" t="s">
        <v>4299</v>
      </c>
      <c r="B13" s="686" t="s">
        <v>895</v>
      </c>
      <c r="C13" s="499" t="s">
        <v>3946</v>
      </c>
      <c r="D13" s="483"/>
      <c r="E13" s="484"/>
      <c r="F13" s="484"/>
      <c r="G13" s="508"/>
      <c r="H13" s="484" t="s">
        <v>340</v>
      </c>
      <c r="I13" s="484"/>
      <c r="J13" s="692"/>
      <c r="K13" s="485"/>
      <c r="L13" s="478" t="s">
        <v>1</v>
      </c>
      <c r="M13" s="484"/>
      <c r="N13" s="427"/>
      <c r="O13" s="488" t="s">
        <v>4064</v>
      </c>
      <c r="P13" s="561">
        <v>46155</v>
      </c>
      <c r="Q13" s="582">
        <v>0.57986111111111105</v>
      </c>
      <c r="R13" s="595" t="s">
        <v>262</v>
      </c>
      <c r="S13" s="596">
        <v>0.6875</v>
      </c>
      <c r="T13" s="551" t="s">
        <v>1218</v>
      </c>
      <c r="U13" s="617" t="s">
        <v>2962</v>
      </c>
      <c r="V13" s="532" t="s">
        <v>4083</v>
      </c>
      <c r="W13" s="532" t="s">
        <v>2659</v>
      </c>
      <c r="X13" s="661" t="s">
        <v>967</v>
      </c>
    </row>
    <row r="14" spans="1:24" ht="48" customHeight="1">
      <c r="A14" s="513" t="s">
        <v>4300</v>
      </c>
      <c r="B14" s="686" t="s">
        <v>895</v>
      </c>
      <c r="C14" s="499" t="s">
        <v>3947</v>
      </c>
      <c r="D14" s="483"/>
      <c r="E14" s="484"/>
      <c r="F14" s="484"/>
      <c r="G14" s="508"/>
      <c r="H14" s="484" t="s">
        <v>340</v>
      </c>
      <c r="I14" s="484"/>
      <c r="J14" s="692"/>
      <c r="K14" s="485"/>
      <c r="L14" s="478" t="s">
        <v>1</v>
      </c>
      <c r="M14" s="484"/>
      <c r="N14" s="427"/>
      <c r="O14" s="488" t="s">
        <v>4064</v>
      </c>
      <c r="P14" s="562">
        <v>46155</v>
      </c>
      <c r="Q14" s="583">
        <v>0.57986111111111105</v>
      </c>
      <c r="R14" s="597" t="s">
        <v>262</v>
      </c>
      <c r="S14" s="598">
        <v>0.6875</v>
      </c>
      <c r="T14" s="551" t="s">
        <v>1218</v>
      </c>
      <c r="U14" s="617" t="s">
        <v>2962</v>
      </c>
      <c r="V14" s="532" t="s">
        <v>4083</v>
      </c>
      <c r="W14" s="532" t="s">
        <v>2659</v>
      </c>
      <c r="X14" s="661" t="s">
        <v>967</v>
      </c>
    </row>
    <row r="15" spans="1:24" ht="48" customHeight="1">
      <c r="A15" s="513" t="s">
        <v>4301</v>
      </c>
      <c r="B15" s="686" t="s">
        <v>895</v>
      </c>
      <c r="C15" s="499" t="s">
        <v>3948</v>
      </c>
      <c r="D15" s="483"/>
      <c r="E15" s="484"/>
      <c r="F15" s="484"/>
      <c r="G15" s="508"/>
      <c r="H15" s="484" t="s">
        <v>340</v>
      </c>
      <c r="I15" s="484"/>
      <c r="J15" s="692"/>
      <c r="K15" s="485"/>
      <c r="L15" s="478" t="s">
        <v>1</v>
      </c>
      <c r="M15" s="484"/>
      <c r="N15" s="427"/>
      <c r="O15" s="434" t="s">
        <v>4443</v>
      </c>
      <c r="P15" s="561">
        <v>46155</v>
      </c>
      <c r="Q15" s="582">
        <v>0.57986111111111105</v>
      </c>
      <c r="R15" s="595" t="s">
        <v>262</v>
      </c>
      <c r="S15" s="596">
        <v>0.6875</v>
      </c>
      <c r="T15" s="551" t="s">
        <v>1218</v>
      </c>
      <c r="U15" s="617" t="s">
        <v>2962</v>
      </c>
      <c r="V15" s="532" t="s">
        <v>4551</v>
      </c>
      <c r="W15" s="532" t="s">
        <v>2659</v>
      </c>
      <c r="X15" s="661" t="s">
        <v>967</v>
      </c>
    </row>
    <row r="16" spans="1:24" ht="48" customHeight="1">
      <c r="A16" s="513" t="s">
        <v>4244</v>
      </c>
      <c r="B16" s="686" t="s">
        <v>895</v>
      </c>
      <c r="C16" s="499" t="s">
        <v>4393</v>
      </c>
      <c r="D16" s="483"/>
      <c r="E16" s="484" t="s">
        <v>315</v>
      </c>
      <c r="F16" s="484"/>
      <c r="G16" s="508"/>
      <c r="H16" s="484" t="s">
        <v>866</v>
      </c>
      <c r="I16" s="484"/>
      <c r="J16" s="692" t="s">
        <v>868</v>
      </c>
      <c r="K16" s="485"/>
      <c r="L16" s="483" t="s">
        <v>891</v>
      </c>
      <c r="M16" s="484"/>
      <c r="N16" s="427"/>
      <c r="O16" s="488" t="s">
        <v>4704</v>
      </c>
      <c r="P16" s="561" t="s">
        <v>5177</v>
      </c>
      <c r="Q16" s="582">
        <v>0.57986111111111105</v>
      </c>
      <c r="R16" s="599" t="s">
        <v>262</v>
      </c>
      <c r="S16" s="596">
        <v>0.6875</v>
      </c>
      <c r="T16" s="552" t="s">
        <v>1218</v>
      </c>
      <c r="U16" s="617" t="s">
        <v>2962</v>
      </c>
      <c r="V16" s="532" t="s">
        <v>4546</v>
      </c>
      <c r="W16" s="532" t="s">
        <v>856</v>
      </c>
      <c r="X16" s="661" t="s">
        <v>967</v>
      </c>
    </row>
    <row r="17" spans="1:24" ht="48" customHeight="1">
      <c r="A17" s="513" t="s">
        <v>4386</v>
      </c>
      <c r="B17" s="686" t="s">
        <v>895</v>
      </c>
      <c r="C17" s="499" t="s">
        <v>4703</v>
      </c>
      <c r="D17" s="483" t="s">
        <v>306</v>
      </c>
      <c r="E17" s="484"/>
      <c r="F17" s="495" t="s">
        <v>952</v>
      </c>
      <c r="G17" s="508"/>
      <c r="H17" s="484"/>
      <c r="I17" s="484" t="s">
        <v>392</v>
      </c>
      <c r="J17" s="692"/>
      <c r="K17" s="485"/>
      <c r="L17" s="478" t="s">
        <v>1</v>
      </c>
      <c r="M17" s="484"/>
      <c r="N17" s="427"/>
      <c r="O17" s="520" t="s">
        <v>4705</v>
      </c>
      <c r="P17" s="561">
        <v>46169</v>
      </c>
      <c r="Q17" s="582" t="s">
        <v>1227</v>
      </c>
      <c r="R17" s="610" t="s">
        <v>262</v>
      </c>
      <c r="S17" s="600"/>
      <c r="T17" s="551" t="s">
        <v>1246</v>
      </c>
      <c r="U17" s="617" t="s">
        <v>2966</v>
      </c>
      <c r="V17" s="532" t="s">
        <v>4088</v>
      </c>
      <c r="W17" s="532" t="s">
        <v>4549</v>
      </c>
      <c r="X17" s="661" t="s">
        <v>967</v>
      </c>
    </row>
    <row r="18" spans="1:24" ht="48" customHeight="1">
      <c r="A18" s="513" t="s">
        <v>4181</v>
      </c>
      <c r="B18" s="686" t="s">
        <v>895</v>
      </c>
      <c r="C18" s="499" t="s">
        <v>3686</v>
      </c>
      <c r="D18" s="483"/>
      <c r="E18" s="484"/>
      <c r="F18" s="484"/>
      <c r="G18" s="508"/>
      <c r="H18" s="484" t="s">
        <v>340</v>
      </c>
      <c r="I18" s="484" t="s">
        <v>392</v>
      </c>
      <c r="J18" s="692"/>
      <c r="K18" s="485" t="s">
        <v>369</v>
      </c>
      <c r="L18" s="478" t="s">
        <v>1</v>
      </c>
      <c r="M18" s="484"/>
      <c r="N18" s="427"/>
      <c r="O18" s="521" t="s">
        <v>4706</v>
      </c>
      <c r="P18" s="561">
        <v>46162</v>
      </c>
      <c r="Q18" s="582">
        <v>0.57986111111111105</v>
      </c>
      <c r="R18" s="595" t="s">
        <v>262</v>
      </c>
      <c r="S18" s="596">
        <v>0.6875</v>
      </c>
      <c r="T18" s="551" t="s">
        <v>1218</v>
      </c>
      <c r="U18" s="617" t="s">
        <v>2962</v>
      </c>
      <c r="V18" s="532" t="s">
        <v>4550</v>
      </c>
      <c r="W18" s="532" t="s">
        <v>4445</v>
      </c>
      <c r="X18" s="661" t="s">
        <v>967</v>
      </c>
    </row>
    <row r="19" spans="1:24" ht="48" customHeight="1">
      <c r="A19" s="513" t="s">
        <v>4302</v>
      </c>
      <c r="B19" s="686" t="s">
        <v>895</v>
      </c>
      <c r="C19" s="499" t="s">
        <v>3949</v>
      </c>
      <c r="D19" s="483"/>
      <c r="E19" s="484"/>
      <c r="F19" s="484"/>
      <c r="G19" s="508"/>
      <c r="H19" s="484" t="s">
        <v>340</v>
      </c>
      <c r="I19" s="484"/>
      <c r="J19" s="692"/>
      <c r="K19" s="485"/>
      <c r="L19" s="478" t="s">
        <v>1</v>
      </c>
      <c r="M19" s="484"/>
      <c r="N19" s="427"/>
      <c r="O19" s="433" t="s">
        <v>4065</v>
      </c>
      <c r="P19" s="561">
        <v>46197</v>
      </c>
      <c r="Q19" s="582">
        <v>0.57986111111111105</v>
      </c>
      <c r="R19" s="595" t="s">
        <v>262</v>
      </c>
      <c r="S19" s="596">
        <v>0.6875</v>
      </c>
      <c r="T19" s="551" t="s">
        <v>1218</v>
      </c>
      <c r="U19" s="617" t="s">
        <v>2962</v>
      </c>
      <c r="V19" s="532" t="s">
        <v>4083</v>
      </c>
      <c r="W19" s="532" t="s">
        <v>856</v>
      </c>
      <c r="X19" s="661" t="s">
        <v>967</v>
      </c>
    </row>
    <row r="20" spans="1:24" ht="48" customHeight="1">
      <c r="A20" s="513" t="s">
        <v>4303</v>
      </c>
      <c r="B20" s="686" t="s">
        <v>895</v>
      </c>
      <c r="C20" s="499" t="s">
        <v>3950</v>
      </c>
      <c r="D20" s="483"/>
      <c r="E20" s="484"/>
      <c r="F20" s="484"/>
      <c r="G20" s="508"/>
      <c r="H20" s="484" t="s">
        <v>340</v>
      </c>
      <c r="I20" s="484"/>
      <c r="J20" s="692"/>
      <c r="K20" s="485"/>
      <c r="L20" s="478" t="s">
        <v>1</v>
      </c>
      <c r="M20" s="484"/>
      <c r="N20" s="427"/>
      <c r="O20" s="488" t="s">
        <v>4019</v>
      </c>
      <c r="P20" s="561">
        <v>46197</v>
      </c>
      <c r="Q20" s="582">
        <v>0.57986111111111105</v>
      </c>
      <c r="R20" s="595" t="s">
        <v>262</v>
      </c>
      <c r="S20" s="596">
        <v>0.6875</v>
      </c>
      <c r="T20" s="551" t="s">
        <v>1218</v>
      </c>
      <c r="U20" s="617" t="s">
        <v>2962</v>
      </c>
      <c r="V20" s="532" t="s">
        <v>4584</v>
      </c>
      <c r="W20" s="532" t="s">
        <v>856</v>
      </c>
      <c r="X20" s="661" t="s">
        <v>967</v>
      </c>
    </row>
    <row r="21" spans="1:24" ht="48" customHeight="1">
      <c r="A21" s="513" t="s">
        <v>4304</v>
      </c>
      <c r="B21" s="686" t="s">
        <v>895</v>
      </c>
      <c r="C21" s="499" t="s">
        <v>3951</v>
      </c>
      <c r="D21" s="483"/>
      <c r="E21" s="484"/>
      <c r="F21" s="484"/>
      <c r="G21" s="508"/>
      <c r="H21" s="484" t="s">
        <v>340</v>
      </c>
      <c r="I21" s="484"/>
      <c r="J21" s="692"/>
      <c r="K21" s="485"/>
      <c r="L21" s="478" t="s">
        <v>1</v>
      </c>
      <c r="M21" s="484"/>
      <c r="N21" s="427"/>
      <c r="O21" s="434" t="s">
        <v>3958</v>
      </c>
      <c r="P21" s="561">
        <v>46197</v>
      </c>
      <c r="Q21" s="582">
        <v>0.57986111111111105</v>
      </c>
      <c r="R21" s="595" t="s">
        <v>262</v>
      </c>
      <c r="S21" s="596">
        <v>0.6875</v>
      </c>
      <c r="T21" s="551" t="s">
        <v>1218</v>
      </c>
      <c r="U21" s="617" t="s">
        <v>2962</v>
      </c>
      <c r="V21" s="532" t="s">
        <v>4584</v>
      </c>
      <c r="W21" s="532" t="s">
        <v>4445</v>
      </c>
      <c r="X21" s="661" t="s">
        <v>967</v>
      </c>
    </row>
    <row r="22" spans="1:24" ht="48" customHeight="1">
      <c r="A22" s="513" t="s">
        <v>4305</v>
      </c>
      <c r="B22" s="686" t="s">
        <v>895</v>
      </c>
      <c r="C22" s="499" t="s">
        <v>4000</v>
      </c>
      <c r="D22" s="483"/>
      <c r="E22" s="484"/>
      <c r="F22" s="484"/>
      <c r="G22" s="508"/>
      <c r="H22" s="484" t="s">
        <v>340</v>
      </c>
      <c r="I22" s="484"/>
      <c r="J22" s="692"/>
      <c r="K22" s="485"/>
      <c r="L22" s="478" t="s">
        <v>1</v>
      </c>
      <c r="M22" s="484"/>
      <c r="N22" s="427"/>
      <c r="O22" s="434" t="s">
        <v>4068</v>
      </c>
      <c r="P22" s="561">
        <v>46197</v>
      </c>
      <c r="Q22" s="582">
        <v>0.57986111111111105</v>
      </c>
      <c r="R22" s="595" t="s">
        <v>262</v>
      </c>
      <c r="S22" s="596">
        <v>0.6875</v>
      </c>
      <c r="T22" s="551" t="s">
        <v>1245</v>
      </c>
      <c r="U22" s="617" t="s">
        <v>2962</v>
      </c>
      <c r="V22" s="532" t="s">
        <v>4584</v>
      </c>
      <c r="W22" s="532" t="s">
        <v>4445</v>
      </c>
      <c r="X22" s="661" t="s">
        <v>967</v>
      </c>
    </row>
    <row r="23" spans="1:24" ht="48" customHeight="1">
      <c r="A23" s="513" t="s">
        <v>4306</v>
      </c>
      <c r="B23" s="686" t="s">
        <v>895</v>
      </c>
      <c r="C23" s="499" t="s">
        <v>3952</v>
      </c>
      <c r="D23" s="483"/>
      <c r="E23" s="484"/>
      <c r="F23" s="484"/>
      <c r="G23" s="508"/>
      <c r="H23" s="484" t="s">
        <v>340</v>
      </c>
      <c r="I23" s="484"/>
      <c r="J23" s="692"/>
      <c r="K23" s="485"/>
      <c r="L23" s="478" t="s">
        <v>1</v>
      </c>
      <c r="M23" s="484"/>
      <c r="N23" s="427"/>
      <c r="O23" s="488" t="s">
        <v>3959</v>
      </c>
      <c r="P23" s="561">
        <v>46197</v>
      </c>
      <c r="Q23" s="582">
        <v>0.57986111111111105</v>
      </c>
      <c r="R23" s="595" t="s">
        <v>262</v>
      </c>
      <c r="S23" s="596">
        <v>0.6875</v>
      </c>
      <c r="T23" s="551" t="s">
        <v>1218</v>
      </c>
      <c r="U23" s="617" t="s">
        <v>2962</v>
      </c>
      <c r="V23" s="532" t="s">
        <v>4551</v>
      </c>
      <c r="W23" s="532" t="s">
        <v>4445</v>
      </c>
      <c r="X23" s="661" t="s">
        <v>967</v>
      </c>
    </row>
    <row r="24" spans="1:24" ht="48" customHeight="1">
      <c r="A24" s="513" t="s">
        <v>4307</v>
      </c>
      <c r="B24" s="686" t="s">
        <v>895</v>
      </c>
      <c r="C24" s="499" t="s">
        <v>3953</v>
      </c>
      <c r="D24" s="483"/>
      <c r="E24" s="484"/>
      <c r="F24" s="484"/>
      <c r="G24" s="508"/>
      <c r="H24" s="484" t="s">
        <v>340</v>
      </c>
      <c r="I24" s="484"/>
      <c r="J24" s="692"/>
      <c r="K24" s="485" t="s">
        <v>369</v>
      </c>
      <c r="L24" s="478" t="s">
        <v>1</v>
      </c>
      <c r="M24" s="484"/>
      <c r="N24" s="427"/>
      <c r="O24" s="488" t="s">
        <v>3960</v>
      </c>
      <c r="P24" s="561">
        <v>46197</v>
      </c>
      <c r="Q24" s="582">
        <v>0.57986111111111105</v>
      </c>
      <c r="R24" s="595" t="s">
        <v>262</v>
      </c>
      <c r="S24" s="596">
        <v>0.6875</v>
      </c>
      <c r="T24" s="551" t="s">
        <v>1218</v>
      </c>
      <c r="U24" s="617" t="s">
        <v>2962</v>
      </c>
      <c r="V24" s="532" t="s">
        <v>4584</v>
      </c>
      <c r="W24" s="532" t="s">
        <v>4445</v>
      </c>
      <c r="X24" s="661" t="s">
        <v>967</v>
      </c>
    </row>
    <row r="25" spans="1:24" ht="48" customHeight="1">
      <c r="A25" s="513" t="s">
        <v>4308</v>
      </c>
      <c r="B25" s="686" t="s">
        <v>895</v>
      </c>
      <c r="C25" s="499" t="s">
        <v>3954</v>
      </c>
      <c r="D25" s="483"/>
      <c r="E25" s="484"/>
      <c r="F25" s="484"/>
      <c r="G25" s="508"/>
      <c r="H25" s="484" t="s">
        <v>340</v>
      </c>
      <c r="I25" s="484"/>
      <c r="J25" s="692"/>
      <c r="K25" s="485"/>
      <c r="L25" s="478" t="s">
        <v>1</v>
      </c>
      <c r="M25" s="484"/>
      <c r="N25" s="427"/>
      <c r="O25" s="490" t="s">
        <v>3961</v>
      </c>
      <c r="P25" s="561">
        <v>46197</v>
      </c>
      <c r="Q25" s="582">
        <v>0.57986111111111105</v>
      </c>
      <c r="R25" s="595" t="s">
        <v>262</v>
      </c>
      <c r="S25" s="596">
        <v>0.6875</v>
      </c>
      <c r="T25" s="551" t="s">
        <v>1218</v>
      </c>
      <c r="U25" s="617" t="s">
        <v>2962</v>
      </c>
      <c r="V25" s="532" t="s">
        <v>4584</v>
      </c>
      <c r="W25" s="532" t="s">
        <v>4445</v>
      </c>
      <c r="X25" s="661" t="s">
        <v>967</v>
      </c>
    </row>
    <row r="26" spans="1:24" ht="48" customHeight="1">
      <c r="A26" s="513" t="s">
        <v>4309</v>
      </c>
      <c r="B26" s="686" t="s">
        <v>895</v>
      </c>
      <c r="C26" s="499" t="s">
        <v>3955</v>
      </c>
      <c r="D26" s="483"/>
      <c r="E26" s="484"/>
      <c r="F26" s="484"/>
      <c r="G26" s="508"/>
      <c r="H26" s="484" t="s">
        <v>340</v>
      </c>
      <c r="I26" s="484"/>
      <c r="J26" s="692"/>
      <c r="K26" s="485"/>
      <c r="L26" s="478" t="s">
        <v>1</v>
      </c>
      <c r="M26" s="484"/>
      <c r="N26" s="427"/>
      <c r="O26" s="434" t="s">
        <v>4067</v>
      </c>
      <c r="P26" s="561">
        <v>46197</v>
      </c>
      <c r="Q26" s="582">
        <v>0.57986111111111105</v>
      </c>
      <c r="R26" s="595" t="s">
        <v>262</v>
      </c>
      <c r="S26" s="596">
        <v>0.6875</v>
      </c>
      <c r="T26" s="551" t="s">
        <v>1218</v>
      </c>
      <c r="U26" s="617" t="s">
        <v>2962</v>
      </c>
      <c r="V26" s="532" t="s">
        <v>4083</v>
      </c>
      <c r="W26" s="532" t="s">
        <v>4445</v>
      </c>
      <c r="X26" s="661" t="s">
        <v>967</v>
      </c>
    </row>
    <row r="27" spans="1:24" ht="48" customHeight="1">
      <c r="A27" s="513" t="s">
        <v>4310</v>
      </c>
      <c r="B27" s="686" t="s">
        <v>895</v>
      </c>
      <c r="C27" s="499" t="s">
        <v>3956</v>
      </c>
      <c r="D27" s="483"/>
      <c r="E27" s="484"/>
      <c r="F27" s="484"/>
      <c r="G27" s="508"/>
      <c r="H27" s="484" t="s">
        <v>340</v>
      </c>
      <c r="I27" s="484"/>
      <c r="J27" s="692"/>
      <c r="K27" s="485"/>
      <c r="L27" s="478" t="s">
        <v>1</v>
      </c>
      <c r="M27" s="484"/>
      <c r="N27" s="427"/>
      <c r="O27" s="488" t="s">
        <v>4067</v>
      </c>
      <c r="P27" s="561">
        <v>46197</v>
      </c>
      <c r="Q27" s="582">
        <v>0.57986111111111105</v>
      </c>
      <c r="R27" s="595" t="s">
        <v>262</v>
      </c>
      <c r="S27" s="596">
        <v>0.6875</v>
      </c>
      <c r="T27" s="551" t="s">
        <v>1218</v>
      </c>
      <c r="U27" s="617" t="s">
        <v>2962</v>
      </c>
      <c r="V27" s="532" t="s">
        <v>4584</v>
      </c>
      <c r="W27" s="532" t="s">
        <v>4445</v>
      </c>
      <c r="X27" s="661" t="s">
        <v>967</v>
      </c>
    </row>
    <row r="28" spans="1:24" ht="48" customHeight="1">
      <c r="A28" s="513" t="s">
        <v>4311</v>
      </c>
      <c r="B28" s="686" t="s">
        <v>895</v>
      </c>
      <c r="C28" s="499" t="s">
        <v>3957</v>
      </c>
      <c r="D28" s="483"/>
      <c r="E28" s="484"/>
      <c r="F28" s="484"/>
      <c r="G28" s="508"/>
      <c r="H28" s="484" t="s">
        <v>340</v>
      </c>
      <c r="I28" s="484"/>
      <c r="J28" s="692"/>
      <c r="K28" s="485"/>
      <c r="L28" s="478" t="s">
        <v>1</v>
      </c>
      <c r="M28" s="484"/>
      <c r="N28" s="427"/>
      <c r="O28" s="434" t="s">
        <v>3962</v>
      </c>
      <c r="P28" s="561">
        <v>46197</v>
      </c>
      <c r="Q28" s="582">
        <v>0.57986111111111105</v>
      </c>
      <c r="R28" s="595" t="s">
        <v>262</v>
      </c>
      <c r="S28" s="596">
        <v>0.6875</v>
      </c>
      <c r="T28" s="551" t="s">
        <v>1218</v>
      </c>
      <c r="U28" s="617" t="s">
        <v>2962</v>
      </c>
      <c r="V28" s="532" t="s">
        <v>4551</v>
      </c>
      <c r="W28" s="532" t="s">
        <v>4445</v>
      </c>
      <c r="X28" s="661" t="s">
        <v>967</v>
      </c>
    </row>
    <row r="29" spans="1:24" ht="48" customHeight="1">
      <c r="A29" s="513" t="s">
        <v>4245</v>
      </c>
      <c r="B29" s="686" t="s">
        <v>895</v>
      </c>
      <c r="C29" s="499" t="s">
        <v>4394</v>
      </c>
      <c r="D29" s="483"/>
      <c r="E29" s="484"/>
      <c r="F29" s="484"/>
      <c r="G29" s="508"/>
      <c r="H29" s="484"/>
      <c r="I29" s="484"/>
      <c r="J29" s="692" t="s">
        <v>361</v>
      </c>
      <c r="K29" s="485"/>
      <c r="L29" s="483" t="s">
        <v>891</v>
      </c>
      <c r="M29" s="484"/>
      <c r="N29" s="427"/>
      <c r="O29" s="433" t="s">
        <v>4748</v>
      </c>
      <c r="P29" s="561">
        <v>46197</v>
      </c>
      <c r="Q29" s="582">
        <v>0.57986111111111105</v>
      </c>
      <c r="R29" s="599" t="s">
        <v>262</v>
      </c>
      <c r="S29" s="596">
        <v>0.6875</v>
      </c>
      <c r="T29" s="552" t="s">
        <v>1246</v>
      </c>
      <c r="U29" s="617" t="s">
        <v>2966</v>
      </c>
      <c r="V29" s="532" t="s">
        <v>4546</v>
      </c>
      <c r="W29" s="532" t="s">
        <v>856</v>
      </c>
      <c r="X29" s="661" t="s">
        <v>967</v>
      </c>
    </row>
    <row r="30" spans="1:24" ht="48" customHeight="1">
      <c r="A30" s="513" t="s">
        <v>4771</v>
      </c>
      <c r="B30" s="686" t="s">
        <v>3678</v>
      </c>
      <c r="C30" s="431" t="s">
        <v>4772</v>
      </c>
      <c r="D30" s="483" t="s">
        <v>306</v>
      </c>
      <c r="E30" s="484"/>
      <c r="F30" s="484"/>
      <c r="G30" s="484" t="s">
        <v>334</v>
      </c>
      <c r="H30" s="484" t="s">
        <v>340</v>
      </c>
      <c r="I30" s="484" t="s">
        <v>392</v>
      </c>
      <c r="J30" s="692"/>
      <c r="K30" s="485"/>
      <c r="L30" s="483" t="s">
        <v>1</v>
      </c>
      <c r="M30" s="484" t="s">
        <v>117</v>
      </c>
      <c r="N30" s="427"/>
      <c r="O30" s="522" t="s">
        <v>5142</v>
      </c>
      <c r="P30" s="561" t="s">
        <v>4773</v>
      </c>
      <c r="Q30" s="584">
        <v>0.35416666666666669</v>
      </c>
      <c r="R30" s="595" t="s">
        <v>1288</v>
      </c>
      <c r="S30" s="601">
        <v>0.6875</v>
      </c>
      <c r="T30" s="430" t="s">
        <v>1245</v>
      </c>
      <c r="U30" s="617" t="s">
        <v>2962</v>
      </c>
      <c r="V30" s="535" t="s">
        <v>3741</v>
      </c>
      <c r="W30" s="535" t="s">
        <v>856</v>
      </c>
      <c r="X30" s="507" t="s">
        <v>3742</v>
      </c>
    </row>
    <row r="31" spans="1:24" ht="48" customHeight="1">
      <c r="A31" s="513" t="s">
        <v>4329</v>
      </c>
      <c r="B31" s="686" t="s">
        <v>895</v>
      </c>
      <c r="C31" s="499" t="s">
        <v>4380</v>
      </c>
      <c r="D31" s="483"/>
      <c r="E31" s="484"/>
      <c r="F31" s="484"/>
      <c r="G31" s="508" t="s">
        <v>334</v>
      </c>
      <c r="H31" s="484" t="s">
        <v>340</v>
      </c>
      <c r="I31" s="484"/>
      <c r="J31" s="692"/>
      <c r="K31" s="485" t="s">
        <v>369</v>
      </c>
      <c r="L31" s="478" t="s">
        <v>1</v>
      </c>
      <c r="M31" s="484"/>
      <c r="N31" s="427"/>
      <c r="O31" s="433" t="s">
        <v>5175</v>
      </c>
      <c r="P31" s="561">
        <v>46211</v>
      </c>
      <c r="Q31" s="582">
        <v>0.55208333333333337</v>
      </c>
      <c r="R31" s="595" t="s">
        <v>262</v>
      </c>
      <c r="S31" s="596">
        <v>0.6875</v>
      </c>
      <c r="T31" s="553" t="s">
        <v>1246</v>
      </c>
      <c r="U31" s="617" t="s">
        <v>2966</v>
      </c>
      <c r="V31" s="532" t="s">
        <v>4088</v>
      </c>
      <c r="W31" s="532" t="s">
        <v>4549</v>
      </c>
      <c r="X31" s="661" t="s">
        <v>967</v>
      </c>
    </row>
    <row r="32" spans="1:24" ht="48" customHeight="1">
      <c r="A32" s="513" t="s">
        <v>4182</v>
      </c>
      <c r="B32" s="686" t="s">
        <v>895</v>
      </c>
      <c r="C32" s="499" t="s">
        <v>462</v>
      </c>
      <c r="D32" s="483"/>
      <c r="E32" s="484"/>
      <c r="F32" s="484"/>
      <c r="G32" s="508"/>
      <c r="H32" s="484" t="s">
        <v>340</v>
      </c>
      <c r="I32" s="484" t="s">
        <v>392</v>
      </c>
      <c r="J32" s="692"/>
      <c r="K32" s="485"/>
      <c r="L32" s="478" t="s">
        <v>1</v>
      </c>
      <c r="M32" s="484"/>
      <c r="N32" s="427"/>
      <c r="O32" s="434" t="s">
        <v>4063</v>
      </c>
      <c r="P32" s="561">
        <v>46233</v>
      </c>
      <c r="Q32" s="582" t="s">
        <v>5173</v>
      </c>
      <c r="R32" s="595" t="s">
        <v>262</v>
      </c>
      <c r="S32" s="596" t="s">
        <v>5174</v>
      </c>
      <c r="T32" s="553" t="s">
        <v>1218</v>
      </c>
      <c r="U32" s="617" t="s">
        <v>2962</v>
      </c>
      <c r="V32" s="532" t="s">
        <v>4550</v>
      </c>
      <c r="W32" s="532" t="s">
        <v>4445</v>
      </c>
      <c r="X32" s="661" t="s">
        <v>967</v>
      </c>
    </row>
    <row r="33" spans="1:24" ht="48" customHeight="1">
      <c r="A33" s="513" t="s">
        <v>4251</v>
      </c>
      <c r="B33" s="686" t="s">
        <v>895</v>
      </c>
      <c r="C33" s="499" t="s">
        <v>1317</v>
      </c>
      <c r="D33" s="483"/>
      <c r="E33" s="484"/>
      <c r="F33" s="484"/>
      <c r="G33" s="508"/>
      <c r="H33" s="484" t="s">
        <v>340</v>
      </c>
      <c r="I33" s="484"/>
      <c r="J33" s="692"/>
      <c r="K33" s="485"/>
      <c r="L33" s="478" t="s">
        <v>1</v>
      </c>
      <c r="M33" s="484"/>
      <c r="N33" s="427"/>
      <c r="O33" s="490" t="s">
        <v>4066</v>
      </c>
      <c r="P33" s="561">
        <v>46227</v>
      </c>
      <c r="Q33" s="582">
        <v>0.3611111111111111</v>
      </c>
      <c r="R33" s="595" t="s">
        <v>262</v>
      </c>
      <c r="S33" s="596">
        <v>0.5</v>
      </c>
      <c r="T33" s="553" t="s">
        <v>1218</v>
      </c>
      <c r="U33" s="617" t="s">
        <v>2962</v>
      </c>
      <c r="V33" s="532" t="s">
        <v>4584</v>
      </c>
      <c r="W33" s="532" t="s">
        <v>856</v>
      </c>
      <c r="X33" s="661" t="s">
        <v>967</v>
      </c>
    </row>
    <row r="34" spans="1:24" ht="48" customHeight="1">
      <c r="A34" s="513" t="s">
        <v>4252</v>
      </c>
      <c r="B34" s="686" t="s">
        <v>895</v>
      </c>
      <c r="C34" s="499" t="s">
        <v>1318</v>
      </c>
      <c r="D34" s="483"/>
      <c r="E34" s="484"/>
      <c r="F34" s="484"/>
      <c r="G34" s="508"/>
      <c r="H34" s="484" t="s">
        <v>340</v>
      </c>
      <c r="I34" s="484"/>
      <c r="J34" s="692"/>
      <c r="K34" s="485"/>
      <c r="L34" s="478" t="s">
        <v>1</v>
      </c>
      <c r="M34" s="484"/>
      <c r="N34" s="427"/>
      <c r="O34" s="488" t="s">
        <v>3694</v>
      </c>
      <c r="P34" s="561">
        <v>46227</v>
      </c>
      <c r="Q34" s="582">
        <v>0.3611111111111111</v>
      </c>
      <c r="R34" s="595" t="s">
        <v>262</v>
      </c>
      <c r="S34" s="596">
        <v>0.5</v>
      </c>
      <c r="T34" s="553" t="s">
        <v>1218</v>
      </c>
      <c r="U34" s="617" t="s">
        <v>2962</v>
      </c>
      <c r="V34" s="532" t="s">
        <v>4083</v>
      </c>
      <c r="W34" s="532" t="s">
        <v>856</v>
      </c>
      <c r="X34" s="661" t="s">
        <v>967</v>
      </c>
    </row>
    <row r="35" spans="1:24" ht="48" customHeight="1">
      <c r="A35" s="513" t="s">
        <v>4253</v>
      </c>
      <c r="B35" s="686" t="s">
        <v>895</v>
      </c>
      <c r="C35" s="499" t="s">
        <v>1319</v>
      </c>
      <c r="D35" s="483"/>
      <c r="E35" s="484" t="s">
        <v>315</v>
      </c>
      <c r="F35" s="484"/>
      <c r="G35" s="508"/>
      <c r="H35" s="484" t="s">
        <v>340</v>
      </c>
      <c r="I35" s="484"/>
      <c r="J35" s="692"/>
      <c r="K35" s="485"/>
      <c r="L35" s="478" t="s">
        <v>1</v>
      </c>
      <c r="M35" s="484"/>
      <c r="N35" s="427"/>
      <c r="O35" s="434" t="s">
        <v>3963</v>
      </c>
      <c r="P35" s="561">
        <v>46227</v>
      </c>
      <c r="Q35" s="582">
        <v>0.3611111111111111</v>
      </c>
      <c r="R35" s="602" t="s">
        <v>262</v>
      </c>
      <c r="S35" s="596">
        <v>0.5</v>
      </c>
      <c r="T35" s="551" t="s">
        <v>1218</v>
      </c>
      <c r="U35" s="617" t="s">
        <v>2962</v>
      </c>
      <c r="V35" s="532" t="s">
        <v>4584</v>
      </c>
      <c r="W35" s="532" t="s">
        <v>856</v>
      </c>
      <c r="X35" s="661" t="s">
        <v>967</v>
      </c>
    </row>
    <row r="36" spans="1:24" ht="48" customHeight="1">
      <c r="A36" s="513" t="s">
        <v>4254</v>
      </c>
      <c r="B36" s="686" t="s">
        <v>895</v>
      </c>
      <c r="C36" s="499" t="s">
        <v>4001</v>
      </c>
      <c r="D36" s="483"/>
      <c r="E36" s="484"/>
      <c r="F36" s="484"/>
      <c r="G36" s="508"/>
      <c r="H36" s="484" t="s">
        <v>340</v>
      </c>
      <c r="I36" s="484"/>
      <c r="J36" s="692"/>
      <c r="K36" s="485"/>
      <c r="L36" s="478" t="s">
        <v>1</v>
      </c>
      <c r="M36" s="484"/>
      <c r="N36" s="427"/>
      <c r="O36" s="488" t="s">
        <v>4707</v>
      </c>
      <c r="P36" s="561">
        <v>46227</v>
      </c>
      <c r="Q36" s="582">
        <v>0.3611111111111111</v>
      </c>
      <c r="R36" s="602" t="s">
        <v>262</v>
      </c>
      <c r="S36" s="596">
        <v>0.5</v>
      </c>
      <c r="T36" s="551" t="s">
        <v>1218</v>
      </c>
      <c r="U36" s="617" t="s">
        <v>2962</v>
      </c>
      <c r="V36" s="532" t="s">
        <v>4584</v>
      </c>
      <c r="W36" s="532" t="s">
        <v>856</v>
      </c>
      <c r="X36" s="661" t="s">
        <v>967</v>
      </c>
    </row>
    <row r="37" spans="1:24" ht="48" customHeight="1">
      <c r="A37" s="513" t="s">
        <v>4255</v>
      </c>
      <c r="B37" s="686" t="s">
        <v>895</v>
      </c>
      <c r="C37" s="499" t="s">
        <v>3696</v>
      </c>
      <c r="D37" s="483"/>
      <c r="E37" s="484"/>
      <c r="F37" s="484"/>
      <c r="G37" s="508"/>
      <c r="H37" s="484" t="s">
        <v>340</v>
      </c>
      <c r="I37" s="484"/>
      <c r="J37" s="692"/>
      <c r="K37" s="485"/>
      <c r="L37" s="478" t="s">
        <v>1</v>
      </c>
      <c r="M37" s="484"/>
      <c r="N37" s="427"/>
      <c r="O37" s="434" t="s">
        <v>4457</v>
      </c>
      <c r="P37" s="561">
        <v>46227</v>
      </c>
      <c r="Q37" s="582">
        <v>0.3611111111111111</v>
      </c>
      <c r="R37" s="602" t="s">
        <v>262</v>
      </c>
      <c r="S37" s="596">
        <v>0.5</v>
      </c>
      <c r="T37" s="551" t="s">
        <v>1218</v>
      </c>
      <c r="U37" s="617" t="s">
        <v>2962</v>
      </c>
      <c r="V37" s="532" t="s">
        <v>4551</v>
      </c>
      <c r="W37" s="532" t="s">
        <v>856</v>
      </c>
      <c r="X37" s="661" t="s">
        <v>967</v>
      </c>
    </row>
    <row r="38" spans="1:24" ht="48" customHeight="1">
      <c r="A38" s="513" t="s">
        <v>4256</v>
      </c>
      <c r="B38" s="686" t="s">
        <v>895</v>
      </c>
      <c r="C38" s="499" t="s">
        <v>3697</v>
      </c>
      <c r="D38" s="483"/>
      <c r="E38" s="484"/>
      <c r="F38" s="484"/>
      <c r="G38" s="508"/>
      <c r="H38" s="484" t="s">
        <v>340</v>
      </c>
      <c r="I38" s="484"/>
      <c r="J38" s="692"/>
      <c r="K38" s="485"/>
      <c r="L38" s="478" t="s">
        <v>1</v>
      </c>
      <c r="M38" s="484"/>
      <c r="N38" s="427"/>
      <c r="O38" s="434" t="s">
        <v>3698</v>
      </c>
      <c r="P38" s="567">
        <v>46227</v>
      </c>
      <c r="Q38" s="583">
        <v>0.375</v>
      </c>
      <c r="R38" s="613" t="s">
        <v>262</v>
      </c>
      <c r="S38" s="598">
        <v>0.5</v>
      </c>
      <c r="T38" s="553" t="s">
        <v>2906</v>
      </c>
      <c r="U38" s="617" t="s">
        <v>2962</v>
      </c>
      <c r="V38" s="488" t="s">
        <v>4584</v>
      </c>
      <c r="W38" s="488" t="s">
        <v>2659</v>
      </c>
      <c r="X38" s="661" t="s">
        <v>967</v>
      </c>
    </row>
    <row r="39" spans="1:24" ht="48" customHeight="1">
      <c r="A39" s="513" t="s">
        <v>4257</v>
      </c>
      <c r="B39" s="686" t="s">
        <v>895</v>
      </c>
      <c r="C39" s="499" t="s">
        <v>1323</v>
      </c>
      <c r="D39" s="483"/>
      <c r="E39" s="484"/>
      <c r="F39" s="484"/>
      <c r="G39" s="508"/>
      <c r="H39" s="484" t="s">
        <v>340</v>
      </c>
      <c r="I39" s="484"/>
      <c r="J39" s="692"/>
      <c r="K39" s="485"/>
      <c r="L39" s="478" t="s">
        <v>1</v>
      </c>
      <c r="M39" s="484"/>
      <c r="N39" s="427"/>
      <c r="O39" s="433" t="s">
        <v>4070</v>
      </c>
      <c r="P39" s="561">
        <v>46227</v>
      </c>
      <c r="Q39" s="582">
        <v>0.3611111111111111</v>
      </c>
      <c r="R39" s="602" t="s">
        <v>262</v>
      </c>
      <c r="S39" s="596">
        <v>0.5</v>
      </c>
      <c r="T39" s="551" t="s">
        <v>1218</v>
      </c>
      <c r="U39" s="617" t="s">
        <v>2962</v>
      </c>
      <c r="V39" s="532" t="s">
        <v>4083</v>
      </c>
      <c r="W39" s="532" t="s">
        <v>4445</v>
      </c>
      <c r="X39" s="661" t="s">
        <v>967</v>
      </c>
    </row>
    <row r="40" spans="1:24" ht="48" customHeight="1">
      <c r="A40" s="513" t="s">
        <v>4258</v>
      </c>
      <c r="B40" s="686" t="s">
        <v>895</v>
      </c>
      <c r="C40" s="499" t="s">
        <v>1324</v>
      </c>
      <c r="D40" s="483"/>
      <c r="E40" s="484"/>
      <c r="F40" s="484"/>
      <c r="G40" s="508"/>
      <c r="H40" s="484" t="s">
        <v>340</v>
      </c>
      <c r="I40" s="484"/>
      <c r="J40" s="692"/>
      <c r="K40" s="485"/>
      <c r="L40" s="478" t="s">
        <v>1</v>
      </c>
      <c r="M40" s="484"/>
      <c r="N40" s="427"/>
      <c r="O40" s="434" t="s">
        <v>3699</v>
      </c>
      <c r="P40" s="561">
        <v>46227</v>
      </c>
      <c r="Q40" s="582">
        <v>0.3611111111111111</v>
      </c>
      <c r="R40" s="602" t="s">
        <v>262</v>
      </c>
      <c r="S40" s="596">
        <v>0.5</v>
      </c>
      <c r="T40" s="551" t="s">
        <v>1218</v>
      </c>
      <c r="U40" s="617" t="s">
        <v>2962</v>
      </c>
      <c r="V40" s="532" t="s">
        <v>4083</v>
      </c>
      <c r="W40" s="532" t="s">
        <v>856</v>
      </c>
      <c r="X40" s="661" t="s">
        <v>967</v>
      </c>
    </row>
    <row r="41" spans="1:24" ht="48" customHeight="1">
      <c r="A41" s="513" t="s">
        <v>4259</v>
      </c>
      <c r="B41" s="686" t="s">
        <v>895</v>
      </c>
      <c r="C41" s="499" t="s">
        <v>1325</v>
      </c>
      <c r="D41" s="483"/>
      <c r="E41" s="484"/>
      <c r="F41" s="484"/>
      <c r="G41" s="508"/>
      <c r="H41" s="484" t="s">
        <v>340</v>
      </c>
      <c r="I41" s="484"/>
      <c r="J41" s="692"/>
      <c r="K41" s="485"/>
      <c r="L41" s="478" t="s">
        <v>1</v>
      </c>
      <c r="M41" s="484"/>
      <c r="N41" s="427"/>
      <c r="O41" s="488" t="s">
        <v>3699</v>
      </c>
      <c r="P41" s="561">
        <v>46227</v>
      </c>
      <c r="Q41" s="582">
        <v>0.3611111111111111</v>
      </c>
      <c r="R41" s="602" t="s">
        <v>262</v>
      </c>
      <c r="S41" s="596">
        <v>0.5</v>
      </c>
      <c r="T41" s="551" t="s">
        <v>1218</v>
      </c>
      <c r="U41" s="617" t="s">
        <v>2962</v>
      </c>
      <c r="V41" s="532" t="s">
        <v>4584</v>
      </c>
      <c r="W41" s="532" t="s">
        <v>856</v>
      </c>
      <c r="X41" s="661" t="s">
        <v>967</v>
      </c>
    </row>
    <row r="42" spans="1:24" ht="48" customHeight="1">
      <c r="A42" s="513" t="s">
        <v>4260</v>
      </c>
      <c r="B42" s="686" t="s">
        <v>895</v>
      </c>
      <c r="C42" s="499" t="s">
        <v>3700</v>
      </c>
      <c r="D42" s="483"/>
      <c r="E42" s="484"/>
      <c r="F42" s="484"/>
      <c r="G42" s="508"/>
      <c r="H42" s="484" t="s">
        <v>340</v>
      </c>
      <c r="I42" s="484"/>
      <c r="J42" s="692"/>
      <c r="K42" s="485"/>
      <c r="L42" s="478" t="s">
        <v>1</v>
      </c>
      <c r="M42" s="484"/>
      <c r="N42" s="427"/>
      <c r="O42" s="488" t="s">
        <v>949</v>
      </c>
      <c r="P42" s="561">
        <v>46227</v>
      </c>
      <c r="Q42" s="582">
        <v>0.3611111111111111</v>
      </c>
      <c r="R42" s="602" t="s">
        <v>262</v>
      </c>
      <c r="S42" s="596">
        <v>0.5</v>
      </c>
      <c r="T42" s="551" t="s">
        <v>1218</v>
      </c>
      <c r="U42" s="617" t="s">
        <v>2962</v>
      </c>
      <c r="V42" s="532" t="s">
        <v>4551</v>
      </c>
      <c r="W42" s="532" t="s">
        <v>856</v>
      </c>
      <c r="X42" s="661" t="s">
        <v>967</v>
      </c>
    </row>
    <row r="43" spans="1:24" ht="48" customHeight="1">
      <c r="A43" s="513" t="s">
        <v>4246</v>
      </c>
      <c r="B43" s="686" t="s">
        <v>895</v>
      </c>
      <c r="C43" s="499" t="s">
        <v>4395</v>
      </c>
      <c r="D43" s="483"/>
      <c r="E43" s="484"/>
      <c r="F43" s="484"/>
      <c r="G43" s="508" t="s">
        <v>334</v>
      </c>
      <c r="H43" s="479"/>
      <c r="I43" s="484"/>
      <c r="J43" s="693" t="s">
        <v>3929</v>
      </c>
      <c r="K43" s="485"/>
      <c r="L43" s="483" t="s">
        <v>891</v>
      </c>
      <c r="M43" s="484"/>
      <c r="N43" s="427"/>
      <c r="O43" s="493" t="s">
        <v>4708</v>
      </c>
      <c r="P43" s="561">
        <v>46227</v>
      </c>
      <c r="Q43" s="582">
        <v>0.3611111111111111</v>
      </c>
      <c r="R43" s="599" t="s">
        <v>262</v>
      </c>
      <c r="S43" s="596">
        <v>0.5</v>
      </c>
      <c r="T43" s="552" t="s">
        <v>1218</v>
      </c>
      <c r="U43" s="617" t="s">
        <v>2962</v>
      </c>
      <c r="V43" s="532" t="s">
        <v>4546</v>
      </c>
      <c r="W43" s="532" t="s">
        <v>856</v>
      </c>
      <c r="X43" s="661" t="s">
        <v>967</v>
      </c>
    </row>
    <row r="44" spans="1:24" ht="48" customHeight="1">
      <c r="A44" s="513" t="s">
        <v>4387</v>
      </c>
      <c r="B44" s="686" t="s">
        <v>895</v>
      </c>
      <c r="C44" s="499" t="s">
        <v>4381</v>
      </c>
      <c r="D44" s="483"/>
      <c r="E44" s="484"/>
      <c r="F44" s="484"/>
      <c r="G44" s="508"/>
      <c r="H44" s="484" t="s">
        <v>340</v>
      </c>
      <c r="I44" s="484" t="s">
        <v>392</v>
      </c>
      <c r="J44" s="692"/>
      <c r="K44" s="485"/>
      <c r="L44" s="478" t="s">
        <v>1</v>
      </c>
      <c r="M44" s="484"/>
      <c r="N44" s="427"/>
      <c r="O44" s="493" t="s">
        <v>3939</v>
      </c>
      <c r="P44" s="561">
        <v>46233</v>
      </c>
      <c r="Q44" s="582" t="s">
        <v>5173</v>
      </c>
      <c r="R44" s="595" t="s">
        <v>262</v>
      </c>
      <c r="S44" s="596" t="s">
        <v>5174</v>
      </c>
      <c r="T44" s="551" t="s">
        <v>1218</v>
      </c>
      <c r="U44" s="617" t="s">
        <v>2962</v>
      </c>
      <c r="V44" s="532" t="s">
        <v>4550</v>
      </c>
      <c r="W44" s="532" t="s">
        <v>4445</v>
      </c>
      <c r="X44" s="661" t="s">
        <v>967</v>
      </c>
    </row>
    <row r="45" spans="1:24" ht="48" customHeight="1">
      <c r="A45" s="513" t="s">
        <v>4390</v>
      </c>
      <c r="B45" s="686" t="s">
        <v>895</v>
      </c>
      <c r="C45" s="499" t="s">
        <v>4389</v>
      </c>
      <c r="D45" s="483"/>
      <c r="E45" s="484"/>
      <c r="F45" s="484"/>
      <c r="G45" s="508"/>
      <c r="H45" s="484" t="s">
        <v>340</v>
      </c>
      <c r="I45" s="484" t="s">
        <v>392</v>
      </c>
      <c r="J45" s="692"/>
      <c r="K45" s="485"/>
      <c r="L45" s="478" t="s">
        <v>1</v>
      </c>
      <c r="M45" s="484"/>
      <c r="N45" s="427"/>
      <c r="O45" s="490" t="s">
        <v>3701</v>
      </c>
      <c r="P45" s="561">
        <v>46227</v>
      </c>
      <c r="Q45" s="585" t="s">
        <v>5173</v>
      </c>
      <c r="R45" s="595" t="s">
        <v>262</v>
      </c>
      <c r="S45" s="603" t="s">
        <v>5174</v>
      </c>
      <c r="T45" s="551" t="s">
        <v>1218</v>
      </c>
      <c r="U45" s="617" t="s">
        <v>2962</v>
      </c>
      <c r="V45" s="532" t="s">
        <v>4551</v>
      </c>
      <c r="W45" s="532" t="s">
        <v>4445</v>
      </c>
      <c r="X45" s="661" t="s">
        <v>967</v>
      </c>
    </row>
    <row r="46" spans="1:24" ht="48" customHeight="1">
      <c r="A46" s="513" t="s">
        <v>4397</v>
      </c>
      <c r="B46" s="686" t="s">
        <v>895</v>
      </c>
      <c r="C46" s="499" t="s">
        <v>4396</v>
      </c>
      <c r="D46" s="483"/>
      <c r="E46" s="484"/>
      <c r="F46" s="484"/>
      <c r="G46" s="508"/>
      <c r="H46" s="479" t="s">
        <v>3928</v>
      </c>
      <c r="I46" s="479" t="s">
        <v>3930</v>
      </c>
      <c r="J46" s="692"/>
      <c r="K46" s="481"/>
      <c r="L46" s="483" t="s">
        <v>891</v>
      </c>
      <c r="M46" s="484"/>
      <c r="N46" s="427"/>
      <c r="O46" s="493" t="s">
        <v>3939</v>
      </c>
      <c r="P46" s="561">
        <v>46227</v>
      </c>
      <c r="Q46" s="582">
        <v>0.5625</v>
      </c>
      <c r="R46" s="599" t="s">
        <v>262</v>
      </c>
      <c r="S46" s="596">
        <v>0.6875</v>
      </c>
      <c r="T46" s="554" t="s">
        <v>1218</v>
      </c>
      <c r="U46" s="617" t="s">
        <v>2962</v>
      </c>
      <c r="V46" s="532" t="s">
        <v>4546</v>
      </c>
      <c r="W46" s="532" t="s">
        <v>856</v>
      </c>
      <c r="X46" s="661" t="s">
        <v>967</v>
      </c>
    </row>
    <row r="47" spans="1:24" ht="48" customHeight="1">
      <c r="A47" s="513" t="s">
        <v>4183</v>
      </c>
      <c r="B47" s="686" t="s">
        <v>895</v>
      </c>
      <c r="C47" s="499" t="s">
        <v>4382</v>
      </c>
      <c r="D47" s="483" t="s">
        <v>306</v>
      </c>
      <c r="E47" s="623"/>
      <c r="F47" s="623"/>
      <c r="G47" s="510" t="s">
        <v>334</v>
      </c>
      <c r="H47" s="623"/>
      <c r="I47" s="623"/>
      <c r="J47" s="694"/>
      <c r="K47" s="624"/>
      <c r="L47" s="482" t="s">
        <v>1</v>
      </c>
      <c r="M47" s="623"/>
      <c r="N47" s="643"/>
      <c r="O47" s="431" t="s">
        <v>4059</v>
      </c>
      <c r="P47" s="561">
        <v>46239</v>
      </c>
      <c r="Q47" s="582">
        <v>0.375</v>
      </c>
      <c r="R47" s="595" t="s">
        <v>262</v>
      </c>
      <c r="S47" s="596">
        <v>0.6875</v>
      </c>
      <c r="T47" s="553" t="s">
        <v>1218</v>
      </c>
      <c r="U47" s="617" t="s">
        <v>2962</v>
      </c>
      <c r="V47" s="532" t="s">
        <v>4088</v>
      </c>
      <c r="W47" s="532" t="s">
        <v>4549</v>
      </c>
      <c r="X47" s="661" t="s">
        <v>967</v>
      </c>
    </row>
    <row r="48" spans="1:24" ht="48" customHeight="1">
      <c r="A48" s="513" t="s">
        <v>4774</v>
      </c>
      <c r="B48" s="686" t="s">
        <v>3678</v>
      </c>
      <c r="C48" s="486" t="s">
        <v>3743</v>
      </c>
      <c r="D48" s="483" t="s">
        <v>306</v>
      </c>
      <c r="E48" s="484"/>
      <c r="F48" s="484"/>
      <c r="G48" s="484" t="s">
        <v>334</v>
      </c>
      <c r="H48" s="484"/>
      <c r="I48" s="484"/>
      <c r="J48" s="692" t="s">
        <v>361</v>
      </c>
      <c r="K48" s="485"/>
      <c r="L48" s="483" t="s">
        <v>1</v>
      </c>
      <c r="M48" s="484"/>
      <c r="N48" s="427"/>
      <c r="O48" s="528" t="s">
        <v>5143</v>
      </c>
      <c r="P48" s="561" t="s">
        <v>4775</v>
      </c>
      <c r="Q48" s="584">
        <v>0.5625</v>
      </c>
      <c r="R48" s="595" t="s">
        <v>1288</v>
      </c>
      <c r="S48" s="601">
        <v>0.69791666666666663</v>
      </c>
      <c r="T48" s="430" t="s">
        <v>3681</v>
      </c>
      <c r="U48" s="617" t="s">
        <v>2962</v>
      </c>
      <c r="V48" s="535" t="s">
        <v>3741</v>
      </c>
      <c r="W48" s="535" t="s">
        <v>856</v>
      </c>
      <c r="X48" s="507" t="s">
        <v>3742</v>
      </c>
    </row>
    <row r="49" spans="1:24" ht="48" customHeight="1">
      <c r="A49" s="513" t="s">
        <v>4184</v>
      </c>
      <c r="B49" s="686" t="s">
        <v>895</v>
      </c>
      <c r="C49" s="499" t="s">
        <v>4383</v>
      </c>
      <c r="D49" s="483"/>
      <c r="E49" s="484"/>
      <c r="F49" s="484" t="s">
        <v>952</v>
      </c>
      <c r="G49" s="508"/>
      <c r="H49" s="484"/>
      <c r="I49" s="484"/>
      <c r="J49" s="692" t="s">
        <v>361</v>
      </c>
      <c r="K49" s="485"/>
      <c r="L49" s="478" t="s">
        <v>1</v>
      </c>
      <c r="M49" s="484"/>
      <c r="N49" s="427"/>
      <c r="O49" s="524" t="s">
        <v>4709</v>
      </c>
      <c r="P49" s="561">
        <v>46259</v>
      </c>
      <c r="Q49" s="582">
        <v>0.55208333333333337</v>
      </c>
      <c r="R49" s="595" t="s">
        <v>262</v>
      </c>
      <c r="S49" s="596">
        <v>0.6875</v>
      </c>
      <c r="T49" s="551" t="s">
        <v>1246</v>
      </c>
      <c r="U49" s="617" t="s">
        <v>2966</v>
      </c>
      <c r="V49" s="532" t="s">
        <v>4550</v>
      </c>
      <c r="W49" s="532" t="s">
        <v>4445</v>
      </c>
      <c r="X49" s="661" t="s">
        <v>967</v>
      </c>
    </row>
    <row r="50" spans="1:24" ht="48" customHeight="1">
      <c r="A50" s="513" t="s">
        <v>4392</v>
      </c>
      <c r="B50" s="686" t="s">
        <v>895</v>
      </c>
      <c r="C50" s="499" t="s">
        <v>4391</v>
      </c>
      <c r="D50" s="483"/>
      <c r="E50" s="484"/>
      <c r="F50" s="484" t="s">
        <v>952</v>
      </c>
      <c r="G50" s="508"/>
      <c r="H50" s="484"/>
      <c r="I50" s="484"/>
      <c r="J50" s="692" t="s">
        <v>361</v>
      </c>
      <c r="K50" s="485"/>
      <c r="L50" s="478" t="s">
        <v>1</v>
      </c>
      <c r="M50" s="484"/>
      <c r="N50" s="427"/>
      <c r="O50" s="493" t="s">
        <v>4598</v>
      </c>
      <c r="P50" s="561">
        <v>46259</v>
      </c>
      <c r="Q50" s="582">
        <v>0.55208333333333337</v>
      </c>
      <c r="R50" s="595" t="s">
        <v>262</v>
      </c>
      <c r="S50" s="596">
        <v>0.6875</v>
      </c>
      <c r="T50" s="551" t="s">
        <v>1246</v>
      </c>
      <c r="U50" s="617" t="s">
        <v>2966</v>
      </c>
      <c r="V50" s="532" t="s">
        <v>4600</v>
      </c>
      <c r="W50" s="532" t="s">
        <v>4549</v>
      </c>
      <c r="X50" s="661" t="s">
        <v>967</v>
      </c>
    </row>
    <row r="51" spans="1:24" ht="48" customHeight="1">
      <c r="A51" s="513" t="s">
        <v>4247</v>
      </c>
      <c r="B51" s="686" t="s">
        <v>895</v>
      </c>
      <c r="C51" s="499" t="s">
        <v>4398</v>
      </c>
      <c r="D51" s="483"/>
      <c r="E51" s="484"/>
      <c r="F51" s="484"/>
      <c r="G51" s="508"/>
      <c r="H51" s="479" t="s">
        <v>3928</v>
      </c>
      <c r="I51" s="484"/>
      <c r="J51" s="693" t="s">
        <v>3929</v>
      </c>
      <c r="K51" s="485"/>
      <c r="L51" s="483" t="s">
        <v>891</v>
      </c>
      <c r="M51" s="484"/>
      <c r="N51" s="427"/>
      <c r="O51" s="431" t="s">
        <v>4710</v>
      </c>
      <c r="P51" s="561">
        <v>46259</v>
      </c>
      <c r="Q51" s="583">
        <v>0.57986111111111105</v>
      </c>
      <c r="R51" s="650" t="s">
        <v>262</v>
      </c>
      <c r="S51" s="598">
        <v>0.6875</v>
      </c>
      <c r="T51" s="649" t="s">
        <v>1218</v>
      </c>
      <c r="U51" s="617" t="s">
        <v>2962</v>
      </c>
      <c r="V51" s="488" t="s">
        <v>4546</v>
      </c>
      <c r="W51" s="488" t="s">
        <v>856</v>
      </c>
      <c r="X51" s="661" t="s">
        <v>967</v>
      </c>
    </row>
    <row r="52" spans="1:24" ht="48" customHeight="1">
      <c r="A52" s="513" t="s">
        <v>4185</v>
      </c>
      <c r="B52" s="686" t="s">
        <v>895</v>
      </c>
      <c r="C52" s="499" t="s">
        <v>4060</v>
      </c>
      <c r="D52" s="483"/>
      <c r="E52" s="484"/>
      <c r="F52" s="484"/>
      <c r="G52" s="508"/>
      <c r="H52" s="484" t="s">
        <v>340</v>
      </c>
      <c r="I52" s="484"/>
      <c r="J52" s="692"/>
      <c r="K52" s="485" t="s">
        <v>369</v>
      </c>
      <c r="L52" s="478" t="s">
        <v>1</v>
      </c>
      <c r="M52" s="484"/>
      <c r="N52" s="427"/>
      <c r="O52" s="524" t="s">
        <v>4061</v>
      </c>
      <c r="P52" s="561">
        <v>46302</v>
      </c>
      <c r="Q52" s="582">
        <v>0.55208333333333337</v>
      </c>
      <c r="R52" s="595" t="s">
        <v>262</v>
      </c>
      <c r="S52" s="596">
        <v>0.6875</v>
      </c>
      <c r="T52" s="551" t="s">
        <v>1246</v>
      </c>
      <c r="U52" s="617" t="s">
        <v>2966</v>
      </c>
      <c r="V52" s="532" t="s">
        <v>4550</v>
      </c>
      <c r="W52" s="532" t="s">
        <v>4445</v>
      </c>
      <c r="X52" s="661" t="s">
        <v>967</v>
      </c>
    </row>
    <row r="53" spans="1:24" ht="48" customHeight="1">
      <c r="A53" s="513" t="s">
        <v>4261</v>
      </c>
      <c r="B53" s="686" t="s">
        <v>895</v>
      </c>
      <c r="C53" s="499" t="s">
        <v>3979</v>
      </c>
      <c r="D53" s="483"/>
      <c r="E53" s="484"/>
      <c r="F53" s="484"/>
      <c r="G53" s="508"/>
      <c r="H53" s="484" t="s">
        <v>340</v>
      </c>
      <c r="I53" s="484"/>
      <c r="J53" s="692"/>
      <c r="K53" s="485"/>
      <c r="L53" s="478" t="s">
        <v>1</v>
      </c>
      <c r="M53" s="484"/>
      <c r="N53" s="427"/>
      <c r="O53" s="488" t="s">
        <v>3987</v>
      </c>
      <c r="P53" s="561">
        <v>46309</v>
      </c>
      <c r="Q53" s="582" t="s">
        <v>1227</v>
      </c>
      <c r="R53" s="595" t="s">
        <v>262</v>
      </c>
      <c r="S53" s="596"/>
      <c r="T53" s="551" t="s">
        <v>1245</v>
      </c>
      <c r="U53" s="617" t="s">
        <v>2962</v>
      </c>
      <c r="V53" s="532" t="s">
        <v>4083</v>
      </c>
      <c r="W53" s="532" t="s">
        <v>856</v>
      </c>
      <c r="X53" s="661" t="s">
        <v>967</v>
      </c>
    </row>
    <row r="54" spans="1:24" ht="48" customHeight="1">
      <c r="A54" s="513" t="s">
        <v>4262</v>
      </c>
      <c r="B54" s="686" t="s">
        <v>895</v>
      </c>
      <c r="C54" s="499" t="s">
        <v>3980</v>
      </c>
      <c r="D54" s="483"/>
      <c r="E54" s="484"/>
      <c r="F54" s="484"/>
      <c r="G54" s="508"/>
      <c r="H54" s="484" t="s">
        <v>340</v>
      </c>
      <c r="I54" s="484"/>
      <c r="J54" s="692"/>
      <c r="K54" s="485"/>
      <c r="L54" s="478" t="s">
        <v>1</v>
      </c>
      <c r="M54" s="484"/>
      <c r="N54" s="427"/>
      <c r="O54" s="488" t="s">
        <v>3987</v>
      </c>
      <c r="P54" s="561">
        <v>46309</v>
      </c>
      <c r="Q54" s="582" t="s">
        <v>1227</v>
      </c>
      <c r="R54" s="595" t="s">
        <v>262</v>
      </c>
      <c r="S54" s="596"/>
      <c r="T54" s="551" t="s">
        <v>1218</v>
      </c>
      <c r="U54" s="617" t="s">
        <v>2962</v>
      </c>
      <c r="V54" s="532" t="s">
        <v>4083</v>
      </c>
      <c r="W54" s="532" t="s">
        <v>856</v>
      </c>
      <c r="X54" s="661" t="s">
        <v>967</v>
      </c>
    </row>
    <row r="55" spans="1:24" ht="48" customHeight="1">
      <c r="A55" s="513" t="s">
        <v>4263</v>
      </c>
      <c r="B55" s="686" t="s">
        <v>895</v>
      </c>
      <c r="C55" s="499" t="s">
        <v>3981</v>
      </c>
      <c r="D55" s="483"/>
      <c r="E55" s="484" t="s">
        <v>315</v>
      </c>
      <c r="F55" s="484"/>
      <c r="G55" s="508"/>
      <c r="H55" s="484" t="s">
        <v>340</v>
      </c>
      <c r="I55" s="484"/>
      <c r="J55" s="692"/>
      <c r="K55" s="485"/>
      <c r="L55" s="478" t="s">
        <v>1</v>
      </c>
      <c r="M55" s="484"/>
      <c r="N55" s="427"/>
      <c r="O55" s="488" t="s">
        <v>3987</v>
      </c>
      <c r="P55" s="561">
        <v>46309</v>
      </c>
      <c r="Q55" s="582" t="s">
        <v>1227</v>
      </c>
      <c r="R55" s="595" t="s">
        <v>262</v>
      </c>
      <c r="S55" s="596"/>
      <c r="T55" s="551" t="s">
        <v>1218</v>
      </c>
      <c r="U55" s="617" t="s">
        <v>2962</v>
      </c>
      <c r="V55" s="532" t="s">
        <v>4083</v>
      </c>
      <c r="W55" s="532" t="s">
        <v>4445</v>
      </c>
      <c r="X55" s="661" t="s">
        <v>967</v>
      </c>
    </row>
    <row r="56" spans="1:24" ht="48" customHeight="1">
      <c r="A56" s="513" t="s">
        <v>4264</v>
      </c>
      <c r="B56" s="686" t="s">
        <v>895</v>
      </c>
      <c r="C56" s="499" t="s">
        <v>3982</v>
      </c>
      <c r="D56" s="483"/>
      <c r="E56" s="484"/>
      <c r="F56" s="484"/>
      <c r="G56" s="508"/>
      <c r="H56" s="484" t="s">
        <v>340</v>
      </c>
      <c r="I56" s="484"/>
      <c r="J56" s="692"/>
      <c r="K56" s="485"/>
      <c r="L56" s="478" t="s">
        <v>1</v>
      </c>
      <c r="M56" s="484"/>
      <c r="N56" s="427"/>
      <c r="O56" s="488" t="s">
        <v>3987</v>
      </c>
      <c r="P56" s="561">
        <v>46309</v>
      </c>
      <c r="Q56" s="582" t="s">
        <v>1227</v>
      </c>
      <c r="R56" s="595" t="s">
        <v>262</v>
      </c>
      <c r="S56" s="596"/>
      <c r="T56" s="551" t="s">
        <v>1218</v>
      </c>
      <c r="U56" s="617" t="s">
        <v>2962</v>
      </c>
      <c r="V56" s="532" t="s">
        <v>4083</v>
      </c>
      <c r="W56" s="532" t="s">
        <v>4445</v>
      </c>
      <c r="X56" s="661" t="s">
        <v>967</v>
      </c>
    </row>
    <row r="57" spans="1:24" ht="48" customHeight="1">
      <c r="A57" s="513" t="s">
        <v>4265</v>
      </c>
      <c r="B57" s="686" t="s">
        <v>895</v>
      </c>
      <c r="C57" s="499" t="s">
        <v>4567</v>
      </c>
      <c r="D57" s="483"/>
      <c r="E57" s="484"/>
      <c r="F57" s="484"/>
      <c r="G57" s="508"/>
      <c r="H57" s="484" t="s">
        <v>340</v>
      </c>
      <c r="I57" s="484"/>
      <c r="J57" s="692"/>
      <c r="K57" s="485"/>
      <c r="L57" s="478" t="s">
        <v>1</v>
      </c>
      <c r="M57" s="484"/>
      <c r="N57" s="427"/>
      <c r="O57" s="488" t="s">
        <v>3987</v>
      </c>
      <c r="P57" s="563" t="s">
        <v>4566</v>
      </c>
      <c r="Q57" s="582" t="s">
        <v>1227</v>
      </c>
      <c r="R57" s="595" t="s">
        <v>262</v>
      </c>
      <c r="S57" s="596"/>
      <c r="T57" s="551" t="s">
        <v>1218</v>
      </c>
      <c r="U57" s="617" t="s">
        <v>2962</v>
      </c>
      <c r="V57" s="532" t="s">
        <v>4551</v>
      </c>
      <c r="W57" s="532" t="s">
        <v>4445</v>
      </c>
      <c r="X57" s="661" t="s">
        <v>967</v>
      </c>
    </row>
    <row r="58" spans="1:24" ht="48" customHeight="1">
      <c r="A58" s="513" t="s">
        <v>4266</v>
      </c>
      <c r="B58" s="686" t="s">
        <v>895</v>
      </c>
      <c r="C58" s="499" t="s">
        <v>3983</v>
      </c>
      <c r="D58" s="483"/>
      <c r="E58" s="484"/>
      <c r="F58" s="484"/>
      <c r="G58" s="508"/>
      <c r="H58" s="484" t="s">
        <v>340</v>
      </c>
      <c r="I58" s="484"/>
      <c r="J58" s="692"/>
      <c r="K58" s="485"/>
      <c r="L58" s="478" t="s">
        <v>1</v>
      </c>
      <c r="M58" s="484"/>
      <c r="N58" s="427"/>
      <c r="O58" s="488" t="s">
        <v>3987</v>
      </c>
      <c r="P58" s="561">
        <v>46309</v>
      </c>
      <c r="Q58" s="582" t="s">
        <v>1227</v>
      </c>
      <c r="R58" s="595" t="s">
        <v>262</v>
      </c>
      <c r="S58" s="596"/>
      <c r="T58" s="551" t="s">
        <v>1218</v>
      </c>
      <c r="U58" s="617" t="s">
        <v>2962</v>
      </c>
      <c r="V58" s="532" t="s">
        <v>4083</v>
      </c>
      <c r="W58" s="532" t="s">
        <v>4445</v>
      </c>
      <c r="X58" s="661" t="s">
        <v>967</v>
      </c>
    </row>
    <row r="59" spans="1:24" ht="48" customHeight="1">
      <c r="A59" s="513" t="s">
        <v>4267</v>
      </c>
      <c r="B59" s="686" t="s">
        <v>895</v>
      </c>
      <c r="C59" s="499" t="s">
        <v>3984</v>
      </c>
      <c r="D59" s="483"/>
      <c r="E59" s="484"/>
      <c r="F59" s="484"/>
      <c r="G59" s="508"/>
      <c r="H59" s="484" t="s">
        <v>340</v>
      </c>
      <c r="I59" s="484"/>
      <c r="J59" s="692"/>
      <c r="K59" s="485"/>
      <c r="L59" s="478" t="s">
        <v>1</v>
      </c>
      <c r="M59" s="484"/>
      <c r="N59" s="427"/>
      <c r="O59" s="488" t="s">
        <v>3987</v>
      </c>
      <c r="P59" s="561">
        <v>46309</v>
      </c>
      <c r="Q59" s="582" t="s">
        <v>1227</v>
      </c>
      <c r="R59" s="595" t="s">
        <v>262</v>
      </c>
      <c r="S59" s="596"/>
      <c r="T59" s="551" t="s">
        <v>1218</v>
      </c>
      <c r="U59" s="617" t="s">
        <v>2962</v>
      </c>
      <c r="V59" s="532" t="s">
        <v>4083</v>
      </c>
      <c r="W59" s="532" t="s">
        <v>4445</v>
      </c>
      <c r="X59" s="661" t="s">
        <v>967</v>
      </c>
    </row>
    <row r="60" spans="1:24" ht="48" customHeight="1">
      <c r="A60" s="513" t="s">
        <v>4268</v>
      </c>
      <c r="B60" s="686" t="s">
        <v>895</v>
      </c>
      <c r="C60" s="499" t="s">
        <v>3985</v>
      </c>
      <c r="D60" s="483"/>
      <c r="E60" s="484"/>
      <c r="F60" s="484"/>
      <c r="G60" s="508"/>
      <c r="H60" s="484" t="s">
        <v>340</v>
      </c>
      <c r="I60" s="484"/>
      <c r="J60" s="692"/>
      <c r="K60" s="485"/>
      <c r="L60" s="478" t="s">
        <v>1</v>
      </c>
      <c r="M60" s="484"/>
      <c r="N60" s="427"/>
      <c r="O60" s="488" t="s">
        <v>3987</v>
      </c>
      <c r="P60" s="561">
        <v>46309</v>
      </c>
      <c r="Q60" s="582" t="s">
        <v>1227</v>
      </c>
      <c r="R60" s="595" t="s">
        <v>262</v>
      </c>
      <c r="S60" s="596"/>
      <c r="T60" s="553" t="s">
        <v>1218</v>
      </c>
      <c r="U60" s="617" t="s">
        <v>2962</v>
      </c>
      <c r="V60" s="532" t="s">
        <v>4083</v>
      </c>
      <c r="W60" s="532" t="s">
        <v>4445</v>
      </c>
      <c r="X60" s="661" t="s">
        <v>967</v>
      </c>
    </row>
    <row r="61" spans="1:24" ht="48" customHeight="1">
      <c r="A61" s="513" t="s">
        <v>4269</v>
      </c>
      <c r="B61" s="686" t="s">
        <v>895</v>
      </c>
      <c r="C61" s="499" t="s">
        <v>3986</v>
      </c>
      <c r="D61" s="483"/>
      <c r="E61" s="484"/>
      <c r="F61" s="484"/>
      <c r="G61" s="508"/>
      <c r="H61" s="484" t="s">
        <v>340</v>
      </c>
      <c r="I61" s="484"/>
      <c r="J61" s="692"/>
      <c r="K61" s="485"/>
      <c r="L61" s="478" t="s">
        <v>1</v>
      </c>
      <c r="M61" s="484"/>
      <c r="N61" s="427"/>
      <c r="O61" s="434" t="s">
        <v>3987</v>
      </c>
      <c r="P61" s="561">
        <v>46309</v>
      </c>
      <c r="Q61" s="582" t="s">
        <v>1227</v>
      </c>
      <c r="R61" s="595" t="s">
        <v>262</v>
      </c>
      <c r="S61" s="596"/>
      <c r="T61" s="551" t="s">
        <v>1218</v>
      </c>
      <c r="U61" s="617" t="s">
        <v>2962</v>
      </c>
      <c r="V61" s="532" t="s">
        <v>4083</v>
      </c>
      <c r="W61" s="532" t="s">
        <v>4445</v>
      </c>
      <c r="X61" s="661" t="s">
        <v>967</v>
      </c>
    </row>
    <row r="62" spans="1:24" ht="48" customHeight="1">
      <c r="A62" s="513" t="s">
        <v>4270</v>
      </c>
      <c r="B62" s="686" t="s">
        <v>3991</v>
      </c>
      <c r="C62" s="499" t="s">
        <v>4568</v>
      </c>
      <c r="D62" s="483"/>
      <c r="E62" s="484"/>
      <c r="F62" s="484"/>
      <c r="G62" s="508"/>
      <c r="H62" s="484" t="s">
        <v>340</v>
      </c>
      <c r="I62" s="484"/>
      <c r="J62" s="692"/>
      <c r="K62" s="485"/>
      <c r="L62" s="478" t="s">
        <v>1</v>
      </c>
      <c r="M62" s="484"/>
      <c r="N62" s="427"/>
      <c r="O62" s="488" t="s">
        <v>947</v>
      </c>
      <c r="P62" s="563" t="s">
        <v>4566</v>
      </c>
      <c r="Q62" s="582" t="s">
        <v>1227</v>
      </c>
      <c r="R62" s="595" t="s">
        <v>262</v>
      </c>
      <c r="S62" s="596"/>
      <c r="T62" s="551" t="s">
        <v>1218</v>
      </c>
      <c r="U62" s="617" t="s">
        <v>2962</v>
      </c>
      <c r="V62" s="532" t="s">
        <v>4551</v>
      </c>
      <c r="W62" s="532" t="s">
        <v>4445</v>
      </c>
      <c r="X62" s="661" t="s">
        <v>967</v>
      </c>
    </row>
    <row r="63" spans="1:24" ht="48" customHeight="1">
      <c r="A63" s="513" t="s">
        <v>4312</v>
      </c>
      <c r="B63" s="686" t="s">
        <v>895</v>
      </c>
      <c r="C63" s="499" t="s">
        <v>4399</v>
      </c>
      <c r="D63" s="483"/>
      <c r="E63" s="484"/>
      <c r="F63" s="484"/>
      <c r="G63" s="508"/>
      <c r="H63" s="479" t="s">
        <v>3928</v>
      </c>
      <c r="I63" s="484"/>
      <c r="J63" s="692"/>
      <c r="K63" s="485"/>
      <c r="L63" s="483" t="s">
        <v>891</v>
      </c>
      <c r="M63" s="484"/>
      <c r="N63" s="427"/>
      <c r="O63" s="431" t="s">
        <v>3987</v>
      </c>
      <c r="P63" s="563" t="s">
        <v>4689</v>
      </c>
      <c r="Q63" s="582" t="s">
        <v>1227</v>
      </c>
      <c r="R63" s="595" t="s">
        <v>262</v>
      </c>
      <c r="S63" s="600"/>
      <c r="T63" s="552" t="s">
        <v>1245</v>
      </c>
      <c r="U63" s="617" t="s">
        <v>2962</v>
      </c>
      <c r="V63" s="532" t="s">
        <v>4546</v>
      </c>
      <c r="W63" s="532" t="s">
        <v>856</v>
      </c>
      <c r="X63" s="661" t="s">
        <v>967</v>
      </c>
    </row>
    <row r="64" spans="1:24" ht="48" customHeight="1">
      <c r="A64" s="513" t="s">
        <v>4776</v>
      </c>
      <c r="B64" s="686" t="s">
        <v>3678</v>
      </c>
      <c r="C64" s="486" t="s">
        <v>3744</v>
      </c>
      <c r="D64" s="483" t="s">
        <v>306</v>
      </c>
      <c r="E64" s="484"/>
      <c r="F64" s="484"/>
      <c r="G64" s="484" t="s">
        <v>334</v>
      </c>
      <c r="H64" s="484" t="s">
        <v>340</v>
      </c>
      <c r="I64" s="484" t="s">
        <v>392</v>
      </c>
      <c r="J64" s="692" t="s">
        <v>361</v>
      </c>
      <c r="K64" s="485"/>
      <c r="L64" s="483" t="s">
        <v>1</v>
      </c>
      <c r="M64" s="484"/>
      <c r="N64" s="427"/>
      <c r="O64" s="494" t="s">
        <v>4777</v>
      </c>
      <c r="P64" s="561" t="s">
        <v>4778</v>
      </c>
      <c r="Q64" s="584">
        <v>0.35416666666666669</v>
      </c>
      <c r="R64" s="595" t="s">
        <v>1288</v>
      </c>
      <c r="S64" s="601">
        <v>0.6875</v>
      </c>
      <c r="T64" s="430" t="s">
        <v>1245</v>
      </c>
      <c r="U64" s="617" t="s">
        <v>2962</v>
      </c>
      <c r="V64" s="535" t="s">
        <v>3741</v>
      </c>
      <c r="W64" s="535" t="s">
        <v>856</v>
      </c>
      <c r="X64" s="507" t="s">
        <v>3742</v>
      </c>
    </row>
    <row r="65" spans="1:24" ht="48" customHeight="1">
      <c r="A65" s="513" t="s">
        <v>4388</v>
      </c>
      <c r="B65" s="686" t="s">
        <v>895</v>
      </c>
      <c r="C65" s="499" t="s">
        <v>4384</v>
      </c>
      <c r="D65" s="625"/>
      <c r="E65" s="623"/>
      <c r="F65" s="623"/>
      <c r="G65" s="510"/>
      <c r="H65" s="484" t="s">
        <v>340</v>
      </c>
      <c r="I65" s="623"/>
      <c r="J65" s="694"/>
      <c r="K65" s="624"/>
      <c r="L65" s="478" t="s">
        <v>1</v>
      </c>
      <c r="M65" s="623"/>
      <c r="N65" s="643"/>
      <c r="O65" s="490" t="s">
        <v>947</v>
      </c>
      <c r="P65" s="561">
        <v>46316</v>
      </c>
      <c r="Q65" s="582" t="s">
        <v>1227</v>
      </c>
      <c r="R65" s="595" t="s">
        <v>1288</v>
      </c>
      <c r="S65" s="600"/>
      <c r="T65" s="551" t="s">
        <v>1245</v>
      </c>
      <c r="U65" s="617" t="s">
        <v>2962</v>
      </c>
      <c r="V65" s="532" t="s">
        <v>4550</v>
      </c>
      <c r="W65" s="532" t="s">
        <v>4445</v>
      </c>
      <c r="X65" s="661" t="s">
        <v>967</v>
      </c>
    </row>
    <row r="66" spans="1:24" ht="48" customHeight="1">
      <c r="A66" s="513" t="s">
        <v>4271</v>
      </c>
      <c r="B66" s="686" t="s">
        <v>895</v>
      </c>
      <c r="C66" s="499" t="s">
        <v>3711</v>
      </c>
      <c r="D66" s="483"/>
      <c r="E66" s="484"/>
      <c r="F66" s="484"/>
      <c r="G66" s="508"/>
      <c r="H66" s="484" t="s">
        <v>340</v>
      </c>
      <c r="I66" s="484"/>
      <c r="J66" s="692"/>
      <c r="K66" s="485"/>
      <c r="L66" s="478" t="s">
        <v>1</v>
      </c>
      <c r="M66" s="484"/>
      <c r="N66" s="427"/>
      <c r="O66" s="490" t="s">
        <v>4071</v>
      </c>
      <c r="P66" s="561">
        <v>46323</v>
      </c>
      <c r="Q66" s="582">
        <v>0.55208333333333337</v>
      </c>
      <c r="R66" s="595" t="s">
        <v>262</v>
      </c>
      <c r="S66" s="596">
        <v>0.6875</v>
      </c>
      <c r="T66" s="551" t="s">
        <v>1246</v>
      </c>
      <c r="U66" s="617" t="s">
        <v>2966</v>
      </c>
      <c r="V66" s="532" t="s">
        <v>4600</v>
      </c>
      <c r="W66" s="532" t="s">
        <v>4445</v>
      </c>
      <c r="X66" s="661" t="s">
        <v>967</v>
      </c>
    </row>
    <row r="67" spans="1:24" ht="48" customHeight="1">
      <c r="A67" s="513" t="s">
        <v>4248</v>
      </c>
      <c r="B67" s="686" t="s">
        <v>895</v>
      </c>
      <c r="C67" s="499" t="s">
        <v>4400</v>
      </c>
      <c r="D67" s="483"/>
      <c r="E67" s="484"/>
      <c r="F67" s="484"/>
      <c r="G67" s="508" t="s">
        <v>334</v>
      </c>
      <c r="H67" s="479" t="s">
        <v>3928</v>
      </c>
      <c r="I67" s="484"/>
      <c r="J67" s="692" t="s">
        <v>361</v>
      </c>
      <c r="K67" s="485"/>
      <c r="L67" s="483" t="s">
        <v>891</v>
      </c>
      <c r="M67" s="484"/>
      <c r="N67" s="427"/>
      <c r="O67" s="493" t="s">
        <v>4711</v>
      </c>
      <c r="P67" s="561">
        <v>46323</v>
      </c>
      <c r="Q67" s="582">
        <v>0.55208333333333337</v>
      </c>
      <c r="R67" s="599" t="s">
        <v>262</v>
      </c>
      <c r="S67" s="596">
        <v>0.6875</v>
      </c>
      <c r="T67" s="552" t="s">
        <v>1246</v>
      </c>
      <c r="U67" s="617" t="s">
        <v>2966</v>
      </c>
      <c r="V67" s="532" t="s">
        <v>4546</v>
      </c>
      <c r="W67" s="532" t="s">
        <v>856</v>
      </c>
      <c r="X67" s="661" t="s">
        <v>967</v>
      </c>
    </row>
    <row r="68" spans="1:24" ht="48" customHeight="1">
      <c r="A68" s="513" t="s">
        <v>4379</v>
      </c>
      <c r="B68" s="686" t="s">
        <v>895</v>
      </c>
      <c r="C68" s="499" t="s">
        <v>4385</v>
      </c>
      <c r="D68" s="483"/>
      <c r="E68" s="484"/>
      <c r="F68" s="484"/>
      <c r="G68" s="508"/>
      <c r="H68" s="484" t="s">
        <v>340</v>
      </c>
      <c r="I68" s="484" t="s">
        <v>392</v>
      </c>
      <c r="J68" s="692"/>
      <c r="K68" s="485"/>
      <c r="L68" s="478" t="s">
        <v>1</v>
      </c>
      <c r="M68" s="623"/>
      <c r="N68" s="643"/>
      <c r="O68" s="525" t="s">
        <v>4062</v>
      </c>
      <c r="P68" s="564" t="s">
        <v>5178</v>
      </c>
      <c r="Q68" s="582">
        <v>0.57986111111111105</v>
      </c>
      <c r="R68" s="595" t="s">
        <v>262</v>
      </c>
      <c r="S68" s="596">
        <v>0.6875</v>
      </c>
      <c r="T68" s="551" t="s">
        <v>1218</v>
      </c>
      <c r="U68" s="617" t="s">
        <v>2962</v>
      </c>
      <c r="V68" s="532" t="s">
        <v>4550</v>
      </c>
      <c r="W68" s="532" t="s">
        <v>4445</v>
      </c>
      <c r="X68" s="661" t="s">
        <v>967</v>
      </c>
    </row>
    <row r="69" spans="1:24" ht="48" customHeight="1">
      <c r="A69" s="513" t="s">
        <v>4272</v>
      </c>
      <c r="B69" s="686" t="s">
        <v>895</v>
      </c>
      <c r="C69" s="499" t="s">
        <v>756</v>
      </c>
      <c r="D69" s="483"/>
      <c r="E69" s="484"/>
      <c r="F69" s="484"/>
      <c r="G69" s="508"/>
      <c r="H69" s="484" t="s">
        <v>340</v>
      </c>
      <c r="I69" s="484"/>
      <c r="J69" s="692"/>
      <c r="K69" s="485"/>
      <c r="L69" s="478" t="s">
        <v>1</v>
      </c>
      <c r="M69" s="484"/>
      <c r="N69" s="427"/>
      <c r="O69" s="488" t="s">
        <v>950</v>
      </c>
      <c r="P69" s="565" t="s">
        <v>4583</v>
      </c>
      <c r="Q69" s="582" t="s">
        <v>1227</v>
      </c>
      <c r="R69" s="595" t="s">
        <v>262</v>
      </c>
      <c r="S69" s="596"/>
      <c r="T69" s="551" t="s">
        <v>1245</v>
      </c>
      <c r="U69" s="617" t="s">
        <v>2962</v>
      </c>
      <c r="V69" s="532" t="s">
        <v>4083</v>
      </c>
      <c r="W69" s="532" t="s">
        <v>856</v>
      </c>
      <c r="X69" s="661" t="s">
        <v>967</v>
      </c>
    </row>
    <row r="70" spans="1:24" ht="48" customHeight="1">
      <c r="A70" s="513" t="s">
        <v>4273</v>
      </c>
      <c r="B70" s="686" t="s">
        <v>895</v>
      </c>
      <c r="C70" s="499" t="s">
        <v>758</v>
      </c>
      <c r="D70" s="483"/>
      <c r="E70" s="484"/>
      <c r="F70" s="484"/>
      <c r="G70" s="508"/>
      <c r="H70" s="484" t="s">
        <v>340</v>
      </c>
      <c r="I70" s="484"/>
      <c r="J70" s="692"/>
      <c r="K70" s="485"/>
      <c r="L70" s="478" t="s">
        <v>1</v>
      </c>
      <c r="M70" s="484"/>
      <c r="N70" s="427"/>
      <c r="O70" s="488" t="s">
        <v>950</v>
      </c>
      <c r="P70" s="565" t="s">
        <v>4583</v>
      </c>
      <c r="Q70" s="582" t="s">
        <v>1227</v>
      </c>
      <c r="R70" s="595" t="s">
        <v>262</v>
      </c>
      <c r="S70" s="596"/>
      <c r="T70" s="551" t="s">
        <v>1245</v>
      </c>
      <c r="U70" s="617" t="s">
        <v>2962</v>
      </c>
      <c r="V70" s="532" t="s">
        <v>4584</v>
      </c>
      <c r="W70" s="532" t="s">
        <v>856</v>
      </c>
      <c r="X70" s="661" t="s">
        <v>967</v>
      </c>
    </row>
    <row r="71" spans="1:24" ht="48" customHeight="1">
      <c r="A71" s="513" t="s">
        <v>4274</v>
      </c>
      <c r="B71" s="686" t="s">
        <v>895</v>
      </c>
      <c r="C71" s="499" t="s">
        <v>769</v>
      </c>
      <c r="D71" s="483"/>
      <c r="E71" s="484"/>
      <c r="F71" s="484"/>
      <c r="G71" s="508"/>
      <c r="H71" s="484" t="s">
        <v>340</v>
      </c>
      <c r="I71" s="484"/>
      <c r="J71" s="692"/>
      <c r="K71" s="485"/>
      <c r="L71" s="478" t="s">
        <v>1</v>
      </c>
      <c r="M71" s="484"/>
      <c r="N71" s="427"/>
      <c r="O71" s="434" t="s">
        <v>950</v>
      </c>
      <c r="P71" s="565" t="s">
        <v>4583</v>
      </c>
      <c r="Q71" s="582" t="s">
        <v>1227</v>
      </c>
      <c r="R71" s="595" t="s">
        <v>262</v>
      </c>
      <c r="S71" s="596"/>
      <c r="T71" s="551" t="s">
        <v>1245</v>
      </c>
      <c r="U71" s="617" t="s">
        <v>2962</v>
      </c>
      <c r="V71" s="532" t="s">
        <v>4584</v>
      </c>
      <c r="W71" s="532" t="s">
        <v>4445</v>
      </c>
      <c r="X71" s="661" t="s">
        <v>967</v>
      </c>
    </row>
    <row r="72" spans="1:24" ht="48" customHeight="1">
      <c r="A72" s="513" t="s">
        <v>4275</v>
      </c>
      <c r="B72" s="686" t="s">
        <v>895</v>
      </c>
      <c r="C72" s="499" t="s">
        <v>771</v>
      </c>
      <c r="D72" s="483"/>
      <c r="E72" s="484"/>
      <c r="F72" s="484"/>
      <c r="G72" s="508"/>
      <c r="H72" s="484" t="s">
        <v>340</v>
      </c>
      <c r="I72" s="484"/>
      <c r="J72" s="692"/>
      <c r="K72" s="485"/>
      <c r="L72" s="478" t="s">
        <v>1</v>
      </c>
      <c r="M72" s="484"/>
      <c r="N72" s="427"/>
      <c r="O72" s="434" t="s">
        <v>4002</v>
      </c>
      <c r="P72" s="565" t="s">
        <v>4583</v>
      </c>
      <c r="Q72" s="582" t="s">
        <v>1227</v>
      </c>
      <c r="R72" s="595" t="s">
        <v>262</v>
      </c>
      <c r="S72" s="596"/>
      <c r="T72" s="551" t="s">
        <v>1245</v>
      </c>
      <c r="U72" s="617" t="s">
        <v>2962</v>
      </c>
      <c r="V72" s="532" t="s">
        <v>4083</v>
      </c>
      <c r="W72" s="532" t="s">
        <v>4452</v>
      </c>
      <c r="X72" s="661" t="s">
        <v>967</v>
      </c>
    </row>
    <row r="73" spans="1:24" ht="48" customHeight="1">
      <c r="A73" s="513" t="s">
        <v>4276</v>
      </c>
      <c r="B73" s="686" t="s">
        <v>895</v>
      </c>
      <c r="C73" s="499" t="s">
        <v>2886</v>
      </c>
      <c r="D73" s="483"/>
      <c r="E73" s="484"/>
      <c r="F73" s="484"/>
      <c r="G73" s="508"/>
      <c r="H73" s="484" t="s">
        <v>340</v>
      </c>
      <c r="I73" s="484"/>
      <c r="J73" s="692"/>
      <c r="K73" s="485"/>
      <c r="L73" s="478" t="s">
        <v>1</v>
      </c>
      <c r="M73" s="484"/>
      <c r="N73" s="427"/>
      <c r="O73" s="434" t="s">
        <v>950</v>
      </c>
      <c r="P73" s="565" t="s">
        <v>4583</v>
      </c>
      <c r="Q73" s="582" t="s">
        <v>1227</v>
      </c>
      <c r="R73" s="595" t="s">
        <v>262</v>
      </c>
      <c r="S73" s="596"/>
      <c r="T73" s="551" t="s">
        <v>2656</v>
      </c>
      <c r="U73" s="617" t="s">
        <v>2962</v>
      </c>
      <c r="V73" s="532" t="s">
        <v>4551</v>
      </c>
      <c r="W73" s="532" t="s">
        <v>4452</v>
      </c>
      <c r="X73" s="661" t="s">
        <v>967</v>
      </c>
    </row>
    <row r="74" spans="1:24" ht="48" customHeight="1">
      <c r="A74" s="513" t="s">
        <v>4277</v>
      </c>
      <c r="B74" s="686" t="s">
        <v>895</v>
      </c>
      <c r="C74" s="499" t="s">
        <v>735</v>
      </c>
      <c r="D74" s="483"/>
      <c r="E74" s="484"/>
      <c r="F74" s="484"/>
      <c r="G74" s="508"/>
      <c r="H74" s="484" t="s">
        <v>340</v>
      </c>
      <c r="I74" s="484"/>
      <c r="J74" s="692"/>
      <c r="K74" s="485"/>
      <c r="L74" s="478" t="s">
        <v>1</v>
      </c>
      <c r="M74" s="484"/>
      <c r="N74" s="427"/>
      <c r="O74" s="434" t="s">
        <v>950</v>
      </c>
      <c r="P74" s="565" t="s">
        <v>4583</v>
      </c>
      <c r="Q74" s="582" t="s">
        <v>1227</v>
      </c>
      <c r="R74" s="595" t="s">
        <v>262</v>
      </c>
      <c r="S74" s="596"/>
      <c r="T74" s="551" t="s">
        <v>2656</v>
      </c>
      <c r="U74" s="617" t="s">
        <v>2962</v>
      </c>
      <c r="V74" s="532" t="s">
        <v>4584</v>
      </c>
      <c r="W74" s="532" t="s">
        <v>4452</v>
      </c>
      <c r="X74" s="661" t="s">
        <v>967</v>
      </c>
    </row>
    <row r="75" spans="1:24" ht="48" customHeight="1">
      <c r="A75" s="513" t="s">
        <v>4278</v>
      </c>
      <c r="B75" s="686" t="s">
        <v>895</v>
      </c>
      <c r="C75" s="499" t="s">
        <v>755</v>
      </c>
      <c r="D75" s="483"/>
      <c r="E75" s="484"/>
      <c r="F75" s="484"/>
      <c r="G75" s="508"/>
      <c r="H75" s="484" t="s">
        <v>340</v>
      </c>
      <c r="I75" s="484"/>
      <c r="J75" s="692"/>
      <c r="K75" s="485"/>
      <c r="L75" s="478" t="s">
        <v>1</v>
      </c>
      <c r="M75" s="484"/>
      <c r="N75" s="427"/>
      <c r="O75" s="488" t="s">
        <v>950</v>
      </c>
      <c r="P75" s="576" t="s">
        <v>4583</v>
      </c>
      <c r="Q75" s="583" t="s">
        <v>1227</v>
      </c>
      <c r="R75" s="429" t="s">
        <v>262</v>
      </c>
      <c r="S75" s="598"/>
      <c r="T75" s="553" t="s">
        <v>2656</v>
      </c>
      <c r="U75" s="617" t="s">
        <v>2962</v>
      </c>
      <c r="V75" s="488" t="s">
        <v>4584</v>
      </c>
      <c r="W75" s="488" t="s">
        <v>4445</v>
      </c>
      <c r="X75" s="661" t="s">
        <v>967</v>
      </c>
    </row>
    <row r="76" spans="1:24" ht="48" customHeight="1">
      <c r="A76" s="513" t="s">
        <v>4279</v>
      </c>
      <c r="B76" s="686" t="s">
        <v>895</v>
      </c>
      <c r="C76" s="499" t="s">
        <v>733</v>
      </c>
      <c r="D76" s="483"/>
      <c r="E76" s="484"/>
      <c r="F76" s="484"/>
      <c r="G76" s="508"/>
      <c r="H76" s="484" t="s">
        <v>340</v>
      </c>
      <c r="I76" s="484"/>
      <c r="J76" s="692"/>
      <c r="K76" s="485"/>
      <c r="L76" s="478" t="s">
        <v>1</v>
      </c>
      <c r="M76" s="484"/>
      <c r="N76" s="427"/>
      <c r="O76" s="488" t="s">
        <v>950</v>
      </c>
      <c r="P76" s="565" t="s">
        <v>4583</v>
      </c>
      <c r="Q76" s="582" t="s">
        <v>1227</v>
      </c>
      <c r="R76" s="595" t="s">
        <v>262</v>
      </c>
      <c r="S76" s="596"/>
      <c r="T76" s="551" t="s">
        <v>2656</v>
      </c>
      <c r="U76" s="617" t="s">
        <v>2962</v>
      </c>
      <c r="V76" s="532" t="s">
        <v>4584</v>
      </c>
      <c r="W76" s="532" t="s">
        <v>4452</v>
      </c>
      <c r="X76" s="661" t="s">
        <v>967</v>
      </c>
    </row>
    <row r="77" spans="1:24" ht="48" customHeight="1">
      <c r="A77" s="513" t="s">
        <v>4280</v>
      </c>
      <c r="B77" s="686" t="s">
        <v>895</v>
      </c>
      <c r="C77" s="499" t="s">
        <v>757</v>
      </c>
      <c r="D77" s="483"/>
      <c r="E77" s="484"/>
      <c r="F77" s="484"/>
      <c r="G77" s="508"/>
      <c r="H77" s="484" t="s">
        <v>340</v>
      </c>
      <c r="I77" s="484"/>
      <c r="J77" s="692"/>
      <c r="K77" s="485"/>
      <c r="L77" s="478" t="s">
        <v>1</v>
      </c>
      <c r="M77" s="484"/>
      <c r="N77" s="427"/>
      <c r="O77" s="488" t="s">
        <v>950</v>
      </c>
      <c r="P77" s="565" t="s">
        <v>4583</v>
      </c>
      <c r="Q77" s="582" t="s">
        <v>1227</v>
      </c>
      <c r="R77" s="595" t="s">
        <v>262</v>
      </c>
      <c r="S77" s="596"/>
      <c r="T77" s="551" t="s">
        <v>2656</v>
      </c>
      <c r="U77" s="617" t="s">
        <v>2962</v>
      </c>
      <c r="V77" s="532" t="s">
        <v>4584</v>
      </c>
      <c r="W77" s="532" t="s">
        <v>4452</v>
      </c>
      <c r="X77" s="661" t="s">
        <v>967</v>
      </c>
    </row>
    <row r="78" spans="1:24" ht="48" customHeight="1">
      <c r="A78" s="513" t="s">
        <v>4281</v>
      </c>
      <c r="B78" s="686" t="s">
        <v>895</v>
      </c>
      <c r="C78" s="499" t="s">
        <v>2887</v>
      </c>
      <c r="D78" s="483"/>
      <c r="E78" s="484"/>
      <c r="F78" s="484"/>
      <c r="G78" s="508"/>
      <c r="H78" s="484" t="s">
        <v>340</v>
      </c>
      <c r="I78" s="484"/>
      <c r="J78" s="692"/>
      <c r="K78" s="485"/>
      <c r="L78" s="478" t="s">
        <v>1</v>
      </c>
      <c r="M78" s="484"/>
      <c r="N78" s="427"/>
      <c r="O78" s="488" t="s">
        <v>950</v>
      </c>
      <c r="P78" s="565" t="s">
        <v>4583</v>
      </c>
      <c r="Q78" s="582" t="s">
        <v>1227</v>
      </c>
      <c r="R78" s="595" t="s">
        <v>262</v>
      </c>
      <c r="S78" s="596"/>
      <c r="T78" s="551" t="s">
        <v>2656</v>
      </c>
      <c r="U78" s="617" t="s">
        <v>2962</v>
      </c>
      <c r="V78" s="532" t="s">
        <v>4551</v>
      </c>
      <c r="W78" s="532" t="s">
        <v>4452</v>
      </c>
      <c r="X78" s="661" t="s">
        <v>967</v>
      </c>
    </row>
    <row r="79" spans="1:24" ht="48" customHeight="1">
      <c r="A79" s="513" t="s">
        <v>4249</v>
      </c>
      <c r="B79" s="686" t="s">
        <v>895</v>
      </c>
      <c r="C79" s="499" t="s">
        <v>4401</v>
      </c>
      <c r="D79" s="483"/>
      <c r="E79" s="484"/>
      <c r="F79" s="484"/>
      <c r="G79" s="508"/>
      <c r="H79" s="479" t="s">
        <v>3928</v>
      </c>
      <c r="I79" s="479" t="s">
        <v>3930</v>
      </c>
      <c r="J79" s="692"/>
      <c r="K79" s="485"/>
      <c r="L79" s="483" t="s">
        <v>891</v>
      </c>
      <c r="M79" s="484"/>
      <c r="N79" s="427"/>
      <c r="O79" s="493" t="s">
        <v>4712</v>
      </c>
      <c r="P79" s="561" t="s">
        <v>4754</v>
      </c>
      <c r="Q79" s="582" t="s">
        <v>1227</v>
      </c>
      <c r="R79" s="595" t="s">
        <v>262</v>
      </c>
      <c r="S79" s="596"/>
      <c r="T79" s="552" t="s">
        <v>1218</v>
      </c>
      <c r="U79" s="617" t="s">
        <v>2962</v>
      </c>
      <c r="V79" s="532" t="s">
        <v>4546</v>
      </c>
      <c r="W79" s="532" t="s">
        <v>856</v>
      </c>
      <c r="X79" s="661" t="s">
        <v>967</v>
      </c>
    </row>
    <row r="80" spans="1:24" ht="48" customHeight="1">
      <c r="A80" s="513" t="s">
        <v>4186</v>
      </c>
      <c r="B80" s="686" t="s">
        <v>895</v>
      </c>
      <c r="C80" s="499" t="s">
        <v>828</v>
      </c>
      <c r="D80" s="483"/>
      <c r="E80" s="484"/>
      <c r="F80" s="484"/>
      <c r="G80" s="508"/>
      <c r="H80" s="484"/>
      <c r="I80" s="484" t="s">
        <v>392</v>
      </c>
      <c r="J80" s="692"/>
      <c r="K80" s="485" t="s">
        <v>369</v>
      </c>
      <c r="L80" s="478" t="s">
        <v>1</v>
      </c>
      <c r="M80" s="623"/>
      <c r="N80" s="643"/>
      <c r="O80" s="488" t="s">
        <v>3712</v>
      </c>
      <c r="P80" s="561">
        <v>46407</v>
      </c>
      <c r="Q80" s="582">
        <v>0.57986111111111105</v>
      </c>
      <c r="R80" s="595" t="s">
        <v>262</v>
      </c>
      <c r="S80" s="596">
        <v>0.6875</v>
      </c>
      <c r="T80" s="551" t="s">
        <v>1218</v>
      </c>
      <c r="U80" s="617" t="s">
        <v>2962</v>
      </c>
      <c r="V80" s="532" t="s">
        <v>4550</v>
      </c>
      <c r="W80" s="532" t="s">
        <v>4445</v>
      </c>
      <c r="X80" s="661" t="s">
        <v>967</v>
      </c>
    </row>
    <row r="81" spans="1:24" ht="48" customHeight="1">
      <c r="A81" s="513" t="s">
        <v>4282</v>
      </c>
      <c r="B81" s="686" t="s">
        <v>895</v>
      </c>
      <c r="C81" s="499" t="s">
        <v>3713</v>
      </c>
      <c r="D81" s="483"/>
      <c r="E81" s="484"/>
      <c r="F81" s="484"/>
      <c r="G81" s="508"/>
      <c r="H81" s="484" t="s">
        <v>340</v>
      </c>
      <c r="I81" s="484"/>
      <c r="J81" s="692"/>
      <c r="K81" s="485"/>
      <c r="L81" s="478" t="s">
        <v>1</v>
      </c>
      <c r="M81" s="484"/>
      <c r="N81" s="427"/>
      <c r="O81" s="490" t="s">
        <v>3992</v>
      </c>
      <c r="P81" s="561">
        <v>46400</v>
      </c>
      <c r="Q81" s="582">
        <v>0.57986111111111105</v>
      </c>
      <c r="R81" s="595" t="s">
        <v>262</v>
      </c>
      <c r="S81" s="596">
        <v>0.6875</v>
      </c>
      <c r="T81" s="551" t="s">
        <v>1218</v>
      </c>
      <c r="U81" s="617" t="s">
        <v>2962</v>
      </c>
      <c r="V81" s="532" t="s">
        <v>4083</v>
      </c>
      <c r="W81" s="532" t="s">
        <v>856</v>
      </c>
      <c r="X81" s="661" t="s">
        <v>967</v>
      </c>
    </row>
    <row r="82" spans="1:24" ht="48" customHeight="1">
      <c r="A82" s="513" t="s">
        <v>4283</v>
      </c>
      <c r="B82" s="686" t="s">
        <v>895</v>
      </c>
      <c r="C82" s="499" t="s">
        <v>1358</v>
      </c>
      <c r="D82" s="483"/>
      <c r="E82" s="484"/>
      <c r="F82" s="484"/>
      <c r="G82" s="508"/>
      <c r="H82" s="484" t="s">
        <v>340</v>
      </c>
      <c r="I82" s="484"/>
      <c r="J82" s="692"/>
      <c r="K82" s="485"/>
      <c r="L82" s="478" t="s">
        <v>1</v>
      </c>
      <c r="M82" s="484"/>
      <c r="N82" s="427"/>
      <c r="O82" s="488" t="s">
        <v>3988</v>
      </c>
      <c r="P82" s="561">
        <v>46400</v>
      </c>
      <c r="Q82" s="582">
        <v>0.57986111111111105</v>
      </c>
      <c r="R82" s="595" t="s">
        <v>262</v>
      </c>
      <c r="S82" s="596">
        <v>0.6875</v>
      </c>
      <c r="T82" s="551" t="s">
        <v>1218</v>
      </c>
      <c r="U82" s="617" t="s">
        <v>2962</v>
      </c>
      <c r="V82" s="532" t="s">
        <v>4083</v>
      </c>
      <c r="W82" s="532" t="s">
        <v>856</v>
      </c>
      <c r="X82" s="661" t="s">
        <v>967</v>
      </c>
    </row>
    <row r="83" spans="1:24" ht="48" customHeight="1">
      <c r="A83" s="513" t="s">
        <v>4284</v>
      </c>
      <c r="B83" s="686" t="s">
        <v>895</v>
      </c>
      <c r="C83" s="499" t="s">
        <v>1359</v>
      </c>
      <c r="D83" s="483"/>
      <c r="E83" s="484" t="s">
        <v>315</v>
      </c>
      <c r="F83" s="484"/>
      <c r="G83" s="508"/>
      <c r="H83" s="484" t="s">
        <v>340</v>
      </c>
      <c r="I83" s="484"/>
      <c r="J83" s="692"/>
      <c r="K83" s="485"/>
      <c r="L83" s="478" t="s">
        <v>1</v>
      </c>
      <c r="M83" s="484"/>
      <c r="N83" s="427"/>
      <c r="O83" s="488" t="s">
        <v>3988</v>
      </c>
      <c r="P83" s="561">
        <v>46400</v>
      </c>
      <c r="Q83" s="582">
        <v>0.57986111111111105</v>
      </c>
      <c r="R83" s="595" t="s">
        <v>262</v>
      </c>
      <c r="S83" s="596">
        <v>0.6875</v>
      </c>
      <c r="T83" s="551" t="s">
        <v>1218</v>
      </c>
      <c r="U83" s="617" t="s">
        <v>2962</v>
      </c>
      <c r="V83" s="532" t="s">
        <v>4083</v>
      </c>
      <c r="W83" s="532" t="s">
        <v>4445</v>
      </c>
      <c r="X83" s="661" t="s">
        <v>967</v>
      </c>
    </row>
    <row r="84" spans="1:24" ht="48" customHeight="1">
      <c r="A84" s="513" t="s">
        <v>4285</v>
      </c>
      <c r="B84" s="686" t="s">
        <v>895</v>
      </c>
      <c r="C84" s="499" t="s">
        <v>4003</v>
      </c>
      <c r="D84" s="483"/>
      <c r="E84" s="484"/>
      <c r="F84" s="484"/>
      <c r="G84" s="508"/>
      <c r="H84" s="484" t="s">
        <v>340</v>
      </c>
      <c r="I84" s="484"/>
      <c r="J84" s="692"/>
      <c r="K84" s="485"/>
      <c r="L84" s="478" t="s">
        <v>1</v>
      </c>
      <c r="M84" s="484"/>
      <c r="N84" s="427"/>
      <c r="O84" s="488" t="s">
        <v>3990</v>
      </c>
      <c r="P84" s="561">
        <v>46400</v>
      </c>
      <c r="Q84" s="582">
        <v>0.57986111111111105</v>
      </c>
      <c r="R84" s="595" t="s">
        <v>262</v>
      </c>
      <c r="S84" s="596">
        <v>0.6875</v>
      </c>
      <c r="T84" s="551" t="s">
        <v>1218</v>
      </c>
      <c r="U84" s="617" t="s">
        <v>2962</v>
      </c>
      <c r="V84" s="532" t="s">
        <v>4083</v>
      </c>
      <c r="W84" s="532" t="s">
        <v>4445</v>
      </c>
      <c r="X84" s="661" t="s">
        <v>967</v>
      </c>
    </row>
    <row r="85" spans="1:24" ht="48" customHeight="1">
      <c r="A85" s="513" t="s">
        <v>4286</v>
      </c>
      <c r="B85" s="686" t="s">
        <v>895</v>
      </c>
      <c r="C85" s="499" t="s">
        <v>2888</v>
      </c>
      <c r="D85" s="483"/>
      <c r="E85" s="484"/>
      <c r="F85" s="484"/>
      <c r="G85" s="508"/>
      <c r="H85" s="484" t="s">
        <v>340</v>
      </c>
      <c r="I85" s="484"/>
      <c r="J85" s="692"/>
      <c r="K85" s="485"/>
      <c r="L85" s="478" t="s">
        <v>1</v>
      </c>
      <c r="M85" s="484"/>
      <c r="N85" s="427"/>
      <c r="O85" s="488" t="s">
        <v>3988</v>
      </c>
      <c r="P85" s="561">
        <v>46400</v>
      </c>
      <c r="Q85" s="582">
        <v>0.57986111111111105</v>
      </c>
      <c r="R85" s="595" t="s">
        <v>262</v>
      </c>
      <c r="S85" s="596">
        <v>0.6875</v>
      </c>
      <c r="T85" s="551" t="s">
        <v>1218</v>
      </c>
      <c r="U85" s="617" t="s">
        <v>2962</v>
      </c>
      <c r="V85" s="532" t="s">
        <v>4551</v>
      </c>
      <c r="W85" s="532" t="s">
        <v>4445</v>
      </c>
      <c r="X85" s="661" t="s">
        <v>967</v>
      </c>
    </row>
    <row r="86" spans="1:24" ht="48" customHeight="1">
      <c r="A86" s="513" t="s">
        <v>4287</v>
      </c>
      <c r="B86" s="686" t="s">
        <v>895</v>
      </c>
      <c r="C86" s="499" t="s">
        <v>1362</v>
      </c>
      <c r="D86" s="483"/>
      <c r="E86" s="484"/>
      <c r="F86" s="484"/>
      <c r="G86" s="508"/>
      <c r="H86" s="484" t="s">
        <v>340</v>
      </c>
      <c r="I86" s="484"/>
      <c r="J86" s="692"/>
      <c r="K86" s="485"/>
      <c r="L86" s="478" t="s">
        <v>1</v>
      </c>
      <c r="M86" s="484"/>
      <c r="N86" s="427"/>
      <c r="O86" s="488" t="s">
        <v>3988</v>
      </c>
      <c r="P86" s="561">
        <v>46400</v>
      </c>
      <c r="Q86" s="582">
        <v>0.57986111111111105</v>
      </c>
      <c r="R86" s="595" t="s">
        <v>262</v>
      </c>
      <c r="S86" s="596">
        <v>0.6875</v>
      </c>
      <c r="T86" s="551" t="s">
        <v>1218</v>
      </c>
      <c r="U86" s="617" t="s">
        <v>2962</v>
      </c>
      <c r="V86" s="532" t="s">
        <v>4083</v>
      </c>
      <c r="W86" s="532" t="s">
        <v>4445</v>
      </c>
      <c r="X86" s="661" t="s">
        <v>967</v>
      </c>
    </row>
    <row r="87" spans="1:24" ht="48" customHeight="1">
      <c r="A87" s="513" t="s">
        <v>4288</v>
      </c>
      <c r="B87" s="686" t="s">
        <v>895</v>
      </c>
      <c r="C87" s="499" t="s">
        <v>1363</v>
      </c>
      <c r="D87" s="483"/>
      <c r="E87" s="484"/>
      <c r="F87" s="484"/>
      <c r="G87" s="508"/>
      <c r="H87" s="484" t="s">
        <v>340</v>
      </c>
      <c r="I87" s="484"/>
      <c r="J87" s="692"/>
      <c r="K87" s="485"/>
      <c r="L87" s="478" t="s">
        <v>1</v>
      </c>
      <c r="M87" s="484"/>
      <c r="N87" s="427"/>
      <c r="O87" s="488" t="s">
        <v>3988</v>
      </c>
      <c r="P87" s="561">
        <v>46400</v>
      </c>
      <c r="Q87" s="582">
        <v>0.57986111111111105</v>
      </c>
      <c r="R87" s="595" t="s">
        <v>262</v>
      </c>
      <c r="S87" s="596">
        <v>0.6875</v>
      </c>
      <c r="T87" s="551" t="s">
        <v>1218</v>
      </c>
      <c r="U87" s="617" t="s">
        <v>2962</v>
      </c>
      <c r="V87" s="532" t="s">
        <v>4083</v>
      </c>
      <c r="W87" s="532" t="s">
        <v>4445</v>
      </c>
      <c r="X87" s="661" t="s">
        <v>967</v>
      </c>
    </row>
    <row r="88" spans="1:24" ht="48" customHeight="1">
      <c r="A88" s="513" t="s">
        <v>4289</v>
      </c>
      <c r="B88" s="686" t="s">
        <v>895</v>
      </c>
      <c r="C88" s="499" t="s">
        <v>1364</v>
      </c>
      <c r="D88" s="483"/>
      <c r="E88" s="484"/>
      <c r="F88" s="484"/>
      <c r="G88" s="508"/>
      <c r="H88" s="484" t="s">
        <v>340</v>
      </c>
      <c r="I88" s="484"/>
      <c r="J88" s="692"/>
      <c r="K88" s="485"/>
      <c r="L88" s="478" t="s">
        <v>1</v>
      </c>
      <c r="M88" s="484"/>
      <c r="N88" s="427"/>
      <c r="O88" s="488" t="s">
        <v>3988</v>
      </c>
      <c r="P88" s="561">
        <v>46400</v>
      </c>
      <c r="Q88" s="582">
        <v>0.57986111111111105</v>
      </c>
      <c r="R88" s="595" t="s">
        <v>262</v>
      </c>
      <c r="S88" s="596">
        <v>0.6875</v>
      </c>
      <c r="T88" s="551" t="s">
        <v>1218</v>
      </c>
      <c r="U88" s="617" t="s">
        <v>2962</v>
      </c>
      <c r="V88" s="532" t="s">
        <v>4083</v>
      </c>
      <c r="W88" s="532" t="s">
        <v>4445</v>
      </c>
      <c r="X88" s="661" t="s">
        <v>967</v>
      </c>
    </row>
    <row r="89" spans="1:24" ht="48" customHeight="1">
      <c r="A89" s="513" t="s">
        <v>4290</v>
      </c>
      <c r="B89" s="686" t="s">
        <v>895</v>
      </c>
      <c r="C89" s="499" t="s">
        <v>1365</v>
      </c>
      <c r="D89" s="483"/>
      <c r="E89" s="484"/>
      <c r="F89" s="484"/>
      <c r="G89" s="508"/>
      <c r="H89" s="484" t="s">
        <v>340</v>
      </c>
      <c r="I89" s="484"/>
      <c r="J89" s="692"/>
      <c r="K89" s="485"/>
      <c r="L89" s="478" t="s">
        <v>1</v>
      </c>
      <c r="M89" s="484"/>
      <c r="N89" s="427"/>
      <c r="O89" s="488" t="s">
        <v>3988</v>
      </c>
      <c r="P89" s="561">
        <v>46400</v>
      </c>
      <c r="Q89" s="582">
        <v>0.57986111111111105</v>
      </c>
      <c r="R89" s="595" t="s">
        <v>262</v>
      </c>
      <c r="S89" s="596">
        <v>0.6875</v>
      </c>
      <c r="T89" s="551" t="s">
        <v>1218</v>
      </c>
      <c r="U89" s="617" t="s">
        <v>2962</v>
      </c>
      <c r="V89" s="532" t="s">
        <v>4083</v>
      </c>
      <c r="W89" s="532" t="s">
        <v>4445</v>
      </c>
      <c r="X89" s="661" t="s">
        <v>967</v>
      </c>
    </row>
    <row r="90" spans="1:24" ht="48" customHeight="1">
      <c r="A90" s="513" t="s">
        <v>4291</v>
      </c>
      <c r="B90" s="686" t="s">
        <v>895</v>
      </c>
      <c r="C90" s="499" t="s">
        <v>2889</v>
      </c>
      <c r="D90" s="483"/>
      <c r="E90" s="484"/>
      <c r="F90" s="484"/>
      <c r="G90" s="508"/>
      <c r="H90" s="484" t="s">
        <v>340</v>
      </c>
      <c r="I90" s="484"/>
      <c r="J90" s="692"/>
      <c r="K90" s="485"/>
      <c r="L90" s="478" t="s">
        <v>1</v>
      </c>
      <c r="M90" s="484"/>
      <c r="N90" s="427"/>
      <c r="O90" s="488" t="s">
        <v>4444</v>
      </c>
      <c r="P90" s="561">
        <v>46400</v>
      </c>
      <c r="Q90" s="582">
        <v>0.57986111111111105</v>
      </c>
      <c r="R90" s="595" t="s">
        <v>262</v>
      </c>
      <c r="S90" s="596">
        <v>0.6875</v>
      </c>
      <c r="T90" s="551" t="s">
        <v>1218</v>
      </c>
      <c r="U90" s="617" t="s">
        <v>2962</v>
      </c>
      <c r="V90" s="532" t="s">
        <v>4551</v>
      </c>
      <c r="W90" s="532" t="s">
        <v>4445</v>
      </c>
      <c r="X90" s="661" t="s">
        <v>967</v>
      </c>
    </row>
    <row r="91" spans="1:24" ht="48" customHeight="1">
      <c r="A91" s="513" t="s">
        <v>4250</v>
      </c>
      <c r="B91" s="686" t="s">
        <v>895</v>
      </c>
      <c r="C91" s="499" t="s">
        <v>4402</v>
      </c>
      <c r="D91" s="483"/>
      <c r="E91" s="484"/>
      <c r="F91" s="484"/>
      <c r="G91" s="508"/>
      <c r="H91" s="479" t="s">
        <v>3928</v>
      </c>
      <c r="I91" s="484"/>
      <c r="J91" s="692" t="s">
        <v>361</v>
      </c>
      <c r="K91" s="485"/>
      <c r="L91" s="483" t="s">
        <v>891</v>
      </c>
      <c r="M91" s="484"/>
      <c r="N91" s="427"/>
      <c r="O91" s="431" t="s">
        <v>4749</v>
      </c>
      <c r="P91" s="561">
        <v>46400</v>
      </c>
      <c r="Q91" s="582">
        <v>0.57986111111111105</v>
      </c>
      <c r="R91" s="599" t="s">
        <v>262</v>
      </c>
      <c r="S91" s="596">
        <v>0.6875</v>
      </c>
      <c r="T91" s="552" t="s">
        <v>1218</v>
      </c>
      <c r="U91" s="617" t="s">
        <v>2962</v>
      </c>
      <c r="V91" s="532" t="s">
        <v>4546</v>
      </c>
      <c r="W91" s="532" t="s">
        <v>856</v>
      </c>
      <c r="X91" s="661" t="s">
        <v>967</v>
      </c>
    </row>
    <row r="92" spans="1:24" ht="48" customHeight="1">
      <c r="A92" s="513" t="s">
        <v>4779</v>
      </c>
      <c r="B92" s="686" t="s">
        <v>3678</v>
      </c>
      <c r="C92" s="514" t="s">
        <v>3745</v>
      </c>
      <c r="D92" s="483" t="s">
        <v>306</v>
      </c>
      <c r="E92" s="484"/>
      <c r="F92" s="484"/>
      <c r="G92" s="484" t="s">
        <v>334</v>
      </c>
      <c r="H92" s="484" t="s">
        <v>340</v>
      </c>
      <c r="I92" s="484" t="s">
        <v>392</v>
      </c>
      <c r="J92" s="692"/>
      <c r="K92" s="485"/>
      <c r="L92" s="483"/>
      <c r="M92" s="484"/>
      <c r="N92" s="427"/>
      <c r="O92" s="523" t="s">
        <v>3746</v>
      </c>
      <c r="P92" s="561" t="s">
        <v>4780</v>
      </c>
      <c r="Q92" s="584">
        <v>0.35416666666666669</v>
      </c>
      <c r="R92" s="595" t="s">
        <v>1288</v>
      </c>
      <c r="S92" s="601">
        <v>0.69791666666666663</v>
      </c>
      <c r="T92" s="430" t="s">
        <v>1245</v>
      </c>
      <c r="U92" s="617" t="s">
        <v>2962</v>
      </c>
      <c r="V92" s="535" t="s">
        <v>3741</v>
      </c>
      <c r="W92" s="535" t="s">
        <v>856</v>
      </c>
      <c r="X92" s="507" t="s">
        <v>3742</v>
      </c>
    </row>
    <row r="93" spans="1:24" ht="48" customHeight="1">
      <c r="A93" s="513" t="s">
        <v>4378</v>
      </c>
      <c r="B93" s="686" t="s">
        <v>895</v>
      </c>
      <c r="C93" s="499" t="s">
        <v>3714</v>
      </c>
      <c r="D93" s="483" t="s">
        <v>306</v>
      </c>
      <c r="E93" s="484"/>
      <c r="F93" s="484"/>
      <c r="G93" s="508"/>
      <c r="H93" s="484"/>
      <c r="I93" s="484"/>
      <c r="J93" s="692"/>
      <c r="K93" s="485"/>
      <c r="L93" s="478" t="s">
        <v>1</v>
      </c>
      <c r="M93" s="623"/>
      <c r="N93" s="643"/>
      <c r="O93" s="490" t="s">
        <v>948</v>
      </c>
      <c r="P93" s="561">
        <v>46449</v>
      </c>
      <c r="Q93" s="582">
        <v>0.54861111111111105</v>
      </c>
      <c r="R93" s="595" t="s">
        <v>262</v>
      </c>
      <c r="S93" s="596">
        <v>0.6875</v>
      </c>
      <c r="T93" s="551" t="s">
        <v>1219</v>
      </c>
      <c r="U93" s="617" t="s">
        <v>2962</v>
      </c>
      <c r="V93" s="532" t="s">
        <v>4088</v>
      </c>
      <c r="W93" s="532" t="s">
        <v>4549</v>
      </c>
      <c r="X93" s="661" t="s">
        <v>967</v>
      </c>
    </row>
    <row r="94" spans="1:24" ht="48" customHeight="1">
      <c r="A94" s="513" t="s">
        <v>4781</v>
      </c>
      <c r="B94" s="686" t="s">
        <v>3678</v>
      </c>
      <c r="C94" s="486" t="s">
        <v>3747</v>
      </c>
      <c r="D94" s="483" t="s">
        <v>306</v>
      </c>
      <c r="E94" s="484" t="s">
        <v>315</v>
      </c>
      <c r="F94" s="484"/>
      <c r="G94" s="484" t="s">
        <v>334</v>
      </c>
      <c r="H94" s="484" t="s">
        <v>340</v>
      </c>
      <c r="I94" s="484" t="s">
        <v>392</v>
      </c>
      <c r="J94" s="692"/>
      <c r="K94" s="485"/>
      <c r="L94" s="483" t="s">
        <v>1</v>
      </c>
      <c r="M94" s="484"/>
      <c r="N94" s="427"/>
      <c r="O94" s="490" t="s">
        <v>4782</v>
      </c>
      <c r="P94" s="566" t="s">
        <v>2862</v>
      </c>
      <c r="Q94" s="584" t="s">
        <v>1227</v>
      </c>
      <c r="R94" s="595" t="s">
        <v>1288</v>
      </c>
      <c r="S94" s="601"/>
      <c r="T94" s="430" t="s">
        <v>3685</v>
      </c>
      <c r="U94" s="617" t="s">
        <v>2962</v>
      </c>
      <c r="V94" s="535" t="s">
        <v>3741</v>
      </c>
      <c r="W94" s="535" t="s">
        <v>2659</v>
      </c>
      <c r="X94" s="507" t="s">
        <v>3742</v>
      </c>
    </row>
    <row r="95" spans="1:24" ht="48" customHeight="1">
      <c r="A95" s="513" t="s">
        <v>4783</v>
      </c>
      <c r="B95" s="686" t="s">
        <v>3678</v>
      </c>
      <c r="C95" s="486" t="s">
        <v>3748</v>
      </c>
      <c r="D95" s="483" t="s">
        <v>306</v>
      </c>
      <c r="E95" s="484" t="s">
        <v>315</v>
      </c>
      <c r="F95" s="484"/>
      <c r="G95" s="484" t="s">
        <v>334</v>
      </c>
      <c r="H95" s="484" t="s">
        <v>340</v>
      </c>
      <c r="I95" s="484" t="s">
        <v>392</v>
      </c>
      <c r="J95" s="692"/>
      <c r="K95" s="485"/>
      <c r="L95" s="483" t="s">
        <v>1</v>
      </c>
      <c r="M95" s="484"/>
      <c r="N95" s="427"/>
      <c r="O95" s="490" t="s">
        <v>4782</v>
      </c>
      <c r="P95" s="566" t="s">
        <v>2862</v>
      </c>
      <c r="Q95" s="584" t="s">
        <v>1227</v>
      </c>
      <c r="R95" s="595" t="s">
        <v>1288</v>
      </c>
      <c r="S95" s="601"/>
      <c r="T95" s="430" t="s">
        <v>3685</v>
      </c>
      <c r="U95" s="617" t="s">
        <v>2962</v>
      </c>
      <c r="V95" s="535" t="s">
        <v>3741</v>
      </c>
      <c r="W95" s="535" t="s">
        <v>2659</v>
      </c>
      <c r="X95" s="507" t="s">
        <v>3742</v>
      </c>
    </row>
    <row r="96" spans="1:24" ht="48" customHeight="1">
      <c r="A96" s="513" t="s">
        <v>4784</v>
      </c>
      <c r="B96" s="686" t="s">
        <v>3678</v>
      </c>
      <c r="C96" s="486" t="s">
        <v>3749</v>
      </c>
      <c r="D96" s="483" t="s">
        <v>306</v>
      </c>
      <c r="E96" s="484" t="s">
        <v>315</v>
      </c>
      <c r="F96" s="484"/>
      <c r="G96" s="484" t="s">
        <v>334</v>
      </c>
      <c r="H96" s="484" t="s">
        <v>340</v>
      </c>
      <c r="I96" s="484" t="s">
        <v>392</v>
      </c>
      <c r="J96" s="692"/>
      <c r="K96" s="485"/>
      <c r="L96" s="483" t="s">
        <v>1</v>
      </c>
      <c r="M96" s="484"/>
      <c r="N96" s="427"/>
      <c r="O96" s="490" t="s">
        <v>4782</v>
      </c>
      <c r="P96" s="566" t="s">
        <v>2862</v>
      </c>
      <c r="Q96" s="584" t="s">
        <v>1227</v>
      </c>
      <c r="R96" s="595" t="s">
        <v>1288</v>
      </c>
      <c r="S96" s="601"/>
      <c r="T96" s="430" t="s">
        <v>3685</v>
      </c>
      <c r="U96" s="617" t="s">
        <v>2962</v>
      </c>
      <c r="V96" s="535" t="s">
        <v>3741</v>
      </c>
      <c r="W96" s="535" t="s">
        <v>2659</v>
      </c>
      <c r="X96" s="507" t="s">
        <v>3742</v>
      </c>
    </row>
    <row r="97" spans="1:24" ht="48" customHeight="1">
      <c r="A97" s="513" t="s">
        <v>4785</v>
      </c>
      <c r="B97" s="686" t="s">
        <v>3678</v>
      </c>
      <c r="C97" s="486" t="s">
        <v>3750</v>
      </c>
      <c r="D97" s="483" t="s">
        <v>306</v>
      </c>
      <c r="E97" s="484" t="s">
        <v>315</v>
      </c>
      <c r="F97" s="484"/>
      <c r="G97" s="484" t="s">
        <v>334</v>
      </c>
      <c r="H97" s="484" t="s">
        <v>340</v>
      </c>
      <c r="I97" s="484" t="s">
        <v>392</v>
      </c>
      <c r="J97" s="692"/>
      <c r="K97" s="485"/>
      <c r="L97" s="483" t="s">
        <v>1</v>
      </c>
      <c r="M97" s="484"/>
      <c r="N97" s="427"/>
      <c r="O97" s="490" t="s">
        <v>4782</v>
      </c>
      <c r="P97" s="566" t="s">
        <v>2862</v>
      </c>
      <c r="Q97" s="584" t="s">
        <v>1227</v>
      </c>
      <c r="R97" s="595" t="s">
        <v>1288</v>
      </c>
      <c r="S97" s="601"/>
      <c r="T97" s="430" t="s">
        <v>3685</v>
      </c>
      <c r="U97" s="617" t="s">
        <v>2962</v>
      </c>
      <c r="V97" s="535" t="s">
        <v>3741</v>
      </c>
      <c r="W97" s="535" t="s">
        <v>2659</v>
      </c>
      <c r="X97" s="507" t="s">
        <v>3742</v>
      </c>
    </row>
    <row r="98" spans="1:24" ht="48" customHeight="1">
      <c r="A98" s="513" t="s">
        <v>4786</v>
      </c>
      <c r="B98" s="686" t="s">
        <v>3678</v>
      </c>
      <c r="C98" s="486" t="s">
        <v>3751</v>
      </c>
      <c r="D98" s="483" t="s">
        <v>306</v>
      </c>
      <c r="E98" s="484"/>
      <c r="F98" s="484"/>
      <c r="G98" s="484"/>
      <c r="H98" s="484" t="s">
        <v>340</v>
      </c>
      <c r="I98" s="484"/>
      <c r="J98" s="692"/>
      <c r="K98" s="485"/>
      <c r="L98" s="483" t="s">
        <v>1</v>
      </c>
      <c r="M98" s="484"/>
      <c r="N98" s="427"/>
      <c r="O98" s="480" t="s">
        <v>3752</v>
      </c>
      <c r="P98" s="566" t="s">
        <v>2862</v>
      </c>
      <c r="Q98" s="584" t="s">
        <v>1227</v>
      </c>
      <c r="R98" s="595" t="s">
        <v>1288</v>
      </c>
      <c r="S98" s="601"/>
      <c r="T98" s="430" t="s">
        <v>3685</v>
      </c>
      <c r="U98" s="617" t="s">
        <v>2962</v>
      </c>
      <c r="V98" s="535" t="s">
        <v>3741</v>
      </c>
      <c r="W98" s="535" t="s">
        <v>2659</v>
      </c>
      <c r="X98" s="507" t="s">
        <v>3742</v>
      </c>
    </row>
    <row r="99" spans="1:24" ht="48" customHeight="1">
      <c r="A99" s="513" t="s">
        <v>4178</v>
      </c>
      <c r="B99" s="686" t="s">
        <v>3678</v>
      </c>
      <c r="C99" s="499" t="s">
        <v>330</v>
      </c>
      <c r="D99" s="483" t="s">
        <v>306</v>
      </c>
      <c r="E99" s="484"/>
      <c r="F99" s="484"/>
      <c r="G99" s="508"/>
      <c r="H99" s="484"/>
      <c r="I99" s="484"/>
      <c r="J99" s="692"/>
      <c r="K99" s="485"/>
      <c r="L99" s="483"/>
      <c r="M99" s="484" t="s">
        <v>117</v>
      </c>
      <c r="N99" s="427"/>
      <c r="O99" s="521" t="s">
        <v>3715</v>
      </c>
      <c r="P99" s="561">
        <v>46136</v>
      </c>
      <c r="Q99" s="582">
        <v>0.5625</v>
      </c>
      <c r="R99" s="595" t="s">
        <v>4076</v>
      </c>
      <c r="S99" s="596">
        <v>0.6875</v>
      </c>
      <c r="T99" s="551" t="s">
        <v>1219</v>
      </c>
      <c r="U99" s="617" t="s">
        <v>2962</v>
      </c>
      <c r="V99" s="532" t="s">
        <v>4484</v>
      </c>
      <c r="W99" s="532" t="s">
        <v>1250</v>
      </c>
      <c r="X99" s="661" t="s">
        <v>967</v>
      </c>
    </row>
    <row r="100" spans="1:24" ht="48" customHeight="1">
      <c r="A100" s="513" t="s">
        <v>4227</v>
      </c>
      <c r="B100" s="686" t="s">
        <v>3678</v>
      </c>
      <c r="C100" s="499" t="s">
        <v>4657</v>
      </c>
      <c r="D100" s="483"/>
      <c r="E100" s="484" t="s">
        <v>315</v>
      </c>
      <c r="F100" s="484"/>
      <c r="G100" s="508" t="s">
        <v>334</v>
      </c>
      <c r="H100" s="484"/>
      <c r="I100" s="484"/>
      <c r="J100" s="692"/>
      <c r="K100" s="485"/>
      <c r="L100" s="483"/>
      <c r="M100" s="484" t="s">
        <v>117</v>
      </c>
      <c r="N100" s="427"/>
      <c r="O100" s="521" t="s">
        <v>3716</v>
      </c>
      <c r="P100" s="561">
        <v>46199</v>
      </c>
      <c r="Q100" s="582">
        <v>0.5625</v>
      </c>
      <c r="R100" s="595" t="s">
        <v>4076</v>
      </c>
      <c r="S100" s="596">
        <v>0.6875</v>
      </c>
      <c r="T100" s="551" t="s">
        <v>1246</v>
      </c>
      <c r="U100" s="617" t="s">
        <v>2966</v>
      </c>
      <c r="V100" s="532" t="s">
        <v>4484</v>
      </c>
      <c r="W100" s="532" t="s">
        <v>4485</v>
      </c>
      <c r="X100" s="661" t="s">
        <v>967</v>
      </c>
    </row>
    <row r="101" spans="1:24" ht="48" customHeight="1">
      <c r="A101" s="513" t="s">
        <v>4228</v>
      </c>
      <c r="B101" s="686" t="s">
        <v>3678</v>
      </c>
      <c r="C101" s="499" t="s">
        <v>4643</v>
      </c>
      <c r="D101" s="483"/>
      <c r="E101" s="484" t="s">
        <v>315</v>
      </c>
      <c r="F101" s="484"/>
      <c r="G101" s="508"/>
      <c r="H101" s="484" t="s">
        <v>340</v>
      </c>
      <c r="I101" s="496"/>
      <c r="J101" s="692"/>
      <c r="K101" s="485" t="s">
        <v>369</v>
      </c>
      <c r="L101" s="483"/>
      <c r="M101" s="484" t="s">
        <v>117</v>
      </c>
      <c r="N101" s="427"/>
      <c r="O101" s="521" t="s">
        <v>3717</v>
      </c>
      <c r="P101" s="561">
        <v>46233</v>
      </c>
      <c r="Q101" s="585" t="s">
        <v>3693</v>
      </c>
      <c r="R101" s="595" t="s">
        <v>4076</v>
      </c>
      <c r="S101" s="603" t="s">
        <v>4486</v>
      </c>
      <c r="T101" s="551" t="s">
        <v>1218</v>
      </c>
      <c r="U101" s="617" t="s">
        <v>2962</v>
      </c>
      <c r="V101" s="532" t="s">
        <v>4487</v>
      </c>
      <c r="W101" s="532" t="s">
        <v>4485</v>
      </c>
      <c r="X101" s="661" t="s">
        <v>967</v>
      </c>
    </row>
    <row r="102" spans="1:24" ht="48" customHeight="1">
      <c r="A102" s="513" t="s">
        <v>4229</v>
      </c>
      <c r="B102" s="686" t="s">
        <v>3678</v>
      </c>
      <c r="C102" s="499" t="s">
        <v>4644</v>
      </c>
      <c r="D102" s="483"/>
      <c r="E102" s="484" t="s">
        <v>315</v>
      </c>
      <c r="F102" s="484"/>
      <c r="G102" s="508"/>
      <c r="H102" s="484" t="s">
        <v>340</v>
      </c>
      <c r="I102" s="496"/>
      <c r="J102" s="692"/>
      <c r="K102" s="485" t="s">
        <v>369</v>
      </c>
      <c r="L102" s="483"/>
      <c r="M102" s="484" t="s">
        <v>117</v>
      </c>
      <c r="N102" s="427"/>
      <c r="O102" s="521" t="s">
        <v>3717</v>
      </c>
      <c r="P102" s="561">
        <v>46227</v>
      </c>
      <c r="Q102" s="582">
        <v>0.5625</v>
      </c>
      <c r="R102" s="595" t="s">
        <v>4076</v>
      </c>
      <c r="S102" s="596">
        <v>0.6875</v>
      </c>
      <c r="T102" s="551" t="s">
        <v>1218</v>
      </c>
      <c r="U102" s="617" t="s">
        <v>2962</v>
      </c>
      <c r="V102" s="532" t="s">
        <v>4488</v>
      </c>
      <c r="W102" s="532" t="s">
        <v>4485</v>
      </c>
      <c r="X102" s="661" t="s">
        <v>967</v>
      </c>
    </row>
    <row r="103" spans="1:24" ht="48" customHeight="1">
      <c r="A103" s="513" t="s">
        <v>4230</v>
      </c>
      <c r="B103" s="686" t="s">
        <v>3678</v>
      </c>
      <c r="C103" s="499" t="s">
        <v>4645</v>
      </c>
      <c r="D103" s="483"/>
      <c r="E103" s="484" t="s">
        <v>315</v>
      </c>
      <c r="F103" s="484"/>
      <c r="G103" s="508"/>
      <c r="H103" s="484" t="s">
        <v>340</v>
      </c>
      <c r="I103" s="484"/>
      <c r="J103" s="692"/>
      <c r="K103" s="485" t="s">
        <v>369</v>
      </c>
      <c r="L103" s="483"/>
      <c r="M103" s="484" t="s">
        <v>117</v>
      </c>
      <c r="N103" s="427"/>
      <c r="O103" s="521" t="s">
        <v>3717</v>
      </c>
      <c r="P103" s="561">
        <v>46227</v>
      </c>
      <c r="Q103" s="582">
        <v>0.5625</v>
      </c>
      <c r="R103" s="595" t="s">
        <v>4076</v>
      </c>
      <c r="S103" s="596">
        <v>0.6875</v>
      </c>
      <c r="T103" s="551" t="s">
        <v>1218</v>
      </c>
      <c r="U103" s="617" t="s">
        <v>2962</v>
      </c>
      <c r="V103" s="532" t="s">
        <v>4489</v>
      </c>
      <c r="W103" s="532" t="s">
        <v>4485</v>
      </c>
      <c r="X103" s="661" t="s">
        <v>967</v>
      </c>
    </row>
    <row r="104" spans="1:24" ht="48" customHeight="1">
      <c r="A104" s="513" t="s">
        <v>4376</v>
      </c>
      <c r="B104" s="686" t="s">
        <v>3678</v>
      </c>
      <c r="C104" s="499" t="s">
        <v>453</v>
      </c>
      <c r="D104" s="483" t="s">
        <v>306</v>
      </c>
      <c r="E104" s="484" t="s">
        <v>315</v>
      </c>
      <c r="F104" s="484"/>
      <c r="G104" s="508" t="s">
        <v>334</v>
      </c>
      <c r="H104" s="484"/>
      <c r="I104" s="484"/>
      <c r="J104" s="692"/>
      <c r="K104" s="485"/>
      <c r="L104" s="483"/>
      <c r="M104" s="484" t="s">
        <v>117</v>
      </c>
      <c r="N104" s="427"/>
      <c r="O104" s="488" t="s">
        <v>4540</v>
      </c>
      <c r="P104" s="561" t="s">
        <v>4490</v>
      </c>
      <c r="Q104" s="585"/>
      <c r="R104" s="595"/>
      <c r="S104" s="603"/>
      <c r="T104" s="551" t="s">
        <v>1245</v>
      </c>
      <c r="U104" s="617" t="s">
        <v>2962</v>
      </c>
      <c r="V104" s="532" t="s">
        <v>4484</v>
      </c>
      <c r="W104" s="532" t="s">
        <v>4485</v>
      </c>
      <c r="X104" s="661" t="s">
        <v>967</v>
      </c>
    </row>
    <row r="105" spans="1:24" ht="48" customHeight="1">
      <c r="A105" s="513" t="s">
        <v>4231</v>
      </c>
      <c r="B105" s="686" t="s">
        <v>3678</v>
      </c>
      <c r="C105" s="499" t="s">
        <v>4646</v>
      </c>
      <c r="D105" s="483"/>
      <c r="E105" s="484" t="s">
        <v>315</v>
      </c>
      <c r="F105" s="484"/>
      <c r="G105" s="508"/>
      <c r="H105" s="484"/>
      <c r="I105" s="484" t="s">
        <v>392</v>
      </c>
      <c r="J105" s="692"/>
      <c r="K105" s="485"/>
      <c r="L105" s="483"/>
      <c r="M105" s="484" t="s">
        <v>117</v>
      </c>
      <c r="N105" s="427"/>
      <c r="O105" s="488" t="s">
        <v>945</v>
      </c>
      <c r="P105" s="565" t="s">
        <v>4491</v>
      </c>
      <c r="Q105" s="582">
        <v>0.5625</v>
      </c>
      <c r="R105" s="595" t="s">
        <v>4076</v>
      </c>
      <c r="S105" s="596">
        <v>0.6875</v>
      </c>
      <c r="T105" s="551" t="s">
        <v>1218</v>
      </c>
      <c r="U105" s="617" t="s">
        <v>2962</v>
      </c>
      <c r="V105" s="532" t="s">
        <v>4487</v>
      </c>
      <c r="W105" s="532" t="s">
        <v>4485</v>
      </c>
      <c r="X105" s="661" t="s">
        <v>967</v>
      </c>
    </row>
    <row r="106" spans="1:24" ht="48" customHeight="1">
      <c r="A106" s="513" t="s">
        <v>4232</v>
      </c>
      <c r="B106" s="686" t="s">
        <v>3678</v>
      </c>
      <c r="C106" s="499" t="s">
        <v>4647</v>
      </c>
      <c r="D106" s="483"/>
      <c r="E106" s="484" t="s">
        <v>315</v>
      </c>
      <c r="F106" s="484"/>
      <c r="G106" s="508"/>
      <c r="H106" s="484" t="s">
        <v>340</v>
      </c>
      <c r="I106" s="484"/>
      <c r="J106" s="692"/>
      <c r="K106" s="485"/>
      <c r="L106" s="483"/>
      <c r="M106" s="484" t="s">
        <v>117</v>
      </c>
      <c r="N106" s="427"/>
      <c r="O106" s="488" t="s">
        <v>3909</v>
      </c>
      <c r="P106" s="565" t="s">
        <v>4583</v>
      </c>
      <c r="Q106" s="585" t="s">
        <v>1227</v>
      </c>
      <c r="R106" s="595" t="s">
        <v>4076</v>
      </c>
      <c r="S106" s="603"/>
      <c r="T106" s="551" t="s">
        <v>1245</v>
      </c>
      <c r="U106" s="617" t="s">
        <v>2962</v>
      </c>
      <c r="V106" s="532" t="s">
        <v>4488</v>
      </c>
      <c r="W106" s="532" t="s">
        <v>4485</v>
      </c>
      <c r="X106" s="661" t="s">
        <v>967</v>
      </c>
    </row>
    <row r="107" spans="1:24" ht="48" customHeight="1">
      <c r="A107" s="513" t="s">
        <v>4233</v>
      </c>
      <c r="B107" s="686" t="s">
        <v>3678</v>
      </c>
      <c r="C107" s="499" t="s">
        <v>752</v>
      </c>
      <c r="D107" s="483"/>
      <c r="E107" s="484" t="s">
        <v>315</v>
      </c>
      <c r="F107" s="484"/>
      <c r="G107" s="508"/>
      <c r="H107" s="484" t="s">
        <v>340</v>
      </c>
      <c r="I107" s="484"/>
      <c r="J107" s="692"/>
      <c r="K107" s="485"/>
      <c r="L107" s="625"/>
      <c r="M107" s="484" t="s">
        <v>117</v>
      </c>
      <c r="N107" s="643"/>
      <c r="O107" s="488" t="s">
        <v>3909</v>
      </c>
      <c r="P107" s="565" t="s">
        <v>4583</v>
      </c>
      <c r="Q107" s="585" t="s">
        <v>1227</v>
      </c>
      <c r="R107" s="595" t="s">
        <v>4076</v>
      </c>
      <c r="S107" s="603"/>
      <c r="T107" s="551" t="s">
        <v>1245</v>
      </c>
      <c r="U107" s="617" t="s">
        <v>2962</v>
      </c>
      <c r="V107" s="532" t="s">
        <v>4488</v>
      </c>
      <c r="W107" s="532" t="s">
        <v>4485</v>
      </c>
      <c r="X107" s="661" t="s">
        <v>967</v>
      </c>
    </row>
    <row r="108" spans="1:24" ht="48" customHeight="1">
      <c r="A108" s="513" t="s">
        <v>4234</v>
      </c>
      <c r="B108" s="686" t="s">
        <v>3678</v>
      </c>
      <c r="C108" s="499" t="s">
        <v>764</v>
      </c>
      <c r="D108" s="483"/>
      <c r="E108" s="484" t="s">
        <v>315</v>
      </c>
      <c r="F108" s="484"/>
      <c r="G108" s="508"/>
      <c r="H108" s="484" t="s">
        <v>340</v>
      </c>
      <c r="I108" s="484"/>
      <c r="J108" s="692"/>
      <c r="K108" s="485"/>
      <c r="L108" s="483"/>
      <c r="M108" s="484" t="s">
        <v>117</v>
      </c>
      <c r="N108" s="427"/>
      <c r="O108" s="488" t="s">
        <v>3909</v>
      </c>
      <c r="P108" s="565" t="s">
        <v>4583</v>
      </c>
      <c r="Q108" s="585" t="s">
        <v>1227</v>
      </c>
      <c r="R108" s="595" t="s">
        <v>4076</v>
      </c>
      <c r="S108" s="603"/>
      <c r="T108" s="551" t="s">
        <v>1245</v>
      </c>
      <c r="U108" s="617" t="s">
        <v>2962</v>
      </c>
      <c r="V108" s="532" t="s">
        <v>4488</v>
      </c>
      <c r="W108" s="532" t="s">
        <v>4485</v>
      </c>
      <c r="X108" s="661" t="s">
        <v>967</v>
      </c>
    </row>
    <row r="109" spans="1:24" ht="48" customHeight="1">
      <c r="A109" s="513" t="s">
        <v>4235</v>
      </c>
      <c r="B109" s="686" t="s">
        <v>3678</v>
      </c>
      <c r="C109" s="499" t="s">
        <v>766</v>
      </c>
      <c r="D109" s="483"/>
      <c r="E109" s="484" t="s">
        <v>315</v>
      </c>
      <c r="F109" s="484"/>
      <c r="G109" s="508"/>
      <c r="H109" s="484" t="s">
        <v>340</v>
      </c>
      <c r="I109" s="484"/>
      <c r="J109" s="692"/>
      <c r="K109" s="485"/>
      <c r="L109" s="483"/>
      <c r="M109" s="484" t="s">
        <v>117</v>
      </c>
      <c r="N109" s="427"/>
      <c r="O109" s="488" t="s">
        <v>946</v>
      </c>
      <c r="P109" s="565" t="s">
        <v>4583</v>
      </c>
      <c r="Q109" s="585" t="s">
        <v>1227</v>
      </c>
      <c r="R109" s="595" t="s">
        <v>4076</v>
      </c>
      <c r="S109" s="603"/>
      <c r="T109" s="551" t="s">
        <v>1245</v>
      </c>
      <c r="U109" s="617" t="s">
        <v>2962</v>
      </c>
      <c r="V109" s="532" t="s">
        <v>4488</v>
      </c>
      <c r="W109" s="532" t="s">
        <v>4485</v>
      </c>
      <c r="X109" s="661" t="s">
        <v>967</v>
      </c>
    </row>
    <row r="110" spans="1:24" ht="48" customHeight="1">
      <c r="A110" s="513" t="s">
        <v>4236</v>
      </c>
      <c r="B110" s="686" t="s">
        <v>3678</v>
      </c>
      <c r="C110" s="499" t="s">
        <v>2873</v>
      </c>
      <c r="D110" s="483"/>
      <c r="E110" s="484" t="s">
        <v>315</v>
      </c>
      <c r="F110" s="484"/>
      <c r="G110" s="508"/>
      <c r="H110" s="484" t="s">
        <v>340</v>
      </c>
      <c r="I110" s="484"/>
      <c r="J110" s="692"/>
      <c r="K110" s="485"/>
      <c r="L110" s="483"/>
      <c r="M110" s="484" t="s">
        <v>117</v>
      </c>
      <c r="N110" s="643"/>
      <c r="O110" s="488" t="s">
        <v>946</v>
      </c>
      <c r="P110" s="565" t="s">
        <v>4583</v>
      </c>
      <c r="Q110" s="585" t="s">
        <v>1227</v>
      </c>
      <c r="R110" s="595" t="s">
        <v>4076</v>
      </c>
      <c r="S110" s="603"/>
      <c r="T110" s="551" t="s">
        <v>1245</v>
      </c>
      <c r="U110" s="617" t="s">
        <v>2962</v>
      </c>
      <c r="V110" s="532" t="s">
        <v>4492</v>
      </c>
      <c r="W110" s="532" t="s">
        <v>4485</v>
      </c>
      <c r="X110" s="661" t="s">
        <v>967</v>
      </c>
    </row>
    <row r="111" spans="1:24" ht="48" customHeight="1">
      <c r="A111" s="513" t="s">
        <v>4237</v>
      </c>
      <c r="B111" s="686" t="s">
        <v>3678</v>
      </c>
      <c r="C111" s="499" t="s">
        <v>728</v>
      </c>
      <c r="D111" s="483"/>
      <c r="E111" s="484" t="s">
        <v>315</v>
      </c>
      <c r="F111" s="484"/>
      <c r="G111" s="508"/>
      <c r="H111" s="484" t="s">
        <v>340</v>
      </c>
      <c r="I111" s="484"/>
      <c r="J111" s="692"/>
      <c r="K111" s="485"/>
      <c r="L111" s="483"/>
      <c r="M111" s="484" t="s">
        <v>117</v>
      </c>
      <c r="N111" s="643"/>
      <c r="O111" s="488" t="s">
        <v>3909</v>
      </c>
      <c r="P111" s="565" t="s">
        <v>4583</v>
      </c>
      <c r="Q111" s="585" t="s">
        <v>1227</v>
      </c>
      <c r="R111" s="595" t="s">
        <v>4076</v>
      </c>
      <c r="S111" s="603"/>
      <c r="T111" s="551" t="s">
        <v>1245</v>
      </c>
      <c r="U111" s="617" t="s">
        <v>2962</v>
      </c>
      <c r="V111" s="532" t="s">
        <v>4488</v>
      </c>
      <c r="W111" s="532" t="s">
        <v>4485</v>
      </c>
      <c r="X111" s="661" t="s">
        <v>967</v>
      </c>
    </row>
    <row r="112" spans="1:24" ht="48" customHeight="1">
      <c r="A112" s="513" t="s">
        <v>4238</v>
      </c>
      <c r="B112" s="686" t="s">
        <v>3678</v>
      </c>
      <c r="C112" s="499" t="s">
        <v>748</v>
      </c>
      <c r="D112" s="483"/>
      <c r="E112" s="484" t="s">
        <v>315</v>
      </c>
      <c r="F112" s="484"/>
      <c r="G112" s="508"/>
      <c r="H112" s="484" t="s">
        <v>340</v>
      </c>
      <c r="I112" s="484"/>
      <c r="J112" s="692"/>
      <c r="K112" s="485"/>
      <c r="L112" s="483"/>
      <c r="M112" s="484" t="s">
        <v>117</v>
      </c>
      <c r="N112" s="643"/>
      <c r="O112" s="488" t="s">
        <v>3909</v>
      </c>
      <c r="P112" s="576" t="s">
        <v>4583</v>
      </c>
      <c r="Q112" s="670" t="s">
        <v>1227</v>
      </c>
      <c r="R112" s="429" t="s">
        <v>4076</v>
      </c>
      <c r="S112" s="671"/>
      <c r="T112" s="553" t="s">
        <v>1245</v>
      </c>
      <c r="U112" s="617" t="s">
        <v>2962</v>
      </c>
      <c r="V112" s="488" t="s">
        <v>4488</v>
      </c>
      <c r="W112" s="488" t="s">
        <v>4485</v>
      </c>
      <c r="X112" s="661" t="s">
        <v>967</v>
      </c>
    </row>
    <row r="113" spans="1:24" ht="48" customHeight="1">
      <c r="A113" s="513" t="s">
        <v>4239</v>
      </c>
      <c r="B113" s="686" t="s">
        <v>3678</v>
      </c>
      <c r="C113" s="499" t="s">
        <v>726</v>
      </c>
      <c r="D113" s="483"/>
      <c r="E113" s="484" t="s">
        <v>315</v>
      </c>
      <c r="F113" s="484"/>
      <c r="G113" s="508"/>
      <c r="H113" s="484" t="s">
        <v>340</v>
      </c>
      <c r="I113" s="484"/>
      <c r="J113" s="692"/>
      <c r="K113" s="485"/>
      <c r="L113" s="483"/>
      <c r="M113" s="484" t="s">
        <v>117</v>
      </c>
      <c r="N113" s="643"/>
      <c r="O113" s="488" t="s">
        <v>3909</v>
      </c>
      <c r="P113" s="565" t="s">
        <v>4583</v>
      </c>
      <c r="Q113" s="585" t="s">
        <v>1227</v>
      </c>
      <c r="R113" s="595" t="s">
        <v>4076</v>
      </c>
      <c r="S113" s="603"/>
      <c r="T113" s="551" t="s">
        <v>1245</v>
      </c>
      <c r="U113" s="617" t="s">
        <v>2962</v>
      </c>
      <c r="V113" s="532" t="s">
        <v>4488</v>
      </c>
      <c r="W113" s="532" t="s">
        <v>4485</v>
      </c>
      <c r="X113" s="661" t="s">
        <v>967</v>
      </c>
    </row>
    <row r="114" spans="1:24" ht="48" customHeight="1">
      <c r="A114" s="513" t="s">
        <v>4240</v>
      </c>
      <c r="B114" s="686" t="s">
        <v>3678</v>
      </c>
      <c r="C114" s="499" t="s">
        <v>751</v>
      </c>
      <c r="D114" s="483"/>
      <c r="E114" s="484" t="s">
        <v>315</v>
      </c>
      <c r="F114" s="484"/>
      <c r="G114" s="508"/>
      <c r="H114" s="484" t="s">
        <v>340</v>
      </c>
      <c r="I114" s="484"/>
      <c r="J114" s="692"/>
      <c r="K114" s="485"/>
      <c r="L114" s="483"/>
      <c r="M114" s="484" t="s">
        <v>117</v>
      </c>
      <c r="N114" s="643"/>
      <c r="O114" s="488" t="s">
        <v>946</v>
      </c>
      <c r="P114" s="565" t="s">
        <v>4583</v>
      </c>
      <c r="Q114" s="585" t="s">
        <v>1227</v>
      </c>
      <c r="R114" s="595" t="s">
        <v>4076</v>
      </c>
      <c r="S114" s="603"/>
      <c r="T114" s="551" t="s">
        <v>1245</v>
      </c>
      <c r="U114" s="617" t="s">
        <v>2962</v>
      </c>
      <c r="V114" s="532" t="s">
        <v>4488</v>
      </c>
      <c r="W114" s="532" t="s">
        <v>4485</v>
      </c>
      <c r="X114" s="661" t="s">
        <v>967</v>
      </c>
    </row>
    <row r="115" spans="1:24" ht="48" customHeight="1">
      <c r="A115" s="513" t="s">
        <v>4241</v>
      </c>
      <c r="B115" s="686" t="s">
        <v>3678</v>
      </c>
      <c r="C115" s="499" t="s">
        <v>2872</v>
      </c>
      <c r="D115" s="483"/>
      <c r="E115" s="484" t="s">
        <v>315</v>
      </c>
      <c r="F115" s="484"/>
      <c r="G115" s="508"/>
      <c r="H115" s="484" t="s">
        <v>340</v>
      </c>
      <c r="I115" s="484"/>
      <c r="J115" s="692"/>
      <c r="K115" s="485"/>
      <c r="L115" s="483"/>
      <c r="M115" s="484" t="s">
        <v>117</v>
      </c>
      <c r="N115" s="643"/>
      <c r="O115" s="488" t="s">
        <v>946</v>
      </c>
      <c r="P115" s="565" t="s">
        <v>4583</v>
      </c>
      <c r="Q115" s="585" t="s">
        <v>1227</v>
      </c>
      <c r="R115" s="595" t="s">
        <v>4076</v>
      </c>
      <c r="S115" s="603"/>
      <c r="T115" s="551" t="s">
        <v>1245</v>
      </c>
      <c r="U115" s="617" t="s">
        <v>2962</v>
      </c>
      <c r="V115" s="532" t="s">
        <v>4492</v>
      </c>
      <c r="W115" s="532" t="s">
        <v>4485</v>
      </c>
      <c r="X115" s="661" t="s">
        <v>967</v>
      </c>
    </row>
    <row r="116" spans="1:24" ht="48" customHeight="1">
      <c r="A116" s="513" t="s">
        <v>4242</v>
      </c>
      <c r="B116" s="686" t="s">
        <v>3678</v>
      </c>
      <c r="C116" s="499" t="s">
        <v>4648</v>
      </c>
      <c r="D116" s="483"/>
      <c r="E116" s="484" t="s">
        <v>315</v>
      </c>
      <c r="F116" s="484"/>
      <c r="G116" s="508"/>
      <c r="H116" s="484"/>
      <c r="I116" s="484"/>
      <c r="J116" s="692" t="s">
        <v>361</v>
      </c>
      <c r="K116" s="485"/>
      <c r="L116" s="483"/>
      <c r="M116" s="484" t="s">
        <v>117</v>
      </c>
      <c r="N116" s="643"/>
      <c r="O116" s="488" t="s">
        <v>3910</v>
      </c>
      <c r="P116" s="561">
        <v>46344</v>
      </c>
      <c r="Q116" s="582">
        <v>0.5625</v>
      </c>
      <c r="R116" s="595" t="s">
        <v>4076</v>
      </c>
      <c r="S116" s="596">
        <v>0.6875</v>
      </c>
      <c r="T116" s="551" t="s">
        <v>1218</v>
      </c>
      <c r="U116" s="617" t="s">
        <v>2962</v>
      </c>
      <c r="V116" s="532" t="s">
        <v>4489</v>
      </c>
      <c r="W116" s="532" t="s">
        <v>4485</v>
      </c>
      <c r="X116" s="661" t="s">
        <v>967</v>
      </c>
    </row>
    <row r="117" spans="1:24" ht="48" customHeight="1">
      <c r="A117" s="513" t="s">
        <v>4243</v>
      </c>
      <c r="B117" s="686" t="s">
        <v>3678</v>
      </c>
      <c r="C117" s="499" t="s">
        <v>815</v>
      </c>
      <c r="D117" s="483" t="s">
        <v>306</v>
      </c>
      <c r="E117" s="484"/>
      <c r="F117" s="484" t="s">
        <v>952</v>
      </c>
      <c r="G117" s="508" t="s">
        <v>334</v>
      </c>
      <c r="H117" s="484"/>
      <c r="I117" s="484" t="s">
        <v>392</v>
      </c>
      <c r="J117" s="692"/>
      <c r="K117" s="485"/>
      <c r="L117" s="483"/>
      <c r="M117" s="484" t="s">
        <v>117</v>
      </c>
      <c r="N117" s="643"/>
      <c r="O117" s="521" t="s">
        <v>4713</v>
      </c>
      <c r="P117" s="561">
        <v>46414</v>
      </c>
      <c r="Q117" s="582">
        <v>0.5625</v>
      </c>
      <c r="R117" s="595" t="s">
        <v>4076</v>
      </c>
      <c r="S117" s="596">
        <v>0.6875</v>
      </c>
      <c r="T117" s="551" t="s">
        <v>1219</v>
      </c>
      <c r="U117" s="617" t="s">
        <v>2962</v>
      </c>
      <c r="V117" s="532" t="s">
        <v>4484</v>
      </c>
      <c r="W117" s="532" t="s">
        <v>4485</v>
      </c>
      <c r="X117" s="661" t="s">
        <v>967</v>
      </c>
    </row>
    <row r="118" spans="1:24" ht="48" customHeight="1">
      <c r="A118" s="513" t="s">
        <v>4377</v>
      </c>
      <c r="B118" s="687" t="s">
        <v>3724</v>
      </c>
      <c r="C118" s="499" t="s">
        <v>4658</v>
      </c>
      <c r="D118" s="483" t="s">
        <v>306</v>
      </c>
      <c r="E118" s="484"/>
      <c r="F118" s="484"/>
      <c r="G118" s="508"/>
      <c r="H118" s="484"/>
      <c r="I118" s="484"/>
      <c r="J118" s="692"/>
      <c r="K118" s="485"/>
      <c r="L118" s="483" t="s">
        <v>1</v>
      </c>
      <c r="M118" s="484"/>
      <c r="N118" s="427"/>
      <c r="O118" s="488" t="s">
        <v>4451</v>
      </c>
      <c r="P118" s="561" t="s">
        <v>4757</v>
      </c>
      <c r="Q118" s="582">
        <v>0.625</v>
      </c>
      <c r="R118" s="595" t="s">
        <v>4076</v>
      </c>
      <c r="S118" s="596">
        <v>0.6875</v>
      </c>
      <c r="T118" s="551" t="s">
        <v>4453</v>
      </c>
      <c r="U118" s="617" t="s">
        <v>2966</v>
      </c>
      <c r="V118" s="532" t="s">
        <v>4085</v>
      </c>
      <c r="W118" s="532" t="s">
        <v>4452</v>
      </c>
      <c r="X118" s="661" t="s">
        <v>967</v>
      </c>
    </row>
    <row r="119" spans="1:24" ht="48" customHeight="1">
      <c r="A119" s="513" t="s">
        <v>4177</v>
      </c>
      <c r="B119" s="687" t="s">
        <v>3919</v>
      </c>
      <c r="C119" s="501" t="s">
        <v>4101</v>
      </c>
      <c r="D119" s="483" t="s">
        <v>306</v>
      </c>
      <c r="E119" s="484"/>
      <c r="F119" s="484"/>
      <c r="G119" s="508"/>
      <c r="H119" s="484"/>
      <c r="I119" s="484"/>
      <c r="J119" s="692"/>
      <c r="K119" s="485"/>
      <c r="L119" s="483" t="s">
        <v>1</v>
      </c>
      <c r="M119" s="484"/>
      <c r="N119" s="427"/>
      <c r="O119" s="490" t="s">
        <v>3994</v>
      </c>
      <c r="P119" s="561">
        <v>46154</v>
      </c>
      <c r="Q119" s="582">
        <v>0.5625</v>
      </c>
      <c r="R119" s="595" t="s">
        <v>4077</v>
      </c>
      <c r="S119" s="596">
        <v>0.6875</v>
      </c>
      <c r="T119" s="551" t="s">
        <v>1219</v>
      </c>
      <c r="U119" s="617" t="s">
        <v>2962</v>
      </c>
      <c r="V119" s="535" t="s">
        <v>2690</v>
      </c>
      <c r="W119" s="535" t="s">
        <v>2658</v>
      </c>
      <c r="X119" s="661" t="s">
        <v>967</v>
      </c>
    </row>
    <row r="120" spans="1:24" ht="48" customHeight="1">
      <c r="A120" s="513" t="s">
        <v>4211</v>
      </c>
      <c r="B120" s="687" t="s">
        <v>3919</v>
      </c>
      <c r="C120" s="499" t="s">
        <v>2752</v>
      </c>
      <c r="D120" s="483"/>
      <c r="E120" s="484"/>
      <c r="F120" s="484"/>
      <c r="G120" s="508"/>
      <c r="H120" s="484" t="s">
        <v>340</v>
      </c>
      <c r="I120" s="484"/>
      <c r="J120" s="692"/>
      <c r="K120" s="485"/>
      <c r="L120" s="483" t="s">
        <v>1</v>
      </c>
      <c r="M120" s="484"/>
      <c r="N120" s="427"/>
      <c r="O120" s="526" t="s">
        <v>3993</v>
      </c>
      <c r="P120" s="561">
        <v>46232</v>
      </c>
      <c r="Q120" s="582">
        <v>0.375</v>
      </c>
      <c r="R120" s="595" t="s">
        <v>4077</v>
      </c>
      <c r="S120" s="596">
        <v>0.5</v>
      </c>
      <c r="T120" s="551" t="s">
        <v>1218</v>
      </c>
      <c r="U120" s="617" t="s">
        <v>2962</v>
      </c>
      <c r="V120" s="532" t="s">
        <v>2657</v>
      </c>
      <c r="W120" s="532" t="s">
        <v>4446</v>
      </c>
      <c r="X120" s="661" t="s">
        <v>967</v>
      </c>
    </row>
    <row r="121" spans="1:24" ht="48" customHeight="1">
      <c r="A121" s="513" t="s">
        <v>4212</v>
      </c>
      <c r="B121" s="687" t="s">
        <v>3919</v>
      </c>
      <c r="C121" s="499" t="s">
        <v>2753</v>
      </c>
      <c r="D121" s="483"/>
      <c r="E121" s="484"/>
      <c r="F121" s="484"/>
      <c r="G121" s="508"/>
      <c r="H121" s="484" t="s">
        <v>340</v>
      </c>
      <c r="I121" s="484"/>
      <c r="J121" s="692"/>
      <c r="K121" s="485"/>
      <c r="L121" s="483" t="s">
        <v>1</v>
      </c>
      <c r="M121" s="484"/>
      <c r="N121" s="427"/>
      <c r="O121" s="526" t="s">
        <v>3993</v>
      </c>
      <c r="P121" s="561">
        <v>46232</v>
      </c>
      <c r="Q121" s="582">
        <v>0.375</v>
      </c>
      <c r="R121" s="595" t="s">
        <v>4077</v>
      </c>
      <c r="S121" s="596">
        <v>0.5</v>
      </c>
      <c r="T121" s="551" t="s">
        <v>1218</v>
      </c>
      <c r="U121" s="617" t="s">
        <v>2962</v>
      </c>
      <c r="V121" s="532" t="s">
        <v>2644</v>
      </c>
      <c r="W121" s="532" t="s">
        <v>4446</v>
      </c>
      <c r="X121" s="661" t="s">
        <v>967</v>
      </c>
    </row>
    <row r="122" spans="1:24" ht="48" customHeight="1">
      <c r="A122" s="513" t="s">
        <v>4213</v>
      </c>
      <c r="B122" s="687" t="s">
        <v>3919</v>
      </c>
      <c r="C122" s="499" t="s">
        <v>504</v>
      </c>
      <c r="D122" s="483"/>
      <c r="E122" s="484"/>
      <c r="F122" s="484"/>
      <c r="G122" s="508"/>
      <c r="H122" s="484" t="s">
        <v>340</v>
      </c>
      <c r="I122" s="484"/>
      <c r="J122" s="692"/>
      <c r="K122" s="485"/>
      <c r="L122" s="483" t="s">
        <v>1</v>
      </c>
      <c r="M122" s="484"/>
      <c r="N122" s="427"/>
      <c r="O122" s="526" t="s">
        <v>3993</v>
      </c>
      <c r="P122" s="561">
        <v>46230</v>
      </c>
      <c r="Q122" s="582">
        <v>0.5625</v>
      </c>
      <c r="R122" s="595" t="s">
        <v>4077</v>
      </c>
      <c r="S122" s="596">
        <v>0.6875</v>
      </c>
      <c r="T122" s="551" t="s">
        <v>1218</v>
      </c>
      <c r="U122" s="617" t="s">
        <v>2962</v>
      </c>
      <c r="V122" s="532" t="s">
        <v>4084</v>
      </c>
      <c r="W122" s="532" t="s">
        <v>2659</v>
      </c>
      <c r="X122" s="661" t="s">
        <v>967</v>
      </c>
    </row>
    <row r="123" spans="1:24" ht="48" customHeight="1">
      <c r="A123" s="513" t="s">
        <v>4214</v>
      </c>
      <c r="B123" s="687" t="s">
        <v>3919</v>
      </c>
      <c r="C123" s="499" t="s">
        <v>517</v>
      </c>
      <c r="D123" s="483"/>
      <c r="E123" s="484"/>
      <c r="F123" s="484"/>
      <c r="G123" s="508"/>
      <c r="H123" s="484" t="s">
        <v>340</v>
      </c>
      <c r="I123" s="484"/>
      <c r="J123" s="692"/>
      <c r="K123" s="485"/>
      <c r="L123" s="483" t="s">
        <v>1</v>
      </c>
      <c r="M123" s="484"/>
      <c r="N123" s="427"/>
      <c r="O123" s="526" t="s">
        <v>3993</v>
      </c>
      <c r="P123" s="561">
        <v>46230</v>
      </c>
      <c r="Q123" s="583">
        <v>0.5625</v>
      </c>
      <c r="R123" s="429" t="s">
        <v>4077</v>
      </c>
      <c r="S123" s="598">
        <v>0.6875</v>
      </c>
      <c r="T123" s="551" t="s">
        <v>1218</v>
      </c>
      <c r="U123" s="617" t="s">
        <v>2962</v>
      </c>
      <c r="V123" s="532" t="s">
        <v>4084</v>
      </c>
      <c r="W123" s="532" t="s">
        <v>2659</v>
      </c>
      <c r="X123" s="661" t="s">
        <v>967</v>
      </c>
    </row>
    <row r="124" spans="1:24" ht="48" customHeight="1">
      <c r="A124" s="513" t="s">
        <v>4215</v>
      </c>
      <c r="B124" s="687" t="s">
        <v>3919</v>
      </c>
      <c r="C124" s="499" t="s">
        <v>3725</v>
      </c>
      <c r="D124" s="483"/>
      <c r="E124" s="484"/>
      <c r="F124" s="484"/>
      <c r="G124" s="508"/>
      <c r="H124" s="484" t="s">
        <v>340</v>
      </c>
      <c r="I124" s="484"/>
      <c r="J124" s="692"/>
      <c r="K124" s="485"/>
      <c r="L124" s="483" t="s">
        <v>1</v>
      </c>
      <c r="M124" s="484"/>
      <c r="N124" s="427"/>
      <c r="O124" s="526" t="s">
        <v>3993</v>
      </c>
      <c r="P124" s="561">
        <v>46230</v>
      </c>
      <c r="Q124" s="582">
        <v>0.5625</v>
      </c>
      <c r="R124" s="595" t="s">
        <v>4077</v>
      </c>
      <c r="S124" s="596">
        <v>0.6875</v>
      </c>
      <c r="T124" s="551" t="s">
        <v>1218</v>
      </c>
      <c r="U124" s="617" t="s">
        <v>2962</v>
      </c>
      <c r="V124" s="532" t="s">
        <v>4084</v>
      </c>
      <c r="W124" s="532" t="s">
        <v>4446</v>
      </c>
      <c r="X124" s="661" t="s">
        <v>967</v>
      </c>
    </row>
    <row r="125" spans="1:24" ht="48" customHeight="1">
      <c r="A125" s="513" t="s">
        <v>4216</v>
      </c>
      <c r="B125" s="687" t="s">
        <v>3919</v>
      </c>
      <c r="C125" s="499" t="s">
        <v>4004</v>
      </c>
      <c r="D125" s="483"/>
      <c r="E125" s="484"/>
      <c r="F125" s="484"/>
      <c r="G125" s="508"/>
      <c r="H125" s="484" t="s">
        <v>340</v>
      </c>
      <c r="I125" s="484"/>
      <c r="J125" s="692"/>
      <c r="K125" s="485"/>
      <c r="L125" s="483" t="s">
        <v>1</v>
      </c>
      <c r="M125" s="484"/>
      <c r="N125" s="427"/>
      <c r="O125" s="526" t="s">
        <v>3993</v>
      </c>
      <c r="P125" s="561">
        <v>46230</v>
      </c>
      <c r="Q125" s="582">
        <v>0.5625</v>
      </c>
      <c r="R125" s="595" t="s">
        <v>4077</v>
      </c>
      <c r="S125" s="596">
        <v>0.6875</v>
      </c>
      <c r="T125" s="551" t="s">
        <v>1218</v>
      </c>
      <c r="U125" s="617" t="s">
        <v>2962</v>
      </c>
      <c r="V125" s="532" t="s">
        <v>4084</v>
      </c>
      <c r="W125" s="532" t="s">
        <v>4446</v>
      </c>
      <c r="X125" s="661" t="s">
        <v>967</v>
      </c>
    </row>
    <row r="126" spans="1:24" ht="48" customHeight="1">
      <c r="A126" s="513" t="s">
        <v>4217</v>
      </c>
      <c r="B126" s="687" t="s">
        <v>3919</v>
      </c>
      <c r="C126" s="499" t="s">
        <v>2875</v>
      </c>
      <c r="D126" s="483"/>
      <c r="E126" s="484"/>
      <c r="F126" s="484"/>
      <c r="G126" s="508"/>
      <c r="H126" s="484" t="s">
        <v>340</v>
      </c>
      <c r="I126" s="484"/>
      <c r="J126" s="692"/>
      <c r="K126" s="485"/>
      <c r="L126" s="483" t="s">
        <v>1</v>
      </c>
      <c r="M126" s="484"/>
      <c r="N126" s="427"/>
      <c r="O126" s="526" t="s">
        <v>3993</v>
      </c>
      <c r="P126" s="561">
        <v>46230</v>
      </c>
      <c r="Q126" s="582">
        <v>0.5625</v>
      </c>
      <c r="R126" s="595" t="s">
        <v>1288</v>
      </c>
      <c r="S126" s="596">
        <v>0.6875</v>
      </c>
      <c r="T126" s="551" t="s">
        <v>1218</v>
      </c>
      <c r="U126" s="617" t="s">
        <v>2962</v>
      </c>
      <c r="V126" s="532" t="s">
        <v>4090</v>
      </c>
      <c r="W126" s="532" t="s">
        <v>4452</v>
      </c>
      <c r="X126" s="661" t="s">
        <v>967</v>
      </c>
    </row>
    <row r="127" spans="1:24" ht="48" customHeight="1">
      <c r="A127" s="513" t="s">
        <v>4218</v>
      </c>
      <c r="B127" s="687" t="s">
        <v>3919</v>
      </c>
      <c r="C127" s="499" t="s">
        <v>520</v>
      </c>
      <c r="D127" s="483"/>
      <c r="E127" s="484"/>
      <c r="F127" s="484"/>
      <c r="G127" s="508"/>
      <c r="H127" s="484" t="s">
        <v>340</v>
      </c>
      <c r="I127" s="484"/>
      <c r="J127" s="692"/>
      <c r="K127" s="485"/>
      <c r="L127" s="483" t="s">
        <v>1</v>
      </c>
      <c r="M127" s="484"/>
      <c r="N127" s="427"/>
      <c r="O127" s="526" t="s">
        <v>3993</v>
      </c>
      <c r="P127" s="561">
        <v>46230</v>
      </c>
      <c r="Q127" s="582">
        <v>0.5625</v>
      </c>
      <c r="R127" s="595" t="s">
        <v>1288</v>
      </c>
      <c r="S127" s="596">
        <v>0.6875</v>
      </c>
      <c r="T127" s="551" t="s">
        <v>1218</v>
      </c>
      <c r="U127" s="617" t="s">
        <v>2962</v>
      </c>
      <c r="V127" s="532" t="s">
        <v>4090</v>
      </c>
      <c r="W127" s="532" t="s">
        <v>4452</v>
      </c>
      <c r="X127" s="661" t="s">
        <v>967</v>
      </c>
    </row>
    <row r="128" spans="1:24" ht="48" customHeight="1">
      <c r="A128" s="513" t="s">
        <v>4219</v>
      </c>
      <c r="B128" s="687" t="s">
        <v>3919</v>
      </c>
      <c r="C128" s="499" t="s">
        <v>501</v>
      </c>
      <c r="D128" s="483"/>
      <c r="E128" s="484"/>
      <c r="F128" s="484"/>
      <c r="G128" s="508"/>
      <c r="H128" s="484" t="s">
        <v>340</v>
      </c>
      <c r="I128" s="484"/>
      <c r="J128" s="692"/>
      <c r="K128" s="485"/>
      <c r="L128" s="483" t="s">
        <v>1</v>
      </c>
      <c r="M128" s="484"/>
      <c r="N128" s="427"/>
      <c r="O128" s="526" t="s">
        <v>3993</v>
      </c>
      <c r="P128" s="561">
        <v>46230</v>
      </c>
      <c r="Q128" s="582">
        <v>0.5625</v>
      </c>
      <c r="R128" s="595" t="s">
        <v>1288</v>
      </c>
      <c r="S128" s="596">
        <v>0.6875</v>
      </c>
      <c r="T128" s="551" t="s">
        <v>1218</v>
      </c>
      <c r="U128" s="617" t="s">
        <v>2962</v>
      </c>
      <c r="V128" s="532" t="s">
        <v>4090</v>
      </c>
      <c r="W128" s="532" t="s">
        <v>2659</v>
      </c>
      <c r="X128" s="661" t="s">
        <v>967</v>
      </c>
    </row>
    <row r="129" spans="1:24" ht="48" customHeight="1">
      <c r="A129" s="513" t="s">
        <v>4220</v>
      </c>
      <c r="B129" s="687" t="s">
        <v>3919</v>
      </c>
      <c r="C129" s="499" t="s">
        <v>509</v>
      </c>
      <c r="D129" s="483"/>
      <c r="E129" s="484"/>
      <c r="F129" s="484"/>
      <c r="G129" s="508"/>
      <c r="H129" s="484" t="s">
        <v>340</v>
      </c>
      <c r="I129" s="484"/>
      <c r="J129" s="692"/>
      <c r="K129" s="485"/>
      <c r="L129" s="483" t="s">
        <v>1</v>
      </c>
      <c r="M129" s="484"/>
      <c r="N129" s="427"/>
      <c r="O129" s="526" t="s">
        <v>3993</v>
      </c>
      <c r="P129" s="561">
        <v>46230</v>
      </c>
      <c r="Q129" s="582">
        <v>0.5625</v>
      </c>
      <c r="R129" s="595" t="s">
        <v>1288</v>
      </c>
      <c r="S129" s="596">
        <v>0.6875</v>
      </c>
      <c r="T129" s="551" t="s">
        <v>1218</v>
      </c>
      <c r="U129" s="617" t="s">
        <v>2962</v>
      </c>
      <c r="V129" s="532" t="s">
        <v>4090</v>
      </c>
      <c r="W129" s="532" t="s">
        <v>2659</v>
      </c>
      <c r="X129" s="661" t="s">
        <v>967</v>
      </c>
    </row>
    <row r="130" spans="1:24" ht="48" customHeight="1">
      <c r="A130" s="513" t="s">
        <v>4221</v>
      </c>
      <c r="B130" s="687" t="s">
        <v>3919</v>
      </c>
      <c r="C130" s="499" t="s">
        <v>507</v>
      </c>
      <c r="D130" s="483"/>
      <c r="E130" s="484"/>
      <c r="F130" s="484"/>
      <c r="G130" s="508"/>
      <c r="H130" s="484" t="s">
        <v>340</v>
      </c>
      <c r="I130" s="484"/>
      <c r="J130" s="692"/>
      <c r="K130" s="485"/>
      <c r="L130" s="483" t="s">
        <v>1</v>
      </c>
      <c r="M130" s="484"/>
      <c r="N130" s="484"/>
      <c r="O130" s="526" t="s">
        <v>3993</v>
      </c>
      <c r="P130" s="561">
        <v>46230</v>
      </c>
      <c r="Q130" s="582">
        <v>0.5625</v>
      </c>
      <c r="R130" s="595" t="s">
        <v>1288</v>
      </c>
      <c r="S130" s="596">
        <v>0.6875</v>
      </c>
      <c r="T130" s="553" t="s">
        <v>1218</v>
      </c>
      <c r="U130" s="617" t="s">
        <v>2962</v>
      </c>
      <c r="V130" s="532" t="s">
        <v>4090</v>
      </c>
      <c r="W130" s="532" t="s">
        <v>2659</v>
      </c>
      <c r="X130" s="661" t="s">
        <v>967</v>
      </c>
    </row>
    <row r="131" spans="1:24" ht="48" customHeight="1">
      <c r="A131" s="513" t="s">
        <v>4222</v>
      </c>
      <c r="B131" s="687" t="s">
        <v>3919</v>
      </c>
      <c r="C131" s="499" t="s">
        <v>2874</v>
      </c>
      <c r="D131" s="483"/>
      <c r="E131" s="484"/>
      <c r="F131" s="484"/>
      <c r="G131" s="508"/>
      <c r="H131" s="484" t="s">
        <v>340</v>
      </c>
      <c r="I131" s="484"/>
      <c r="J131" s="692"/>
      <c r="K131" s="485"/>
      <c r="L131" s="483" t="s">
        <v>1</v>
      </c>
      <c r="M131" s="484"/>
      <c r="N131" s="640"/>
      <c r="O131" s="526" t="s">
        <v>3993</v>
      </c>
      <c r="P131" s="561">
        <v>46230</v>
      </c>
      <c r="Q131" s="582">
        <v>0.5625</v>
      </c>
      <c r="R131" s="595" t="s">
        <v>1288</v>
      </c>
      <c r="S131" s="596">
        <v>0.6875</v>
      </c>
      <c r="T131" s="551" t="s">
        <v>1218</v>
      </c>
      <c r="U131" s="617" t="s">
        <v>2962</v>
      </c>
      <c r="V131" s="532" t="s">
        <v>4090</v>
      </c>
      <c r="W131" s="532" t="s">
        <v>4452</v>
      </c>
      <c r="X131" s="661" t="s">
        <v>967</v>
      </c>
    </row>
    <row r="132" spans="1:24" ht="48" customHeight="1">
      <c r="A132" s="513" t="s">
        <v>4223</v>
      </c>
      <c r="B132" s="687" t="s">
        <v>3919</v>
      </c>
      <c r="C132" s="499" t="s">
        <v>557</v>
      </c>
      <c r="D132" s="483"/>
      <c r="E132" s="484"/>
      <c r="F132" s="484"/>
      <c r="G132" s="508"/>
      <c r="H132" s="484" t="s">
        <v>340</v>
      </c>
      <c r="I132" s="484"/>
      <c r="J132" s="692" t="s">
        <v>361</v>
      </c>
      <c r="K132" s="485"/>
      <c r="L132" s="483" t="s">
        <v>1</v>
      </c>
      <c r="M132" s="484"/>
      <c r="N132" s="427"/>
      <c r="O132" s="524" t="s">
        <v>4714</v>
      </c>
      <c r="P132" s="561" t="s">
        <v>4755</v>
      </c>
      <c r="Q132" s="582">
        <v>0.375</v>
      </c>
      <c r="R132" s="429" t="s">
        <v>4077</v>
      </c>
      <c r="S132" s="596">
        <v>0.5</v>
      </c>
      <c r="T132" s="553" t="s">
        <v>1245</v>
      </c>
      <c r="U132" s="617" t="s">
        <v>2962</v>
      </c>
      <c r="V132" s="488" t="s">
        <v>2690</v>
      </c>
      <c r="W132" s="488" t="s">
        <v>4452</v>
      </c>
      <c r="X132" s="661" t="s">
        <v>967</v>
      </c>
    </row>
    <row r="133" spans="1:24" ht="48" customHeight="1">
      <c r="A133" s="513" t="s">
        <v>4224</v>
      </c>
      <c r="B133" s="687" t="s">
        <v>3919</v>
      </c>
      <c r="C133" s="499" t="s">
        <v>455</v>
      </c>
      <c r="D133" s="483" t="s">
        <v>306</v>
      </c>
      <c r="E133" s="484"/>
      <c r="F133" s="484"/>
      <c r="G133" s="508" t="s">
        <v>334</v>
      </c>
      <c r="H133" s="484"/>
      <c r="I133" s="484"/>
      <c r="J133" s="692"/>
      <c r="K133" s="485"/>
      <c r="L133" s="483" t="s">
        <v>1</v>
      </c>
      <c r="M133" s="484"/>
      <c r="N133" s="427"/>
      <c r="O133" s="490" t="s">
        <v>3998</v>
      </c>
      <c r="P133" s="567" t="s">
        <v>4458</v>
      </c>
      <c r="Q133" s="583"/>
      <c r="R133" s="429"/>
      <c r="S133" s="598"/>
      <c r="T133" s="553" t="s">
        <v>1245</v>
      </c>
      <c r="U133" s="617" t="s">
        <v>2962</v>
      </c>
      <c r="V133" s="431" t="s">
        <v>2690</v>
      </c>
      <c r="W133" s="431" t="s">
        <v>2659</v>
      </c>
      <c r="X133" s="661" t="s">
        <v>967</v>
      </c>
    </row>
    <row r="134" spans="1:24" ht="48" customHeight="1">
      <c r="A134" s="513" t="s">
        <v>4225</v>
      </c>
      <c r="B134" s="687" t="s">
        <v>3919</v>
      </c>
      <c r="C134" s="499" t="s">
        <v>649</v>
      </c>
      <c r="D134" s="483" t="s">
        <v>306</v>
      </c>
      <c r="E134" s="484"/>
      <c r="F134" s="484"/>
      <c r="G134" s="508"/>
      <c r="H134" s="484"/>
      <c r="I134" s="484"/>
      <c r="J134" s="692"/>
      <c r="K134" s="485"/>
      <c r="L134" s="483" t="s">
        <v>1</v>
      </c>
      <c r="M134" s="484"/>
      <c r="N134" s="427"/>
      <c r="O134" s="480" t="s">
        <v>4538</v>
      </c>
      <c r="P134" s="564" t="s">
        <v>5179</v>
      </c>
      <c r="Q134" s="582">
        <v>0.39583333333333331</v>
      </c>
      <c r="R134" s="429" t="s">
        <v>4077</v>
      </c>
      <c r="S134" s="596">
        <v>0.6875</v>
      </c>
      <c r="T134" s="553" t="s">
        <v>1218</v>
      </c>
      <c r="U134" s="617" t="s">
        <v>2962</v>
      </c>
      <c r="V134" s="431" t="s">
        <v>2690</v>
      </c>
      <c r="W134" s="431" t="s">
        <v>3726</v>
      </c>
      <c r="X134" s="661" t="s">
        <v>967</v>
      </c>
    </row>
    <row r="135" spans="1:24" ht="48" customHeight="1">
      <c r="A135" s="513" t="s">
        <v>4226</v>
      </c>
      <c r="B135" s="687" t="s">
        <v>3919</v>
      </c>
      <c r="C135" s="499" t="s">
        <v>3210</v>
      </c>
      <c r="D135" s="483"/>
      <c r="E135" s="484" t="s">
        <v>315</v>
      </c>
      <c r="F135" s="484"/>
      <c r="G135" s="508" t="s">
        <v>334</v>
      </c>
      <c r="H135" s="484"/>
      <c r="I135" s="484"/>
      <c r="J135" s="692"/>
      <c r="K135" s="485"/>
      <c r="L135" s="483" t="s">
        <v>1</v>
      </c>
      <c r="M135" s="484"/>
      <c r="N135" s="427"/>
      <c r="O135" s="524" t="s">
        <v>4539</v>
      </c>
      <c r="P135" s="567">
        <v>46399</v>
      </c>
      <c r="Q135" s="582">
        <v>0.5625</v>
      </c>
      <c r="R135" s="429" t="s">
        <v>4077</v>
      </c>
      <c r="S135" s="596">
        <v>0.6875</v>
      </c>
      <c r="T135" s="553" t="s">
        <v>1246</v>
      </c>
      <c r="U135" s="617" t="s">
        <v>2966</v>
      </c>
      <c r="V135" s="431" t="s">
        <v>2690</v>
      </c>
      <c r="W135" s="431" t="s">
        <v>2658</v>
      </c>
      <c r="X135" s="661" t="s">
        <v>967</v>
      </c>
    </row>
    <row r="136" spans="1:24" ht="48" customHeight="1">
      <c r="A136" s="513" t="s">
        <v>4787</v>
      </c>
      <c r="B136" s="688" t="s">
        <v>896</v>
      </c>
      <c r="C136" s="486" t="s">
        <v>1459</v>
      </c>
      <c r="D136" s="483" t="s">
        <v>306</v>
      </c>
      <c r="E136" s="484"/>
      <c r="F136" s="484"/>
      <c r="G136" s="484"/>
      <c r="H136" s="484"/>
      <c r="I136" s="484"/>
      <c r="J136" s="692"/>
      <c r="K136" s="485"/>
      <c r="L136" s="483" t="s">
        <v>1</v>
      </c>
      <c r="M136" s="484"/>
      <c r="N136" s="427"/>
      <c r="O136" s="431" t="s">
        <v>3826</v>
      </c>
      <c r="P136" s="567">
        <v>46114</v>
      </c>
      <c r="Q136" s="584">
        <v>0.5625</v>
      </c>
      <c r="R136" s="429" t="s">
        <v>1288</v>
      </c>
      <c r="S136" s="601">
        <v>0.6875</v>
      </c>
      <c r="T136" s="553" t="s">
        <v>3681</v>
      </c>
      <c r="U136" s="617" t="s">
        <v>2962</v>
      </c>
      <c r="V136" s="431" t="s">
        <v>5221</v>
      </c>
      <c r="W136" s="431" t="s">
        <v>3827</v>
      </c>
      <c r="X136" s="507" t="s">
        <v>3815</v>
      </c>
    </row>
    <row r="137" spans="1:24" ht="48" customHeight="1">
      <c r="A137" s="513" t="s">
        <v>4788</v>
      </c>
      <c r="B137" s="688" t="s">
        <v>896</v>
      </c>
      <c r="C137" s="486" t="s">
        <v>3828</v>
      </c>
      <c r="D137" s="483" t="s">
        <v>306</v>
      </c>
      <c r="E137" s="484"/>
      <c r="F137" s="484"/>
      <c r="G137" s="484"/>
      <c r="H137" s="484"/>
      <c r="I137" s="484" t="s">
        <v>392</v>
      </c>
      <c r="J137" s="692"/>
      <c r="K137" s="485"/>
      <c r="L137" s="483" t="s">
        <v>1</v>
      </c>
      <c r="M137" s="484"/>
      <c r="N137" s="427"/>
      <c r="O137" s="494" t="s">
        <v>3826</v>
      </c>
      <c r="P137" s="561">
        <v>46122</v>
      </c>
      <c r="Q137" s="584">
        <v>0.5625</v>
      </c>
      <c r="R137" s="429" t="s">
        <v>1288</v>
      </c>
      <c r="S137" s="601">
        <v>0.6875</v>
      </c>
      <c r="T137" s="156" t="s">
        <v>1245</v>
      </c>
      <c r="U137" s="617" t="s">
        <v>2966</v>
      </c>
      <c r="V137" s="431" t="s">
        <v>5221</v>
      </c>
      <c r="W137" s="431" t="s">
        <v>3827</v>
      </c>
      <c r="X137" s="507" t="s">
        <v>3815</v>
      </c>
    </row>
    <row r="138" spans="1:24" ht="48" customHeight="1">
      <c r="A138" s="513" t="s">
        <v>4789</v>
      </c>
      <c r="B138" s="688" t="s">
        <v>896</v>
      </c>
      <c r="C138" s="486" t="s">
        <v>1461</v>
      </c>
      <c r="D138" s="483"/>
      <c r="E138" s="484" t="s">
        <v>315</v>
      </c>
      <c r="F138" s="484"/>
      <c r="G138" s="484" t="s">
        <v>334</v>
      </c>
      <c r="H138" s="484" t="s">
        <v>340</v>
      </c>
      <c r="I138" s="484"/>
      <c r="J138" s="692"/>
      <c r="K138" s="485" t="s">
        <v>369</v>
      </c>
      <c r="L138" s="483" t="s">
        <v>1</v>
      </c>
      <c r="M138" s="484"/>
      <c r="N138" s="427"/>
      <c r="O138" s="494" t="s">
        <v>3826</v>
      </c>
      <c r="P138" s="561">
        <v>46162</v>
      </c>
      <c r="Q138" s="584">
        <v>0.5625</v>
      </c>
      <c r="R138" s="429" t="s">
        <v>1288</v>
      </c>
      <c r="S138" s="601">
        <v>0.6875</v>
      </c>
      <c r="T138" s="156" t="s">
        <v>1218</v>
      </c>
      <c r="U138" s="617" t="s">
        <v>2962</v>
      </c>
      <c r="V138" s="431" t="s">
        <v>5221</v>
      </c>
      <c r="W138" s="431" t="s">
        <v>3827</v>
      </c>
      <c r="X138" s="507" t="s">
        <v>3815</v>
      </c>
    </row>
    <row r="139" spans="1:24" ht="48" customHeight="1">
      <c r="A139" s="513" t="s">
        <v>4790</v>
      </c>
      <c r="B139" s="688" t="s">
        <v>896</v>
      </c>
      <c r="C139" s="486" t="s">
        <v>3829</v>
      </c>
      <c r="D139" s="483" t="s">
        <v>306</v>
      </c>
      <c r="E139" s="484"/>
      <c r="F139" s="484"/>
      <c r="G139" s="484"/>
      <c r="H139" s="484"/>
      <c r="I139" s="484" t="s">
        <v>392</v>
      </c>
      <c r="J139" s="692"/>
      <c r="K139" s="485"/>
      <c r="L139" s="483" t="s">
        <v>1</v>
      </c>
      <c r="M139" s="484"/>
      <c r="N139" s="427"/>
      <c r="O139" s="494" t="s">
        <v>3826</v>
      </c>
      <c r="P139" s="561">
        <v>46169</v>
      </c>
      <c r="Q139" s="584">
        <v>0.5625</v>
      </c>
      <c r="R139" s="429" t="s">
        <v>1288</v>
      </c>
      <c r="S139" s="601">
        <v>0.6875</v>
      </c>
      <c r="T139" s="156" t="s">
        <v>1245</v>
      </c>
      <c r="U139" s="617" t="s">
        <v>2966</v>
      </c>
      <c r="V139" s="431" t="s">
        <v>5221</v>
      </c>
      <c r="W139" s="431" t="s">
        <v>3827</v>
      </c>
      <c r="X139" s="507" t="s">
        <v>3815</v>
      </c>
    </row>
    <row r="140" spans="1:24" ht="48" customHeight="1">
      <c r="A140" s="513" t="s">
        <v>4791</v>
      </c>
      <c r="B140" s="688" t="s">
        <v>896</v>
      </c>
      <c r="C140" s="486" t="s">
        <v>1463</v>
      </c>
      <c r="D140" s="483"/>
      <c r="E140" s="484"/>
      <c r="F140" s="484" t="s">
        <v>952</v>
      </c>
      <c r="G140" s="484"/>
      <c r="H140" s="484" t="s">
        <v>340</v>
      </c>
      <c r="I140" s="484"/>
      <c r="J140" s="692"/>
      <c r="K140" s="485"/>
      <c r="L140" s="483" t="s">
        <v>1</v>
      </c>
      <c r="M140" s="484"/>
      <c r="N140" s="427"/>
      <c r="O140" s="431" t="s">
        <v>3826</v>
      </c>
      <c r="P140" s="567">
        <v>46203</v>
      </c>
      <c r="Q140" s="584">
        <v>0.5625</v>
      </c>
      <c r="R140" s="429" t="s">
        <v>1288</v>
      </c>
      <c r="S140" s="601">
        <v>0.6875</v>
      </c>
      <c r="T140" s="156" t="s">
        <v>1245</v>
      </c>
      <c r="U140" s="617" t="s">
        <v>2962</v>
      </c>
      <c r="V140" s="431" t="s">
        <v>5221</v>
      </c>
      <c r="W140" s="431" t="s">
        <v>3827</v>
      </c>
      <c r="X140" s="507" t="s">
        <v>3815</v>
      </c>
    </row>
    <row r="141" spans="1:24" ht="48" customHeight="1">
      <c r="A141" s="513" t="s">
        <v>4792</v>
      </c>
      <c r="B141" s="688" t="s">
        <v>896</v>
      </c>
      <c r="C141" s="486" t="s">
        <v>4793</v>
      </c>
      <c r="D141" s="483"/>
      <c r="E141" s="484"/>
      <c r="F141" s="484"/>
      <c r="G141" s="484"/>
      <c r="H141" s="484" t="s">
        <v>340</v>
      </c>
      <c r="I141" s="484"/>
      <c r="J141" s="692"/>
      <c r="K141" s="485" t="s">
        <v>369</v>
      </c>
      <c r="L141" s="483" t="s">
        <v>1</v>
      </c>
      <c r="M141" s="484"/>
      <c r="N141" s="427"/>
      <c r="O141" s="494" t="s">
        <v>3826</v>
      </c>
      <c r="P141" s="567">
        <v>46211</v>
      </c>
      <c r="Q141" s="584">
        <v>0.5625</v>
      </c>
      <c r="R141" s="429" t="s">
        <v>1288</v>
      </c>
      <c r="S141" s="601">
        <v>0.6875</v>
      </c>
      <c r="T141" s="156" t="s">
        <v>1245</v>
      </c>
      <c r="U141" s="617" t="s">
        <v>2966</v>
      </c>
      <c r="V141" s="431" t="s">
        <v>5221</v>
      </c>
      <c r="W141" s="431" t="s">
        <v>3827</v>
      </c>
      <c r="X141" s="507" t="s">
        <v>3815</v>
      </c>
    </row>
    <row r="142" spans="1:24" ht="48" customHeight="1">
      <c r="A142" s="513" t="s">
        <v>4794</v>
      </c>
      <c r="B142" s="688" t="s">
        <v>896</v>
      </c>
      <c r="C142" s="486" t="s">
        <v>1465</v>
      </c>
      <c r="D142" s="483" t="s">
        <v>306</v>
      </c>
      <c r="E142" s="484"/>
      <c r="F142" s="484"/>
      <c r="G142" s="484" t="s">
        <v>334</v>
      </c>
      <c r="H142" s="484" t="s">
        <v>340</v>
      </c>
      <c r="I142" s="484"/>
      <c r="J142" s="692"/>
      <c r="K142" s="485"/>
      <c r="L142" s="483" t="s">
        <v>1</v>
      </c>
      <c r="M142" s="484"/>
      <c r="N142" s="427"/>
      <c r="O142" s="494" t="s">
        <v>3826</v>
      </c>
      <c r="P142" s="567">
        <v>46227</v>
      </c>
      <c r="Q142" s="584">
        <v>0.375</v>
      </c>
      <c r="R142" s="429" t="s">
        <v>1288</v>
      </c>
      <c r="S142" s="601">
        <v>0.6875</v>
      </c>
      <c r="T142" s="156" t="s">
        <v>1245</v>
      </c>
      <c r="U142" s="617" t="s">
        <v>2962</v>
      </c>
      <c r="V142" s="431" t="s">
        <v>5221</v>
      </c>
      <c r="W142" s="431" t="s">
        <v>3827</v>
      </c>
      <c r="X142" s="507" t="s">
        <v>3815</v>
      </c>
    </row>
    <row r="143" spans="1:24" ht="48" customHeight="1">
      <c r="A143" s="513" t="s">
        <v>4795</v>
      </c>
      <c r="B143" s="688" t="s">
        <v>896</v>
      </c>
      <c r="C143" s="486" t="s">
        <v>1466</v>
      </c>
      <c r="D143" s="483"/>
      <c r="E143" s="484"/>
      <c r="F143" s="484"/>
      <c r="G143" s="484" t="s">
        <v>334</v>
      </c>
      <c r="H143" s="484" t="s">
        <v>340</v>
      </c>
      <c r="I143" s="484"/>
      <c r="J143" s="692"/>
      <c r="K143" s="485"/>
      <c r="L143" s="483" t="s">
        <v>1</v>
      </c>
      <c r="M143" s="484"/>
      <c r="N143" s="427"/>
      <c r="O143" s="494" t="s">
        <v>3826</v>
      </c>
      <c r="P143" s="567">
        <v>46232</v>
      </c>
      <c r="Q143" s="584">
        <v>0.54166666666666663</v>
      </c>
      <c r="R143" s="429" t="s">
        <v>1288</v>
      </c>
      <c r="S143" s="601">
        <v>0.6875</v>
      </c>
      <c r="T143" s="156" t="s">
        <v>1218</v>
      </c>
      <c r="U143" s="617" t="s">
        <v>2962</v>
      </c>
      <c r="V143" s="431" t="s">
        <v>5221</v>
      </c>
      <c r="W143" s="431" t="s">
        <v>3827</v>
      </c>
      <c r="X143" s="507" t="s">
        <v>3815</v>
      </c>
    </row>
    <row r="144" spans="1:24" ht="48" customHeight="1">
      <c r="A144" s="513" t="s">
        <v>4796</v>
      </c>
      <c r="B144" s="688" t="s">
        <v>896</v>
      </c>
      <c r="C144" s="486" t="s">
        <v>1467</v>
      </c>
      <c r="D144" s="483"/>
      <c r="E144" s="484"/>
      <c r="F144" s="484" t="s">
        <v>952</v>
      </c>
      <c r="G144" s="484"/>
      <c r="H144" s="484" t="s">
        <v>340</v>
      </c>
      <c r="I144" s="484"/>
      <c r="J144" s="692"/>
      <c r="K144" s="485"/>
      <c r="L144" s="483" t="s">
        <v>1</v>
      </c>
      <c r="M144" s="484"/>
      <c r="N144" s="427"/>
      <c r="O144" s="431" t="s">
        <v>3826</v>
      </c>
      <c r="P144" s="428" t="s">
        <v>5153</v>
      </c>
      <c r="Q144" s="586">
        <v>0.375</v>
      </c>
      <c r="R144" s="604" t="s">
        <v>1288</v>
      </c>
      <c r="S144" s="605">
        <v>0.5</v>
      </c>
      <c r="T144" s="553" t="s">
        <v>1245</v>
      </c>
      <c r="U144" s="617" t="s">
        <v>2962</v>
      </c>
      <c r="V144" s="431" t="s">
        <v>5221</v>
      </c>
      <c r="W144" s="431" t="s">
        <v>3827</v>
      </c>
      <c r="X144" s="507" t="s">
        <v>3815</v>
      </c>
    </row>
    <row r="145" spans="1:24" ht="48" customHeight="1">
      <c r="A145" s="513" t="s">
        <v>4797</v>
      </c>
      <c r="B145" s="688" t="s">
        <v>896</v>
      </c>
      <c r="C145" s="486" t="s">
        <v>4798</v>
      </c>
      <c r="D145" s="483"/>
      <c r="E145" s="484"/>
      <c r="F145" s="484" t="s">
        <v>952</v>
      </c>
      <c r="G145" s="484"/>
      <c r="H145" s="484" t="s">
        <v>340</v>
      </c>
      <c r="I145" s="484"/>
      <c r="J145" s="692"/>
      <c r="K145" s="485"/>
      <c r="L145" s="483" t="s">
        <v>1</v>
      </c>
      <c r="M145" s="484"/>
      <c r="N145" s="427"/>
      <c r="O145" s="431" t="s">
        <v>3826</v>
      </c>
      <c r="P145" s="428">
        <v>46238</v>
      </c>
      <c r="Q145" s="586">
        <v>0.54166666666666663</v>
      </c>
      <c r="R145" s="604" t="s">
        <v>1288</v>
      </c>
      <c r="S145" s="605">
        <v>0.6875</v>
      </c>
      <c r="T145" s="553" t="s">
        <v>1218</v>
      </c>
      <c r="U145" s="617" t="s">
        <v>2962</v>
      </c>
      <c r="V145" s="431" t="s">
        <v>5221</v>
      </c>
      <c r="W145" s="431" t="s">
        <v>3827</v>
      </c>
      <c r="X145" s="507" t="s">
        <v>3815</v>
      </c>
    </row>
    <row r="146" spans="1:24" s="107" customFormat="1" ht="48" customHeight="1">
      <c r="A146" s="513" t="s">
        <v>4799</v>
      </c>
      <c r="B146" s="688" t="s">
        <v>896</v>
      </c>
      <c r="C146" s="486" t="s">
        <v>1469</v>
      </c>
      <c r="D146" s="483"/>
      <c r="E146" s="484"/>
      <c r="F146" s="484"/>
      <c r="G146" s="484" t="s">
        <v>334</v>
      </c>
      <c r="H146" s="484" t="s">
        <v>340</v>
      </c>
      <c r="I146" s="484"/>
      <c r="J146" s="692"/>
      <c r="K146" s="485"/>
      <c r="L146" s="483" t="s">
        <v>1</v>
      </c>
      <c r="M146" s="484"/>
      <c r="N146" s="427"/>
      <c r="O146" s="431" t="s">
        <v>3826</v>
      </c>
      <c r="P146" s="566">
        <v>46239</v>
      </c>
      <c r="Q146" s="587">
        <v>0.35416666666666669</v>
      </c>
      <c r="R146" s="604" t="s">
        <v>1288</v>
      </c>
      <c r="S146" s="606">
        <v>0.6875</v>
      </c>
      <c r="T146" s="553" t="s">
        <v>1218</v>
      </c>
      <c r="U146" s="617" t="s">
        <v>2962</v>
      </c>
      <c r="V146" s="431" t="s">
        <v>5221</v>
      </c>
      <c r="W146" s="431" t="s">
        <v>3827</v>
      </c>
      <c r="X146" s="507" t="s">
        <v>3815</v>
      </c>
    </row>
    <row r="147" spans="1:24" s="107" customFormat="1" ht="48" customHeight="1">
      <c r="A147" s="513" t="s">
        <v>4800</v>
      </c>
      <c r="B147" s="688" t="s">
        <v>896</v>
      </c>
      <c r="C147" s="486" t="s">
        <v>1470</v>
      </c>
      <c r="D147" s="483"/>
      <c r="E147" s="484" t="s">
        <v>315</v>
      </c>
      <c r="F147" s="484"/>
      <c r="G147" s="484" t="s">
        <v>334</v>
      </c>
      <c r="H147" s="484" t="s">
        <v>340</v>
      </c>
      <c r="I147" s="484"/>
      <c r="J147" s="692"/>
      <c r="K147" s="485"/>
      <c r="L147" s="483" t="s">
        <v>1</v>
      </c>
      <c r="M147" s="484"/>
      <c r="N147" s="427"/>
      <c r="O147" s="431" t="s">
        <v>3826</v>
      </c>
      <c r="P147" s="561">
        <v>46253</v>
      </c>
      <c r="Q147" s="588">
        <v>0.375</v>
      </c>
      <c r="R147" s="429" t="s">
        <v>1288</v>
      </c>
      <c r="S147" s="607">
        <v>0.5</v>
      </c>
      <c r="T147" s="156" t="s">
        <v>1218</v>
      </c>
      <c r="U147" s="617" t="s">
        <v>2962</v>
      </c>
      <c r="V147" s="431" t="s">
        <v>5221</v>
      </c>
      <c r="W147" s="431" t="s">
        <v>3827</v>
      </c>
      <c r="X147" s="507" t="s">
        <v>3815</v>
      </c>
    </row>
    <row r="148" spans="1:24" s="107" customFormat="1" ht="48" customHeight="1">
      <c r="A148" s="513" t="s">
        <v>4801</v>
      </c>
      <c r="B148" s="688" t="s">
        <v>896</v>
      </c>
      <c r="C148" s="486" t="s">
        <v>3830</v>
      </c>
      <c r="D148" s="483"/>
      <c r="E148" s="484"/>
      <c r="F148" s="484" t="s">
        <v>952</v>
      </c>
      <c r="G148" s="484"/>
      <c r="H148" s="484"/>
      <c r="I148" s="484"/>
      <c r="J148" s="692" t="s">
        <v>361</v>
      </c>
      <c r="K148" s="485"/>
      <c r="L148" s="483" t="s">
        <v>1</v>
      </c>
      <c r="M148" s="484"/>
      <c r="N148" s="427"/>
      <c r="O148" s="431" t="s">
        <v>3826</v>
      </c>
      <c r="P148" s="561">
        <v>46259</v>
      </c>
      <c r="Q148" s="588">
        <v>0.54166666666666663</v>
      </c>
      <c r="R148" s="429" t="s">
        <v>1288</v>
      </c>
      <c r="S148" s="607">
        <v>0.6875</v>
      </c>
      <c r="T148" s="156" t="s">
        <v>1245</v>
      </c>
      <c r="U148" s="617" t="s">
        <v>2966</v>
      </c>
      <c r="V148" s="431" t="s">
        <v>5221</v>
      </c>
      <c r="W148" s="431" t="s">
        <v>3827</v>
      </c>
      <c r="X148" s="507" t="s">
        <v>3815</v>
      </c>
    </row>
    <row r="149" spans="1:24" s="107" customFormat="1" ht="48" customHeight="1">
      <c r="A149" s="513" t="s">
        <v>4802</v>
      </c>
      <c r="B149" s="688" t="s">
        <v>896</v>
      </c>
      <c r="C149" s="486" t="s">
        <v>1472</v>
      </c>
      <c r="D149" s="483"/>
      <c r="E149" s="484"/>
      <c r="F149" s="484" t="s">
        <v>952</v>
      </c>
      <c r="G149" s="484" t="s">
        <v>334</v>
      </c>
      <c r="H149" s="484" t="s">
        <v>340</v>
      </c>
      <c r="I149" s="484"/>
      <c r="J149" s="692"/>
      <c r="K149" s="485"/>
      <c r="L149" s="483" t="s">
        <v>1</v>
      </c>
      <c r="M149" s="484"/>
      <c r="N149" s="427"/>
      <c r="O149" s="431" t="s">
        <v>3826</v>
      </c>
      <c r="P149" s="572">
        <v>46372</v>
      </c>
      <c r="Q149" s="588">
        <v>0.5625</v>
      </c>
      <c r="R149" s="429" t="s">
        <v>1288</v>
      </c>
      <c r="S149" s="607">
        <v>0.6875</v>
      </c>
      <c r="T149" s="156" t="s">
        <v>1218</v>
      </c>
      <c r="U149" s="617" t="s">
        <v>2962</v>
      </c>
      <c r="V149" s="431" t="s">
        <v>5221</v>
      </c>
      <c r="W149" s="431" t="s">
        <v>3827</v>
      </c>
      <c r="X149" s="507" t="s">
        <v>3815</v>
      </c>
    </row>
    <row r="150" spans="1:24" s="107" customFormat="1" ht="48" customHeight="1">
      <c r="A150" s="513" t="s">
        <v>4803</v>
      </c>
      <c r="B150" s="688" t="s">
        <v>896</v>
      </c>
      <c r="C150" s="486" t="s">
        <v>1473</v>
      </c>
      <c r="D150" s="483" t="s">
        <v>306</v>
      </c>
      <c r="E150" s="484"/>
      <c r="F150" s="484"/>
      <c r="G150" s="484"/>
      <c r="H150" s="484"/>
      <c r="I150" s="484" t="s">
        <v>392</v>
      </c>
      <c r="J150" s="692"/>
      <c r="K150" s="485"/>
      <c r="L150" s="483" t="s">
        <v>1</v>
      </c>
      <c r="M150" s="484"/>
      <c r="N150" s="427"/>
      <c r="O150" s="431" t="s">
        <v>3826</v>
      </c>
      <c r="P150" s="567">
        <v>46449</v>
      </c>
      <c r="Q150" s="588">
        <v>0.5625</v>
      </c>
      <c r="R150" s="429" t="s">
        <v>1288</v>
      </c>
      <c r="S150" s="607">
        <v>0.6875</v>
      </c>
      <c r="T150" s="553" t="s">
        <v>3681</v>
      </c>
      <c r="U150" s="617" t="s">
        <v>2962</v>
      </c>
      <c r="V150" s="431" t="s">
        <v>5221</v>
      </c>
      <c r="W150" s="431" t="s">
        <v>3827</v>
      </c>
      <c r="X150" s="507" t="s">
        <v>3815</v>
      </c>
    </row>
    <row r="151" spans="1:24" s="107" customFormat="1" ht="48" customHeight="1">
      <c r="A151" s="513" t="s">
        <v>4804</v>
      </c>
      <c r="B151" s="688" t="s">
        <v>896</v>
      </c>
      <c r="C151" s="486" t="s">
        <v>4805</v>
      </c>
      <c r="D151" s="483" t="s">
        <v>306</v>
      </c>
      <c r="E151" s="484"/>
      <c r="F151" s="484" t="s">
        <v>952</v>
      </c>
      <c r="G151" s="484" t="s">
        <v>334</v>
      </c>
      <c r="H151" s="484" t="s">
        <v>340</v>
      </c>
      <c r="I151" s="484" t="s">
        <v>392</v>
      </c>
      <c r="J151" s="692"/>
      <c r="K151" s="485"/>
      <c r="L151" s="483" t="s">
        <v>1</v>
      </c>
      <c r="M151" s="484"/>
      <c r="N151" s="427"/>
      <c r="O151" s="431" t="s">
        <v>4806</v>
      </c>
      <c r="P151" s="567">
        <v>46133</v>
      </c>
      <c r="Q151" s="588">
        <v>0.5625</v>
      </c>
      <c r="R151" s="429" t="s">
        <v>1288</v>
      </c>
      <c r="S151" s="607">
        <v>0.6875</v>
      </c>
      <c r="T151" s="156" t="s">
        <v>1245</v>
      </c>
      <c r="U151" s="617" t="s">
        <v>2966</v>
      </c>
      <c r="V151" s="431" t="s">
        <v>5221</v>
      </c>
      <c r="W151" s="431" t="s">
        <v>3827</v>
      </c>
      <c r="X151" s="507" t="s">
        <v>3815</v>
      </c>
    </row>
    <row r="152" spans="1:24" s="107" customFormat="1" ht="48" customHeight="1">
      <c r="A152" s="513" t="s">
        <v>4807</v>
      </c>
      <c r="B152" s="688" t="s">
        <v>896</v>
      </c>
      <c r="C152" s="486" t="s">
        <v>1475</v>
      </c>
      <c r="D152" s="474" t="s">
        <v>306</v>
      </c>
      <c r="E152" s="475"/>
      <c r="F152" s="475"/>
      <c r="G152" s="475"/>
      <c r="H152" s="484"/>
      <c r="I152" s="484"/>
      <c r="J152" s="695"/>
      <c r="K152" s="476"/>
      <c r="L152" s="483" t="s">
        <v>1</v>
      </c>
      <c r="M152" s="475"/>
      <c r="N152" s="640"/>
      <c r="O152" s="431" t="s">
        <v>3831</v>
      </c>
      <c r="P152" s="567">
        <v>46154</v>
      </c>
      <c r="Q152" s="588">
        <v>0.5625</v>
      </c>
      <c r="R152" s="429" t="s">
        <v>1288</v>
      </c>
      <c r="S152" s="607">
        <v>0.6875</v>
      </c>
      <c r="T152" s="156" t="s">
        <v>3681</v>
      </c>
      <c r="U152" s="617" t="s">
        <v>2962</v>
      </c>
      <c r="V152" s="431" t="s">
        <v>5221</v>
      </c>
      <c r="W152" s="431" t="s">
        <v>3827</v>
      </c>
      <c r="X152" s="507" t="s">
        <v>3815</v>
      </c>
    </row>
    <row r="153" spans="1:24" s="107" customFormat="1" ht="48" customHeight="1">
      <c r="A153" s="513" t="s">
        <v>4808</v>
      </c>
      <c r="B153" s="688" t="s">
        <v>896</v>
      </c>
      <c r="C153" s="486" t="s">
        <v>1476</v>
      </c>
      <c r="D153" s="483"/>
      <c r="E153" s="484" t="s">
        <v>315</v>
      </c>
      <c r="F153" s="484"/>
      <c r="G153" s="484"/>
      <c r="H153" s="484" t="s">
        <v>340</v>
      </c>
      <c r="I153" s="484" t="s">
        <v>392</v>
      </c>
      <c r="J153" s="692" t="s">
        <v>361</v>
      </c>
      <c r="K153" s="485"/>
      <c r="L153" s="483" t="s">
        <v>1</v>
      </c>
      <c r="M153" s="484"/>
      <c r="N153" s="427"/>
      <c r="O153" s="431" t="s">
        <v>3831</v>
      </c>
      <c r="P153" s="567">
        <v>46230</v>
      </c>
      <c r="Q153" s="588">
        <v>0.35416666666666669</v>
      </c>
      <c r="R153" s="429" t="s">
        <v>1288</v>
      </c>
      <c r="S153" s="607">
        <v>0.6875</v>
      </c>
      <c r="T153" s="156" t="s">
        <v>1218</v>
      </c>
      <c r="U153" s="617" t="s">
        <v>2962</v>
      </c>
      <c r="V153" s="431" t="s">
        <v>5221</v>
      </c>
      <c r="W153" s="431" t="s">
        <v>3827</v>
      </c>
      <c r="X153" s="507" t="s">
        <v>3815</v>
      </c>
    </row>
    <row r="154" spans="1:24" s="107" customFormat="1" ht="48" customHeight="1">
      <c r="A154" s="513" t="s">
        <v>4809</v>
      </c>
      <c r="B154" s="688" t="s">
        <v>896</v>
      </c>
      <c r="C154" s="486" t="s">
        <v>1477</v>
      </c>
      <c r="D154" s="483"/>
      <c r="E154" s="484" t="s">
        <v>315</v>
      </c>
      <c r="F154" s="484" t="s">
        <v>952</v>
      </c>
      <c r="G154" s="484"/>
      <c r="H154" s="484" t="s">
        <v>340</v>
      </c>
      <c r="I154" s="484" t="s">
        <v>392</v>
      </c>
      <c r="J154" s="692" t="s">
        <v>361</v>
      </c>
      <c r="K154" s="485" t="s">
        <v>369</v>
      </c>
      <c r="L154" s="483" t="s">
        <v>1</v>
      </c>
      <c r="M154" s="484"/>
      <c r="N154" s="427"/>
      <c r="O154" s="431" t="s">
        <v>3831</v>
      </c>
      <c r="P154" s="567">
        <v>46330</v>
      </c>
      <c r="Q154" s="588">
        <v>0.5625</v>
      </c>
      <c r="R154" s="429" t="s">
        <v>1288</v>
      </c>
      <c r="S154" s="607">
        <v>0.6875</v>
      </c>
      <c r="T154" s="156" t="s">
        <v>1218</v>
      </c>
      <c r="U154" s="617" t="s">
        <v>2962</v>
      </c>
      <c r="V154" s="431" t="s">
        <v>5221</v>
      </c>
      <c r="W154" s="431" t="s">
        <v>3827</v>
      </c>
      <c r="X154" s="507" t="s">
        <v>3815</v>
      </c>
    </row>
    <row r="155" spans="1:24" s="107" customFormat="1" ht="48" customHeight="1">
      <c r="A155" s="513" t="s">
        <v>4810</v>
      </c>
      <c r="B155" s="688" t="s">
        <v>896</v>
      </c>
      <c r="C155" s="486" t="s">
        <v>1478</v>
      </c>
      <c r="D155" s="483" t="s">
        <v>306</v>
      </c>
      <c r="E155" s="484"/>
      <c r="F155" s="484"/>
      <c r="G155" s="484" t="s">
        <v>334</v>
      </c>
      <c r="H155" s="484"/>
      <c r="I155" s="484" t="s">
        <v>392</v>
      </c>
      <c r="J155" s="692"/>
      <c r="K155" s="485" t="s">
        <v>369</v>
      </c>
      <c r="L155" s="483" t="s">
        <v>1</v>
      </c>
      <c r="M155" s="484"/>
      <c r="N155" s="427"/>
      <c r="O155" s="431" t="s">
        <v>3831</v>
      </c>
      <c r="P155" s="567" t="s">
        <v>5154</v>
      </c>
      <c r="Q155" s="588">
        <v>0.35416666666666669</v>
      </c>
      <c r="R155" s="429" t="s">
        <v>1288</v>
      </c>
      <c r="S155" s="607">
        <v>0.6875</v>
      </c>
      <c r="T155" s="156" t="s">
        <v>1218</v>
      </c>
      <c r="U155" s="617" t="s">
        <v>2962</v>
      </c>
      <c r="V155" s="431" t="s">
        <v>5221</v>
      </c>
      <c r="W155" s="431" t="s">
        <v>3827</v>
      </c>
      <c r="X155" s="507" t="s">
        <v>3815</v>
      </c>
    </row>
    <row r="156" spans="1:24" s="107" customFormat="1" ht="48" customHeight="1">
      <c r="A156" s="513" t="s">
        <v>4811</v>
      </c>
      <c r="B156" s="688" t="s">
        <v>896</v>
      </c>
      <c r="C156" s="486" t="s">
        <v>3832</v>
      </c>
      <c r="D156" s="483" t="s">
        <v>306</v>
      </c>
      <c r="E156" s="484" t="s">
        <v>315</v>
      </c>
      <c r="F156" s="484"/>
      <c r="G156" s="484" t="s">
        <v>334</v>
      </c>
      <c r="H156" s="484" t="s">
        <v>340</v>
      </c>
      <c r="I156" s="484"/>
      <c r="J156" s="692"/>
      <c r="K156" s="485"/>
      <c r="L156" s="483" t="s">
        <v>1</v>
      </c>
      <c r="M156" s="484"/>
      <c r="N156" s="427"/>
      <c r="O156" s="431" t="s">
        <v>3831</v>
      </c>
      <c r="P156" s="567">
        <v>46399</v>
      </c>
      <c r="Q156" s="588">
        <v>0.5625</v>
      </c>
      <c r="R156" s="429" t="s">
        <v>1288</v>
      </c>
      <c r="S156" s="607">
        <v>0.6875</v>
      </c>
      <c r="T156" s="156" t="s">
        <v>1245</v>
      </c>
      <c r="U156" s="617" t="s">
        <v>2966</v>
      </c>
      <c r="V156" s="431" t="s">
        <v>5221</v>
      </c>
      <c r="W156" s="431" t="s">
        <v>3827</v>
      </c>
      <c r="X156" s="507" t="s">
        <v>3815</v>
      </c>
    </row>
    <row r="157" spans="1:24" s="107" customFormat="1" ht="48" customHeight="1">
      <c r="A157" s="513" t="s">
        <v>4812</v>
      </c>
      <c r="B157" s="688" t="s">
        <v>896</v>
      </c>
      <c r="C157" s="486" t="s">
        <v>1480</v>
      </c>
      <c r="D157" s="483" t="s">
        <v>306</v>
      </c>
      <c r="E157" s="484"/>
      <c r="F157" s="484"/>
      <c r="G157" s="484"/>
      <c r="H157" s="484"/>
      <c r="I157" s="484"/>
      <c r="J157" s="692"/>
      <c r="K157" s="485"/>
      <c r="L157" s="483"/>
      <c r="M157" s="484" t="s">
        <v>117</v>
      </c>
      <c r="N157" s="427"/>
      <c r="O157" s="431" t="s">
        <v>3833</v>
      </c>
      <c r="P157" s="567">
        <v>46136</v>
      </c>
      <c r="Q157" s="588">
        <v>0.5625</v>
      </c>
      <c r="R157" s="429" t="s">
        <v>1288</v>
      </c>
      <c r="S157" s="607">
        <v>0.6875</v>
      </c>
      <c r="T157" s="156" t="s">
        <v>3681</v>
      </c>
      <c r="U157" s="617" t="s">
        <v>2962</v>
      </c>
      <c r="V157" s="431" t="s">
        <v>5221</v>
      </c>
      <c r="W157" s="431" t="s">
        <v>3827</v>
      </c>
      <c r="X157" s="507" t="s">
        <v>3815</v>
      </c>
    </row>
    <row r="158" spans="1:24" s="107" customFormat="1" ht="48" customHeight="1">
      <c r="A158" s="513" t="s">
        <v>4813</v>
      </c>
      <c r="B158" s="688" t="s">
        <v>896</v>
      </c>
      <c r="C158" s="486" t="s">
        <v>4814</v>
      </c>
      <c r="D158" s="483"/>
      <c r="E158" s="484" t="s">
        <v>315</v>
      </c>
      <c r="F158" s="484"/>
      <c r="G158" s="484" t="s">
        <v>334</v>
      </c>
      <c r="H158" s="484"/>
      <c r="I158" s="484"/>
      <c r="J158" s="692"/>
      <c r="K158" s="485"/>
      <c r="L158" s="483"/>
      <c r="M158" s="484" t="s">
        <v>117</v>
      </c>
      <c r="N158" s="427"/>
      <c r="O158" s="431" t="s">
        <v>3833</v>
      </c>
      <c r="P158" s="567">
        <v>46199</v>
      </c>
      <c r="Q158" s="588">
        <v>0.5625</v>
      </c>
      <c r="R158" s="429" t="s">
        <v>1288</v>
      </c>
      <c r="S158" s="607">
        <v>0.6875</v>
      </c>
      <c r="T158" s="156" t="s">
        <v>1245</v>
      </c>
      <c r="U158" s="617" t="s">
        <v>2966</v>
      </c>
      <c r="V158" s="431" t="s">
        <v>5221</v>
      </c>
      <c r="W158" s="431" t="s">
        <v>3827</v>
      </c>
      <c r="X158" s="507" t="s">
        <v>3815</v>
      </c>
    </row>
    <row r="159" spans="1:24" s="107" customFormat="1" ht="48" customHeight="1">
      <c r="A159" s="513" t="s">
        <v>4815</v>
      </c>
      <c r="B159" s="688" t="s">
        <v>896</v>
      </c>
      <c r="C159" s="486" t="s">
        <v>1482</v>
      </c>
      <c r="D159" s="483" t="s">
        <v>306</v>
      </c>
      <c r="E159" s="484" t="s">
        <v>315</v>
      </c>
      <c r="F159" s="484" t="s">
        <v>952</v>
      </c>
      <c r="G159" s="484" t="s">
        <v>334</v>
      </c>
      <c r="H159" s="484" t="s">
        <v>340</v>
      </c>
      <c r="I159" s="484" t="s">
        <v>392</v>
      </c>
      <c r="J159" s="692" t="s">
        <v>361</v>
      </c>
      <c r="K159" s="485" t="s">
        <v>369</v>
      </c>
      <c r="L159" s="483"/>
      <c r="M159" s="484" t="s">
        <v>117</v>
      </c>
      <c r="N159" s="427"/>
      <c r="O159" s="431" t="s">
        <v>3833</v>
      </c>
      <c r="P159" s="567">
        <v>46227</v>
      </c>
      <c r="Q159" s="588">
        <v>0.375</v>
      </c>
      <c r="R159" s="429" t="s">
        <v>1288</v>
      </c>
      <c r="S159" s="607">
        <v>0.6875</v>
      </c>
      <c r="T159" s="156" t="s">
        <v>1245</v>
      </c>
      <c r="U159" s="617" t="s">
        <v>2962</v>
      </c>
      <c r="V159" s="431" t="s">
        <v>5221</v>
      </c>
      <c r="W159" s="431" t="s">
        <v>3827</v>
      </c>
      <c r="X159" s="507" t="s">
        <v>3815</v>
      </c>
    </row>
    <row r="160" spans="1:24" s="107" customFormat="1" ht="48" customHeight="1">
      <c r="A160" s="513" t="s">
        <v>4816</v>
      </c>
      <c r="B160" s="688" t="s">
        <v>896</v>
      </c>
      <c r="C160" s="486" t="s">
        <v>1483</v>
      </c>
      <c r="D160" s="483"/>
      <c r="E160" s="484" t="s">
        <v>315</v>
      </c>
      <c r="F160" s="484"/>
      <c r="G160" s="484" t="s">
        <v>334</v>
      </c>
      <c r="H160" s="484" t="s">
        <v>340</v>
      </c>
      <c r="I160" s="484"/>
      <c r="J160" s="692"/>
      <c r="K160" s="485"/>
      <c r="L160" s="483"/>
      <c r="M160" s="484" t="s">
        <v>117</v>
      </c>
      <c r="N160" s="427"/>
      <c r="O160" s="431" t="s">
        <v>3833</v>
      </c>
      <c r="P160" s="567">
        <v>46325</v>
      </c>
      <c r="Q160" s="588">
        <v>0.5625</v>
      </c>
      <c r="R160" s="429" t="s">
        <v>1288</v>
      </c>
      <c r="S160" s="607">
        <v>0.6875</v>
      </c>
      <c r="T160" s="156" t="s">
        <v>1218</v>
      </c>
      <c r="U160" s="617" t="s">
        <v>2962</v>
      </c>
      <c r="V160" s="431" t="s">
        <v>5221</v>
      </c>
      <c r="W160" s="431" t="s">
        <v>3827</v>
      </c>
      <c r="X160" s="507" t="s">
        <v>3815</v>
      </c>
    </row>
    <row r="161" spans="1:24" s="107" customFormat="1" ht="48" customHeight="1">
      <c r="A161" s="513" t="s">
        <v>4817</v>
      </c>
      <c r="B161" s="688" t="s">
        <v>896</v>
      </c>
      <c r="C161" s="486" t="s">
        <v>1484</v>
      </c>
      <c r="D161" s="483" t="s">
        <v>306</v>
      </c>
      <c r="E161" s="484"/>
      <c r="F161" s="484"/>
      <c r="G161" s="484"/>
      <c r="H161" s="484" t="s">
        <v>340</v>
      </c>
      <c r="I161" s="484"/>
      <c r="J161" s="692"/>
      <c r="K161" s="485" t="s">
        <v>369</v>
      </c>
      <c r="L161" s="483"/>
      <c r="M161" s="484" t="s">
        <v>117</v>
      </c>
      <c r="N161" s="427"/>
      <c r="O161" s="431" t="s">
        <v>3833</v>
      </c>
      <c r="P161" s="567" t="s">
        <v>3733</v>
      </c>
      <c r="Q161" s="588"/>
      <c r="R161" s="429" t="s">
        <v>1288</v>
      </c>
      <c r="S161" s="607"/>
      <c r="T161" s="156" t="s">
        <v>1245</v>
      </c>
      <c r="U161" s="617" t="s">
        <v>1245</v>
      </c>
      <c r="V161" s="431" t="s">
        <v>5221</v>
      </c>
      <c r="W161" s="431" t="s">
        <v>3827</v>
      </c>
      <c r="X161" s="507" t="s">
        <v>3815</v>
      </c>
    </row>
    <row r="162" spans="1:24" s="107" customFormat="1" ht="48" customHeight="1">
      <c r="A162" s="513" t="s">
        <v>4818</v>
      </c>
      <c r="B162" s="688" t="s">
        <v>896</v>
      </c>
      <c r="C162" s="486" t="s">
        <v>1485</v>
      </c>
      <c r="D162" s="483" t="s">
        <v>306</v>
      </c>
      <c r="E162" s="484" t="s">
        <v>315</v>
      </c>
      <c r="F162" s="484"/>
      <c r="G162" s="484" t="s">
        <v>334</v>
      </c>
      <c r="H162" s="484" t="s">
        <v>340</v>
      </c>
      <c r="I162" s="484"/>
      <c r="J162" s="692"/>
      <c r="K162" s="485"/>
      <c r="L162" s="483"/>
      <c r="M162" s="484" t="s">
        <v>117</v>
      </c>
      <c r="N162" s="427"/>
      <c r="O162" s="431" t="s">
        <v>3833</v>
      </c>
      <c r="P162" s="428">
        <v>46414</v>
      </c>
      <c r="Q162" s="588">
        <v>0.5625</v>
      </c>
      <c r="R162" s="429" t="s">
        <v>1288</v>
      </c>
      <c r="S162" s="607">
        <v>0.6875</v>
      </c>
      <c r="T162" s="156" t="s">
        <v>3681</v>
      </c>
      <c r="U162" s="617" t="s">
        <v>2962</v>
      </c>
      <c r="V162" s="431" t="s">
        <v>5221</v>
      </c>
      <c r="W162" s="431" t="s">
        <v>3827</v>
      </c>
      <c r="X162" s="507" t="s">
        <v>3815</v>
      </c>
    </row>
    <row r="163" spans="1:24" s="107" customFormat="1" ht="48" customHeight="1">
      <c r="A163" s="513" t="s">
        <v>4819</v>
      </c>
      <c r="B163" s="688" t="s">
        <v>896</v>
      </c>
      <c r="C163" s="486" t="s">
        <v>1496</v>
      </c>
      <c r="D163" s="483" t="s">
        <v>306</v>
      </c>
      <c r="E163" s="484"/>
      <c r="F163" s="484"/>
      <c r="G163" s="484" t="s">
        <v>334</v>
      </c>
      <c r="H163" s="484"/>
      <c r="I163" s="484"/>
      <c r="J163" s="692"/>
      <c r="K163" s="485"/>
      <c r="L163" s="483" t="s">
        <v>1</v>
      </c>
      <c r="M163" s="484"/>
      <c r="N163" s="427"/>
      <c r="O163" s="431" t="s">
        <v>3842</v>
      </c>
      <c r="P163" s="567">
        <v>46114</v>
      </c>
      <c r="Q163" s="588">
        <v>0.54861111111111105</v>
      </c>
      <c r="R163" s="429" t="s">
        <v>1288</v>
      </c>
      <c r="S163" s="607">
        <v>0.6875</v>
      </c>
      <c r="T163" s="156" t="s">
        <v>3681</v>
      </c>
      <c r="U163" s="617" t="s">
        <v>2962</v>
      </c>
      <c r="V163" s="431" t="s">
        <v>5223</v>
      </c>
      <c r="W163" s="431" t="s">
        <v>3843</v>
      </c>
      <c r="X163" s="507" t="s">
        <v>3815</v>
      </c>
    </row>
    <row r="164" spans="1:24" s="107" customFormat="1" ht="48" customHeight="1">
      <c r="A164" s="513" t="s">
        <v>4820</v>
      </c>
      <c r="B164" s="688" t="s">
        <v>896</v>
      </c>
      <c r="C164" s="486" t="s">
        <v>3844</v>
      </c>
      <c r="D164" s="483" t="s">
        <v>306</v>
      </c>
      <c r="E164" s="484"/>
      <c r="F164" s="484"/>
      <c r="G164" s="484"/>
      <c r="H164" s="484"/>
      <c r="I164" s="484" t="s">
        <v>392</v>
      </c>
      <c r="J164" s="692"/>
      <c r="K164" s="485" t="s">
        <v>369</v>
      </c>
      <c r="L164" s="483" t="s">
        <v>1</v>
      </c>
      <c r="M164" s="484"/>
      <c r="N164" s="427"/>
      <c r="O164" s="431" t="s">
        <v>3842</v>
      </c>
      <c r="P164" s="567">
        <v>46122</v>
      </c>
      <c r="Q164" s="588">
        <v>0.55208333333333337</v>
      </c>
      <c r="R164" s="429" t="s">
        <v>1288</v>
      </c>
      <c r="S164" s="607">
        <v>0.6875</v>
      </c>
      <c r="T164" s="156" t="s">
        <v>1245</v>
      </c>
      <c r="U164" s="617" t="s">
        <v>2966</v>
      </c>
      <c r="V164" s="431" t="s">
        <v>5223</v>
      </c>
      <c r="W164" s="431" t="s">
        <v>3843</v>
      </c>
      <c r="X164" s="507" t="s">
        <v>3815</v>
      </c>
    </row>
    <row r="165" spans="1:24" s="107" customFormat="1" ht="48" customHeight="1">
      <c r="A165" s="513" t="s">
        <v>4821</v>
      </c>
      <c r="B165" s="688" t="s">
        <v>896</v>
      </c>
      <c r="C165" s="486" t="s">
        <v>1498</v>
      </c>
      <c r="D165" s="483"/>
      <c r="E165" s="484"/>
      <c r="F165" s="484" t="s">
        <v>952</v>
      </c>
      <c r="G165" s="484"/>
      <c r="H165" s="484" t="s">
        <v>340</v>
      </c>
      <c r="I165" s="484"/>
      <c r="J165" s="692"/>
      <c r="K165" s="485"/>
      <c r="L165" s="483" t="s">
        <v>1</v>
      </c>
      <c r="M165" s="484"/>
      <c r="N165" s="427"/>
      <c r="O165" s="431" t="s">
        <v>3842</v>
      </c>
      <c r="P165" s="567">
        <v>46127</v>
      </c>
      <c r="Q165" s="588">
        <v>0.57986111111111105</v>
      </c>
      <c r="R165" s="429" t="s">
        <v>1288</v>
      </c>
      <c r="S165" s="607">
        <v>0.6875</v>
      </c>
      <c r="T165" s="156" t="s">
        <v>1218</v>
      </c>
      <c r="U165" s="617" t="s">
        <v>2962</v>
      </c>
      <c r="V165" s="431" t="s">
        <v>5223</v>
      </c>
      <c r="W165" s="431" t="s">
        <v>3843</v>
      </c>
      <c r="X165" s="507" t="s">
        <v>3815</v>
      </c>
    </row>
    <row r="166" spans="1:24" s="107" customFormat="1" ht="48" customHeight="1">
      <c r="A166" s="513" t="s">
        <v>4822</v>
      </c>
      <c r="B166" s="688" t="s">
        <v>896</v>
      </c>
      <c r="C166" s="486" t="s">
        <v>1499</v>
      </c>
      <c r="D166" s="483"/>
      <c r="E166" s="484"/>
      <c r="F166" s="484"/>
      <c r="G166" s="484"/>
      <c r="H166" s="484" t="s">
        <v>340</v>
      </c>
      <c r="I166" s="484"/>
      <c r="J166" s="692"/>
      <c r="K166" s="485"/>
      <c r="L166" s="483" t="s">
        <v>1</v>
      </c>
      <c r="M166" s="484"/>
      <c r="N166" s="427"/>
      <c r="O166" s="431" t="s">
        <v>3842</v>
      </c>
      <c r="P166" s="561">
        <v>46162</v>
      </c>
      <c r="Q166" s="588">
        <v>0.57986111111111105</v>
      </c>
      <c r="R166" s="429" t="s">
        <v>1288</v>
      </c>
      <c r="S166" s="607">
        <v>0.6875</v>
      </c>
      <c r="T166" s="156" t="s">
        <v>1218</v>
      </c>
      <c r="U166" s="617" t="s">
        <v>2962</v>
      </c>
      <c r="V166" s="431" t="s">
        <v>5223</v>
      </c>
      <c r="W166" s="431" t="s">
        <v>3843</v>
      </c>
      <c r="X166" s="507" t="s">
        <v>3815</v>
      </c>
    </row>
    <row r="167" spans="1:24" s="107" customFormat="1" ht="48" customHeight="1">
      <c r="A167" s="513" t="s">
        <v>4823</v>
      </c>
      <c r="B167" s="688" t="s">
        <v>896</v>
      </c>
      <c r="C167" s="486" t="s">
        <v>4824</v>
      </c>
      <c r="D167" s="483"/>
      <c r="E167" s="484"/>
      <c r="F167" s="484"/>
      <c r="G167" s="484"/>
      <c r="H167" s="484"/>
      <c r="I167" s="484" t="s">
        <v>392</v>
      </c>
      <c r="J167" s="692"/>
      <c r="K167" s="485"/>
      <c r="L167" s="483" t="s">
        <v>1</v>
      </c>
      <c r="M167" s="484"/>
      <c r="N167" s="427"/>
      <c r="O167" s="431" t="s">
        <v>3842</v>
      </c>
      <c r="P167" s="561">
        <v>46169</v>
      </c>
      <c r="Q167" s="588">
        <v>0.55208333333333337</v>
      </c>
      <c r="R167" s="429" t="s">
        <v>1288</v>
      </c>
      <c r="S167" s="607">
        <v>0.6875</v>
      </c>
      <c r="T167" s="156" t="s">
        <v>1245</v>
      </c>
      <c r="U167" s="617" t="s">
        <v>2966</v>
      </c>
      <c r="V167" s="431" t="s">
        <v>5223</v>
      </c>
      <c r="W167" s="431" t="s">
        <v>3843</v>
      </c>
      <c r="X167" s="507" t="s">
        <v>3815</v>
      </c>
    </row>
    <row r="168" spans="1:24" s="107" customFormat="1" ht="48" customHeight="1">
      <c r="A168" s="513" t="s">
        <v>4825</v>
      </c>
      <c r="B168" s="688" t="s">
        <v>896</v>
      </c>
      <c r="C168" s="486" t="s">
        <v>1501</v>
      </c>
      <c r="D168" s="483"/>
      <c r="E168" s="484"/>
      <c r="F168" s="484" t="s">
        <v>952</v>
      </c>
      <c r="G168" s="484"/>
      <c r="H168" s="484"/>
      <c r="I168" s="484"/>
      <c r="J168" s="692"/>
      <c r="K168" s="485"/>
      <c r="L168" s="483" t="s">
        <v>1</v>
      </c>
      <c r="M168" s="484"/>
      <c r="N168" s="427"/>
      <c r="O168" s="431" t="s">
        <v>3842</v>
      </c>
      <c r="P168" s="561">
        <v>46203</v>
      </c>
      <c r="Q168" s="588">
        <v>0.57986111111111105</v>
      </c>
      <c r="R168" s="429" t="s">
        <v>1288</v>
      </c>
      <c r="S168" s="607">
        <v>0.6875</v>
      </c>
      <c r="T168" s="156" t="s">
        <v>1245</v>
      </c>
      <c r="U168" s="617" t="s">
        <v>2962</v>
      </c>
      <c r="V168" s="431" t="s">
        <v>5223</v>
      </c>
      <c r="W168" s="431" t="s">
        <v>3843</v>
      </c>
      <c r="X168" s="507" t="s">
        <v>3815</v>
      </c>
    </row>
    <row r="169" spans="1:24" s="107" customFormat="1" ht="48" customHeight="1">
      <c r="A169" s="513" t="s">
        <v>4826</v>
      </c>
      <c r="B169" s="688" t="s">
        <v>896</v>
      </c>
      <c r="C169" s="486" t="s">
        <v>4827</v>
      </c>
      <c r="D169" s="483"/>
      <c r="E169" s="484"/>
      <c r="F169" s="484"/>
      <c r="G169" s="484" t="s">
        <v>334</v>
      </c>
      <c r="H169" s="484" t="s">
        <v>340</v>
      </c>
      <c r="I169" s="484"/>
      <c r="J169" s="692"/>
      <c r="K169" s="485"/>
      <c r="L169" s="483" t="s">
        <v>1</v>
      </c>
      <c r="M169" s="484"/>
      <c r="N169" s="427"/>
      <c r="O169" s="431" t="s">
        <v>3842</v>
      </c>
      <c r="P169" s="561">
        <v>46211</v>
      </c>
      <c r="Q169" s="588">
        <v>0.55208333333333337</v>
      </c>
      <c r="R169" s="429" t="s">
        <v>1288</v>
      </c>
      <c r="S169" s="607">
        <v>0.6875</v>
      </c>
      <c r="T169" s="156" t="s">
        <v>1245</v>
      </c>
      <c r="U169" s="617" t="s">
        <v>2966</v>
      </c>
      <c r="V169" s="431" t="s">
        <v>5223</v>
      </c>
      <c r="W169" s="431" t="s">
        <v>3843</v>
      </c>
      <c r="X169" s="507" t="s">
        <v>3815</v>
      </c>
    </row>
    <row r="170" spans="1:24" s="107" customFormat="1" ht="48" customHeight="1">
      <c r="A170" s="513" t="s">
        <v>4828</v>
      </c>
      <c r="B170" s="688" t="s">
        <v>896</v>
      </c>
      <c r="C170" s="486" t="s">
        <v>1503</v>
      </c>
      <c r="D170" s="483"/>
      <c r="E170" s="484"/>
      <c r="F170" s="484"/>
      <c r="G170" s="484"/>
      <c r="H170" s="484" t="s">
        <v>340</v>
      </c>
      <c r="I170" s="484"/>
      <c r="J170" s="692"/>
      <c r="K170" s="485"/>
      <c r="L170" s="483" t="s">
        <v>1</v>
      </c>
      <c r="M170" s="484"/>
      <c r="N170" s="427"/>
      <c r="O170" s="431" t="s">
        <v>3842</v>
      </c>
      <c r="P170" s="561">
        <v>46227</v>
      </c>
      <c r="Q170" s="588">
        <v>0.375</v>
      </c>
      <c r="R170" s="429" t="s">
        <v>1288</v>
      </c>
      <c r="S170" s="607">
        <v>0.5</v>
      </c>
      <c r="T170" s="156" t="s">
        <v>1245</v>
      </c>
      <c r="U170" s="617" t="s">
        <v>2962</v>
      </c>
      <c r="V170" s="431" t="s">
        <v>5223</v>
      </c>
      <c r="W170" s="431" t="s">
        <v>3843</v>
      </c>
      <c r="X170" s="507" t="s">
        <v>3815</v>
      </c>
    </row>
    <row r="171" spans="1:24" s="107" customFormat="1" ht="48" customHeight="1">
      <c r="A171" s="513" t="s">
        <v>4829</v>
      </c>
      <c r="B171" s="688" t="s">
        <v>896</v>
      </c>
      <c r="C171" s="486" t="s">
        <v>1504</v>
      </c>
      <c r="D171" s="483"/>
      <c r="E171" s="484" t="s">
        <v>315</v>
      </c>
      <c r="F171" s="484"/>
      <c r="G171" s="484" t="s">
        <v>334</v>
      </c>
      <c r="H171" s="484" t="s">
        <v>340</v>
      </c>
      <c r="I171" s="484"/>
      <c r="J171" s="692"/>
      <c r="K171" s="485"/>
      <c r="L171" s="483" t="s">
        <v>1</v>
      </c>
      <c r="M171" s="484"/>
      <c r="N171" s="427"/>
      <c r="O171" s="431" t="s">
        <v>3842</v>
      </c>
      <c r="P171" s="561">
        <v>46232</v>
      </c>
      <c r="Q171" s="588">
        <v>0.36458333333333331</v>
      </c>
      <c r="R171" s="429" t="s">
        <v>1288</v>
      </c>
      <c r="S171" s="607">
        <v>0.6875</v>
      </c>
      <c r="T171" s="156" t="s">
        <v>1218</v>
      </c>
      <c r="U171" s="617" t="s">
        <v>2962</v>
      </c>
      <c r="V171" s="431" t="s">
        <v>5223</v>
      </c>
      <c r="W171" s="431" t="s">
        <v>3843</v>
      </c>
      <c r="X171" s="507" t="s">
        <v>3815</v>
      </c>
    </row>
    <row r="172" spans="1:24" s="107" customFormat="1" ht="48" customHeight="1">
      <c r="A172" s="513" t="s">
        <v>4830</v>
      </c>
      <c r="B172" s="688" t="s">
        <v>896</v>
      </c>
      <c r="C172" s="486" t="s">
        <v>1505</v>
      </c>
      <c r="D172" s="483"/>
      <c r="E172" s="484"/>
      <c r="F172" s="484"/>
      <c r="G172" s="484" t="s">
        <v>334</v>
      </c>
      <c r="H172" s="484"/>
      <c r="I172" s="484"/>
      <c r="J172" s="692"/>
      <c r="K172" s="485"/>
      <c r="L172" s="483" t="s">
        <v>1</v>
      </c>
      <c r="M172" s="484"/>
      <c r="N172" s="427"/>
      <c r="O172" s="431" t="s">
        <v>3842</v>
      </c>
      <c r="P172" s="561">
        <v>46239</v>
      </c>
      <c r="Q172" s="588">
        <v>0.38541666666666669</v>
      </c>
      <c r="R172" s="429" t="s">
        <v>1288</v>
      </c>
      <c r="S172" s="607">
        <v>0.6875</v>
      </c>
      <c r="T172" s="156" t="s">
        <v>1218</v>
      </c>
      <c r="U172" s="617" t="s">
        <v>2962</v>
      </c>
      <c r="V172" s="431" t="s">
        <v>5223</v>
      </c>
      <c r="W172" s="431" t="s">
        <v>3843</v>
      </c>
      <c r="X172" s="507" t="s">
        <v>3815</v>
      </c>
    </row>
    <row r="173" spans="1:24" s="107" customFormat="1" ht="48" customHeight="1">
      <c r="A173" s="513" t="s">
        <v>4831</v>
      </c>
      <c r="B173" s="688" t="s">
        <v>896</v>
      </c>
      <c r="C173" s="486" t="s">
        <v>3845</v>
      </c>
      <c r="D173" s="483"/>
      <c r="E173" s="484"/>
      <c r="F173" s="484" t="s">
        <v>952</v>
      </c>
      <c r="G173" s="484"/>
      <c r="H173" s="484"/>
      <c r="I173" s="484"/>
      <c r="J173" s="692" t="s">
        <v>361</v>
      </c>
      <c r="K173" s="485"/>
      <c r="L173" s="483" t="s">
        <v>1</v>
      </c>
      <c r="M173" s="484"/>
      <c r="N173" s="427"/>
      <c r="O173" s="431" t="s">
        <v>3842</v>
      </c>
      <c r="P173" s="561">
        <v>46259</v>
      </c>
      <c r="Q173" s="588">
        <v>0.55208333333333337</v>
      </c>
      <c r="R173" s="429" t="s">
        <v>1288</v>
      </c>
      <c r="S173" s="607">
        <v>0.6875</v>
      </c>
      <c r="T173" s="156" t="s">
        <v>1245</v>
      </c>
      <c r="U173" s="617" t="s">
        <v>2966</v>
      </c>
      <c r="V173" s="431" t="s">
        <v>5223</v>
      </c>
      <c r="W173" s="431" t="s">
        <v>3843</v>
      </c>
      <c r="X173" s="507" t="s">
        <v>3815</v>
      </c>
    </row>
    <row r="174" spans="1:24" s="107" customFormat="1" ht="48" customHeight="1">
      <c r="A174" s="513" t="s">
        <v>4832</v>
      </c>
      <c r="B174" s="688" t="s">
        <v>896</v>
      </c>
      <c r="C174" s="486" t="s">
        <v>1507</v>
      </c>
      <c r="D174" s="483" t="s">
        <v>306</v>
      </c>
      <c r="E174" s="484" t="s">
        <v>315</v>
      </c>
      <c r="F174" s="484" t="s">
        <v>952</v>
      </c>
      <c r="G174" s="484" t="s">
        <v>334</v>
      </c>
      <c r="H174" s="484" t="s">
        <v>340</v>
      </c>
      <c r="I174" s="484" t="s">
        <v>392</v>
      </c>
      <c r="J174" s="692" t="s">
        <v>361</v>
      </c>
      <c r="K174" s="485" t="s">
        <v>369</v>
      </c>
      <c r="L174" s="483" t="s">
        <v>1</v>
      </c>
      <c r="M174" s="484"/>
      <c r="N174" s="427"/>
      <c r="O174" s="431" t="s">
        <v>3842</v>
      </c>
      <c r="P174" s="561" t="s">
        <v>3733</v>
      </c>
      <c r="Q174" s="588"/>
      <c r="R174" s="429" t="s">
        <v>1288</v>
      </c>
      <c r="S174" s="607"/>
      <c r="T174" s="156" t="s">
        <v>1245</v>
      </c>
      <c r="U174" s="617" t="s">
        <v>2962</v>
      </c>
      <c r="V174" s="431" t="s">
        <v>5223</v>
      </c>
      <c r="W174" s="431" t="s">
        <v>3843</v>
      </c>
      <c r="X174" s="507" t="s">
        <v>3815</v>
      </c>
    </row>
    <row r="175" spans="1:24" s="107" customFormat="1" ht="48" customHeight="1">
      <c r="A175" s="513" t="s">
        <v>4833</v>
      </c>
      <c r="B175" s="688" t="s">
        <v>896</v>
      </c>
      <c r="C175" s="486" t="s">
        <v>1508</v>
      </c>
      <c r="D175" s="483" t="s">
        <v>306</v>
      </c>
      <c r="E175" s="484" t="s">
        <v>315</v>
      </c>
      <c r="F175" s="484" t="s">
        <v>952</v>
      </c>
      <c r="G175" s="484" t="s">
        <v>334</v>
      </c>
      <c r="H175" s="484" t="s">
        <v>340</v>
      </c>
      <c r="I175" s="484" t="s">
        <v>392</v>
      </c>
      <c r="J175" s="692" t="s">
        <v>361</v>
      </c>
      <c r="K175" s="485" t="s">
        <v>369</v>
      </c>
      <c r="L175" s="483" t="s">
        <v>1</v>
      </c>
      <c r="M175" s="484"/>
      <c r="N175" s="427"/>
      <c r="O175" s="431" t="s">
        <v>3842</v>
      </c>
      <c r="P175" s="561">
        <v>46332</v>
      </c>
      <c r="Q175" s="588">
        <v>0.57986111111111105</v>
      </c>
      <c r="R175" s="429" t="s">
        <v>1288</v>
      </c>
      <c r="S175" s="607">
        <v>0.6875</v>
      </c>
      <c r="T175" s="156" t="s">
        <v>1218</v>
      </c>
      <c r="U175" s="617" t="s">
        <v>2962</v>
      </c>
      <c r="V175" s="431" t="s">
        <v>5223</v>
      </c>
      <c r="W175" s="431" t="s">
        <v>3843</v>
      </c>
      <c r="X175" s="507" t="s">
        <v>3815</v>
      </c>
    </row>
    <row r="176" spans="1:24" s="107" customFormat="1" ht="48" customHeight="1">
      <c r="A176" s="513" t="s">
        <v>4834</v>
      </c>
      <c r="B176" s="688" t="s">
        <v>896</v>
      </c>
      <c r="C176" s="486" t="s">
        <v>1509</v>
      </c>
      <c r="D176" s="483" t="s">
        <v>306</v>
      </c>
      <c r="E176" s="484" t="s">
        <v>315</v>
      </c>
      <c r="F176" s="484" t="s">
        <v>952</v>
      </c>
      <c r="G176" s="484" t="s">
        <v>334</v>
      </c>
      <c r="H176" s="484" t="s">
        <v>340</v>
      </c>
      <c r="I176" s="484" t="s">
        <v>392</v>
      </c>
      <c r="J176" s="692" t="s">
        <v>361</v>
      </c>
      <c r="K176" s="485" t="s">
        <v>369</v>
      </c>
      <c r="L176" s="483" t="s">
        <v>1</v>
      </c>
      <c r="M176" s="484"/>
      <c r="N176" s="427"/>
      <c r="O176" s="431" t="s">
        <v>3842</v>
      </c>
      <c r="P176" s="567">
        <v>46402</v>
      </c>
      <c r="Q176" s="584">
        <v>0.57986111111111105</v>
      </c>
      <c r="R176" s="429" t="s">
        <v>1288</v>
      </c>
      <c r="S176" s="601">
        <v>0.6875</v>
      </c>
      <c r="T176" s="156" t="s">
        <v>1218</v>
      </c>
      <c r="U176" s="617" t="s">
        <v>2962</v>
      </c>
      <c r="V176" s="431" t="s">
        <v>5223</v>
      </c>
      <c r="W176" s="431" t="s">
        <v>3843</v>
      </c>
      <c r="X176" s="507" t="s">
        <v>3815</v>
      </c>
    </row>
    <row r="177" spans="1:24" s="107" customFormat="1" ht="48" customHeight="1">
      <c r="A177" s="513" t="s">
        <v>4835</v>
      </c>
      <c r="B177" s="688" t="s">
        <v>896</v>
      </c>
      <c r="C177" s="486" t="s">
        <v>1510</v>
      </c>
      <c r="D177" s="483" t="s">
        <v>306</v>
      </c>
      <c r="E177" s="484" t="s">
        <v>315</v>
      </c>
      <c r="F177" s="484" t="s">
        <v>952</v>
      </c>
      <c r="G177" s="484" t="s">
        <v>334</v>
      </c>
      <c r="H177" s="484" t="s">
        <v>340</v>
      </c>
      <c r="I177" s="484" t="s">
        <v>392</v>
      </c>
      <c r="J177" s="692" t="s">
        <v>361</v>
      </c>
      <c r="K177" s="485" t="s">
        <v>369</v>
      </c>
      <c r="L177" s="483" t="s">
        <v>1</v>
      </c>
      <c r="M177" s="484"/>
      <c r="N177" s="427"/>
      <c r="O177" s="431" t="s">
        <v>3842</v>
      </c>
      <c r="P177" s="567">
        <v>46449</v>
      </c>
      <c r="Q177" s="588">
        <v>0.5625</v>
      </c>
      <c r="R177" s="429" t="s">
        <v>1288</v>
      </c>
      <c r="S177" s="607">
        <v>0.6875</v>
      </c>
      <c r="T177" s="156" t="s">
        <v>3681</v>
      </c>
      <c r="U177" s="619" t="s">
        <v>2962</v>
      </c>
      <c r="V177" s="431" t="s">
        <v>5223</v>
      </c>
      <c r="W177" s="431" t="s">
        <v>3843</v>
      </c>
      <c r="X177" s="507" t="s">
        <v>3815</v>
      </c>
    </row>
    <row r="178" spans="1:24" s="107" customFormat="1" ht="48" customHeight="1">
      <c r="A178" s="513" t="s">
        <v>4836</v>
      </c>
      <c r="B178" s="688" t="s">
        <v>896</v>
      </c>
      <c r="C178" s="658" t="s">
        <v>1511</v>
      </c>
      <c r="D178" s="483" t="s">
        <v>306</v>
      </c>
      <c r="E178" s="484" t="s">
        <v>315</v>
      </c>
      <c r="F178" s="484" t="s">
        <v>952</v>
      </c>
      <c r="G178" s="484" t="s">
        <v>334</v>
      </c>
      <c r="H178" s="484" t="s">
        <v>340</v>
      </c>
      <c r="I178" s="484" t="s">
        <v>392</v>
      </c>
      <c r="J178" s="692" t="s">
        <v>361</v>
      </c>
      <c r="K178" s="485" t="s">
        <v>369</v>
      </c>
      <c r="L178" s="483" t="s">
        <v>1</v>
      </c>
      <c r="M178" s="484"/>
      <c r="N178" s="427"/>
      <c r="O178" s="431" t="s">
        <v>3846</v>
      </c>
      <c r="P178" s="567" t="s">
        <v>3733</v>
      </c>
      <c r="Q178" s="588"/>
      <c r="R178" s="429" t="s">
        <v>1288</v>
      </c>
      <c r="S178" s="607"/>
      <c r="T178" s="156" t="s">
        <v>1245</v>
      </c>
      <c r="U178" s="617" t="s">
        <v>1245</v>
      </c>
      <c r="V178" s="431" t="s">
        <v>5223</v>
      </c>
      <c r="W178" s="431" t="s">
        <v>3843</v>
      </c>
      <c r="X178" s="507" t="s">
        <v>3815</v>
      </c>
    </row>
    <row r="179" spans="1:24" s="107" customFormat="1" ht="48" customHeight="1">
      <c r="A179" s="672" t="s">
        <v>4837</v>
      </c>
      <c r="B179" s="688" t="s">
        <v>896</v>
      </c>
      <c r="C179" s="658" t="s">
        <v>4838</v>
      </c>
      <c r="D179" s="483" t="s">
        <v>306</v>
      </c>
      <c r="E179" s="484"/>
      <c r="F179" s="484" t="s">
        <v>952</v>
      </c>
      <c r="G179" s="484" t="s">
        <v>334</v>
      </c>
      <c r="H179" s="484" t="s">
        <v>340</v>
      </c>
      <c r="I179" s="484" t="s">
        <v>392</v>
      </c>
      <c r="J179" s="692"/>
      <c r="K179" s="485"/>
      <c r="L179" s="483" t="s">
        <v>1</v>
      </c>
      <c r="M179" s="484"/>
      <c r="N179" s="427"/>
      <c r="O179" s="488" t="s">
        <v>3846</v>
      </c>
      <c r="P179" s="428">
        <v>46133</v>
      </c>
      <c r="Q179" s="587">
        <v>0.5625</v>
      </c>
      <c r="R179" s="604" t="s">
        <v>1288</v>
      </c>
      <c r="S179" s="606">
        <v>0.6875</v>
      </c>
      <c r="T179" s="156" t="s">
        <v>1245</v>
      </c>
      <c r="U179" s="617" t="s">
        <v>2966</v>
      </c>
      <c r="V179" s="431" t="s">
        <v>5221</v>
      </c>
      <c r="W179" s="488" t="s">
        <v>3843</v>
      </c>
      <c r="X179" s="679" t="s">
        <v>3815</v>
      </c>
    </row>
    <row r="180" spans="1:24" s="107" customFormat="1" ht="48" customHeight="1">
      <c r="A180" s="513" t="s">
        <v>4839</v>
      </c>
      <c r="B180" s="688" t="s">
        <v>896</v>
      </c>
      <c r="C180" s="486" t="s">
        <v>1512</v>
      </c>
      <c r="D180" s="483" t="s">
        <v>306</v>
      </c>
      <c r="E180" s="484"/>
      <c r="F180" s="484"/>
      <c r="G180" s="484" t="s">
        <v>334</v>
      </c>
      <c r="H180" s="484"/>
      <c r="I180" s="484"/>
      <c r="J180" s="692"/>
      <c r="K180" s="485"/>
      <c r="L180" s="483" t="s">
        <v>1</v>
      </c>
      <c r="M180" s="484"/>
      <c r="N180" s="427"/>
      <c r="O180" s="523" t="s">
        <v>3847</v>
      </c>
      <c r="P180" s="567">
        <v>46154</v>
      </c>
      <c r="Q180" s="588">
        <v>0.5625</v>
      </c>
      <c r="R180" s="429" t="s">
        <v>1288</v>
      </c>
      <c r="S180" s="607">
        <v>0.6875</v>
      </c>
      <c r="T180" s="553" t="s">
        <v>3681</v>
      </c>
      <c r="U180" s="617" t="s">
        <v>1245</v>
      </c>
      <c r="V180" s="431" t="s">
        <v>5223</v>
      </c>
      <c r="W180" s="431" t="s">
        <v>3843</v>
      </c>
      <c r="X180" s="507" t="s">
        <v>3815</v>
      </c>
    </row>
    <row r="181" spans="1:24" s="107" customFormat="1" ht="48" customHeight="1">
      <c r="A181" s="513" t="s">
        <v>4840</v>
      </c>
      <c r="B181" s="688" t="s">
        <v>896</v>
      </c>
      <c r="C181" s="486" t="s">
        <v>1513</v>
      </c>
      <c r="D181" s="483" t="s">
        <v>306</v>
      </c>
      <c r="E181" s="484" t="s">
        <v>315</v>
      </c>
      <c r="F181" s="484"/>
      <c r="G181" s="484" t="s">
        <v>334</v>
      </c>
      <c r="H181" s="484" t="s">
        <v>340</v>
      </c>
      <c r="I181" s="484"/>
      <c r="J181" s="692" t="s">
        <v>361</v>
      </c>
      <c r="K181" s="485" t="s">
        <v>369</v>
      </c>
      <c r="L181" s="483" t="s">
        <v>1</v>
      </c>
      <c r="M181" s="484"/>
      <c r="N181" s="427"/>
      <c r="O181" s="523" t="s">
        <v>3847</v>
      </c>
      <c r="P181" s="567">
        <v>46232</v>
      </c>
      <c r="Q181" s="588">
        <v>0.36458333333333331</v>
      </c>
      <c r="R181" s="429" t="s">
        <v>1288</v>
      </c>
      <c r="S181" s="607">
        <v>0.6875</v>
      </c>
      <c r="T181" s="156" t="s">
        <v>1218</v>
      </c>
      <c r="U181" s="617" t="s">
        <v>2962</v>
      </c>
      <c r="V181" s="431" t="s">
        <v>5223</v>
      </c>
      <c r="W181" s="431" t="s">
        <v>3843</v>
      </c>
      <c r="X181" s="507" t="s">
        <v>3815</v>
      </c>
    </row>
    <row r="182" spans="1:24" s="107" customFormat="1" ht="48" customHeight="1">
      <c r="A182" s="513" t="s">
        <v>4841</v>
      </c>
      <c r="B182" s="688" t="s">
        <v>896</v>
      </c>
      <c r="C182" s="486" t="s">
        <v>1514</v>
      </c>
      <c r="D182" s="483" t="s">
        <v>306</v>
      </c>
      <c r="E182" s="484"/>
      <c r="F182" s="484"/>
      <c r="G182" s="484" t="s">
        <v>334</v>
      </c>
      <c r="H182" s="484" t="s">
        <v>340</v>
      </c>
      <c r="I182" s="484"/>
      <c r="J182" s="692" t="s">
        <v>361</v>
      </c>
      <c r="K182" s="485" t="s">
        <v>369</v>
      </c>
      <c r="L182" s="483" t="s">
        <v>1</v>
      </c>
      <c r="M182" s="484"/>
      <c r="N182" s="427"/>
      <c r="O182" s="523" t="s">
        <v>3847</v>
      </c>
      <c r="P182" s="567">
        <v>46346</v>
      </c>
      <c r="Q182" s="588">
        <v>0.58333333333333337</v>
      </c>
      <c r="R182" s="429" t="s">
        <v>1288</v>
      </c>
      <c r="S182" s="607">
        <v>0.6875</v>
      </c>
      <c r="T182" s="156" t="s">
        <v>1218</v>
      </c>
      <c r="U182" s="617" t="s">
        <v>2962</v>
      </c>
      <c r="V182" s="431" t="s">
        <v>5223</v>
      </c>
      <c r="W182" s="431" t="s">
        <v>3843</v>
      </c>
      <c r="X182" s="507" t="s">
        <v>3815</v>
      </c>
    </row>
    <row r="183" spans="1:24" s="107" customFormat="1" ht="48" customHeight="1">
      <c r="A183" s="513" t="s">
        <v>4842</v>
      </c>
      <c r="B183" s="688" t="s">
        <v>896</v>
      </c>
      <c r="C183" s="486" t="s">
        <v>3848</v>
      </c>
      <c r="D183" s="483" t="s">
        <v>306</v>
      </c>
      <c r="E183" s="484" t="s">
        <v>315</v>
      </c>
      <c r="F183" s="484"/>
      <c r="G183" s="484" t="s">
        <v>334</v>
      </c>
      <c r="H183" s="484"/>
      <c r="I183" s="484"/>
      <c r="J183" s="692"/>
      <c r="K183" s="485" t="s">
        <v>369</v>
      </c>
      <c r="L183" s="483" t="s">
        <v>1</v>
      </c>
      <c r="M183" s="484"/>
      <c r="N183" s="427"/>
      <c r="O183" s="523" t="s">
        <v>3847</v>
      </c>
      <c r="P183" s="567">
        <v>46399</v>
      </c>
      <c r="Q183" s="588">
        <v>0.5625</v>
      </c>
      <c r="R183" s="429" t="s">
        <v>1288</v>
      </c>
      <c r="S183" s="607">
        <v>0.6875</v>
      </c>
      <c r="T183" s="156" t="s">
        <v>1245</v>
      </c>
      <c r="U183" s="617" t="s">
        <v>2966</v>
      </c>
      <c r="V183" s="431" t="s">
        <v>5223</v>
      </c>
      <c r="W183" s="431" t="s">
        <v>3843</v>
      </c>
      <c r="X183" s="507" t="s">
        <v>3815</v>
      </c>
    </row>
    <row r="184" spans="1:24" s="107" customFormat="1" ht="48" customHeight="1">
      <c r="A184" s="513" t="s">
        <v>4843</v>
      </c>
      <c r="B184" s="688" t="s">
        <v>896</v>
      </c>
      <c r="C184" s="486" t="s">
        <v>1516</v>
      </c>
      <c r="D184" s="483" t="s">
        <v>306</v>
      </c>
      <c r="E184" s="484" t="s">
        <v>315</v>
      </c>
      <c r="F184" s="484"/>
      <c r="G184" s="484" t="s">
        <v>334</v>
      </c>
      <c r="H184" s="484" t="s">
        <v>340</v>
      </c>
      <c r="I184" s="484"/>
      <c r="J184" s="692"/>
      <c r="K184" s="485" t="s">
        <v>369</v>
      </c>
      <c r="L184" s="483"/>
      <c r="M184" s="484" t="s">
        <v>117</v>
      </c>
      <c r="N184" s="427"/>
      <c r="O184" s="523" t="s">
        <v>3849</v>
      </c>
      <c r="P184" s="567">
        <v>46136</v>
      </c>
      <c r="Q184" s="588">
        <v>0.5625</v>
      </c>
      <c r="R184" s="429" t="s">
        <v>1288</v>
      </c>
      <c r="S184" s="607">
        <v>0.6875</v>
      </c>
      <c r="T184" s="156" t="s">
        <v>3681</v>
      </c>
      <c r="U184" s="617" t="s">
        <v>2962</v>
      </c>
      <c r="V184" s="431" t="s">
        <v>5223</v>
      </c>
      <c r="W184" s="431" t="s">
        <v>3843</v>
      </c>
      <c r="X184" s="507" t="s">
        <v>3815</v>
      </c>
    </row>
    <row r="185" spans="1:24" s="107" customFormat="1" ht="48" customHeight="1">
      <c r="A185" s="513" t="s">
        <v>4844</v>
      </c>
      <c r="B185" s="688" t="s">
        <v>896</v>
      </c>
      <c r="C185" s="486" t="s">
        <v>4845</v>
      </c>
      <c r="D185" s="483" t="s">
        <v>306</v>
      </c>
      <c r="E185" s="484" t="s">
        <v>315</v>
      </c>
      <c r="F185" s="484"/>
      <c r="G185" s="484" t="s">
        <v>334</v>
      </c>
      <c r="H185" s="484" t="s">
        <v>340</v>
      </c>
      <c r="I185" s="484" t="s">
        <v>392</v>
      </c>
      <c r="J185" s="692"/>
      <c r="K185" s="485" t="s">
        <v>369</v>
      </c>
      <c r="L185" s="483"/>
      <c r="M185" s="484" t="s">
        <v>117</v>
      </c>
      <c r="N185" s="427"/>
      <c r="O185" s="523" t="s">
        <v>3849</v>
      </c>
      <c r="P185" s="567">
        <v>46199</v>
      </c>
      <c r="Q185" s="588">
        <v>0.5625</v>
      </c>
      <c r="R185" s="429" t="s">
        <v>1288</v>
      </c>
      <c r="S185" s="607">
        <v>0.6875</v>
      </c>
      <c r="T185" s="156" t="s">
        <v>1245</v>
      </c>
      <c r="U185" s="617" t="s">
        <v>2966</v>
      </c>
      <c r="V185" s="431" t="s">
        <v>5223</v>
      </c>
      <c r="W185" s="431" t="s">
        <v>3843</v>
      </c>
      <c r="X185" s="507" t="s">
        <v>3815</v>
      </c>
    </row>
    <row r="186" spans="1:24" s="107" customFormat="1" ht="48" customHeight="1">
      <c r="A186" s="513" t="s">
        <v>4846</v>
      </c>
      <c r="B186" s="688" t="s">
        <v>896</v>
      </c>
      <c r="C186" s="486" t="s">
        <v>1518</v>
      </c>
      <c r="D186" s="483" t="s">
        <v>306</v>
      </c>
      <c r="E186" s="484" t="s">
        <v>315</v>
      </c>
      <c r="F186" s="484"/>
      <c r="G186" s="484" t="s">
        <v>334</v>
      </c>
      <c r="H186" s="484" t="s">
        <v>340</v>
      </c>
      <c r="I186" s="484"/>
      <c r="J186" s="692" t="s">
        <v>361</v>
      </c>
      <c r="K186" s="485" t="s">
        <v>369</v>
      </c>
      <c r="L186" s="483"/>
      <c r="M186" s="484" t="s">
        <v>117</v>
      </c>
      <c r="N186" s="427"/>
      <c r="O186" s="523" t="s">
        <v>3849</v>
      </c>
      <c r="P186" s="567">
        <v>46232</v>
      </c>
      <c r="Q186" s="588">
        <v>0.36458333333333331</v>
      </c>
      <c r="R186" s="429" t="s">
        <v>1288</v>
      </c>
      <c r="S186" s="607">
        <v>0.6875</v>
      </c>
      <c r="T186" s="156" t="s">
        <v>1218</v>
      </c>
      <c r="U186" s="617" t="s">
        <v>2962</v>
      </c>
      <c r="V186" s="431" t="s">
        <v>5223</v>
      </c>
      <c r="W186" s="431" t="s">
        <v>3843</v>
      </c>
      <c r="X186" s="507" t="s">
        <v>3815</v>
      </c>
    </row>
    <row r="187" spans="1:24" s="107" customFormat="1" ht="48" customHeight="1">
      <c r="A187" s="513" t="s">
        <v>4847</v>
      </c>
      <c r="B187" s="688" t="s">
        <v>896</v>
      </c>
      <c r="C187" s="486" t="s">
        <v>1519</v>
      </c>
      <c r="D187" s="483" t="s">
        <v>306</v>
      </c>
      <c r="E187" s="484"/>
      <c r="F187" s="484"/>
      <c r="G187" s="484" t="s">
        <v>334</v>
      </c>
      <c r="H187" s="484" t="s">
        <v>340</v>
      </c>
      <c r="I187" s="484"/>
      <c r="J187" s="692" t="s">
        <v>361</v>
      </c>
      <c r="K187" s="485" t="s">
        <v>369</v>
      </c>
      <c r="L187" s="483"/>
      <c r="M187" s="484" t="s">
        <v>117</v>
      </c>
      <c r="N187" s="427"/>
      <c r="O187" s="523" t="s">
        <v>3849</v>
      </c>
      <c r="P187" s="567">
        <v>46332</v>
      </c>
      <c r="Q187" s="588">
        <v>0.57986111111111105</v>
      </c>
      <c r="R187" s="429" t="s">
        <v>1288</v>
      </c>
      <c r="S187" s="607">
        <v>0.6875</v>
      </c>
      <c r="T187" s="156" t="s">
        <v>1218</v>
      </c>
      <c r="U187" s="617" t="s">
        <v>2962</v>
      </c>
      <c r="V187" s="431" t="s">
        <v>5223</v>
      </c>
      <c r="W187" s="431" t="s">
        <v>3843</v>
      </c>
      <c r="X187" s="507" t="s">
        <v>3815</v>
      </c>
    </row>
    <row r="188" spans="1:24" s="107" customFormat="1" ht="48" customHeight="1">
      <c r="A188" s="513" t="s">
        <v>4848</v>
      </c>
      <c r="B188" s="688" t="s">
        <v>896</v>
      </c>
      <c r="C188" s="486" t="s">
        <v>1520</v>
      </c>
      <c r="D188" s="483" t="s">
        <v>306</v>
      </c>
      <c r="E188" s="484"/>
      <c r="F188" s="484"/>
      <c r="G188" s="484" t="s">
        <v>334</v>
      </c>
      <c r="H188" s="484" t="s">
        <v>340</v>
      </c>
      <c r="I188" s="484"/>
      <c r="J188" s="692" t="s">
        <v>361</v>
      </c>
      <c r="K188" s="485" t="s">
        <v>369</v>
      </c>
      <c r="L188" s="483"/>
      <c r="M188" s="484" t="s">
        <v>117</v>
      </c>
      <c r="N188" s="427"/>
      <c r="O188" s="523" t="s">
        <v>3849</v>
      </c>
      <c r="P188" s="567">
        <v>46344</v>
      </c>
      <c r="Q188" s="588">
        <v>0.58333333333333337</v>
      </c>
      <c r="R188" s="429" t="s">
        <v>1288</v>
      </c>
      <c r="S188" s="607">
        <v>0.6875</v>
      </c>
      <c r="T188" s="156" t="s">
        <v>1218</v>
      </c>
      <c r="U188" s="617" t="s">
        <v>2962</v>
      </c>
      <c r="V188" s="431" t="s">
        <v>5223</v>
      </c>
      <c r="W188" s="431" t="s">
        <v>3843</v>
      </c>
      <c r="X188" s="507" t="s">
        <v>3815</v>
      </c>
    </row>
    <row r="189" spans="1:24" s="107" customFormat="1" ht="48" customHeight="1">
      <c r="A189" s="513" t="s">
        <v>4849</v>
      </c>
      <c r="B189" s="688" t="s">
        <v>896</v>
      </c>
      <c r="C189" s="486" t="s">
        <v>1521</v>
      </c>
      <c r="D189" s="483" t="s">
        <v>306</v>
      </c>
      <c r="E189" s="484" t="s">
        <v>315</v>
      </c>
      <c r="F189" s="484"/>
      <c r="G189" s="484" t="s">
        <v>334</v>
      </c>
      <c r="H189" s="484"/>
      <c r="I189" s="484"/>
      <c r="J189" s="692"/>
      <c r="K189" s="485" t="s">
        <v>369</v>
      </c>
      <c r="L189" s="483"/>
      <c r="M189" s="484" t="s">
        <v>117</v>
      </c>
      <c r="N189" s="427"/>
      <c r="O189" s="523" t="s">
        <v>3849</v>
      </c>
      <c r="P189" s="567">
        <v>46414</v>
      </c>
      <c r="Q189" s="588">
        <v>0.5625</v>
      </c>
      <c r="R189" s="429" t="s">
        <v>1288</v>
      </c>
      <c r="S189" s="607">
        <v>0.6875</v>
      </c>
      <c r="T189" s="156" t="s">
        <v>3681</v>
      </c>
      <c r="U189" s="617" t="s">
        <v>2962</v>
      </c>
      <c r="V189" s="431" t="s">
        <v>5223</v>
      </c>
      <c r="W189" s="431" t="s">
        <v>3843</v>
      </c>
      <c r="X189" s="507" t="s">
        <v>3815</v>
      </c>
    </row>
    <row r="190" spans="1:24" s="107" customFormat="1" ht="48" customHeight="1">
      <c r="A190" s="513" t="s">
        <v>4850</v>
      </c>
      <c r="B190" s="684" t="s">
        <v>4851</v>
      </c>
      <c r="C190" s="486" t="s">
        <v>5257</v>
      </c>
      <c r="D190" s="483"/>
      <c r="E190" s="484"/>
      <c r="F190" s="484"/>
      <c r="G190" s="484"/>
      <c r="H190" s="484"/>
      <c r="I190" s="484" t="s">
        <v>392</v>
      </c>
      <c r="J190" s="692"/>
      <c r="K190" s="485"/>
      <c r="L190" s="483" t="s">
        <v>1</v>
      </c>
      <c r="M190" s="484"/>
      <c r="N190" s="427"/>
      <c r="O190" s="527" t="s">
        <v>5140</v>
      </c>
      <c r="P190" s="651" t="s">
        <v>5180</v>
      </c>
      <c r="Q190" s="588" t="s">
        <v>3753</v>
      </c>
      <c r="R190" s="429" t="s">
        <v>262</v>
      </c>
      <c r="S190" s="607" t="s">
        <v>3754</v>
      </c>
      <c r="T190" s="156" t="s">
        <v>1245</v>
      </c>
      <c r="U190" s="617" t="s">
        <v>2962</v>
      </c>
      <c r="V190" s="431" t="s">
        <v>1249</v>
      </c>
      <c r="W190" s="431" t="s">
        <v>4852</v>
      </c>
      <c r="X190" s="507" t="s">
        <v>3755</v>
      </c>
    </row>
    <row r="191" spans="1:24" s="107" customFormat="1" ht="48" customHeight="1">
      <c r="A191" s="513" t="s">
        <v>4853</v>
      </c>
      <c r="B191" s="684" t="s">
        <v>4851</v>
      </c>
      <c r="C191" s="486" t="s">
        <v>1390</v>
      </c>
      <c r="D191" s="483"/>
      <c r="E191" s="484"/>
      <c r="F191" s="484"/>
      <c r="G191" s="484"/>
      <c r="H191" s="484"/>
      <c r="I191" s="484" t="s">
        <v>392</v>
      </c>
      <c r="J191" s="692"/>
      <c r="K191" s="485"/>
      <c r="L191" s="483" t="s">
        <v>1</v>
      </c>
      <c r="M191" s="484"/>
      <c r="N191" s="427"/>
      <c r="O191" s="431" t="s">
        <v>5141</v>
      </c>
      <c r="P191" s="569" t="s">
        <v>4854</v>
      </c>
      <c r="Q191" s="588" t="s">
        <v>3756</v>
      </c>
      <c r="R191" s="429" t="s">
        <v>262</v>
      </c>
      <c r="S191" s="607" t="s">
        <v>3757</v>
      </c>
      <c r="T191" s="156" t="s">
        <v>1245</v>
      </c>
      <c r="U191" s="617" t="s">
        <v>2962</v>
      </c>
      <c r="V191" s="431" t="s">
        <v>1249</v>
      </c>
      <c r="W191" s="431" t="s">
        <v>5235</v>
      </c>
      <c r="X191" s="507" t="s">
        <v>3755</v>
      </c>
    </row>
    <row r="192" spans="1:24" s="107" customFormat="1" ht="48" customHeight="1">
      <c r="A192" s="513" t="s">
        <v>4176</v>
      </c>
      <c r="B192" s="684" t="s">
        <v>3727</v>
      </c>
      <c r="C192" s="499" t="s">
        <v>394</v>
      </c>
      <c r="D192" s="483" t="s">
        <v>306</v>
      </c>
      <c r="E192" s="484" t="s">
        <v>315</v>
      </c>
      <c r="F192" s="484" t="s">
        <v>952</v>
      </c>
      <c r="G192" s="508"/>
      <c r="H192" s="484"/>
      <c r="I192" s="484"/>
      <c r="J192" s="692"/>
      <c r="K192" s="485"/>
      <c r="L192" s="483"/>
      <c r="M192" s="484" t="s">
        <v>117</v>
      </c>
      <c r="N192" s="427" t="s">
        <v>190</v>
      </c>
      <c r="O192" s="431" t="s">
        <v>4018</v>
      </c>
      <c r="P192" s="567">
        <v>46164</v>
      </c>
      <c r="Q192" s="583">
        <v>0.36805555555555558</v>
      </c>
      <c r="R192" s="429" t="s">
        <v>262</v>
      </c>
      <c r="S192" s="598">
        <v>0.6875</v>
      </c>
      <c r="T192" s="553" t="s">
        <v>1218</v>
      </c>
      <c r="U192" s="617" t="s">
        <v>2962</v>
      </c>
      <c r="V192" s="488" t="s">
        <v>4085</v>
      </c>
      <c r="W192" s="488" t="s">
        <v>4086</v>
      </c>
      <c r="X192" s="661" t="s">
        <v>967</v>
      </c>
    </row>
    <row r="193" spans="1:24" s="107" customFormat="1" ht="48" customHeight="1">
      <c r="A193" s="513" t="s">
        <v>4204</v>
      </c>
      <c r="B193" s="684" t="s">
        <v>3727</v>
      </c>
      <c r="C193" s="499" t="s">
        <v>420</v>
      </c>
      <c r="D193" s="483" t="s">
        <v>306</v>
      </c>
      <c r="E193" s="484" t="s">
        <v>315</v>
      </c>
      <c r="F193" s="484"/>
      <c r="G193" s="508"/>
      <c r="H193" s="484"/>
      <c r="I193" s="484"/>
      <c r="J193" s="692"/>
      <c r="K193" s="485"/>
      <c r="L193" s="483"/>
      <c r="M193" s="484" t="s">
        <v>117</v>
      </c>
      <c r="N193" s="427" t="s">
        <v>190</v>
      </c>
      <c r="O193" s="431" t="s">
        <v>3932</v>
      </c>
      <c r="P193" s="567">
        <v>46192</v>
      </c>
      <c r="Q193" s="583">
        <v>0.36805555555555558</v>
      </c>
      <c r="R193" s="429" t="s">
        <v>262</v>
      </c>
      <c r="S193" s="598">
        <v>0.6875</v>
      </c>
      <c r="T193" s="553" t="s">
        <v>1218</v>
      </c>
      <c r="U193" s="617" t="s">
        <v>2962</v>
      </c>
      <c r="V193" s="488" t="s">
        <v>4085</v>
      </c>
      <c r="W193" s="488" t="s">
        <v>4086</v>
      </c>
      <c r="X193" s="661" t="s">
        <v>967</v>
      </c>
    </row>
    <row r="194" spans="1:24" s="107" customFormat="1" ht="48" customHeight="1">
      <c r="A194" s="513" t="s">
        <v>4205</v>
      </c>
      <c r="B194" s="684" t="s">
        <v>3727</v>
      </c>
      <c r="C194" s="499" t="s">
        <v>3218</v>
      </c>
      <c r="D194" s="483" t="s">
        <v>306</v>
      </c>
      <c r="E194" s="484" t="s">
        <v>315</v>
      </c>
      <c r="F194" s="484"/>
      <c r="G194" s="508"/>
      <c r="H194" s="484"/>
      <c r="I194" s="484"/>
      <c r="J194" s="692"/>
      <c r="K194" s="485"/>
      <c r="L194" s="483"/>
      <c r="M194" s="484" t="s">
        <v>117</v>
      </c>
      <c r="N194" s="427" t="s">
        <v>190</v>
      </c>
      <c r="O194" s="431" t="s">
        <v>3934</v>
      </c>
      <c r="P194" s="567">
        <v>46227</v>
      </c>
      <c r="Q194" s="583">
        <v>0.36805555555555558</v>
      </c>
      <c r="R194" s="429" t="s">
        <v>262</v>
      </c>
      <c r="S194" s="598">
        <v>0.6875</v>
      </c>
      <c r="T194" s="553" t="s">
        <v>1246</v>
      </c>
      <c r="U194" s="617" t="s">
        <v>2966</v>
      </c>
      <c r="V194" s="488" t="s">
        <v>4085</v>
      </c>
      <c r="W194" s="488" t="s">
        <v>4086</v>
      </c>
      <c r="X194" s="661" t="s">
        <v>967</v>
      </c>
    </row>
    <row r="195" spans="1:24" s="107" customFormat="1" ht="48" customHeight="1">
      <c r="A195" s="513" t="s">
        <v>4206</v>
      </c>
      <c r="B195" s="684" t="s">
        <v>3727</v>
      </c>
      <c r="C195" s="499" t="s">
        <v>2730</v>
      </c>
      <c r="D195" s="483" t="s">
        <v>306</v>
      </c>
      <c r="E195" s="484" t="s">
        <v>315</v>
      </c>
      <c r="F195" s="484" t="s">
        <v>952</v>
      </c>
      <c r="G195" s="508"/>
      <c r="H195" s="484"/>
      <c r="I195" s="484"/>
      <c r="J195" s="692"/>
      <c r="K195" s="485" t="s">
        <v>369</v>
      </c>
      <c r="L195" s="483"/>
      <c r="M195" s="484"/>
      <c r="N195" s="427" t="s">
        <v>190</v>
      </c>
      <c r="O195" s="523" t="s">
        <v>3933</v>
      </c>
      <c r="P195" s="567">
        <v>46234</v>
      </c>
      <c r="Q195" s="583">
        <v>0.36805555555555558</v>
      </c>
      <c r="R195" s="429" t="s">
        <v>262</v>
      </c>
      <c r="S195" s="598">
        <v>0.6875</v>
      </c>
      <c r="T195" s="553" t="s">
        <v>1246</v>
      </c>
      <c r="U195" s="617" t="s">
        <v>2966</v>
      </c>
      <c r="V195" s="488" t="s">
        <v>4085</v>
      </c>
      <c r="W195" s="488" t="s">
        <v>4086</v>
      </c>
      <c r="X195" s="661" t="s">
        <v>967</v>
      </c>
    </row>
    <row r="196" spans="1:24" s="107" customFormat="1" ht="48" customHeight="1">
      <c r="A196" s="513" t="s">
        <v>4207</v>
      </c>
      <c r="B196" s="684" t="s">
        <v>3727</v>
      </c>
      <c r="C196" s="499" t="s">
        <v>2731</v>
      </c>
      <c r="D196" s="483" t="s">
        <v>306</v>
      </c>
      <c r="E196" s="484" t="s">
        <v>315</v>
      </c>
      <c r="F196" s="484" t="s">
        <v>952</v>
      </c>
      <c r="G196" s="508" t="s">
        <v>334</v>
      </c>
      <c r="H196" s="484"/>
      <c r="I196" s="484"/>
      <c r="J196" s="692"/>
      <c r="K196" s="485"/>
      <c r="L196" s="483"/>
      <c r="M196" s="484" t="s">
        <v>117</v>
      </c>
      <c r="N196" s="427" t="s">
        <v>190</v>
      </c>
      <c r="O196" s="493" t="s">
        <v>3728</v>
      </c>
      <c r="P196" s="567">
        <v>46241</v>
      </c>
      <c r="Q196" s="583">
        <v>0.36805555555555558</v>
      </c>
      <c r="R196" s="429" t="s">
        <v>262</v>
      </c>
      <c r="S196" s="598">
        <v>0.6875</v>
      </c>
      <c r="T196" s="553" t="s">
        <v>1246</v>
      </c>
      <c r="U196" s="617" t="s">
        <v>2966</v>
      </c>
      <c r="V196" s="488" t="s">
        <v>4085</v>
      </c>
      <c r="W196" s="488" t="s">
        <v>4086</v>
      </c>
      <c r="X196" s="661" t="s">
        <v>967</v>
      </c>
    </row>
    <row r="197" spans="1:24" s="107" customFormat="1" ht="48" customHeight="1">
      <c r="A197" s="513" t="s">
        <v>4208</v>
      </c>
      <c r="B197" s="684" t="s">
        <v>3727</v>
      </c>
      <c r="C197" s="499" t="s">
        <v>3729</v>
      </c>
      <c r="D197" s="483" t="s">
        <v>306</v>
      </c>
      <c r="E197" s="484" t="s">
        <v>3931</v>
      </c>
      <c r="F197" s="484"/>
      <c r="G197" s="508"/>
      <c r="H197" s="484"/>
      <c r="I197" s="484"/>
      <c r="J197" s="692" t="s">
        <v>361</v>
      </c>
      <c r="K197" s="485"/>
      <c r="L197" s="483"/>
      <c r="M197" s="484" t="s">
        <v>117</v>
      </c>
      <c r="N197" s="427" t="s">
        <v>190</v>
      </c>
      <c r="O197" s="523" t="s">
        <v>3935</v>
      </c>
      <c r="P197" s="567">
        <v>46255</v>
      </c>
      <c r="Q197" s="583">
        <v>0.36805555555555558</v>
      </c>
      <c r="R197" s="429" t="s">
        <v>262</v>
      </c>
      <c r="S197" s="598">
        <v>0.6875</v>
      </c>
      <c r="T197" s="553" t="s">
        <v>1246</v>
      </c>
      <c r="U197" s="617" t="s">
        <v>2966</v>
      </c>
      <c r="V197" s="488" t="s">
        <v>4085</v>
      </c>
      <c r="W197" s="488" t="s">
        <v>4086</v>
      </c>
      <c r="X197" s="661" t="s">
        <v>967</v>
      </c>
    </row>
    <row r="198" spans="1:24" s="107" customFormat="1" ht="48" customHeight="1">
      <c r="A198" s="513" t="s">
        <v>4209</v>
      </c>
      <c r="B198" s="684" t="s">
        <v>3727</v>
      </c>
      <c r="C198" s="499" t="s">
        <v>658</v>
      </c>
      <c r="D198" s="483" t="s">
        <v>306</v>
      </c>
      <c r="E198" s="484" t="s">
        <v>315</v>
      </c>
      <c r="F198" s="484"/>
      <c r="G198" s="508"/>
      <c r="H198" s="484"/>
      <c r="I198" s="484" t="s">
        <v>392</v>
      </c>
      <c r="J198" s="692"/>
      <c r="K198" s="485"/>
      <c r="L198" s="483"/>
      <c r="M198" s="484" t="s">
        <v>117</v>
      </c>
      <c r="N198" s="427" t="s">
        <v>190</v>
      </c>
      <c r="O198" s="431" t="s">
        <v>5277</v>
      </c>
      <c r="P198" s="567">
        <v>46290</v>
      </c>
      <c r="Q198" s="583">
        <v>0.36805555555555558</v>
      </c>
      <c r="R198" s="429" t="s">
        <v>262</v>
      </c>
      <c r="S198" s="598">
        <v>0.6875</v>
      </c>
      <c r="T198" s="553" t="s">
        <v>1218</v>
      </c>
      <c r="U198" s="617" t="s">
        <v>2962</v>
      </c>
      <c r="V198" s="488" t="s">
        <v>4085</v>
      </c>
      <c r="W198" s="488" t="s">
        <v>4086</v>
      </c>
      <c r="X198" s="661" t="s">
        <v>967</v>
      </c>
    </row>
    <row r="199" spans="1:24" s="107" customFormat="1" ht="48" customHeight="1">
      <c r="A199" s="513" t="s">
        <v>4210</v>
      </c>
      <c r="B199" s="684" t="s">
        <v>3727</v>
      </c>
      <c r="C199" s="499" t="s">
        <v>742</v>
      </c>
      <c r="D199" s="483" t="s">
        <v>306</v>
      </c>
      <c r="E199" s="484" t="s">
        <v>315</v>
      </c>
      <c r="F199" s="484"/>
      <c r="G199" s="508"/>
      <c r="H199" s="484"/>
      <c r="I199" s="484"/>
      <c r="J199" s="692"/>
      <c r="K199" s="485"/>
      <c r="L199" s="483"/>
      <c r="M199" s="484" t="s">
        <v>117</v>
      </c>
      <c r="N199" s="427" t="s">
        <v>190</v>
      </c>
      <c r="O199" s="521" t="s">
        <v>5276</v>
      </c>
      <c r="P199" s="567">
        <v>46322</v>
      </c>
      <c r="Q199" s="583">
        <v>0.36805555555555558</v>
      </c>
      <c r="R199" s="429" t="s">
        <v>262</v>
      </c>
      <c r="S199" s="598">
        <v>0.6875</v>
      </c>
      <c r="T199" s="553" t="s">
        <v>1218</v>
      </c>
      <c r="U199" s="617" t="s">
        <v>2962</v>
      </c>
      <c r="V199" s="488" t="s">
        <v>4085</v>
      </c>
      <c r="W199" s="488" t="s">
        <v>4086</v>
      </c>
      <c r="X199" s="661" t="s">
        <v>967</v>
      </c>
    </row>
    <row r="200" spans="1:24" s="107" customFormat="1" ht="48" customHeight="1">
      <c r="A200" s="513" t="s">
        <v>4175</v>
      </c>
      <c r="B200" s="684" t="s">
        <v>3727</v>
      </c>
      <c r="C200" s="499" t="s">
        <v>573</v>
      </c>
      <c r="D200" s="483" t="s">
        <v>306</v>
      </c>
      <c r="E200" s="484" t="s">
        <v>315</v>
      </c>
      <c r="F200" s="484"/>
      <c r="G200" s="508"/>
      <c r="H200" s="484"/>
      <c r="I200" s="484"/>
      <c r="J200" s="692"/>
      <c r="K200" s="485"/>
      <c r="L200" s="483"/>
      <c r="M200" s="484" t="s">
        <v>117</v>
      </c>
      <c r="N200" s="427" t="s">
        <v>190</v>
      </c>
      <c r="O200" s="431" t="s">
        <v>4715</v>
      </c>
      <c r="P200" s="567">
        <v>46210</v>
      </c>
      <c r="Q200" s="583">
        <v>0.36458333333333331</v>
      </c>
      <c r="R200" s="429" t="s">
        <v>262</v>
      </c>
      <c r="S200" s="598">
        <v>0.69791666666666663</v>
      </c>
      <c r="T200" s="553" t="s">
        <v>1218</v>
      </c>
      <c r="U200" s="617" t="s">
        <v>2962</v>
      </c>
      <c r="V200" s="431" t="s">
        <v>2675</v>
      </c>
      <c r="W200" s="431" t="s">
        <v>2658</v>
      </c>
      <c r="X200" s="661" t="s">
        <v>967</v>
      </c>
    </row>
    <row r="201" spans="1:24" s="107" customFormat="1" ht="48" customHeight="1">
      <c r="A201" s="513" t="s">
        <v>4199</v>
      </c>
      <c r="B201" s="684" t="s">
        <v>3727</v>
      </c>
      <c r="C201" s="499" t="s">
        <v>151</v>
      </c>
      <c r="D201" s="483" t="s">
        <v>306</v>
      </c>
      <c r="E201" s="484" t="s">
        <v>315</v>
      </c>
      <c r="F201" s="484"/>
      <c r="G201" s="508"/>
      <c r="H201" s="484"/>
      <c r="I201" s="484"/>
      <c r="J201" s="692"/>
      <c r="K201" s="485"/>
      <c r="L201" s="483"/>
      <c r="M201" s="484" t="s">
        <v>117</v>
      </c>
      <c r="N201" s="427" t="s">
        <v>190</v>
      </c>
      <c r="O201" s="431" t="s">
        <v>4716</v>
      </c>
      <c r="P201" s="567">
        <v>46240</v>
      </c>
      <c r="Q201" s="583">
        <v>0.36458333333333331</v>
      </c>
      <c r="R201" s="429" t="s">
        <v>262</v>
      </c>
      <c r="S201" s="598">
        <v>0.69791666666666663</v>
      </c>
      <c r="T201" s="553" t="s">
        <v>1218</v>
      </c>
      <c r="U201" s="657" t="s">
        <v>2962</v>
      </c>
      <c r="V201" s="431" t="s">
        <v>2675</v>
      </c>
      <c r="W201" s="431" t="s">
        <v>2658</v>
      </c>
      <c r="X201" s="661" t="s">
        <v>967</v>
      </c>
    </row>
    <row r="202" spans="1:24" s="107" customFormat="1" ht="48" customHeight="1">
      <c r="A202" s="513" t="s">
        <v>4200</v>
      </c>
      <c r="B202" s="684" t="s">
        <v>3727</v>
      </c>
      <c r="C202" s="499" t="s">
        <v>153</v>
      </c>
      <c r="D202" s="483" t="s">
        <v>306</v>
      </c>
      <c r="E202" s="484" t="s">
        <v>315</v>
      </c>
      <c r="F202" s="484"/>
      <c r="G202" s="508"/>
      <c r="H202" s="484"/>
      <c r="I202" s="484"/>
      <c r="J202" s="692"/>
      <c r="K202" s="485"/>
      <c r="L202" s="483"/>
      <c r="M202" s="484" t="s">
        <v>117</v>
      </c>
      <c r="N202" s="427" t="s">
        <v>190</v>
      </c>
      <c r="O202" s="431" t="s">
        <v>4717</v>
      </c>
      <c r="P202" s="567">
        <v>46252</v>
      </c>
      <c r="Q202" s="583">
        <v>0.36458333333333331</v>
      </c>
      <c r="R202" s="429" t="s">
        <v>262</v>
      </c>
      <c r="S202" s="598">
        <v>0.69791666666666663</v>
      </c>
      <c r="T202" s="553" t="s">
        <v>1218</v>
      </c>
      <c r="U202" s="657" t="s">
        <v>2962</v>
      </c>
      <c r="V202" s="431" t="s">
        <v>2675</v>
      </c>
      <c r="W202" s="431" t="s">
        <v>2658</v>
      </c>
      <c r="X202" s="661" t="s">
        <v>967</v>
      </c>
    </row>
    <row r="203" spans="1:24" s="107" customFormat="1" ht="48" customHeight="1">
      <c r="A203" s="513" t="s">
        <v>4201</v>
      </c>
      <c r="B203" s="684" t="s">
        <v>3727</v>
      </c>
      <c r="C203" s="499" t="s">
        <v>650</v>
      </c>
      <c r="D203" s="483" t="s">
        <v>306</v>
      </c>
      <c r="E203" s="484" t="s">
        <v>315</v>
      </c>
      <c r="F203" s="484"/>
      <c r="G203" s="508"/>
      <c r="H203" s="484"/>
      <c r="I203" s="484"/>
      <c r="J203" s="692"/>
      <c r="K203" s="485"/>
      <c r="L203" s="483"/>
      <c r="M203" s="484" t="s">
        <v>117</v>
      </c>
      <c r="N203" s="427" t="s">
        <v>190</v>
      </c>
      <c r="O203" s="431" t="s">
        <v>4718</v>
      </c>
      <c r="P203" s="700" t="s">
        <v>5179</v>
      </c>
      <c r="Q203" s="583">
        <v>0.36458333333333331</v>
      </c>
      <c r="R203" s="429" t="s">
        <v>262</v>
      </c>
      <c r="S203" s="598">
        <v>0.69791666666666663</v>
      </c>
      <c r="T203" s="553" t="s">
        <v>1218</v>
      </c>
      <c r="U203" s="657" t="s">
        <v>2962</v>
      </c>
      <c r="V203" s="431" t="s">
        <v>2675</v>
      </c>
      <c r="W203" s="431" t="s">
        <v>2658</v>
      </c>
      <c r="X203" s="661" t="s">
        <v>967</v>
      </c>
    </row>
    <row r="204" spans="1:24" s="107" customFormat="1" ht="48" customHeight="1">
      <c r="A204" s="513" t="s">
        <v>4202</v>
      </c>
      <c r="B204" s="684" t="s">
        <v>3727</v>
      </c>
      <c r="C204" s="499" t="s">
        <v>652</v>
      </c>
      <c r="D204" s="483" t="s">
        <v>306</v>
      </c>
      <c r="E204" s="484" t="s">
        <v>315</v>
      </c>
      <c r="F204" s="484"/>
      <c r="G204" s="508"/>
      <c r="H204" s="484"/>
      <c r="I204" s="484"/>
      <c r="J204" s="692"/>
      <c r="K204" s="485"/>
      <c r="L204" s="483"/>
      <c r="M204" s="484" t="s">
        <v>117</v>
      </c>
      <c r="N204" s="427" t="s">
        <v>190</v>
      </c>
      <c r="O204" s="431" t="s">
        <v>4718</v>
      </c>
      <c r="P204" s="700" t="s">
        <v>5179</v>
      </c>
      <c r="Q204" s="583">
        <v>0.36458333333333331</v>
      </c>
      <c r="R204" s="429" t="s">
        <v>262</v>
      </c>
      <c r="S204" s="598">
        <v>0.69791666666666663</v>
      </c>
      <c r="T204" s="553" t="s">
        <v>1218</v>
      </c>
      <c r="U204" s="657" t="s">
        <v>2962</v>
      </c>
      <c r="V204" s="431" t="s">
        <v>2675</v>
      </c>
      <c r="W204" s="431" t="s">
        <v>2658</v>
      </c>
      <c r="X204" s="661" t="s">
        <v>967</v>
      </c>
    </row>
    <row r="205" spans="1:24" s="107" customFormat="1" ht="48" customHeight="1">
      <c r="A205" s="513" t="s">
        <v>4203</v>
      </c>
      <c r="B205" s="684" t="s">
        <v>3727</v>
      </c>
      <c r="C205" s="499" t="s">
        <v>157</v>
      </c>
      <c r="D205" s="483" t="s">
        <v>306</v>
      </c>
      <c r="E205" s="484" t="s">
        <v>315</v>
      </c>
      <c r="F205" s="484"/>
      <c r="G205" s="508"/>
      <c r="H205" s="484"/>
      <c r="I205" s="484"/>
      <c r="J205" s="692"/>
      <c r="K205" s="485"/>
      <c r="L205" s="483"/>
      <c r="M205" s="484" t="s">
        <v>117</v>
      </c>
      <c r="N205" s="427" t="s">
        <v>190</v>
      </c>
      <c r="O205" s="431" t="s">
        <v>4719</v>
      </c>
      <c r="P205" s="567">
        <v>46434</v>
      </c>
      <c r="Q205" s="583">
        <v>0.36458333333333331</v>
      </c>
      <c r="R205" s="429" t="s">
        <v>262</v>
      </c>
      <c r="S205" s="598">
        <v>0.69791666666666663</v>
      </c>
      <c r="T205" s="553" t="s">
        <v>1218</v>
      </c>
      <c r="U205" s="657" t="s">
        <v>2962</v>
      </c>
      <c r="V205" s="431" t="s">
        <v>2675</v>
      </c>
      <c r="W205" s="431" t="s">
        <v>2658</v>
      </c>
      <c r="X205" s="661" t="s">
        <v>967</v>
      </c>
    </row>
    <row r="206" spans="1:24" s="107" customFormat="1" ht="48" customHeight="1">
      <c r="A206" s="513" t="s">
        <v>4855</v>
      </c>
      <c r="B206" s="684" t="s">
        <v>3727</v>
      </c>
      <c r="C206" s="486" t="s">
        <v>1397</v>
      </c>
      <c r="D206" s="483"/>
      <c r="E206" s="484"/>
      <c r="F206" s="484"/>
      <c r="G206" s="484"/>
      <c r="H206" s="484" t="s">
        <v>340</v>
      </c>
      <c r="I206" s="484"/>
      <c r="J206" s="692"/>
      <c r="K206" s="485"/>
      <c r="L206" s="483"/>
      <c r="M206" s="484" t="s">
        <v>117</v>
      </c>
      <c r="N206" s="427" t="s">
        <v>190</v>
      </c>
      <c r="O206" s="431" t="s">
        <v>3758</v>
      </c>
      <c r="P206" s="567" t="s">
        <v>4856</v>
      </c>
      <c r="Q206" s="588">
        <v>0.54166666666666663</v>
      </c>
      <c r="R206" s="429" t="s">
        <v>1288</v>
      </c>
      <c r="S206" s="607">
        <v>0.6875</v>
      </c>
      <c r="T206" s="156" t="s">
        <v>3695</v>
      </c>
      <c r="U206" s="657" t="s">
        <v>2962</v>
      </c>
      <c r="V206" s="431" t="s">
        <v>3759</v>
      </c>
      <c r="W206" s="431" t="s">
        <v>2740</v>
      </c>
      <c r="X206" s="507" t="s">
        <v>3767</v>
      </c>
    </row>
    <row r="207" spans="1:24" s="107" customFormat="1" ht="48" customHeight="1">
      <c r="A207" s="513" t="s">
        <v>4857</v>
      </c>
      <c r="B207" s="684" t="s">
        <v>3727</v>
      </c>
      <c r="C207" s="486" t="s">
        <v>1398</v>
      </c>
      <c r="D207" s="483"/>
      <c r="E207" s="484"/>
      <c r="F207" s="484"/>
      <c r="G207" s="484"/>
      <c r="H207" s="484" t="s">
        <v>340</v>
      </c>
      <c r="I207" s="484"/>
      <c r="J207" s="692"/>
      <c r="K207" s="485"/>
      <c r="L207" s="483"/>
      <c r="M207" s="484" t="s">
        <v>117</v>
      </c>
      <c r="N207" s="427" t="s">
        <v>190</v>
      </c>
      <c r="O207" s="431" t="s">
        <v>3758</v>
      </c>
      <c r="P207" s="567" t="s">
        <v>4858</v>
      </c>
      <c r="Q207" s="588">
        <v>0.625</v>
      </c>
      <c r="R207" s="429" t="s">
        <v>1288</v>
      </c>
      <c r="S207" s="607">
        <v>0.6875</v>
      </c>
      <c r="T207" s="156" t="s">
        <v>3685</v>
      </c>
      <c r="U207" s="657" t="s">
        <v>2962</v>
      </c>
      <c r="V207" s="431" t="s">
        <v>3759</v>
      </c>
      <c r="W207" s="431" t="s">
        <v>2740</v>
      </c>
      <c r="X207" s="507" t="s">
        <v>3767</v>
      </c>
    </row>
    <row r="208" spans="1:24" s="107" customFormat="1" ht="48" customHeight="1">
      <c r="A208" s="513" t="s">
        <v>4859</v>
      </c>
      <c r="B208" s="684" t="s">
        <v>3727</v>
      </c>
      <c r="C208" s="486" t="s">
        <v>1399</v>
      </c>
      <c r="D208" s="483"/>
      <c r="E208" s="484"/>
      <c r="F208" s="484"/>
      <c r="G208" s="484"/>
      <c r="H208" s="484" t="s">
        <v>340</v>
      </c>
      <c r="I208" s="484"/>
      <c r="J208" s="692"/>
      <c r="K208" s="485"/>
      <c r="L208" s="483" t="s">
        <v>1</v>
      </c>
      <c r="M208" s="484" t="s">
        <v>117</v>
      </c>
      <c r="N208" s="427" t="s">
        <v>190</v>
      </c>
      <c r="O208" s="431" t="s">
        <v>3758</v>
      </c>
      <c r="P208" s="567" t="s">
        <v>4860</v>
      </c>
      <c r="Q208" s="588">
        <v>0.41666666666666669</v>
      </c>
      <c r="R208" s="429" t="s">
        <v>1288</v>
      </c>
      <c r="S208" s="607">
        <v>0.5</v>
      </c>
      <c r="T208" s="156" t="s">
        <v>3685</v>
      </c>
      <c r="U208" s="657" t="s">
        <v>2962</v>
      </c>
      <c r="V208" s="431" t="s">
        <v>3759</v>
      </c>
      <c r="W208" s="431" t="s">
        <v>2740</v>
      </c>
      <c r="X208" s="507" t="s">
        <v>3767</v>
      </c>
    </row>
    <row r="209" spans="1:24" s="107" customFormat="1" ht="48" customHeight="1">
      <c r="A209" s="513" t="s">
        <v>4861</v>
      </c>
      <c r="B209" s="684" t="s">
        <v>897</v>
      </c>
      <c r="C209" s="486" t="s">
        <v>1400</v>
      </c>
      <c r="D209" s="483"/>
      <c r="E209" s="484"/>
      <c r="F209" s="484"/>
      <c r="G209" s="484"/>
      <c r="H209" s="484"/>
      <c r="I209" s="484"/>
      <c r="J209" s="692" t="s">
        <v>361</v>
      </c>
      <c r="K209" s="485"/>
      <c r="L209" s="639" t="s">
        <v>1</v>
      </c>
      <c r="M209" s="484" t="s">
        <v>117</v>
      </c>
      <c r="N209" s="427" t="s">
        <v>190</v>
      </c>
      <c r="O209" s="523" t="s">
        <v>3761</v>
      </c>
      <c r="P209" s="568" t="s">
        <v>5258</v>
      </c>
      <c r="Q209" s="664" t="s">
        <v>5181</v>
      </c>
      <c r="R209" s="429" t="s">
        <v>1288</v>
      </c>
      <c r="S209" s="665" t="s">
        <v>3762</v>
      </c>
      <c r="T209" s="156" t="s">
        <v>1245</v>
      </c>
      <c r="U209" s="657" t="s">
        <v>2962</v>
      </c>
      <c r="V209" s="431" t="s">
        <v>4085</v>
      </c>
      <c r="W209" s="431" t="s">
        <v>2659</v>
      </c>
      <c r="X209" s="507" t="s">
        <v>3763</v>
      </c>
    </row>
    <row r="210" spans="1:24" s="107" customFormat="1" ht="48" customHeight="1">
      <c r="A210" s="672" t="s">
        <v>4862</v>
      </c>
      <c r="B210" s="684" t="s">
        <v>897</v>
      </c>
      <c r="C210" s="486" t="s">
        <v>1401</v>
      </c>
      <c r="D210" s="483"/>
      <c r="E210" s="484"/>
      <c r="F210" s="484" t="s">
        <v>952</v>
      </c>
      <c r="G210" s="484"/>
      <c r="H210" s="484"/>
      <c r="I210" s="484"/>
      <c r="J210" s="692"/>
      <c r="K210" s="485"/>
      <c r="L210" s="639"/>
      <c r="M210" s="484" t="s">
        <v>117</v>
      </c>
      <c r="N210" s="427" t="s">
        <v>190</v>
      </c>
      <c r="O210" s="528" t="s">
        <v>3764</v>
      </c>
      <c r="P210" s="568" t="s">
        <v>5182</v>
      </c>
      <c r="Q210" s="588">
        <v>0.375</v>
      </c>
      <c r="R210" s="429" t="s">
        <v>262</v>
      </c>
      <c r="S210" s="607">
        <v>0.69791666666666663</v>
      </c>
      <c r="T210" s="156" t="s">
        <v>1245</v>
      </c>
      <c r="U210" s="617" t="s">
        <v>2962</v>
      </c>
      <c r="V210" s="431" t="s">
        <v>4085</v>
      </c>
      <c r="W210" s="431" t="s">
        <v>2659</v>
      </c>
      <c r="X210" s="507" t="s">
        <v>3755</v>
      </c>
    </row>
    <row r="211" spans="1:24" s="487" customFormat="1" ht="48" customHeight="1">
      <c r="A211" s="513" t="s">
        <v>4174</v>
      </c>
      <c r="B211" s="684" t="s">
        <v>3727</v>
      </c>
      <c r="C211" s="502" t="s">
        <v>4102</v>
      </c>
      <c r="D211" s="483"/>
      <c r="E211" s="484"/>
      <c r="F211" s="484"/>
      <c r="G211" s="508"/>
      <c r="H211" s="484" t="s">
        <v>340</v>
      </c>
      <c r="I211" s="484"/>
      <c r="J211" s="692"/>
      <c r="K211" s="485" t="s">
        <v>369</v>
      </c>
      <c r="L211" s="639"/>
      <c r="M211" s="484" t="s">
        <v>117</v>
      </c>
      <c r="N211" s="427" t="s">
        <v>190</v>
      </c>
      <c r="O211" s="524" t="s">
        <v>4720</v>
      </c>
      <c r="P211" s="567">
        <v>46154</v>
      </c>
      <c r="Q211" s="583">
        <v>0.375</v>
      </c>
      <c r="R211" s="429" t="s">
        <v>262</v>
      </c>
      <c r="S211" s="598">
        <v>0.69791666666666663</v>
      </c>
      <c r="T211" s="156" t="s">
        <v>1218</v>
      </c>
      <c r="U211" s="617" t="s">
        <v>2962</v>
      </c>
      <c r="V211" s="431" t="s">
        <v>4088</v>
      </c>
      <c r="W211" s="431" t="s">
        <v>5236</v>
      </c>
      <c r="X211" s="661" t="s">
        <v>967</v>
      </c>
    </row>
    <row r="212" spans="1:24" s="487" customFormat="1" ht="48" customHeight="1">
      <c r="A212" s="513" t="s">
        <v>4192</v>
      </c>
      <c r="B212" s="684" t="s">
        <v>3727</v>
      </c>
      <c r="C212" s="502" t="s">
        <v>4681</v>
      </c>
      <c r="D212" s="483"/>
      <c r="E212" s="484"/>
      <c r="F212" s="484"/>
      <c r="G212" s="508"/>
      <c r="H212" s="484" t="s">
        <v>340</v>
      </c>
      <c r="I212" s="484"/>
      <c r="J212" s="692"/>
      <c r="K212" s="485" t="s">
        <v>369</v>
      </c>
      <c r="L212" s="639"/>
      <c r="M212" s="484" t="s">
        <v>117</v>
      </c>
      <c r="N212" s="427" t="s">
        <v>190</v>
      </c>
      <c r="O212" s="523" t="s">
        <v>3920</v>
      </c>
      <c r="P212" s="567">
        <v>46185</v>
      </c>
      <c r="Q212" s="583">
        <v>0.5625</v>
      </c>
      <c r="R212" s="429" t="s">
        <v>1288</v>
      </c>
      <c r="S212" s="598">
        <v>0.69791666666666663</v>
      </c>
      <c r="T212" s="156" t="s">
        <v>1246</v>
      </c>
      <c r="U212" s="617" t="s">
        <v>2966</v>
      </c>
      <c r="V212" s="431" t="s">
        <v>4088</v>
      </c>
      <c r="W212" s="431" t="s">
        <v>5236</v>
      </c>
      <c r="X212" s="661" t="s">
        <v>967</v>
      </c>
    </row>
    <row r="213" spans="1:24" s="487" customFormat="1" ht="48" customHeight="1">
      <c r="A213" s="513" t="s">
        <v>4193</v>
      </c>
      <c r="B213" s="684" t="s">
        <v>3727</v>
      </c>
      <c r="C213" s="502" t="s">
        <v>4103</v>
      </c>
      <c r="D213" s="483"/>
      <c r="E213" s="484"/>
      <c r="F213" s="484"/>
      <c r="G213" s="508"/>
      <c r="H213" s="484" t="s">
        <v>340</v>
      </c>
      <c r="I213" s="484"/>
      <c r="J213" s="692"/>
      <c r="K213" s="485" t="s">
        <v>369</v>
      </c>
      <c r="L213" s="639"/>
      <c r="M213" s="484" t="s">
        <v>117</v>
      </c>
      <c r="N213" s="427" t="s">
        <v>190</v>
      </c>
      <c r="O213" s="431" t="s">
        <v>4721</v>
      </c>
      <c r="P213" s="567">
        <v>46199</v>
      </c>
      <c r="Q213" s="583">
        <v>0.55902777777777779</v>
      </c>
      <c r="R213" s="429" t="s">
        <v>1288</v>
      </c>
      <c r="S213" s="598">
        <v>0.69791666666666663</v>
      </c>
      <c r="T213" s="156" t="s">
        <v>1245</v>
      </c>
      <c r="U213" s="617" t="s">
        <v>2962</v>
      </c>
      <c r="V213" s="431" t="s">
        <v>4088</v>
      </c>
      <c r="W213" s="431" t="s">
        <v>5236</v>
      </c>
      <c r="X213" s="661" t="s">
        <v>967</v>
      </c>
    </row>
    <row r="214" spans="1:24" s="487" customFormat="1" ht="48" customHeight="1">
      <c r="A214" s="513" t="s">
        <v>4558</v>
      </c>
      <c r="B214" s="684" t="s">
        <v>3727</v>
      </c>
      <c r="C214" s="502" t="s">
        <v>4556</v>
      </c>
      <c r="D214" s="483"/>
      <c r="E214" s="484"/>
      <c r="F214" s="484"/>
      <c r="G214" s="508"/>
      <c r="H214" s="484" t="s">
        <v>340</v>
      </c>
      <c r="I214" s="484"/>
      <c r="J214" s="692"/>
      <c r="K214" s="485" t="s">
        <v>369</v>
      </c>
      <c r="L214" s="639"/>
      <c r="M214" s="484" t="s">
        <v>117</v>
      </c>
      <c r="N214" s="427" t="s">
        <v>190</v>
      </c>
      <c r="O214" s="528" t="s">
        <v>4557</v>
      </c>
      <c r="P214" s="567">
        <v>46231</v>
      </c>
      <c r="Q214" s="583">
        <v>0.375</v>
      </c>
      <c r="R214" s="429" t="s">
        <v>1288</v>
      </c>
      <c r="S214" s="598">
        <v>0.69791666666666663</v>
      </c>
      <c r="T214" s="156" t="s">
        <v>2906</v>
      </c>
      <c r="U214" s="617" t="s">
        <v>2962</v>
      </c>
      <c r="V214" s="431" t="s">
        <v>4088</v>
      </c>
      <c r="W214" s="431" t="s">
        <v>5236</v>
      </c>
      <c r="X214" s="661" t="s">
        <v>967</v>
      </c>
    </row>
    <row r="215" spans="1:24" s="487" customFormat="1" ht="48" customHeight="1">
      <c r="A215" s="513" t="s">
        <v>4559</v>
      </c>
      <c r="B215" s="684" t="s">
        <v>3727</v>
      </c>
      <c r="C215" s="502" t="s">
        <v>4104</v>
      </c>
      <c r="D215" s="483"/>
      <c r="E215" s="484"/>
      <c r="F215" s="484"/>
      <c r="G215" s="508"/>
      <c r="H215" s="484" t="s">
        <v>340</v>
      </c>
      <c r="I215" s="484"/>
      <c r="J215" s="692"/>
      <c r="K215" s="485" t="s">
        <v>369</v>
      </c>
      <c r="L215" s="639"/>
      <c r="M215" s="484" t="s">
        <v>117</v>
      </c>
      <c r="N215" s="427" t="s">
        <v>190</v>
      </c>
      <c r="O215" s="528" t="s">
        <v>4025</v>
      </c>
      <c r="P215" s="567">
        <v>46238</v>
      </c>
      <c r="Q215" s="583">
        <v>0.375</v>
      </c>
      <c r="R215" s="429" t="s">
        <v>1288</v>
      </c>
      <c r="S215" s="598">
        <v>0.69791666666666663</v>
      </c>
      <c r="T215" s="156" t="s">
        <v>1218</v>
      </c>
      <c r="U215" s="617" t="s">
        <v>2962</v>
      </c>
      <c r="V215" s="431" t="s">
        <v>4088</v>
      </c>
      <c r="W215" s="431" t="s">
        <v>5236</v>
      </c>
      <c r="X215" s="661" t="s">
        <v>967</v>
      </c>
    </row>
    <row r="216" spans="1:24" s="487" customFormat="1" ht="48" customHeight="1">
      <c r="A216" s="513" t="s">
        <v>4194</v>
      </c>
      <c r="B216" s="684" t="s">
        <v>3727</v>
      </c>
      <c r="C216" s="502" t="s">
        <v>4105</v>
      </c>
      <c r="D216" s="483"/>
      <c r="E216" s="484"/>
      <c r="F216" s="484"/>
      <c r="G216" s="508"/>
      <c r="H216" s="484" t="s">
        <v>340</v>
      </c>
      <c r="I216" s="484"/>
      <c r="J216" s="692"/>
      <c r="K216" s="485" t="s">
        <v>369</v>
      </c>
      <c r="L216" s="639"/>
      <c r="M216" s="484" t="s">
        <v>117</v>
      </c>
      <c r="N216" s="427" t="s">
        <v>190</v>
      </c>
      <c r="O216" s="493" t="s">
        <v>4023</v>
      </c>
      <c r="P216" s="567">
        <v>46318</v>
      </c>
      <c r="Q216" s="583">
        <v>0.5625</v>
      </c>
      <c r="R216" s="429" t="s">
        <v>1288</v>
      </c>
      <c r="S216" s="598">
        <v>0.69791666666666663</v>
      </c>
      <c r="T216" s="156" t="s">
        <v>1245</v>
      </c>
      <c r="U216" s="617" t="s">
        <v>2962</v>
      </c>
      <c r="V216" s="431" t="s">
        <v>4088</v>
      </c>
      <c r="W216" s="431" t="s">
        <v>5236</v>
      </c>
      <c r="X216" s="661" t="s">
        <v>967</v>
      </c>
    </row>
    <row r="217" spans="1:24" s="487" customFormat="1" ht="48" customHeight="1">
      <c r="A217" s="513" t="s">
        <v>4195</v>
      </c>
      <c r="B217" s="684" t="s">
        <v>3727</v>
      </c>
      <c r="C217" s="502" t="s">
        <v>4106</v>
      </c>
      <c r="D217" s="483"/>
      <c r="E217" s="484"/>
      <c r="F217" s="484"/>
      <c r="G217" s="508"/>
      <c r="H217" s="484" t="s">
        <v>340</v>
      </c>
      <c r="I217" s="484"/>
      <c r="J217" s="692"/>
      <c r="K217" s="485" t="s">
        <v>369</v>
      </c>
      <c r="L217" s="639"/>
      <c r="M217" s="484" t="s">
        <v>117</v>
      </c>
      <c r="N217" s="427" t="s">
        <v>190</v>
      </c>
      <c r="O217" s="493" t="s">
        <v>4026</v>
      </c>
      <c r="P217" s="567" t="s">
        <v>4697</v>
      </c>
      <c r="Q217" s="583">
        <v>0.55902777777777779</v>
      </c>
      <c r="R217" s="429" t="s">
        <v>1288</v>
      </c>
      <c r="S217" s="598">
        <v>0.69791666666666663</v>
      </c>
      <c r="T217" s="156" t="s">
        <v>1245</v>
      </c>
      <c r="U217" s="617" t="s">
        <v>2962</v>
      </c>
      <c r="V217" s="431" t="s">
        <v>4088</v>
      </c>
      <c r="W217" s="431" t="s">
        <v>5236</v>
      </c>
      <c r="X217" s="661" t="s">
        <v>967</v>
      </c>
    </row>
    <row r="218" spans="1:24" s="107" customFormat="1" ht="48" customHeight="1">
      <c r="A218" s="513" t="s">
        <v>4196</v>
      </c>
      <c r="B218" s="684" t="s">
        <v>3727</v>
      </c>
      <c r="C218" s="502" t="s">
        <v>4107</v>
      </c>
      <c r="D218" s="483"/>
      <c r="E218" s="484"/>
      <c r="F218" s="484"/>
      <c r="G218" s="508"/>
      <c r="H218" s="484" t="s">
        <v>340</v>
      </c>
      <c r="I218" s="484"/>
      <c r="J218" s="692"/>
      <c r="K218" s="485" t="s">
        <v>369</v>
      </c>
      <c r="L218" s="474"/>
      <c r="M218" s="475" t="s">
        <v>117</v>
      </c>
      <c r="N218" s="640" t="s">
        <v>190</v>
      </c>
      <c r="O218" s="493" t="s">
        <v>4027</v>
      </c>
      <c r="P218" s="567" t="s">
        <v>4697</v>
      </c>
      <c r="Q218" s="583">
        <v>0.55208333333333337</v>
      </c>
      <c r="R218" s="429" t="s">
        <v>1288</v>
      </c>
      <c r="S218" s="598">
        <v>0.69791666666666663</v>
      </c>
      <c r="T218" s="156" t="s">
        <v>1245</v>
      </c>
      <c r="U218" s="617" t="s">
        <v>2962</v>
      </c>
      <c r="V218" s="431" t="s">
        <v>4088</v>
      </c>
      <c r="W218" s="431" t="s">
        <v>5236</v>
      </c>
      <c r="X218" s="661" t="s">
        <v>967</v>
      </c>
    </row>
    <row r="219" spans="1:24" s="107" customFormat="1" ht="48" customHeight="1">
      <c r="A219" s="513" t="s">
        <v>4197</v>
      </c>
      <c r="B219" s="684" t="s">
        <v>3727</v>
      </c>
      <c r="C219" s="502" t="s">
        <v>4108</v>
      </c>
      <c r="D219" s="483"/>
      <c r="E219" s="484"/>
      <c r="F219" s="484"/>
      <c r="G219" s="508"/>
      <c r="H219" s="484" t="s">
        <v>340</v>
      </c>
      <c r="I219" s="484"/>
      <c r="J219" s="692"/>
      <c r="K219" s="485" t="s">
        <v>369</v>
      </c>
      <c r="L219" s="483"/>
      <c r="M219" s="484" t="s">
        <v>117</v>
      </c>
      <c r="N219" s="427" t="s">
        <v>190</v>
      </c>
      <c r="O219" s="523" t="s">
        <v>4722</v>
      </c>
      <c r="P219" s="561">
        <v>46409</v>
      </c>
      <c r="Q219" s="583">
        <v>0.375</v>
      </c>
      <c r="R219" s="429" t="s">
        <v>1288</v>
      </c>
      <c r="S219" s="598">
        <v>0.69791666666666663</v>
      </c>
      <c r="T219" s="156" t="s">
        <v>1245</v>
      </c>
      <c r="U219" s="617" t="s">
        <v>2962</v>
      </c>
      <c r="V219" s="431" t="s">
        <v>4088</v>
      </c>
      <c r="W219" s="431" t="s">
        <v>5236</v>
      </c>
      <c r="X219" s="661" t="s">
        <v>967</v>
      </c>
    </row>
    <row r="220" spans="1:24" s="107" customFormat="1" ht="48" customHeight="1">
      <c r="A220" s="513" t="s">
        <v>4198</v>
      </c>
      <c r="B220" s="684" t="s">
        <v>3727</v>
      </c>
      <c r="C220" s="502" t="s">
        <v>4109</v>
      </c>
      <c r="D220" s="483"/>
      <c r="E220" s="484"/>
      <c r="F220" s="484"/>
      <c r="G220" s="508"/>
      <c r="H220" s="484" t="s">
        <v>340</v>
      </c>
      <c r="I220" s="484"/>
      <c r="J220" s="692"/>
      <c r="K220" s="485" t="s">
        <v>369</v>
      </c>
      <c r="L220" s="483"/>
      <c r="M220" s="484" t="s">
        <v>117</v>
      </c>
      <c r="N220" s="427" t="s">
        <v>190</v>
      </c>
      <c r="O220" s="523" t="s">
        <v>4723</v>
      </c>
      <c r="P220" s="561">
        <v>46448</v>
      </c>
      <c r="Q220" s="583">
        <v>0.375</v>
      </c>
      <c r="R220" s="429" t="s">
        <v>1288</v>
      </c>
      <c r="S220" s="598">
        <v>0.69791666666666663</v>
      </c>
      <c r="T220" s="156" t="s">
        <v>1218</v>
      </c>
      <c r="U220" s="617" t="s">
        <v>2962</v>
      </c>
      <c r="V220" s="431" t="s">
        <v>4088</v>
      </c>
      <c r="W220" s="431" t="s">
        <v>5236</v>
      </c>
      <c r="X220" s="661" t="s">
        <v>967</v>
      </c>
    </row>
    <row r="221" spans="1:24" s="107" customFormat="1" ht="48" customHeight="1">
      <c r="A221" s="513" t="s">
        <v>4863</v>
      </c>
      <c r="B221" s="689" t="s">
        <v>3269</v>
      </c>
      <c r="C221" s="486" t="s">
        <v>5217</v>
      </c>
      <c r="D221" s="483"/>
      <c r="E221" s="484" t="s">
        <v>315</v>
      </c>
      <c r="F221" s="484"/>
      <c r="G221" s="484"/>
      <c r="H221" s="484"/>
      <c r="I221" s="484"/>
      <c r="J221" s="692"/>
      <c r="K221" s="485"/>
      <c r="L221" s="483"/>
      <c r="M221" s="484"/>
      <c r="N221" s="427" t="s">
        <v>190</v>
      </c>
      <c r="O221" s="480" t="s">
        <v>3765</v>
      </c>
      <c r="P221" s="561" t="s">
        <v>5155</v>
      </c>
      <c r="Q221" s="588">
        <v>0.36458333333333331</v>
      </c>
      <c r="R221" s="429" t="s">
        <v>262</v>
      </c>
      <c r="S221" s="607">
        <v>0.46180555555555558</v>
      </c>
      <c r="T221" s="156" t="s">
        <v>1218</v>
      </c>
      <c r="U221" s="617" t="s">
        <v>2962</v>
      </c>
      <c r="V221" s="431" t="s">
        <v>2675</v>
      </c>
      <c r="W221" s="431" t="s">
        <v>4864</v>
      </c>
      <c r="X221" s="507" t="s">
        <v>3782</v>
      </c>
    </row>
    <row r="222" spans="1:24" s="107" customFormat="1" ht="48" customHeight="1">
      <c r="A222" s="513" t="s">
        <v>4865</v>
      </c>
      <c r="B222" s="689" t="s">
        <v>3269</v>
      </c>
      <c r="C222" s="486" t="s">
        <v>2298</v>
      </c>
      <c r="D222" s="483"/>
      <c r="E222" s="484" t="s">
        <v>315</v>
      </c>
      <c r="F222" s="484"/>
      <c r="G222" s="484"/>
      <c r="H222" s="484"/>
      <c r="I222" s="484"/>
      <c r="J222" s="692"/>
      <c r="K222" s="485"/>
      <c r="L222" s="483"/>
      <c r="M222" s="484"/>
      <c r="N222" s="427" t="s">
        <v>190</v>
      </c>
      <c r="O222" s="431" t="s">
        <v>3768</v>
      </c>
      <c r="P222" s="561">
        <v>46259</v>
      </c>
      <c r="Q222" s="588">
        <v>0.36458333333333331</v>
      </c>
      <c r="R222" s="429" t="s">
        <v>1288</v>
      </c>
      <c r="S222" s="607">
        <v>0.47916666666666669</v>
      </c>
      <c r="T222" s="156" t="s">
        <v>1218</v>
      </c>
      <c r="U222" s="617" t="s">
        <v>2962</v>
      </c>
      <c r="V222" s="431" t="s">
        <v>4866</v>
      </c>
      <c r="W222" s="431" t="s">
        <v>4512</v>
      </c>
      <c r="X222" s="507" t="s">
        <v>3769</v>
      </c>
    </row>
    <row r="223" spans="1:24" s="107" customFormat="1" ht="48" customHeight="1">
      <c r="A223" s="513" t="s">
        <v>4191</v>
      </c>
      <c r="B223" s="689" t="s">
        <v>3269</v>
      </c>
      <c r="C223" s="501" t="s">
        <v>4510</v>
      </c>
      <c r="D223" s="483"/>
      <c r="E223" s="484" t="s">
        <v>315</v>
      </c>
      <c r="F223" s="484"/>
      <c r="G223" s="508" t="s">
        <v>334</v>
      </c>
      <c r="H223" s="484"/>
      <c r="I223" s="484"/>
      <c r="J223" s="692"/>
      <c r="K223" s="485"/>
      <c r="L223" s="483"/>
      <c r="M223" s="484"/>
      <c r="N223" s="427" t="s">
        <v>190</v>
      </c>
      <c r="O223" s="488" t="s">
        <v>4511</v>
      </c>
      <c r="P223" s="572">
        <v>46413</v>
      </c>
      <c r="Q223" s="583">
        <v>0.40277777777777773</v>
      </c>
      <c r="R223" s="429" t="s">
        <v>262</v>
      </c>
      <c r="S223" s="598">
        <v>0.45833333333333331</v>
      </c>
      <c r="T223" s="553" t="s">
        <v>2906</v>
      </c>
      <c r="U223" s="617" t="s">
        <v>2962</v>
      </c>
      <c r="V223" s="488" t="s">
        <v>4085</v>
      </c>
      <c r="W223" s="488" t="s">
        <v>4512</v>
      </c>
      <c r="X223" s="661" t="s">
        <v>967</v>
      </c>
    </row>
    <row r="224" spans="1:24" s="107" customFormat="1" ht="48" customHeight="1">
      <c r="A224" s="513" t="s">
        <v>4867</v>
      </c>
      <c r="B224" s="689" t="s">
        <v>3269</v>
      </c>
      <c r="C224" s="486" t="s">
        <v>4868</v>
      </c>
      <c r="D224" s="483"/>
      <c r="E224" s="484" t="s">
        <v>315</v>
      </c>
      <c r="F224" s="484" t="s">
        <v>952</v>
      </c>
      <c r="G224" s="484" t="s">
        <v>334</v>
      </c>
      <c r="H224" s="484"/>
      <c r="I224" s="484"/>
      <c r="J224" s="692"/>
      <c r="K224" s="485"/>
      <c r="L224" s="483"/>
      <c r="M224" s="484"/>
      <c r="N224" s="427" t="s">
        <v>190</v>
      </c>
      <c r="O224" s="480" t="s">
        <v>3770</v>
      </c>
      <c r="P224" s="568" t="s">
        <v>5280</v>
      </c>
      <c r="Q224" s="588" t="s">
        <v>3771</v>
      </c>
      <c r="R224" s="429" t="s">
        <v>1288</v>
      </c>
      <c r="S224" s="607" t="s">
        <v>3772</v>
      </c>
      <c r="T224" s="156" t="s">
        <v>1218</v>
      </c>
      <c r="U224" s="617" t="s">
        <v>2962</v>
      </c>
      <c r="V224" s="431" t="s">
        <v>2675</v>
      </c>
      <c r="W224" s="431" t="s">
        <v>2870</v>
      </c>
      <c r="X224" s="507" t="s">
        <v>3777</v>
      </c>
    </row>
    <row r="225" spans="1:24" s="660" customFormat="1" ht="48" customHeight="1">
      <c r="A225" s="685" t="s">
        <v>4315</v>
      </c>
      <c r="B225" s="689" t="s">
        <v>3269</v>
      </c>
      <c r="C225" s="658" t="s">
        <v>4038</v>
      </c>
      <c r="D225" s="483" t="s">
        <v>306</v>
      </c>
      <c r="E225" s="484" t="s">
        <v>315</v>
      </c>
      <c r="F225" s="484"/>
      <c r="G225" s="484"/>
      <c r="H225" s="484"/>
      <c r="I225" s="484"/>
      <c r="J225" s="692"/>
      <c r="K225" s="481"/>
      <c r="L225" s="478"/>
      <c r="M225" s="479"/>
      <c r="N225" s="481" t="s">
        <v>190</v>
      </c>
      <c r="O225" s="434" t="s">
        <v>5237</v>
      </c>
      <c r="P225" s="561">
        <v>46132</v>
      </c>
      <c r="Q225" s="659">
        <v>0.375</v>
      </c>
      <c r="R225" s="595" t="s">
        <v>262</v>
      </c>
      <c r="S225" s="596">
        <v>0.6875</v>
      </c>
      <c r="T225" s="551" t="s">
        <v>1218</v>
      </c>
      <c r="U225" s="617" t="s">
        <v>2962</v>
      </c>
      <c r="V225" s="532" t="s">
        <v>4088</v>
      </c>
      <c r="W225" s="532" t="s">
        <v>2870</v>
      </c>
      <c r="X225" s="657" t="s">
        <v>967</v>
      </c>
    </row>
    <row r="226" spans="1:24" s="660" customFormat="1" ht="48" customHeight="1">
      <c r="A226" s="685" t="s">
        <v>4316</v>
      </c>
      <c r="B226" s="689" t="s">
        <v>3269</v>
      </c>
      <c r="C226" s="658" t="s">
        <v>4039</v>
      </c>
      <c r="D226" s="625"/>
      <c r="E226" s="623"/>
      <c r="F226" s="623" t="s">
        <v>952</v>
      </c>
      <c r="G226" s="623"/>
      <c r="H226" s="623"/>
      <c r="I226" s="623" t="s">
        <v>392</v>
      </c>
      <c r="J226" s="694"/>
      <c r="K226" s="626"/>
      <c r="L226" s="482"/>
      <c r="M226" s="641"/>
      <c r="N226" s="626" t="s">
        <v>190</v>
      </c>
      <c r="O226" s="477" t="s">
        <v>5238</v>
      </c>
      <c r="P226" s="561">
        <v>46149</v>
      </c>
      <c r="Q226" s="659">
        <v>0.54861111111111105</v>
      </c>
      <c r="R226" s="595" t="s">
        <v>262</v>
      </c>
      <c r="S226" s="596">
        <v>0.6875</v>
      </c>
      <c r="T226" s="551" t="s">
        <v>1218</v>
      </c>
      <c r="U226" s="617" t="s">
        <v>2962</v>
      </c>
      <c r="V226" s="532" t="s">
        <v>4088</v>
      </c>
      <c r="W226" s="532" t="s">
        <v>2870</v>
      </c>
      <c r="X226" s="657" t="s">
        <v>967</v>
      </c>
    </row>
    <row r="227" spans="1:24" s="660" customFormat="1" ht="48" customHeight="1">
      <c r="A227" s="685" t="s">
        <v>4317</v>
      </c>
      <c r="B227" s="689" t="s">
        <v>3269</v>
      </c>
      <c r="C227" s="658" t="s">
        <v>4040</v>
      </c>
      <c r="D227" s="483" t="s">
        <v>306</v>
      </c>
      <c r="E227" s="484" t="s">
        <v>315</v>
      </c>
      <c r="F227" s="484"/>
      <c r="G227" s="484"/>
      <c r="H227" s="484"/>
      <c r="I227" s="484"/>
      <c r="J227" s="692"/>
      <c r="K227" s="485"/>
      <c r="L227" s="483"/>
      <c r="M227" s="484"/>
      <c r="N227" s="485" t="s">
        <v>190</v>
      </c>
      <c r="O227" s="494" t="s">
        <v>5239</v>
      </c>
      <c r="P227" s="561">
        <v>46185</v>
      </c>
      <c r="Q227" s="659">
        <v>0.54861111111111105</v>
      </c>
      <c r="R227" s="595" t="s">
        <v>262</v>
      </c>
      <c r="S227" s="596">
        <v>0.6875</v>
      </c>
      <c r="T227" s="551" t="s">
        <v>1218</v>
      </c>
      <c r="U227" s="617" t="s">
        <v>2962</v>
      </c>
      <c r="V227" s="532" t="s">
        <v>4088</v>
      </c>
      <c r="W227" s="532" t="s">
        <v>2870</v>
      </c>
      <c r="X227" s="657" t="s">
        <v>967</v>
      </c>
    </row>
    <row r="228" spans="1:24" s="660" customFormat="1" ht="48" customHeight="1">
      <c r="A228" s="685" t="s">
        <v>4318</v>
      </c>
      <c r="B228" s="689" t="s">
        <v>3269</v>
      </c>
      <c r="C228" s="658" t="s">
        <v>4041</v>
      </c>
      <c r="D228" s="483" t="s">
        <v>306</v>
      </c>
      <c r="E228" s="484" t="s">
        <v>315</v>
      </c>
      <c r="F228" s="484"/>
      <c r="G228" s="484"/>
      <c r="H228" s="484"/>
      <c r="I228" s="484"/>
      <c r="J228" s="692"/>
      <c r="K228" s="485"/>
      <c r="L228" s="483"/>
      <c r="M228" s="484"/>
      <c r="N228" s="485" t="s">
        <v>190</v>
      </c>
      <c r="O228" s="494" t="s">
        <v>5240</v>
      </c>
      <c r="P228" s="561">
        <v>46216</v>
      </c>
      <c r="Q228" s="659">
        <v>0.375</v>
      </c>
      <c r="R228" s="595" t="s">
        <v>262</v>
      </c>
      <c r="S228" s="596">
        <v>0.6875</v>
      </c>
      <c r="T228" s="551" t="s">
        <v>1218</v>
      </c>
      <c r="U228" s="617" t="s">
        <v>2962</v>
      </c>
      <c r="V228" s="532" t="s">
        <v>4088</v>
      </c>
      <c r="W228" s="532" t="s">
        <v>2870</v>
      </c>
      <c r="X228" s="657" t="s">
        <v>967</v>
      </c>
    </row>
    <row r="229" spans="1:24" s="660" customFormat="1" ht="48" customHeight="1">
      <c r="A229" s="685" t="s">
        <v>5241</v>
      </c>
      <c r="B229" s="689" t="s">
        <v>3269</v>
      </c>
      <c r="C229" s="658" t="s">
        <v>5242</v>
      </c>
      <c r="D229" s="483" t="s">
        <v>306</v>
      </c>
      <c r="E229" s="484" t="s">
        <v>315</v>
      </c>
      <c r="F229" s="484"/>
      <c r="G229" s="484"/>
      <c r="H229" s="484"/>
      <c r="I229" s="484"/>
      <c r="J229" s="692"/>
      <c r="K229" s="485"/>
      <c r="L229" s="483"/>
      <c r="M229" s="484"/>
      <c r="N229" s="485" t="s">
        <v>190</v>
      </c>
      <c r="O229" s="434" t="s">
        <v>5243</v>
      </c>
      <c r="P229" s="561">
        <v>46335</v>
      </c>
      <c r="Q229" s="659">
        <v>0.375</v>
      </c>
      <c r="R229" s="595" t="s">
        <v>262</v>
      </c>
      <c r="S229" s="596">
        <v>0.6875</v>
      </c>
      <c r="T229" s="551" t="s">
        <v>1218</v>
      </c>
      <c r="U229" s="617" t="s">
        <v>2962</v>
      </c>
      <c r="V229" s="532" t="s">
        <v>4088</v>
      </c>
      <c r="W229" s="532" t="s">
        <v>2870</v>
      </c>
      <c r="X229" s="680"/>
    </row>
    <row r="230" spans="1:24" s="107" customFormat="1" ht="48" customHeight="1">
      <c r="A230" s="513" t="s">
        <v>4314</v>
      </c>
      <c r="B230" s="689" t="s">
        <v>3269</v>
      </c>
      <c r="C230" s="499" t="s">
        <v>3271</v>
      </c>
      <c r="D230" s="483"/>
      <c r="E230" s="484" t="s">
        <v>315</v>
      </c>
      <c r="F230" s="484"/>
      <c r="G230" s="508" t="s">
        <v>334</v>
      </c>
      <c r="H230" s="484"/>
      <c r="I230" s="484"/>
      <c r="J230" s="692"/>
      <c r="K230" s="485" t="s">
        <v>369</v>
      </c>
      <c r="L230" s="483"/>
      <c r="M230" s="484"/>
      <c r="N230" s="427" t="s">
        <v>190</v>
      </c>
      <c r="O230" s="490" t="s">
        <v>4724</v>
      </c>
      <c r="P230" s="567">
        <v>46168</v>
      </c>
      <c r="Q230" s="583">
        <v>0.375</v>
      </c>
      <c r="R230" s="429" t="s">
        <v>262</v>
      </c>
      <c r="S230" s="598">
        <v>0.5</v>
      </c>
      <c r="T230" s="553" t="s">
        <v>1218</v>
      </c>
      <c r="U230" s="617" t="s">
        <v>2962</v>
      </c>
      <c r="V230" s="488" t="s">
        <v>4546</v>
      </c>
      <c r="W230" s="488" t="s">
        <v>4547</v>
      </c>
      <c r="X230" s="681" t="s">
        <v>967</v>
      </c>
    </row>
    <row r="231" spans="1:24" s="107" customFormat="1" ht="48" customHeight="1">
      <c r="A231" s="513" t="s">
        <v>4313</v>
      </c>
      <c r="B231" s="689" t="s">
        <v>3269</v>
      </c>
      <c r="C231" s="499" t="s">
        <v>4682</v>
      </c>
      <c r="D231" s="483"/>
      <c r="E231" s="484" t="s">
        <v>315</v>
      </c>
      <c r="F231" s="484"/>
      <c r="G231" s="508" t="s">
        <v>334</v>
      </c>
      <c r="H231" s="484"/>
      <c r="I231" s="484"/>
      <c r="J231" s="692"/>
      <c r="K231" s="485" t="s">
        <v>369</v>
      </c>
      <c r="L231" s="483"/>
      <c r="M231" s="484"/>
      <c r="N231" s="427" t="s">
        <v>190</v>
      </c>
      <c r="O231" s="490" t="s">
        <v>4724</v>
      </c>
      <c r="P231" s="567">
        <v>46182</v>
      </c>
      <c r="Q231" s="583"/>
      <c r="R231" s="429"/>
      <c r="S231" s="598"/>
      <c r="T231" s="553" t="s">
        <v>1245</v>
      </c>
      <c r="U231" s="617" t="s">
        <v>2676</v>
      </c>
      <c r="V231" s="488" t="s">
        <v>4546</v>
      </c>
      <c r="W231" s="488" t="s">
        <v>4547</v>
      </c>
      <c r="X231" s="681" t="s">
        <v>967</v>
      </c>
    </row>
    <row r="232" spans="1:24" s="107" customFormat="1" ht="48" customHeight="1">
      <c r="A232" s="513" t="s">
        <v>4187</v>
      </c>
      <c r="B232" s="689" t="s">
        <v>3269</v>
      </c>
      <c r="C232" s="499" t="s">
        <v>4403</v>
      </c>
      <c r="D232" s="483"/>
      <c r="E232" s="484" t="s">
        <v>315</v>
      </c>
      <c r="F232" s="484"/>
      <c r="G232" s="508" t="s">
        <v>334</v>
      </c>
      <c r="H232" s="484" t="s">
        <v>340</v>
      </c>
      <c r="I232" s="484"/>
      <c r="J232" s="692"/>
      <c r="K232" s="485" t="s">
        <v>369</v>
      </c>
      <c r="L232" s="483"/>
      <c r="M232" s="484"/>
      <c r="N232" s="427" t="s">
        <v>190</v>
      </c>
      <c r="O232" s="490" t="s">
        <v>4548</v>
      </c>
      <c r="P232" s="567" t="s">
        <v>3789</v>
      </c>
      <c r="Q232" s="583"/>
      <c r="R232" s="429" t="s">
        <v>262</v>
      </c>
      <c r="S232" s="598"/>
      <c r="T232" s="553" t="s">
        <v>1245</v>
      </c>
      <c r="U232" s="617" t="s">
        <v>2962</v>
      </c>
      <c r="V232" s="488" t="s">
        <v>4546</v>
      </c>
      <c r="W232" s="488" t="s">
        <v>4547</v>
      </c>
      <c r="X232" s="681" t="s">
        <v>967</v>
      </c>
    </row>
    <row r="233" spans="1:24" s="107" customFormat="1" ht="48" customHeight="1">
      <c r="A233" s="513" t="s">
        <v>4188</v>
      </c>
      <c r="B233" s="689" t="s">
        <v>3269</v>
      </c>
      <c r="C233" s="499" t="s">
        <v>4683</v>
      </c>
      <c r="D233" s="483"/>
      <c r="E233" s="484" t="s">
        <v>315</v>
      </c>
      <c r="F233" s="484"/>
      <c r="G233" s="508" t="s">
        <v>334</v>
      </c>
      <c r="H233" s="484" t="s">
        <v>340</v>
      </c>
      <c r="I233" s="484"/>
      <c r="J233" s="692"/>
      <c r="K233" s="485" t="s">
        <v>369</v>
      </c>
      <c r="L233" s="483"/>
      <c r="M233" s="484"/>
      <c r="N233" s="427" t="s">
        <v>190</v>
      </c>
      <c r="O233" s="490" t="s">
        <v>4548</v>
      </c>
      <c r="P233" s="567" t="s">
        <v>3789</v>
      </c>
      <c r="Q233" s="583"/>
      <c r="R233" s="429"/>
      <c r="S233" s="598"/>
      <c r="T233" s="553" t="s">
        <v>1245</v>
      </c>
      <c r="U233" s="617" t="s">
        <v>2676</v>
      </c>
      <c r="V233" s="488" t="s">
        <v>4546</v>
      </c>
      <c r="W233" s="488" t="s">
        <v>4547</v>
      </c>
      <c r="X233" s="681" t="s">
        <v>967</v>
      </c>
    </row>
    <row r="234" spans="1:24" s="107" customFormat="1" ht="48" customHeight="1">
      <c r="A234" s="513" t="s">
        <v>4189</v>
      </c>
      <c r="B234" s="689" t="s">
        <v>3269</v>
      </c>
      <c r="C234" s="499" t="s">
        <v>3732</v>
      </c>
      <c r="D234" s="483"/>
      <c r="E234" s="484" t="s">
        <v>315</v>
      </c>
      <c r="F234" s="484"/>
      <c r="G234" s="508" t="s">
        <v>334</v>
      </c>
      <c r="H234" s="484" t="s">
        <v>340</v>
      </c>
      <c r="I234" s="484"/>
      <c r="J234" s="692"/>
      <c r="K234" s="485" t="s">
        <v>369</v>
      </c>
      <c r="L234" s="483"/>
      <c r="M234" s="484"/>
      <c r="N234" s="427" t="s">
        <v>190</v>
      </c>
      <c r="O234" s="490" t="s">
        <v>4548</v>
      </c>
      <c r="P234" s="567" t="s">
        <v>3789</v>
      </c>
      <c r="Q234" s="583"/>
      <c r="R234" s="429" t="s">
        <v>262</v>
      </c>
      <c r="S234" s="598"/>
      <c r="T234" s="553" t="s">
        <v>1245</v>
      </c>
      <c r="U234" s="617" t="s">
        <v>2962</v>
      </c>
      <c r="V234" s="488" t="s">
        <v>4546</v>
      </c>
      <c r="W234" s="488" t="s">
        <v>4547</v>
      </c>
      <c r="X234" s="681" t="s">
        <v>967</v>
      </c>
    </row>
    <row r="235" spans="1:24" s="107" customFormat="1" ht="48" customHeight="1">
      <c r="A235" s="513" t="s">
        <v>4190</v>
      </c>
      <c r="B235" s="689" t="s">
        <v>3269</v>
      </c>
      <c r="C235" s="499" t="s">
        <v>4684</v>
      </c>
      <c r="D235" s="483"/>
      <c r="E235" s="484" t="s">
        <v>315</v>
      </c>
      <c r="F235" s="484"/>
      <c r="G235" s="508" t="s">
        <v>334</v>
      </c>
      <c r="H235" s="484" t="s">
        <v>340</v>
      </c>
      <c r="I235" s="484"/>
      <c r="J235" s="692"/>
      <c r="K235" s="485" t="s">
        <v>369</v>
      </c>
      <c r="L235" s="483"/>
      <c r="M235" s="484"/>
      <c r="N235" s="427" t="s">
        <v>190</v>
      </c>
      <c r="O235" s="490" t="s">
        <v>4548</v>
      </c>
      <c r="P235" s="567" t="s">
        <v>3789</v>
      </c>
      <c r="Q235" s="583"/>
      <c r="R235" s="429"/>
      <c r="S235" s="598"/>
      <c r="T235" s="553" t="s">
        <v>1245</v>
      </c>
      <c r="U235" s="617" t="s">
        <v>2676</v>
      </c>
      <c r="V235" s="488" t="s">
        <v>4546</v>
      </c>
      <c r="W235" s="488" t="s">
        <v>4547</v>
      </c>
      <c r="X235" s="681" t="s">
        <v>967</v>
      </c>
    </row>
    <row r="236" spans="1:24" s="107" customFormat="1" ht="48" customHeight="1">
      <c r="A236" s="513" t="s">
        <v>4869</v>
      </c>
      <c r="B236" s="689" t="s">
        <v>3269</v>
      </c>
      <c r="C236" s="486" t="s">
        <v>5259</v>
      </c>
      <c r="D236" s="483" t="s">
        <v>306</v>
      </c>
      <c r="E236" s="484"/>
      <c r="F236" s="484"/>
      <c r="G236" s="484"/>
      <c r="H236" s="484"/>
      <c r="I236" s="484"/>
      <c r="J236" s="692" t="s">
        <v>361</v>
      </c>
      <c r="K236" s="485"/>
      <c r="L236" s="483"/>
      <c r="M236" s="484"/>
      <c r="N236" s="427" t="s">
        <v>190</v>
      </c>
      <c r="O236" s="431" t="s">
        <v>3773</v>
      </c>
      <c r="P236" s="567" t="s">
        <v>4870</v>
      </c>
      <c r="Q236" s="588"/>
      <c r="R236" s="429"/>
      <c r="S236" s="607"/>
      <c r="T236" s="156" t="s">
        <v>1245</v>
      </c>
      <c r="U236" s="617" t="s">
        <v>2676</v>
      </c>
      <c r="V236" s="431" t="s">
        <v>4085</v>
      </c>
      <c r="W236" s="431" t="s">
        <v>3766</v>
      </c>
      <c r="X236" s="682" t="s">
        <v>3763</v>
      </c>
    </row>
    <row r="237" spans="1:24" s="107" customFormat="1" ht="48" customHeight="1">
      <c r="A237" s="513" t="s">
        <v>4871</v>
      </c>
      <c r="B237" s="689" t="s">
        <v>3269</v>
      </c>
      <c r="C237" s="486" t="s">
        <v>4872</v>
      </c>
      <c r="D237" s="483"/>
      <c r="E237" s="484" t="s">
        <v>315</v>
      </c>
      <c r="F237" s="484" t="s">
        <v>952</v>
      </c>
      <c r="G237" s="484"/>
      <c r="H237" s="484"/>
      <c r="I237" s="484"/>
      <c r="J237" s="692"/>
      <c r="K237" s="485"/>
      <c r="L237" s="483"/>
      <c r="M237" s="484"/>
      <c r="N237" s="427"/>
      <c r="O237" s="529" t="s">
        <v>4873</v>
      </c>
      <c r="P237" s="567" t="s">
        <v>5156</v>
      </c>
      <c r="Q237" s="588">
        <v>0.375</v>
      </c>
      <c r="R237" s="429" t="s">
        <v>1288</v>
      </c>
      <c r="S237" s="607">
        <v>0.47916666666666669</v>
      </c>
      <c r="T237" s="156" t="s">
        <v>1218</v>
      </c>
      <c r="U237" s="617" t="s">
        <v>2962</v>
      </c>
      <c r="V237" s="431" t="s">
        <v>968</v>
      </c>
      <c r="W237" s="431" t="s">
        <v>2870</v>
      </c>
      <c r="X237" s="683" t="s">
        <v>3774</v>
      </c>
    </row>
    <row r="238" spans="1:24" s="107" customFormat="1" ht="48" customHeight="1">
      <c r="A238" s="513" t="s">
        <v>4874</v>
      </c>
      <c r="B238" s="689" t="s">
        <v>3269</v>
      </c>
      <c r="C238" s="486" t="s">
        <v>3775</v>
      </c>
      <c r="D238" s="483"/>
      <c r="E238" s="484" t="s">
        <v>315</v>
      </c>
      <c r="F238" s="484" t="s">
        <v>952</v>
      </c>
      <c r="G238" s="484" t="s">
        <v>334</v>
      </c>
      <c r="H238" s="484"/>
      <c r="I238" s="484"/>
      <c r="J238" s="692"/>
      <c r="K238" s="485"/>
      <c r="L238" s="474"/>
      <c r="M238" s="475"/>
      <c r="N238" s="640" t="s">
        <v>190</v>
      </c>
      <c r="O238" s="480" t="s">
        <v>3776</v>
      </c>
      <c r="P238" s="561">
        <v>46472</v>
      </c>
      <c r="Q238" s="588">
        <v>0.54166666666666663</v>
      </c>
      <c r="R238" s="429" t="s">
        <v>1288</v>
      </c>
      <c r="S238" s="607">
        <v>0.6875</v>
      </c>
      <c r="T238" s="156" t="s">
        <v>4875</v>
      </c>
      <c r="U238" s="617" t="s">
        <v>2962</v>
      </c>
      <c r="V238" s="431" t="s">
        <v>4085</v>
      </c>
      <c r="W238" s="431" t="s">
        <v>4876</v>
      </c>
      <c r="X238" s="682" t="s">
        <v>3777</v>
      </c>
    </row>
    <row r="239" spans="1:24" s="107" customFormat="1" ht="48" customHeight="1">
      <c r="A239" s="513" t="s">
        <v>4877</v>
      </c>
      <c r="B239" s="689" t="s">
        <v>3269</v>
      </c>
      <c r="C239" s="486" t="s">
        <v>3778</v>
      </c>
      <c r="D239" s="474"/>
      <c r="E239" s="475" t="s">
        <v>315</v>
      </c>
      <c r="F239" s="475"/>
      <c r="G239" s="475"/>
      <c r="H239" s="475"/>
      <c r="I239" s="475"/>
      <c r="J239" s="695"/>
      <c r="K239" s="476"/>
      <c r="L239" s="483"/>
      <c r="M239" s="484"/>
      <c r="N239" s="427"/>
      <c r="O239" s="530" t="s">
        <v>3765</v>
      </c>
      <c r="P239" s="561" t="s">
        <v>5157</v>
      </c>
      <c r="Q239" s="588">
        <v>0.36458333333333331</v>
      </c>
      <c r="R239" s="429" t="s">
        <v>262</v>
      </c>
      <c r="S239" s="607">
        <v>0.4548611111111111</v>
      </c>
      <c r="T239" s="156" t="s">
        <v>1245</v>
      </c>
      <c r="U239" s="617" t="s">
        <v>2966</v>
      </c>
      <c r="V239" s="431" t="s">
        <v>2675</v>
      </c>
      <c r="W239" s="431" t="s">
        <v>4878</v>
      </c>
      <c r="X239" s="682" t="s">
        <v>3782</v>
      </c>
    </row>
    <row r="240" spans="1:24" s="107" customFormat="1" ht="48" customHeight="1">
      <c r="A240" s="513" t="s">
        <v>4879</v>
      </c>
      <c r="B240" s="689" t="s">
        <v>3269</v>
      </c>
      <c r="C240" s="486" t="s">
        <v>1408</v>
      </c>
      <c r="D240" s="483"/>
      <c r="E240" s="484" t="s">
        <v>315</v>
      </c>
      <c r="F240" s="484" t="s">
        <v>952</v>
      </c>
      <c r="G240" s="484" t="s">
        <v>334</v>
      </c>
      <c r="H240" s="484"/>
      <c r="I240" s="484"/>
      <c r="J240" s="692"/>
      <c r="K240" s="485"/>
      <c r="L240" s="483"/>
      <c r="M240" s="484"/>
      <c r="N240" s="427" t="s">
        <v>190</v>
      </c>
      <c r="O240" s="480" t="s">
        <v>3779</v>
      </c>
      <c r="P240" s="561" t="s">
        <v>4880</v>
      </c>
      <c r="Q240" s="588">
        <v>0.375</v>
      </c>
      <c r="R240" s="429" t="s">
        <v>1288</v>
      </c>
      <c r="S240" s="607">
        <v>0.47916666666666669</v>
      </c>
      <c r="T240" s="156" t="s">
        <v>1218</v>
      </c>
      <c r="U240" s="617" t="s">
        <v>2962</v>
      </c>
      <c r="V240" s="431" t="s">
        <v>4085</v>
      </c>
      <c r="W240" s="431" t="s">
        <v>4089</v>
      </c>
      <c r="X240" s="682" t="s">
        <v>3777</v>
      </c>
    </row>
    <row r="241" spans="1:24" s="660" customFormat="1" ht="48" customHeight="1">
      <c r="A241" s="685" t="s">
        <v>4319</v>
      </c>
      <c r="B241" s="689" t="s">
        <v>3269</v>
      </c>
      <c r="C241" s="658" t="s">
        <v>4042</v>
      </c>
      <c r="D241" s="625"/>
      <c r="E241" s="623" t="s">
        <v>315</v>
      </c>
      <c r="F241" s="623"/>
      <c r="G241" s="623" t="s">
        <v>334</v>
      </c>
      <c r="H241" s="623"/>
      <c r="I241" s="623"/>
      <c r="J241" s="694"/>
      <c r="K241" s="624"/>
      <c r="L241" s="483"/>
      <c r="M241" s="484" t="s">
        <v>117</v>
      </c>
      <c r="N241" s="485" t="s">
        <v>190</v>
      </c>
      <c r="O241" s="488" t="s">
        <v>5244</v>
      </c>
      <c r="P241" s="561">
        <v>46139</v>
      </c>
      <c r="Q241" s="659">
        <v>0.375</v>
      </c>
      <c r="R241" s="595" t="s">
        <v>262</v>
      </c>
      <c r="S241" s="596">
        <v>0.6875</v>
      </c>
      <c r="T241" s="551" t="s">
        <v>1218</v>
      </c>
      <c r="U241" s="617" t="s">
        <v>2962</v>
      </c>
      <c r="V241" s="532" t="s">
        <v>4088</v>
      </c>
      <c r="W241" s="532" t="s">
        <v>4089</v>
      </c>
      <c r="X241" s="680" t="s">
        <v>967</v>
      </c>
    </row>
    <row r="242" spans="1:24" s="660" customFormat="1" ht="48" customHeight="1">
      <c r="A242" s="685" t="s">
        <v>4320</v>
      </c>
      <c r="B242" s="689" t="s">
        <v>3269</v>
      </c>
      <c r="C242" s="658" t="s">
        <v>4043</v>
      </c>
      <c r="D242" s="625"/>
      <c r="E242" s="623" t="s">
        <v>315</v>
      </c>
      <c r="F242" s="623" t="s">
        <v>952</v>
      </c>
      <c r="G242" s="623" t="s">
        <v>334</v>
      </c>
      <c r="H242" s="623"/>
      <c r="I242" s="623"/>
      <c r="J242" s="694"/>
      <c r="K242" s="624"/>
      <c r="L242" s="483"/>
      <c r="M242" s="484" t="s">
        <v>117</v>
      </c>
      <c r="N242" s="485" t="s">
        <v>190</v>
      </c>
      <c r="O242" s="488" t="s">
        <v>5245</v>
      </c>
      <c r="P242" s="561">
        <v>46162</v>
      </c>
      <c r="Q242" s="659">
        <v>0.54861111111111105</v>
      </c>
      <c r="R242" s="595" t="s">
        <v>262</v>
      </c>
      <c r="S242" s="596">
        <v>0.6875</v>
      </c>
      <c r="T242" s="551" t="s">
        <v>1218</v>
      </c>
      <c r="U242" s="617" t="s">
        <v>2962</v>
      </c>
      <c r="V242" s="532" t="s">
        <v>4088</v>
      </c>
      <c r="W242" s="532" t="s">
        <v>4089</v>
      </c>
      <c r="X242" s="680" t="s">
        <v>967</v>
      </c>
    </row>
    <row r="243" spans="1:24" s="660" customFormat="1" ht="48" customHeight="1">
      <c r="A243" s="685" t="s">
        <v>4321</v>
      </c>
      <c r="B243" s="689" t="s">
        <v>3269</v>
      </c>
      <c r="C243" s="658" t="s">
        <v>4044</v>
      </c>
      <c r="D243" s="625"/>
      <c r="E243" s="623" t="s">
        <v>315</v>
      </c>
      <c r="F243" s="623" t="s">
        <v>952</v>
      </c>
      <c r="G243" s="623"/>
      <c r="H243" s="623"/>
      <c r="I243" s="623"/>
      <c r="J243" s="694"/>
      <c r="K243" s="624"/>
      <c r="L243" s="483"/>
      <c r="M243" s="484" t="s">
        <v>117</v>
      </c>
      <c r="N243" s="485" t="s">
        <v>190</v>
      </c>
      <c r="O243" s="488" t="s">
        <v>5246</v>
      </c>
      <c r="P243" s="561">
        <v>46183</v>
      </c>
      <c r="Q243" s="659">
        <v>0.54861111111111105</v>
      </c>
      <c r="R243" s="595" t="s">
        <v>262</v>
      </c>
      <c r="S243" s="596">
        <v>0.6875</v>
      </c>
      <c r="T243" s="551" t="s">
        <v>1218</v>
      </c>
      <c r="U243" s="617" t="s">
        <v>2962</v>
      </c>
      <c r="V243" s="532" t="s">
        <v>4088</v>
      </c>
      <c r="W243" s="532" t="s">
        <v>4089</v>
      </c>
      <c r="X243" s="680" t="s">
        <v>967</v>
      </c>
    </row>
    <row r="244" spans="1:24" s="660" customFormat="1" ht="48" customHeight="1">
      <c r="A244" s="685" t="s">
        <v>4322</v>
      </c>
      <c r="B244" s="689" t="s">
        <v>3269</v>
      </c>
      <c r="C244" s="658" t="s">
        <v>4045</v>
      </c>
      <c r="D244" s="625"/>
      <c r="E244" s="623" t="s">
        <v>315</v>
      </c>
      <c r="F244" s="623"/>
      <c r="G244" s="623" t="s">
        <v>334</v>
      </c>
      <c r="H244" s="623"/>
      <c r="I244" s="623"/>
      <c r="J244" s="694"/>
      <c r="K244" s="624"/>
      <c r="L244" s="483"/>
      <c r="M244" s="484" t="s">
        <v>117</v>
      </c>
      <c r="N244" s="485" t="s">
        <v>190</v>
      </c>
      <c r="O244" s="488" t="s">
        <v>5247</v>
      </c>
      <c r="P244" s="561">
        <v>46213</v>
      </c>
      <c r="Q244" s="659">
        <v>0.375</v>
      </c>
      <c r="R244" s="595" t="s">
        <v>262</v>
      </c>
      <c r="S244" s="596">
        <v>0.6875</v>
      </c>
      <c r="T244" s="551" t="s">
        <v>1218</v>
      </c>
      <c r="U244" s="617" t="s">
        <v>2962</v>
      </c>
      <c r="V244" s="532" t="s">
        <v>4088</v>
      </c>
      <c r="W244" s="532" t="s">
        <v>4089</v>
      </c>
      <c r="X244" s="680" t="s">
        <v>967</v>
      </c>
    </row>
    <row r="245" spans="1:24" s="660" customFormat="1" ht="48" customHeight="1">
      <c r="A245" s="685" t="s">
        <v>4323</v>
      </c>
      <c r="B245" s="689" t="s">
        <v>3269</v>
      </c>
      <c r="C245" s="658" t="s">
        <v>4046</v>
      </c>
      <c r="D245" s="625"/>
      <c r="E245" s="623" t="s">
        <v>315</v>
      </c>
      <c r="F245" s="623"/>
      <c r="G245" s="623" t="s">
        <v>334</v>
      </c>
      <c r="H245" s="623"/>
      <c r="I245" s="623"/>
      <c r="J245" s="694"/>
      <c r="K245" s="624"/>
      <c r="L245" s="483"/>
      <c r="M245" s="484" t="s">
        <v>117</v>
      </c>
      <c r="N245" s="485" t="s">
        <v>190</v>
      </c>
      <c r="O245" s="488" t="s">
        <v>5248</v>
      </c>
      <c r="P245" s="561">
        <v>46335</v>
      </c>
      <c r="Q245" s="659">
        <v>0.375</v>
      </c>
      <c r="R245" s="595" t="s">
        <v>262</v>
      </c>
      <c r="S245" s="596">
        <v>0.6875</v>
      </c>
      <c r="T245" s="551" t="s">
        <v>1218</v>
      </c>
      <c r="U245" s="617" t="s">
        <v>2962</v>
      </c>
      <c r="V245" s="532" t="s">
        <v>4088</v>
      </c>
      <c r="W245" s="532" t="s">
        <v>4089</v>
      </c>
      <c r="X245" s="680" t="s">
        <v>967</v>
      </c>
    </row>
    <row r="246" spans="1:24" s="107" customFormat="1" ht="48" customHeight="1">
      <c r="A246" s="513" t="s">
        <v>4881</v>
      </c>
      <c r="B246" s="689" t="s">
        <v>3269</v>
      </c>
      <c r="C246" s="486" t="s">
        <v>4882</v>
      </c>
      <c r="D246" s="483" t="s">
        <v>306</v>
      </c>
      <c r="E246" s="484" t="s">
        <v>315</v>
      </c>
      <c r="F246" s="484" t="s">
        <v>952</v>
      </c>
      <c r="G246" s="484" t="s">
        <v>334</v>
      </c>
      <c r="H246" s="484" t="s">
        <v>340</v>
      </c>
      <c r="I246" s="484" t="s">
        <v>392</v>
      </c>
      <c r="J246" s="692" t="s">
        <v>361</v>
      </c>
      <c r="K246" s="485" t="s">
        <v>369</v>
      </c>
      <c r="L246" s="483"/>
      <c r="M246" s="484"/>
      <c r="N246" s="427" t="s">
        <v>190</v>
      </c>
      <c r="O246" s="488" t="s">
        <v>4883</v>
      </c>
      <c r="P246" s="567" t="s">
        <v>2862</v>
      </c>
      <c r="Q246" s="588" t="s">
        <v>2620</v>
      </c>
      <c r="R246" s="429" t="s">
        <v>1288</v>
      </c>
      <c r="S246" s="607"/>
      <c r="T246" s="156" t="s">
        <v>1245</v>
      </c>
      <c r="U246" s="617" t="s">
        <v>2962</v>
      </c>
      <c r="V246" s="535" t="s">
        <v>3741</v>
      </c>
      <c r="W246" s="431" t="s">
        <v>2870</v>
      </c>
      <c r="X246" s="682" t="s">
        <v>3742</v>
      </c>
    </row>
    <row r="247" spans="1:24" s="107" customFormat="1" ht="48" customHeight="1">
      <c r="A247" s="513" t="s">
        <v>4884</v>
      </c>
      <c r="B247" s="689" t="s">
        <v>3269</v>
      </c>
      <c r="C247" s="486" t="s">
        <v>4885</v>
      </c>
      <c r="D247" s="483" t="s">
        <v>306</v>
      </c>
      <c r="E247" s="484" t="s">
        <v>315</v>
      </c>
      <c r="F247" s="484" t="s">
        <v>952</v>
      </c>
      <c r="G247" s="484" t="s">
        <v>334</v>
      </c>
      <c r="H247" s="484" t="s">
        <v>340</v>
      </c>
      <c r="I247" s="484" t="s">
        <v>392</v>
      </c>
      <c r="J247" s="692" t="s">
        <v>361</v>
      </c>
      <c r="K247" s="485" t="s">
        <v>369</v>
      </c>
      <c r="L247" s="483"/>
      <c r="M247" s="484"/>
      <c r="N247" s="427" t="s">
        <v>190</v>
      </c>
      <c r="O247" s="488" t="s">
        <v>4883</v>
      </c>
      <c r="P247" s="567" t="s">
        <v>2862</v>
      </c>
      <c r="Q247" s="588" t="s">
        <v>2620</v>
      </c>
      <c r="R247" s="429" t="s">
        <v>1288</v>
      </c>
      <c r="S247" s="607"/>
      <c r="T247" s="156" t="s">
        <v>1245</v>
      </c>
      <c r="U247" s="617" t="s">
        <v>2962</v>
      </c>
      <c r="V247" s="535" t="s">
        <v>3741</v>
      </c>
      <c r="W247" s="431" t="s">
        <v>2870</v>
      </c>
      <c r="X247" s="682" t="s">
        <v>3742</v>
      </c>
    </row>
    <row r="248" spans="1:24" s="107" customFormat="1" ht="48" customHeight="1">
      <c r="A248" s="513" t="s">
        <v>4886</v>
      </c>
      <c r="B248" s="689" t="s">
        <v>3269</v>
      </c>
      <c r="C248" s="486" t="s">
        <v>4887</v>
      </c>
      <c r="D248" s="483" t="s">
        <v>306</v>
      </c>
      <c r="E248" s="484" t="s">
        <v>315</v>
      </c>
      <c r="F248" s="484" t="s">
        <v>952</v>
      </c>
      <c r="G248" s="484" t="s">
        <v>334</v>
      </c>
      <c r="H248" s="484" t="s">
        <v>340</v>
      </c>
      <c r="I248" s="484" t="s">
        <v>392</v>
      </c>
      <c r="J248" s="692" t="s">
        <v>361</v>
      </c>
      <c r="K248" s="485" t="s">
        <v>369</v>
      </c>
      <c r="L248" s="483"/>
      <c r="M248" s="484"/>
      <c r="N248" s="427" t="s">
        <v>190</v>
      </c>
      <c r="O248" s="488" t="s">
        <v>4883</v>
      </c>
      <c r="P248" s="567" t="s">
        <v>2862</v>
      </c>
      <c r="Q248" s="588" t="s">
        <v>2620</v>
      </c>
      <c r="R248" s="429" t="s">
        <v>1288</v>
      </c>
      <c r="S248" s="607"/>
      <c r="T248" s="156" t="s">
        <v>1245</v>
      </c>
      <c r="U248" s="617" t="s">
        <v>2962</v>
      </c>
      <c r="V248" s="535" t="s">
        <v>3741</v>
      </c>
      <c r="W248" s="431" t="s">
        <v>2870</v>
      </c>
      <c r="X248" s="682" t="s">
        <v>3742</v>
      </c>
    </row>
    <row r="249" spans="1:24" s="107" customFormat="1" ht="48" customHeight="1">
      <c r="A249" s="513" t="s">
        <v>4888</v>
      </c>
      <c r="B249" s="689" t="s">
        <v>3269</v>
      </c>
      <c r="C249" s="486" t="s">
        <v>4889</v>
      </c>
      <c r="D249" s="483" t="s">
        <v>306</v>
      </c>
      <c r="E249" s="484" t="s">
        <v>315</v>
      </c>
      <c r="F249" s="484" t="s">
        <v>952</v>
      </c>
      <c r="G249" s="484" t="s">
        <v>334</v>
      </c>
      <c r="H249" s="484" t="s">
        <v>340</v>
      </c>
      <c r="I249" s="484" t="s">
        <v>392</v>
      </c>
      <c r="J249" s="692" t="s">
        <v>361</v>
      </c>
      <c r="K249" s="485" t="s">
        <v>369</v>
      </c>
      <c r="L249" s="483"/>
      <c r="M249" s="484"/>
      <c r="N249" s="427" t="s">
        <v>190</v>
      </c>
      <c r="O249" s="488" t="s">
        <v>4883</v>
      </c>
      <c r="P249" s="567" t="s">
        <v>2862</v>
      </c>
      <c r="Q249" s="588" t="s">
        <v>2620</v>
      </c>
      <c r="R249" s="429" t="s">
        <v>1288</v>
      </c>
      <c r="S249" s="607"/>
      <c r="T249" s="156" t="s">
        <v>1245</v>
      </c>
      <c r="U249" s="617" t="s">
        <v>2962</v>
      </c>
      <c r="V249" s="535" t="s">
        <v>3741</v>
      </c>
      <c r="W249" s="431" t="s">
        <v>2870</v>
      </c>
      <c r="X249" s="682" t="s">
        <v>3742</v>
      </c>
    </row>
    <row r="250" spans="1:24" s="107" customFormat="1" ht="48" customHeight="1">
      <c r="A250" s="513" t="s">
        <v>4890</v>
      </c>
      <c r="B250" s="689" t="s">
        <v>3269</v>
      </c>
      <c r="C250" s="486" t="s">
        <v>4891</v>
      </c>
      <c r="D250" s="483" t="s">
        <v>306</v>
      </c>
      <c r="E250" s="484" t="s">
        <v>315</v>
      </c>
      <c r="F250" s="484" t="s">
        <v>952</v>
      </c>
      <c r="G250" s="484" t="s">
        <v>334</v>
      </c>
      <c r="H250" s="484" t="s">
        <v>340</v>
      </c>
      <c r="I250" s="484" t="s">
        <v>392</v>
      </c>
      <c r="J250" s="692" t="s">
        <v>361</v>
      </c>
      <c r="K250" s="485" t="s">
        <v>369</v>
      </c>
      <c r="L250" s="483"/>
      <c r="M250" s="484"/>
      <c r="N250" s="427" t="s">
        <v>190</v>
      </c>
      <c r="O250" s="488" t="s">
        <v>4883</v>
      </c>
      <c r="P250" s="567" t="s">
        <v>2862</v>
      </c>
      <c r="Q250" s="588" t="s">
        <v>2620</v>
      </c>
      <c r="R250" s="429" t="s">
        <v>1288</v>
      </c>
      <c r="S250" s="607"/>
      <c r="T250" s="156" t="s">
        <v>1245</v>
      </c>
      <c r="U250" s="617" t="s">
        <v>2962</v>
      </c>
      <c r="V250" s="535" t="s">
        <v>3741</v>
      </c>
      <c r="W250" s="431" t="s">
        <v>2870</v>
      </c>
      <c r="X250" s="682" t="s">
        <v>3742</v>
      </c>
    </row>
    <row r="251" spans="1:24" s="107" customFormat="1" ht="48" customHeight="1">
      <c r="A251" s="513" t="s">
        <v>4892</v>
      </c>
      <c r="B251" s="689" t="s">
        <v>3269</v>
      </c>
      <c r="C251" s="486" t="s">
        <v>5260</v>
      </c>
      <c r="D251" s="483" t="s">
        <v>306</v>
      </c>
      <c r="E251" s="484"/>
      <c r="F251" s="484"/>
      <c r="G251" s="484"/>
      <c r="H251" s="484"/>
      <c r="I251" s="484"/>
      <c r="J251" s="692" t="s">
        <v>361</v>
      </c>
      <c r="K251" s="485"/>
      <c r="L251" s="483"/>
      <c r="M251" s="484"/>
      <c r="N251" s="427" t="s">
        <v>190</v>
      </c>
      <c r="O251" s="431" t="s">
        <v>3773</v>
      </c>
      <c r="P251" s="567" t="s">
        <v>4893</v>
      </c>
      <c r="Q251" s="588"/>
      <c r="R251" s="429"/>
      <c r="S251" s="607"/>
      <c r="T251" s="156" t="s">
        <v>1245</v>
      </c>
      <c r="U251" s="617" t="s">
        <v>2676</v>
      </c>
      <c r="V251" s="431" t="s">
        <v>4085</v>
      </c>
      <c r="W251" s="431" t="s">
        <v>4894</v>
      </c>
      <c r="X251" s="682" t="s">
        <v>3763</v>
      </c>
    </row>
    <row r="252" spans="1:24" s="107" customFormat="1" ht="48" customHeight="1">
      <c r="A252" s="513" t="s">
        <v>4895</v>
      </c>
      <c r="B252" s="689" t="s">
        <v>3269</v>
      </c>
      <c r="C252" s="486" t="s">
        <v>4896</v>
      </c>
      <c r="D252" s="483"/>
      <c r="E252" s="484" t="s">
        <v>315</v>
      </c>
      <c r="F252" s="484" t="s">
        <v>952</v>
      </c>
      <c r="G252" s="484"/>
      <c r="H252" s="484"/>
      <c r="I252" s="484"/>
      <c r="J252" s="692"/>
      <c r="K252" s="485"/>
      <c r="L252" s="483"/>
      <c r="M252" s="484"/>
      <c r="N252" s="427"/>
      <c r="O252" s="529" t="s">
        <v>4897</v>
      </c>
      <c r="P252" s="567" t="s">
        <v>5158</v>
      </c>
      <c r="Q252" s="588">
        <v>0.625</v>
      </c>
      <c r="R252" s="429" t="s">
        <v>1288</v>
      </c>
      <c r="S252" s="607">
        <v>0.69791666666666663</v>
      </c>
      <c r="T252" s="156" t="s">
        <v>1245</v>
      </c>
      <c r="U252" s="617" t="s">
        <v>2962</v>
      </c>
      <c r="V252" s="431" t="s">
        <v>968</v>
      </c>
      <c r="W252" s="431" t="s">
        <v>4898</v>
      </c>
      <c r="X252" s="683" t="s">
        <v>3774</v>
      </c>
    </row>
    <row r="253" spans="1:24" s="107" customFormat="1" ht="48" customHeight="1">
      <c r="A253" s="513" t="s">
        <v>4899</v>
      </c>
      <c r="B253" s="689" t="s">
        <v>3269</v>
      </c>
      <c r="C253" s="486" t="s">
        <v>1412</v>
      </c>
      <c r="D253" s="483"/>
      <c r="E253" s="484" t="s">
        <v>315</v>
      </c>
      <c r="F253" s="484"/>
      <c r="G253" s="484"/>
      <c r="H253" s="484"/>
      <c r="I253" s="484"/>
      <c r="J253" s="692"/>
      <c r="K253" s="485"/>
      <c r="L253" s="483"/>
      <c r="M253" s="484"/>
      <c r="N253" s="427"/>
      <c r="O253" s="490" t="s">
        <v>4900</v>
      </c>
      <c r="P253" s="567" t="s">
        <v>3733</v>
      </c>
      <c r="Q253" s="588"/>
      <c r="R253" s="429"/>
      <c r="S253" s="607"/>
      <c r="T253" s="156" t="s">
        <v>1245</v>
      </c>
      <c r="U253" s="617" t="s">
        <v>2676</v>
      </c>
      <c r="V253" s="619" t="s">
        <v>1249</v>
      </c>
      <c r="W253" s="666" t="s">
        <v>4901</v>
      </c>
      <c r="X253" s="682" t="s">
        <v>3780</v>
      </c>
    </row>
    <row r="254" spans="1:24" s="107" customFormat="1" ht="48" customHeight="1">
      <c r="A254" s="513" t="s">
        <v>4324</v>
      </c>
      <c r="B254" s="690" t="s">
        <v>4087</v>
      </c>
      <c r="C254" s="501" t="s">
        <v>4047</v>
      </c>
      <c r="D254" s="483"/>
      <c r="E254" s="484" t="s">
        <v>315</v>
      </c>
      <c r="F254" s="484" t="s">
        <v>952</v>
      </c>
      <c r="G254" s="508"/>
      <c r="H254" s="484"/>
      <c r="I254" s="484"/>
      <c r="J254" s="692"/>
      <c r="K254" s="485"/>
      <c r="L254" s="483"/>
      <c r="M254" s="484" t="s">
        <v>117</v>
      </c>
      <c r="N254" s="427" t="s">
        <v>190</v>
      </c>
      <c r="O254" s="531" t="s">
        <v>4570</v>
      </c>
      <c r="P254" s="567">
        <v>46224</v>
      </c>
      <c r="Q254" s="583">
        <v>0.375</v>
      </c>
      <c r="R254" s="429" t="s">
        <v>262</v>
      </c>
      <c r="S254" s="598">
        <v>0.6875</v>
      </c>
      <c r="T254" s="553" t="s">
        <v>1219</v>
      </c>
      <c r="U254" s="617" t="s">
        <v>2962</v>
      </c>
      <c r="V254" s="488" t="s">
        <v>4088</v>
      </c>
      <c r="W254" s="488" t="s">
        <v>4581</v>
      </c>
      <c r="X254" s="681" t="s">
        <v>967</v>
      </c>
    </row>
    <row r="255" spans="1:24" s="107" customFormat="1" ht="48" customHeight="1">
      <c r="A255" s="513" t="s">
        <v>4325</v>
      </c>
      <c r="B255" s="690" t="s">
        <v>4087</v>
      </c>
      <c r="C255" s="501" t="s">
        <v>4048</v>
      </c>
      <c r="D255" s="483" t="s">
        <v>306</v>
      </c>
      <c r="E255" s="484" t="s">
        <v>315</v>
      </c>
      <c r="F255" s="475" t="s">
        <v>952</v>
      </c>
      <c r="G255" s="509"/>
      <c r="H255" s="475"/>
      <c r="I255" s="475"/>
      <c r="J255" s="695"/>
      <c r="K255" s="476"/>
      <c r="L255" s="640"/>
      <c r="M255" s="484" t="s">
        <v>117</v>
      </c>
      <c r="N255" s="427" t="s">
        <v>190</v>
      </c>
      <c r="O255" s="532" t="s">
        <v>4571</v>
      </c>
      <c r="P255" s="567">
        <v>46230</v>
      </c>
      <c r="Q255" s="583">
        <v>0.375</v>
      </c>
      <c r="R255" s="429" t="s">
        <v>262</v>
      </c>
      <c r="S255" s="598">
        <v>0.6875</v>
      </c>
      <c r="T255" s="553" t="s">
        <v>1219</v>
      </c>
      <c r="U255" s="617" t="s">
        <v>2962</v>
      </c>
      <c r="V255" s="488" t="s">
        <v>4088</v>
      </c>
      <c r="W255" s="488" t="s">
        <v>4581</v>
      </c>
      <c r="X255" s="681" t="s">
        <v>967</v>
      </c>
    </row>
    <row r="256" spans="1:24" s="107" customFormat="1" ht="48" customHeight="1">
      <c r="A256" s="513" t="s">
        <v>4326</v>
      </c>
      <c r="B256" s="690" t="s">
        <v>4087</v>
      </c>
      <c r="C256" s="501" t="s">
        <v>4685</v>
      </c>
      <c r="D256" s="483"/>
      <c r="E256" s="484" t="s">
        <v>315</v>
      </c>
      <c r="F256" s="484" t="s">
        <v>952</v>
      </c>
      <c r="G256" s="508"/>
      <c r="H256" s="484"/>
      <c r="I256" s="484"/>
      <c r="J256" s="692"/>
      <c r="K256" s="485"/>
      <c r="L256" s="427"/>
      <c r="M256" s="484" t="s">
        <v>117</v>
      </c>
      <c r="N256" s="427" t="s">
        <v>190</v>
      </c>
      <c r="O256" s="488" t="s">
        <v>4572</v>
      </c>
      <c r="P256" s="567">
        <v>46231</v>
      </c>
      <c r="Q256" s="583">
        <v>0.375</v>
      </c>
      <c r="R256" s="429" t="s">
        <v>262</v>
      </c>
      <c r="S256" s="598">
        <v>0.6875</v>
      </c>
      <c r="T256" s="553" t="s">
        <v>1246</v>
      </c>
      <c r="U256" s="617" t="s">
        <v>2966</v>
      </c>
      <c r="V256" s="488" t="s">
        <v>4088</v>
      </c>
      <c r="W256" s="488" t="s">
        <v>4581</v>
      </c>
      <c r="X256" s="681" t="s">
        <v>967</v>
      </c>
    </row>
    <row r="257" spans="1:24" s="107" customFormat="1" ht="48" customHeight="1">
      <c r="A257" s="513" t="s">
        <v>4327</v>
      </c>
      <c r="B257" s="690" t="s">
        <v>4087</v>
      </c>
      <c r="C257" s="501" t="s">
        <v>4698</v>
      </c>
      <c r="D257" s="483"/>
      <c r="E257" s="484" t="s">
        <v>315</v>
      </c>
      <c r="F257" s="484" t="s">
        <v>952</v>
      </c>
      <c r="G257" s="508"/>
      <c r="H257" s="484"/>
      <c r="I257" s="484"/>
      <c r="J257" s="692"/>
      <c r="K257" s="485"/>
      <c r="L257" s="427"/>
      <c r="M257" s="484" t="s">
        <v>117</v>
      </c>
      <c r="N257" s="427" t="s">
        <v>190</v>
      </c>
      <c r="O257" s="524" t="s">
        <v>4650</v>
      </c>
      <c r="P257" s="567">
        <v>46233</v>
      </c>
      <c r="Q257" s="583">
        <v>0.375</v>
      </c>
      <c r="R257" s="429" t="s">
        <v>262</v>
      </c>
      <c r="S257" s="598">
        <v>0.6875</v>
      </c>
      <c r="T257" s="553" t="s">
        <v>1219</v>
      </c>
      <c r="U257" s="617" t="s">
        <v>2962</v>
      </c>
      <c r="V257" s="488" t="s">
        <v>4088</v>
      </c>
      <c r="W257" s="488" t="s">
        <v>4581</v>
      </c>
      <c r="X257" s="681" t="s">
        <v>967</v>
      </c>
    </row>
    <row r="258" spans="1:24" s="107" customFormat="1" ht="48" customHeight="1">
      <c r="A258" s="513" t="s">
        <v>4328</v>
      </c>
      <c r="B258" s="690" t="s">
        <v>4087</v>
      </c>
      <c r="C258" s="501" t="s">
        <v>4049</v>
      </c>
      <c r="D258" s="483"/>
      <c r="E258" s="484" t="s">
        <v>315</v>
      </c>
      <c r="F258" s="484" t="s">
        <v>952</v>
      </c>
      <c r="G258" s="508"/>
      <c r="H258" s="484"/>
      <c r="I258" s="484"/>
      <c r="J258" s="692"/>
      <c r="K258" s="485"/>
      <c r="L258" s="427"/>
      <c r="M258" s="484" t="s">
        <v>117</v>
      </c>
      <c r="N258" s="427" t="s">
        <v>190</v>
      </c>
      <c r="O258" s="488" t="s">
        <v>4573</v>
      </c>
      <c r="P258" s="567">
        <v>46234</v>
      </c>
      <c r="Q258" s="583">
        <v>0.375</v>
      </c>
      <c r="R258" s="429" t="s">
        <v>262</v>
      </c>
      <c r="S258" s="598">
        <v>0.6875</v>
      </c>
      <c r="T258" s="553" t="s">
        <v>1219</v>
      </c>
      <c r="U258" s="617" t="s">
        <v>2962</v>
      </c>
      <c r="V258" s="488" t="s">
        <v>4088</v>
      </c>
      <c r="W258" s="488" t="s">
        <v>4581</v>
      </c>
      <c r="X258" s="681" t="s">
        <v>967</v>
      </c>
    </row>
    <row r="259" spans="1:24" s="107" customFormat="1" ht="48" customHeight="1">
      <c r="A259" s="672" t="s">
        <v>4651</v>
      </c>
      <c r="B259" s="690" t="s">
        <v>4087</v>
      </c>
      <c r="C259" s="501" t="s">
        <v>4030</v>
      </c>
      <c r="D259" s="483" t="s">
        <v>306</v>
      </c>
      <c r="E259" s="484" t="s">
        <v>315</v>
      </c>
      <c r="F259" s="484" t="s">
        <v>952</v>
      </c>
      <c r="G259" s="508"/>
      <c r="H259" s="484"/>
      <c r="I259" s="484"/>
      <c r="J259" s="692"/>
      <c r="K259" s="485"/>
      <c r="L259" s="427"/>
      <c r="M259" s="484" t="s">
        <v>117</v>
      </c>
      <c r="N259" s="427" t="s">
        <v>190</v>
      </c>
      <c r="O259" s="490" t="s">
        <v>4582</v>
      </c>
      <c r="P259" s="567">
        <v>46315</v>
      </c>
      <c r="Q259" s="583">
        <v>0.54513888888888895</v>
      </c>
      <c r="R259" s="429" t="s">
        <v>262</v>
      </c>
      <c r="S259" s="598">
        <v>0.6875</v>
      </c>
      <c r="T259" s="553" t="s">
        <v>1218</v>
      </c>
      <c r="U259" s="617" t="s">
        <v>2962</v>
      </c>
      <c r="V259" s="488" t="s">
        <v>4088</v>
      </c>
      <c r="W259" s="488" t="s">
        <v>4581</v>
      </c>
      <c r="X259" s="681" t="s">
        <v>967</v>
      </c>
    </row>
    <row r="260" spans="1:24" s="107" customFormat="1" ht="48" customHeight="1">
      <c r="A260" s="672" t="s">
        <v>4652</v>
      </c>
      <c r="B260" s="690" t="s">
        <v>4087</v>
      </c>
      <c r="C260" s="501" t="s">
        <v>4508</v>
      </c>
      <c r="D260" s="483" t="s">
        <v>306</v>
      </c>
      <c r="E260" s="484" t="s">
        <v>315</v>
      </c>
      <c r="F260" s="484"/>
      <c r="G260" s="508"/>
      <c r="H260" s="484"/>
      <c r="I260" s="484"/>
      <c r="J260" s="692"/>
      <c r="K260" s="485"/>
      <c r="L260" s="427"/>
      <c r="M260" s="484" t="s">
        <v>117</v>
      </c>
      <c r="N260" s="427" t="s">
        <v>190</v>
      </c>
      <c r="O260" s="488" t="s">
        <v>4507</v>
      </c>
      <c r="P260" s="567">
        <v>46393</v>
      </c>
      <c r="Q260" s="583">
        <v>0.54166666666666663</v>
      </c>
      <c r="R260" s="429" t="s">
        <v>262</v>
      </c>
      <c r="S260" s="598">
        <v>0.69791666666666663</v>
      </c>
      <c r="T260" s="553" t="s">
        <v>2906</v>
      </c>
      <c r="U260" s="617" t="s">
        <v>2962</v>
      </c>
      <c r="V260" s="488" t="s">
        <v>4085</v>
      </c>
      <c r="W260" s="488" t="s">
        <v>4509</v>
      </c>
      <c r="X260" s="681" t="s">
        <v>967</v>
      </c>
    </row>
    <row r="261" spans="1:24" s="107" customFormat="1" ht="48" customHeight="1">
      <c r="A261" s="513" t="s">
        <v>4902</v>
      </c>
      <c r="B261" s="684" t="s">
        <v>899</v>
      </c>
      <c r="C261" s="486" t="s">
        <v>4903</v>
      </c>
      <c r="D261" s="474"/>
      <c r="E261" s="475"/>
      <c r="F261" s="475"/>
      <c r="G261" s="475"/>
      <c r="H261" s="475" t="s">
        <v>340</v>
      </c>
      <c r="I261" s="475"/>
      <c r="J261" s="695"/>
      <c r="K261" s="476"/>
      <c r="L261" s="474" t="s">
        <v>1</v>
      </c>
      <c r="M261" s="475" t="s">
        <v>117</v>
      </c>
      <c r="N261" s="640" t="s">
        <v>190</v>
      </c>
      <c r="O261" s="533" t="s">
        <v>4904</v>
      </c>
      <c r="P261" s="561" t="s">
        <v>4905</v>
      </c>
      <c r="Q261" s="588">
        <v>0.5625</v>
      </c>
      <c r="R261" s="429" t="s">
        <v>262</v>
      </c>
      <c r="S261" s="607">
        <v>0.6875</v>
      </c>
      <c r="T261" s="156" t="s">
        <v>1245</v>
      </c>
      <c r="U261" s="617" t="s">
        <v>975</v>
      </c>
      <c r="V261" s="493" t="s">
        <v>4906</v>
      </c>
      <c r="W261" s="431" t="s">
        <v>4907</v>
      </c>
      <c r="X261" s="682" t="s">
        <v>3767</v>
      </c>
    </row>
    <row r="262" spans="1:24" s="107" customFormat="1" ht="48" customHeight="1">
      <c r="A262" s="513" t="s">
        <v>4908</v>
      </c>
      <c r="B262" s="684" t="s">
        <v>899</v>
      </c>
      <c r="C262" s="486" t="s">
        <v>1417</v>
      </c>
      <c r="D262" s="483"/>
      <c r="E262" s="484"/>
      <c r="F262" s="484"/>
      <c r="G262" s="484"/>
      <c r="H262" s="484" t="s">
        <v>340</v>
      </c>
      <c r="I262" s="484"/>
      <c r="J262" s="692"/>
      <c r="K262" s="485"/>
      <c r="L262" s="483" t="s">
        <v>1</v>
      </c>
      <c r="M262" s="484" t="s">
        <v>117</v>
      </c>
      <c r="N262" s="427" t="s">
        <v>190</v>
      </c>
      <c r="O262" s="431" t="s">
        <v>3783</v>
      </c>
      <c r="P262" s="570" t="s">
        <v>4909</v>
      </c>
      <c r="Q262" s="588">
        <v>0.625</v>
      </c>
      <c r="R262" s="429" t="s">
        <v>1288</v>
      </c>
      <c r="S262" s="607">
        <v>0.6875</v>
      </c>
      <c r="T262" s="156" t="s">
        <v>3685</v>
      </c>
      <c r="U262" s="617" t="s">
        <v>1245</v>
      </c>
      <c r="V262" s="431" t="s">
        <v>3781</v>
      </c>
      <c r="W262" s="431" t="s">
        <v>3784</v>
      </c>
      <c r="X262" s="682" t="s">
        <v>3760</v>
      </c>
    </row>
    <row r="263" spans="1:24" s="107" customFormat="1" ht="48" customHeight="1">
      <c r="A263" s="513" t="s">
        <v>4910</v>
      </c>
      <c r="B263" s="684" t="s">
        <v>899</v>
      </c>
      <c r="C263" s="486" t="s">
        <v>1418</v>
      </c>
      <c r="D263" s="483"/>
      <c r="E263" s="484"/>
      <c r="F263" s="484"/>
      <c r="G263" s="484"/>
      <c r="H263" s="484" t="s">
        <v>340</v>
      </c>
      <c r="I263" s="484"/>
      <c r="J263" s="692"/>
      <c r="K263" s="485"/>
      <c r="L263" s="483" t="s">
        <v>1</v>
      </c>
      <c r="M263" s="484" t="s">
        <v>117</v>
      </c>
      <c r="N263" s="427" t="s">
        <v>190</v>
      </c>
      <c r="O263" s="534" t="s">
        <v>3785</v>
      </c>
      <c r="P263" s="561" t="s">
        <v>4911</v>
      </c>
      <c r="Q263" s="588">
        <v>0.375</v>
      </c>
      <c r="R263" s="429" t="s">
        <v>1288</v>
      </c>
      <c r="S263" s="607">
        <v>0.5</v>
      </c>
      <c r="T263" s="156" t="s">
        <v>3685</v>
      </c>
      <c r="U263" s="617" t="s">
        <v>2962</v>
      </c>
      <c r="V263" s="431" t="s">
        <v>3759</v>
      </c>
      <c r="W263" s="431" t="s">
        <v>2740</v>
      </c>
      <c r="X263" s="682" t="s">
        <v>3786</v>
      </c>
    </row>
    <row r="264" spans="1:24" s="107" customFormat="1" ht="48" customHeight="1">
      <c r="A264" s="513" t="s">
        <v>4912</v>
      </c>
      <c r="B264" s="684" t="s">
        <v>899</v>
      </c>
      <c r="C264" s="486" t="s">
        <v>1419</v>
      </c>
      <c r="D264" s="483"/>
      <c r="E264" s="484"/>
      <c r="F264" s="484"/>
      <c r="G264" s="484"/>
      <c r="H264" s="484" t="s">
        <v>340</v>
      </c>
      <c r="I264" s="484"/>
      <c r="J264" s="692"/>
      <c r="K264" s="485"/>
      <c r="L264" s="483" t="s">
        <v>1</v>
      </c>
      <c r="M264" s="484" t="s">
        <v>117</v>
      </c>
      <c r="N264" s="427" t="s">
        <v>190</v>
      </c>
      <c r="O264" s="431" t="s">
        <v>3787</v>
      </c>
      <c r="P264" s="561" t="s">
        <v>3788</v>
      </c>
      <c r="Q264" s="588">
        <v>0.58333333333333337</v>
      </c>
      <c r="R264" s="429" t="s">
        <v>262</v>
      </c>
      <c r="S264" s="607">
        <v>0.6875</v>
      </c>
      <c r="T264" s="156" t="s">
        <v>1218</v>
      </c>
      <c r="U264" s="617" t="s">
        <v>2962</v>
      </c>
      <c r="V264" s="431" t="s">
        <v>4913</v>
      </c>
      <c r="W264" s="431" t="s">
        <v>5271</v>
      </c>
      <c r="X264" s="682" t="s">
        <v>3797</v>
      </c>
    </row>
    <row r="265" spans="1:24" s="107" customFormat="1" ht="48" customHeight="1">
      <c r="A265" s="513" t="s">
        <v>4914</v>
      </c>
      <c r="B265" s="684" t="s">
        <v>899</v>
      </c>
      <c r="C265" s="486" t="s">
        <v>5278</v>
      </c>
      <c r="D265" s="483"/>
      <c r="E265" s="484"/>
      <c r="F265" s="484"/>
      <c r="G265" s="484"/>
      <c r="H265" s="484" t="s">
        <v>340</v>
      </c>
      <c r="I265" s="484"/>
      <c r="J265" s="692"/>
      <c r="K265" s="485"/>
      <c r="L265" s="483" t="s">
        <v>1</v>
      </c>
      <c r="M265" s="484" t="s">
        <v>117</v>
      </c>
      <c r="N265" s="427" t="s">
        <v>190</v>
      </c>
      <c r="O265" s="431" t="s">
        <v>5279</v>
      </c>
      <c r="P265" s="561" t="s">
        <v>5159</v>
      </c>
      <c r="Q265" s="588">
        <v>0.625</v>
      </c>
      <c r="R265" s="429" t="s">
        <v>262</v>
      </c>
      <c r="S265" s="607">
        <v>0.6875</v>
      </c>
      <c r="T265" s="156" t="s">
        <v>1245</v>
      </c>
      <c r="U265" s="617" t="s">
        <v>1245</v>
      </c>
      <c r="V265" s="431" t="s">
        <v>2644</v>
      </c>
      <c r="W265" s="666" t="s">
        <v>5275</v>
      </c>
      <c r="X265" s="682" t="s">
        <v>3782</v>
      </c>
    </row>
    <row r="266" spans="1:24" s="107" customFormat="1" ht="48" customHeight="1">
      <c r="A266" s="513" t="s">
        <v>4915</v>
      </c>
      <c r="B266" s="684" t="s">
        <v>899</v>
      </c>
      <c r="C266" s="486" t="s">
        <v>1421</v>
      </c>
      <c r="D266" s="483"/>
      <c r="E266" s="484"/>
      <c r="F266" s="484"/>
      <c r="G266" s="484"/>
      <c r="H266" s="484" t="s">
        <v>340</v>
      </c>
      <c r="I266" s="484"/>
      <c r="J266" s="692"/>
      <c r="K266" s="485"/>
      <c r="L266" s="483" t="s">
        <v>1</v>
      </c>
      <c r="M266" s="484" t="s">
        <v>117</v>
      </c>
      <c r="N266" s="427" t="s">
        <v>190</v>
      </c>
      <c r="O266" s="523" t="s">
        <v>3790</v>
      </c>
      <c r="P266" s="561">
        <v>46164</v>
      </c>
      <c r="Q266" s="588">
        <v>0.60416666666666663</v>
      </c>
      <c r="R266" s="429" t="s">
        <v>262</v>
      </c>
      <c r="S266" s="607">
        <v>0.6875</v>
      </c>
      <c r="T266" s="156" t="s">
        <v>1245</v>
      </c>
      <c r="U266" s="617" t="s">
        <v>2966</v>
      </c>
      <c r="V266" s="431" t="s">
        <v>3791</v>
      </c>
      <c r="W266" s="431" t="s">
        <v>3792</v>
      </c>
      <c r="X266" s="682" t="s">
        <v>3767</v>
      </c>
    </row>
    <row r="267" spans="1:24" s="107" customFormat="1" ht="48" customHeight="1">
      <c r="A267" s="513" t="s">
        <v>4916</v>
      </c>
      <c r="B267" s="684" t="s">
        <v>899</v>
      </c>
      <c r="C267" s="486" t="s">
        <v>4917</v>
      </c>
      <c r="D267" s="483"/>
      <c r="E267" s="484"/>
      <c r="F267" s="484"/>
      <c r="G267" s="484"/>
      <c r="H267" s="484" t="s">
        <v>340</v>
      </c>
      <c r="I267" s="484"/>
      <c r="J267" s="692"/>
      <c r="K267" s="485"/>
      <c r="L267" s="483" t="s">
        <v>1</v>
      </c>
      <c r="M267" s="484" t="s">
        <v>117</v>
      </c>
      <c r="N267" s="427" t="s">
        <v>190</v>
      </c>
      <c r="O267" s="431" t="s">
        <v>4918</v>
      </c>
      <c r="P267" s="567">
        <v>46134</v>
      </c>
      <c r="Q267" s="588">
        <v>0.58333333333333337</v>
      </c>
      <c r="R267" s="429" t="s">
        <v>262</v>
      </c>
      <c r="S267" s="607">
        <v>0.6875</v>
      </c>
      <c r="T267" s="156" t="s">
        <v>1245</v>
      </c>
      <c r="U267" s="617" t="s">
        <v>2966</v>
      </c>
      <c r="V267" s="431" t="s">
        <v>4088</v>
      </c>
      <c r="W267" s="431" t="s">
        <v>5272</v>
      </c>
      <c r="X267" s="682" t="s">
        <v>3797</v>
      </c>
    </row>
    <row r="268" spans="1:24" s="107" customFormat="1" ht="48" customHeight="1">
      <c r="A268" s="513" t="s">
        <v>4919</v>
      </c>
      <c r="B268" s="684" t="s">
        <v>899</v>
      </c>
      <c r="C268" s="486" t="s">
        <v>4920</v>
      </c>
      <c r="D268" s="639"/>
      <c r="E268" s="484"/>
      <c r="F268" s="484"/>
      <c r="G268" s="484"/>
      <c r="H268" s="484" t="s">
        <v>340</v>
      </c>
      <c r="I268" s="484"/>
      <c r="J268" s="692"/>
      <c r="K268" s="485"/>
      <c r="L268" s="639" t="s">
        <v>1</v>
      </c>
      <c r="M268" s="484" t="s">
        <v>117</v>
      </c>
      <c r="N268" s="485" t="s">
        <v>190</v>
      </c>
      <c r="O268" s="523" t="s">
        <v>4921</v>
      </c>
      <c r="P268" s="567">
        <v>46231</v>
      </c>
      <c r="Q268" s="588">
        <v>0.35416666666666669</v>
      </c>
      <c r="R268" s="429" t="s">
        <v>262</v>
      </c>
      <c r="S268" s="607">
        <v>0.70833333333333337</v>
      </c>
      <c r="T268" s="156" t="s">
        <v>1245</v>
      </c>
      <c r="U268" s="617" t="s">
        <v>2962</v>
      </c>
      <c r="V268" s="431" t="s">
        <v>4088</v>
      </c>
      <c r="W268" s="431" t="s">
        <v>5272</v>
      </c>
      <c r="X268" s="682" t="s">
        <v>3797</v>
      </c>
    </row>
    <row r="269" spans="1:24" s="108" customFormat="1" ht="48" customHeight="1" thickBot="1">
      <c r="A269" s="513" t="s">
        <v>4922</v>
      </c>
      <c r="B269" s="684" t="s">
        <v>899</v>
      </c>
      <c r="C269" s="673" t="s">
        <v>4923</v>
      </c>
      <c r="D269" s="474"/>
      <c r="E269" s="475"/>
      <c r="F269" s="475"/>
      <c r="G269" s="475"/>
      <c r="H269" s="475" t="s">
        <v>340</v>
      </c>
      <c r="I269" s="475"/>
      <c r="J269" s="695"/>
      <c r="K269" s="485"/>
      <c r="L269" s="474" t="s">
        <v>1</v>
      </c>
      <c r="M269" s="475" t="s">
        <v>117</v>
      </c>
      <c r="N269" s="640" t="s">
        <v>190</v>
      </c>
      <c r="O269" s="535" t="s">
        <v>4924</v>
      </c>
      <c r="P269" s="571" t="s">
        <v>5160</v>
      </c>
      <c r="Q269" s="584">
        <v>0.58333333333333337</v>
      </c>
      <c r="R269" s="608" t="s">
        <v>262</v>
      </c>
      <c r="S269" s="601">
        <v>0.6875</v>
      </c>
      <c r="T269" s="555" t="s">
        <v>1245</v>
      </c>
      <c r="U269" s="617" t="s">
        <v>2962</v>
      </c>
      <c r="V269" s="431" t="s">
        <v>2644</v>
      </c>
      <c r="W269" s="431" t="s">
        <v>5272</v>
      </c>
      <c r="X269" s="701" t="s">
        <v>3782</v>
      </c>
    </row>
    <row r="270" spans="1:24" s="107" customFormat="1" ht="48" customHeight="1" thickBot="1">
      <c r="A270" s="513" t="s">
        <v>4925</v>
      </c>
      <c r="B270" s="684" t="s">
        <v>899</v>
      </c>
      <c r="C270" s="486" t="s">
        <v>4926</v>
      </c>
      <c r="D270" s="483"/>
      <c r="E270" s="484"/>
      <c r="F270" s="484"/>
      <c r="G270" s="484"/>
      <c r="H270" s="627" t="s">
        <v>340</v>
      </c>
      <c r="I270" s="484"/>
      <c r="J270" s="692"/>
      <c r="K270" s="485"/>
      <c r="L270" s="483" t="s">
        <v>1</v>
      </c>
      <c r="M270" s="484" t="s">
        <v>117</v>
      </c>
      <c r="N270" s="427" t="s">
        <v>190</v>
      </c>
      <c r="O270" s="535" t="s">
        <v>4927</v>
      </c>
      <c r="P270" s="572" t="s">
        <v>5161</v>
      </c>
      <c r="Q270" s="588">
        <v>0.58333333333333337</v>
      </c>
      <c r="R270" s="609" t="s">
        <v>262</v>
      </c>
      <c r="S270" s="607">
        <v>0.6875</v>
      </c>
      <c r="T270" s="556" t="s">
        <v>1245</v>
      </c>
      <c r="U270" s="617" t="s">
        <v>2962</v>
      </c>
      <c r="V270" s="431" t="s">
        <v>2644</v>
      </c>
      <c r="W270" s="431" t="s">
        <v>5272</v>
      </c>
      <c r="X270" s="701" t="s">
        <v>3782</v>
      </c>
    </row>
    <row r="271" spans="1:24" s="107" customFormat="1" ht="48" customHeight="1" thickBot="1">
      <c r="A271" s="672" t="s">
        <v>4928</v>
      </c>
      <c r="B271" s="684" t="s">
        <v>899</v>
      </c>
      <c r="C271" s="658" t="s">
        <v>4929</v>
      </c>
      <c r="D271" s="483"/>
      <c r="E271" s="484"/>
      <c r="F271" s="484"/>
      <c r="G271" s="484"/>
      <c r="H271" s="627" t="s">
        <v>340</v>
      </c>
      <c r="I271" s="484"/>
      <c r="J271" s="692"/>
      <c r="K271" s="485"/>
      <c r="L271" s="483" t="s">
        <v>1</v>
      </c>
      <c r="M271" s="484" t="s">
        <v>117</v>
      </c>
      <c r="N271" s="427" t="s">
        <v>190</v>
      </c>
      <c r="O271" s="488" t="s">
        <v>4930</v>
      </c>
      <c r="P271" s="654" t="s">
        <v>5162</v>
      </c>
      <c r="Q271" s="587">
        <v>0.57291666666666663</v>
      </c>
      <c r="R271" s="655" t="s">
        <v>262</v>
      </c>
      <c r="S271" s="606">
        <v>0.66666666666666663</v>
      </c>
      <c r="T271" s="557" t="s">
        <v>1245</v>
      </c>
      <c r="U271" s="617" t="s">
        <v>2962</v>
      </c>
      <c r="V271" s="431" t="s">
        <v>2644</v>
      </c>
      <c r="W271" s="431" t="s">
        <v>5272</v>
      </c>
      <c r="X271" s="701" t="s">
        <v>3797</v>
      </c>
    </row>
    <row r="272" spans="1:24" s="107" customFormat="1" ht="48" customHeight="1" thickBot="1">
      <c r="A272" s="513" t="s">
        <v>4931</v>
      </c>
      <c r="B272" s="684" t="s">
        <v>899</v>
      </c>
      <c r="C272" s="486" t="s">
        <v>4932</v>
      </c>
      <c r="D272" s="483"/>
      <c r="E272" s="484"/>
      <c r="F272" s="484"/>
      <c r="G272" s="484"/>
      <c r="H272" s="627" t="s">
        <v>340</v>
      </c>
      <c r="I272" s="484"/>
      <c r="J272" s="692"/>
      <c r="K272" s="485"/>
      <c r="L272" s="483" t="s">
        <v>1</v>
      </c>
      <c r="M272" s="484" t="s">
        <v>117</v>
      </c>
      <c r="N272" s="427" t="s">
        <v>190</v>
      </c>
      <c r="O272" s="523" t="s">
        <v>3793</v>
      </c>
      <c r="P272" s="572" t="s">
        <v>4933</v>
      </c>
      <c r="Q272" s="588">
        <v>0.375</v>
      </c>
      <c r="R272" s="609" t="s">
        <v>1288</v>
      </c>
      <c r="S272" s="607">
        <v>0.5</v>
      </c>
      <c r="T272" s="556" t="s">
        <v>3685</v>
      </c>
      <c r="U272" s="617" t="s">
        <v>2962</v>
      </c>
      <c r="V272" s="431" t="s">
        <v>3794</v>
      </c>
      <c r="W272" s="431" t="s">
        <v>5273</v>
      </c>
      <c r="X272" s="701" t="s">
        <v>3782</v>
      </c>
    </row>
    <row r="273" spans="1:24" s="107" customFormat="1" ht="48" customHeight="1" thickBot="1">
      <c r="A273" s="513" t="s">
        <v>4934</v>
      </c>
      <c r="B273" s="684" t="s">
        <v>899</v>
      </c>
      <c r="C273" s="486" t="s">
        <v>4935</v>
      </c>
      <c r="D273" s="483"/>
      <c r="E273" s="484"/>
      <c r="F273" s="484"/>
      <c r="G273" s="484"/>
      <c r="H273" s="627" t="s">
        <v>340</v>
      </c>
      <c r="I273" s="484"/>
      <c r="J273" s="692"/>
      <c r="K273" s="485"/>
      <c r="L273" s="483" t="s">
        <v>1</v>
      </c>
      <c r="M273" s="484" t="s">
        <v>117</v>
      </c>
      <c r="N273" s="427" t="s">
        <v>190</v>
      </c>
      <c r="O273" s="431" t="s">
        <v>4936</v>
      </c>
      <c r="P273" s="572">
        <v>46344</v>
      </c>
      <c r="Q273" s="588">
        <v>0.58333333333333337</v>
      </c>
      <c r="R273" s="609" t="s">
        <v>1288</v>
      </c>
      <c r="S273" s="607">
        <v>0.6875</v>
      </c>
      <c r="T273" s="556" t="s">
        <v>1245</v>
      </c>
      <c r="U273" s="617" t="s">
        <v>2966</v>
      </c>
      <c r="V273" s="431" t="s">
        <v>4088</v>
      </c>
      <c r="W273" s="431" t="s">
        <v>5272</v>
      </c>
      <c r="X273" s="701" t="s">
        <v>3797</v>
      </c>
    </row>
    <row r="274" spans="1:24" s="107" customFormat="1" ht="48" customHeight="1" thickBot="1">
      <c r="A274" s="672" t="s">
        <v>4937</v>
      </c>
      <c r="B274" s="684" t="s">
        <v>899</v>
      </c>
      <c r="C274" s="486" t="s">
        <v>4938</v>
      </c>
      <c r="D274" s="483"/>
      <c r="E274" s="484"/>
      <c r="F274" s="484"/>
      <c r="G274" s="484"/>
      <c r="H274" s="627" t="s">
        <v>340</v>
      </c>
      <c r="I274" s="484"/>
      <c r="J274" s="692"/>
      <c r="K274" s="485"/>
      <c r="L274" s="483" t="s">
        <v>1</v>
      </c>
      <c r="M274" s="484" t="s">
        <v>117</v>
      </c>
      <c r="N274" s="427" t="s">
        <v>190</v>
      </c>
      <c r="O274" s="528" t="s">
        <v>4939</v>
      </c>
      <c r="P274" s="572" t="s">
        <v>4940</v>
      </c>
      <c r="Q274" s="588">
        <v>0.625</v>
      </c>
      <c r="R274" s="609" t="s">
        <v>262</v>
      </c>
      <c r="S274" s="607">
        <v>0.6875</v>
      </c>
      <c r="T274" s="556" t="s">
        <v>1218</v>
      </c>
      <c r="U274" s="617" t="s">
        <v>2962</v>
      </c>
      <c r="V274" s="431" t="s">
        <v>4941</v>
      </c>
      <c r="W274" s="431" t="s">
        <v>4942</v>
      </c>
      <c r="X274" s="701" t="s">
        <v>3767</v>
      </c>
    </row>
    <row r="275" spans="1:24" s="107" customFormat="1" ht="48" customHeight="1" thickBot="1">
      <c r="A275" s="513" t="s">
        <v>4943</v>
      </c>
      <c r="B275" s="684" t="s">
        <v>899</v>
      </c>
      <c r="C275" s="486" t="s">
        <v>4944</v>
      </c>
      <c r="D275" s="483"/>
      <c r="E275" s="484"/>
      <c r="F275" s="484"/>
      <c r="G275" s="484"/>
      <c r="H275" s="627" t="s">
        <v>340</v>
      </c>
      <c r="I275" s="484"/>
      <c r="J275" s="692"/>
      <c r="K275" s="485"/>
      <c r="L275" s="483" t="s">
        <v>1</v>
      </c>
      <c r="M275" s="484" t="s">
        <v>117</v>
      </c>
      <c r="N275" s="427" t="s">
        <v>190</v>
      </c>
      <c r="O275" s="431" t="s">
        <v>4945</v>
      </c>
      <c r="P275" s="572" t="s">
        <v>4946</v>
      </c>
      <c r="Q275" s="588"/>
      <c r="R275" s="609" t="s">
        <v>262</v>
      </c>
      <c r="S275" s="607"/>
      <c r="T275" s="556" t="s">
        <v>1245</v>
      </c>
      <c r="U275" s="617" t="s">
        <v>2962</v>
      </c>
      <c r="V275" s="431" t="s">
        <v>4550</v>
      </c>
      <c r="W275" s="431" t="s">
        <v>4947</v>
      </c>
      <c r="X275" s="701" t="s">
        <v>3767</v>
      </c>
    </row>
    <row r="276" spans="1:24" s="107" customFormat="1" ht="48" customHeight="1" thickBot="1">
      <c r="A276" s="672" t="s">
        <v>4948</v>
      </c>
      <c r="B276" s="684" t="s">
        <v>899</v>
      </c>
      <c r="C276" s="486" t="s">
        <v>1430</v>
      </c>
      <c r="D276" s="483"/>
      <c r="E276" s="484"/>
      <c r="F276" s="484"/>
      <c r="G276" s="484" t="s">
        <v>334</v>
      </c>
      <c r="H276" s="627" t="s">
        <v>340</v>
      </c>
      <c r="I276" s="484" t="s">
        <v>392</v>
      </c>
      <c r="J276" s="692"/>
      <c r="K276" s="485"/>
      <c r="L276" s="483" t="s">
        <v>1</v>
      </c>
      <c r="M276" s="484" t="s">
        <v>117</v>
      </c>
      <c r="N276" s="427" t="s">
        <v>190</v>
      </c>
      <c r="O276" s="431" t="s">
        <v>4949</v>
      </c>
      <c r="P276" s="573" t="s">
        <v>4950</v>
      </c>
      <c r="Q276" s="588"/>
      <c r="R276" s="609" t="s">
        <v>1288</v>
      </c>
      <c r="S276" s="607"/>
      <c r="T276" s="556" t="s">
        <v>3683</v>
      </c>
      <c r="U276" s="617" t="s">
        <v>2966</v>
      </c>
      <c r="V276" s="431" t="s">
        <v>3759</v>
      </c>
      <c r="W276" s="431" t="s">
        <v>3795</v>
      </c>
      <c r="X276" s="701" t="s">
        <v>3760</v>
      </c>
    </row>
    <row r="277" spans="1:24" s="107" customFormat="1" ht="48" customHeight="1" thickBot="1">
      <c r="A277" s="672" t="s">
        <v>4951</v>
      </c>
      <c r="B277" s="684" t="s">
        <v>899</v>
      </c>
      <c r="C277" s="486" t="s">
        <v>3796</v>
      </c>
      <c r="D277" s="483" t="s">
        <v>306</v>
      </c>
      <c r="E277" s="484"/>
      <c r="F277" s="484"/>
      <c r="G277" s="484"/>
      <c r="H277" s="627" t="s">
        <v>340</v>
      </c>
      <c r="I277" s="484" t="s">
        <v>392</v>
      </c>
      <c r="J277" s="692"/>
      <c r="K277" s="485"/>
      <c r="L277" s="483" t="s">
        <v>1</v>
      </c>
      <c r="M277" s="484" t="s">
        <v>117</v>
      </c>
      <c r="N277" s="427" t="s">
        <v>190</v>
      </c>
      <c r="O277" s="493" t="s">
        <v>4952</v>
      </c>
      <c r="P277" s="572" t="s">
        <v>5163</v>
      </c>
      <c r="Q277" s="588">
        <v>0.39583333333333331</v>
      </c>
      <c r="R277" s="609" t="s">
        <v>262</v>
      </c>
      <c r="S277" s="607">
        <v>0.6875</v>
      </c>
      <c r="T277" s="556" t="s">
        <v>1245</v>
      </c>
      <c r="U277" s="617" t="s">
        <v>2966</v>
      </c>
      <c r="V277" s="431" t="s">
        <v>5225</v>
      </c>
      <c r="W277" s="431" t="s">
        <v>5272</v>
      </c>
      <c r="X277" s="701" t="s">
        <v>3767</v>
      </c>
    </row>
    <row r="278" spans="1:24" s="107" customFormat="1" ht="48" customHeight="1">
      <c r="A278" s="513" t="s">
        <v>4404</v>
      </c>
      <c r="B278" s="684" t="s">
        <v>899</v>
      </c>
      <c r="C278" s="501" t="s">
        <v>4526</v>
      </c>
      <c r="D278" s="483"/>
      <c r="E278" s="484" t="s">
        <v>315</v>
      </c>
      <c r="F278" s="484"/>
      <c r="G278" s="508"/>
      <c r="H278" s="627"/>
      <c r="I278" s="484"/>
      <c r="J278" s="692"/>
      <c r="K278" s="485" t="s">
        <v>369</v>
      </c>
      <c r="L278" s="483" t="s">
        <v>1</v>
      </c>
      <c r="M278" s="484" t="s">
        <v>117</v>
      </c>
      <c r="N278" s="427" t="s">
        <v>190</v>
      </c>
      <c r="O278" s="528" t="s">
        <v>4599</v>
      </c>
      <c r="P278" s="572" t="s">
        <v>5176</v>
      </c>
      <c r="Q278" s="583">
        <v>0.65625</v>
      </c>
      <c r="R278" s="609" t="s">
        <v>262</v>
      </c>
      <c r="S278" s="598">
        <v>0.69791666666666663</v>
      </c>
      <c r="T278" s="557" t="s">
        <v>1246</v>
      </c>
      <c r="U278" s="617" t="s">
        <v>2966</v>
      </c>
      <c r="V278" s="488" t="s">
        <v>5226</v>
      </c>
      <c r="W278" s="488" t="s">
        <v>4503</v>
      </c>
      <c r="X278" s="702" t="s">
        <v>967</v>
      </c>
    </row>
    <row r="279" spans="1:24" ht="48" customHeight="1">
      <c r="A279" s="513" t="s">
        <v>4405</v>
      </c>
      <c r="B279" s="684" t="s">
        <v>899</v>
      </c>
      <c r="C279" s="515" t="s">
        <v>2924</v>
      </c>
      <c r="D279" s="483"/>
      <c r="E279" s="484" t="s">
        <v>315</v>
      </c>
      <c r="F279" s="484"/>
      <c r="G279" s="508"/>
      <c r="H279" s="484"/>
      <c r="I279" s="484"/>
      <c r="J279" s="692"/>
      <c r="K279" s="481" t="s">
        <v>369</v>
      </c>
      <c r="L279" s="647" t="s">
        <v>1</v>
      </c>
      <c r="M279" s="642" t="s">
        <v>117</v>
      </c>
      <c r="N279" s="498" t="s">
        <v>190</v>
      </c>
      <c r="O279" s="519" t="s">
        <v>4552</v>
      </c>
      <c r="P279" s="561" t="s">
        <v>4725</v>
      </c>
      <c r="Q279" s="582">
        <v>0.65625</v>
      </c>
      <c r="R279" s="595" t="s">
        <v>262</v>
      </c>
      <c r="S279" s="596">
        <v>0.6875</v>
      </c>
      <c r="T279" s="551" t="s">
        <v>1246</v>
      </c>
      <c r="U279" s="617" t="s">
        <v>2966</v>
      </c>
      <c r="V279" s="532" t="s">
        <v>5226</v>
      </c>
      <c r="W279" s="532" t="s">
        <v>4503</v>
      </c>
      <c r="X279" s="702" t="s">
        <v>967</v>
      </c>
    </row>
    <row r="280" spans="1:24" ht="48" customHeight="1">
      <c r="A280" s="513" t="s">
        <v>4129</v>
      </c>
      <c r="B280" s="684" t="s">
        <v>899</v>
      </c>
      <c r="C280" s="501" t="s">
        <v>2922</v>
      </c>
      <c r="D280" s="625"/>
      <c r="E280" s="623" t="s">
        <v>315</v>
      </c>
      <c r="F280" s="623"/>
      <c r="G280" s="510"/>
      <c r="H280" s="623"/>
      <c r="I280" s="623"/>
      <c r="J280" s="694"/>
      <c r="K280" s="626" t="s">
        <v>369</v>
      </c>
      <c r="L280" s="482" t="s">
        <v>1</v>
      </c>
      <c r="M280" s="641" t="s">
        <v>117</v>
      </c>
      <c r="N280" s="644" t="s">
        <v>190</v>
      </c>
      <c r="O280" s="549" t="s">
        <v>4553</v>
      </c>
      <c r="P280" s="561" t="s">
        <v>4527</v>
      </c>
      <c r="Q280" s="582">
        <v>0.65625</v>
      </c>
      <c r="R280" s="595" t="s">
        <v>262</v>
      </c>
      <c r="S280" s="596">
        <v>0.6875</v>
      </c>
      <c r="T280" s="551" t="s">
        <v>1246</v>
      </c>
      <c r="U280" s="617" t="s">
        <v>2966</v>
      </c>
      <c r="V280" s="532" t="s">
        <v>5226</v>
      </c>
      <c r="W280" s="532" t="s">
        <v>4503</v>
      </c>
      <c r="X280" s="702" t="s">
        <v>967</v>
      </c>
    </row>
    <row r="281" spans="1:24" ht="48" customHeight="1">
      <c r="A281" s="513" t="s">
        <v>4953</v>
      </c>
      <c r="B281" s="684" t="s">
        <v>899</v>
      </c>
      <c r="C281" s="486" t="s">
        <v>4954</v>
      </c>
      <c r="D281" s="483"/>
      <c r="E281" s="484"/>
      <c r="F281" s="484"/>
      <c r="G281" s="484"/>
      <c r="H281" s="484" t="s">
        <v>340</v>
      </c>
      <c r="I281" s="484"/>
      <c r="J281" s="692"/>
      <c r="K281" s="485"/>
      <c r="L281" s="483" t="s">
        <v>1</v>
      </c>
      <c r="M281" s="484" t="s">
        <v>117</v>
      </c>
      <c r="N281" s="427" t="s">
        <v>190</v>
      </c>
      <c r="O281" s="494" t="s">
        <v>4955</v>
      </c>
      <c r="P281" s="561" t="s">
        <v>4946</v>
      </c>
      <c r="Q281" s="584"/>
      <c r="R281" s="595" t="s">
        <v>262</v>
      </c>
      <c r="S281" s="601"/>
      <c r="T281" s="430" t="s">
        <v>1245</v>
      </c>
      <c r="U281" s="617" t="s">
        <v>2966</v>
      </c>
      <c r="V281" s="535" t="s">
        <v>4956</v>
      </c>
      <c r="W281" s="535" t="s">
        <v>4957</v>
      </c>
      <c r="X281" s="701" t="s">
        <v>3767</v>
      </c>
    </row>
    <row r="282" spans="1:24" ht="48" customHeight="1">
      <c r="A282" s="513" t="s">
        <v>4958</v>
      </c>
      <c r="B282" s="684" t="s">
        <v>899</v>
      </c>
      <c r="C282" s="486" t="s">
        <v>1434</v>
      </c>
      <c r="D282" s="483"/>
      <c r="E282" s="484"/>
      <c r="F282" s="484"/>
      <c r="G282" s="484"/>
      <c r="H282" s="484"/>
      <c r="I282" s="484" t="s">
        <v>392</v>
      </c>
      <c r="J282" s="692"/>
      <c r="K282" s="485"/>
      <c r="L282" s="483" t="s">
        <v>1</v>
      </c>
      <c r="M282" s="484" t="s">
        <v>117</v>
      </c>
      <c r="N282" s="427" t="s">
        <v>190</v>
      </c>
      <c r="O282" s="494" t="s">
        <v>5144</v>
      </c>
      <c r="P282" s="561">
        <v>46126</v>
      </c>
      <c r="Q282" s="584">
        <v>0.60416666666666663</v>
      </c>
      <c r="R282" s="595" t="s">
        <v>1288</v>
      </c>
      <c r="S282" s="601">
        <v>0.6875</v>
      </c>
      <c r="T282" s="430" t="s">
        <v>1218</v>
      </c>
      <c r="U282" s="617" t="s">
        <v>2962</v>
      </c>
      <c r="V282" s="535" t="s">
        <v>5229</v>
      </c>
      <c r="W282" s="535" t="s">
        <v>3798</v>
      </c>
      <c r="X282" s="682" t="s">
        <v>3769</v>
      </c>
    </row>
    <row r="283" spans="1:24" ht="48" customHeight="1">
      <c r="A283" s="513" t="s">
        <v>4959</v>
      </c>
      <c r="B283" s="684" t="s">
        <v>899</v>
      </c>
      <c r="C283" s="486" t="s">
        <v>1435</v>
      </c>
      <c r="D283" s="483"/>
      <c r="E283" s="484"/>
      <c r="F283" s="484"/>
      <c r="G283" s="484"/>
      <c r="H283" s="484"/>
      <c r="I283" s="484" t="s">
        <v>392</v>
      </c>
      <c r="J283" s="692"/>
      <c r="K283" s="485"/>
      <c r="L283" s="483" t="s">
        <v>1</v>
      </c>
      <c r="M283" s="484" t="s">
        <v>117</v>
      </c>
      <c r="N283" s="427" t="s">
        <v>190</v>
      </c>
      <c r="O283" s="494" t="s">
        <v>5145</v>
      </c>
      <c r="P283" s="561">
        <v>46206</v>
      </c>
      <c r="Q283" s="584">
        <v>0.59375</v>
      </c>
      <c r="R283" s="595" t="s">
        <v>1288</v>
      </c>
      <c r="S283" s="601">
        <v>0.6875</v>
      </c>
      <c r="T283" s="430" t="s">
        <v>1218</v>
      </c>
      <c r="U283" s="617" t="s">
        <v>2962</v>
      </c>
      <c r="V283" s="535" t="s">
        <v>5227</v>
      </c>
      <c r="W283" s="535" t="s">
        <v>3798</v>
      </c>
      <c r="X283" s="682" t="s">
        <v>3769</v>
      </c>
    </row>
    <row r="284" spans="1:24" ht="48" customHeight="1">
      <c r="A284" s="513" t="s">
        <v>4960</v>
      </c>
      <c r="B284" s="684" t="s">
        <v>899</v>
      </c>
      <c r="C284" s="486" t="s">
        <v>1436</v>
      </c>
      <c r="D284" s="483"/>
      <c r="E284" s="484"/>
      <c r="F284" s="484"/>
      <c r="G284" s="484"/>
      <c r="H284" s="484"/>
      <c r="I284" s="484" t="s">
        <v>392</v>
      </c>
      <c r="J284" s="692"/>
      <c r="K284" s="485"/>
      <c r="L284" s="483" t="s">
        <v>1</v>
      </c>
      <c r="M284" s="484" t="s">
        <v>117</v>
      </c>
      <c r="N284" s="427" t="s">
        <v>190</v>
      </c>
      <c r="O284" s="494" t="s">
        <v>5145</v>
      </c>
      <c r="P284" s="561">
        <v>46276</v>
      </c>
      <c r="Q284" s="584">
        <v>0.58333333333333337</v>
      </c>
      <c r="R284" s="595" t="s">
        <v>1288</v>
      </c>
      <c r="S284" s="601">
        <v>0.6875</v>
      </c>
      <c r="T284" s="430" t="s">
        <v>1218</v>
      </c>
      <c r="U284" s="617" t="s">
        <v>2962</v>
      </c>
      <c r="V284" s="535" t="s">
        <v>5228</v>
      </c>
      <c r="W284" s="535" t="s">
        <v>3798</v>
      </c>
      <c r="X284" s="682" t="s">
        <v>3769</v>
      </c>
    </row>
    <row r="285" spans="1:24" ht="48" customHeight="1">
      <c r="A285" s="513" t="s">
        <v>4961</v>
      </c>
      <c r="B285" s="684" t="s">
        <v>899</v>
      </c>
      <c r="C285" s="486" t="s">
        <v>1437</v>
      </c>
      <c r="D285" s="483"/>
      <c r="E285" s="484"/>
      <c r="F285" s="484"/>
      <c r="G285" s="484"/>
      <c r="H285" s="484"/>
      <c r="I285" s="484" t="s">
        <v>392</v>
      </c>
      <c r="J285" s="692"/>
      <c r="K285" s="485"/>
      <c r="L285" s="483" t="s">
        <v>1</v>
      </c>
      <c r="M285" s="484" t="s">
        <v>117</v>
      </c>
      <c r="N285" s="427" t="s">
        <v>190</v>
      </c>
      <c r="O285" s="494" t="s">
        <v>5145</v>
      </c>
      <c r="P285" s="561">
        <v>46400</v>
      </c>
      <c r="Q285" s="584">
        <v>0.60416666666666663</v>
      </c>
      <c r="R285" s="595" t="s">
        <v>1288</v>
      </c>
      <c r="S285" s="601">
        <v>0.6875</v>
      </c>
      <c r="T285" s="430" t="s">
        <v>1218</v>
      </c>
      <c r="U285" s="617" t="s">
        <v>2962</v>
      </c>
      <c r="V285" s="535" t="s">
        <v>5227</v>
      </c>
      <c r="W285" s="535" t="s">
        <v>3798</v>
      </c>
      <c r="X285" s="682" t="s">
        <v>3769</v>
      </c>
    </row>
    <row r="286" spans="1:24" ht="48" customHeight="1">
      <c r="A286" s="513" t="s">
        <v>4962</v>
      </c>
      <c r="B286" s="684" t="s">
        <v>899</v>
      </c>
      <c r="C286" s="486" t="s">
        <v>4963</v>
      </c>
      <c r="D286" s="483"/>
      <c r="E286" s="484"/>
      <c r="F286" s="484"/>
      <c r="G286" s="484"/>
      <c r="H286" s="484"/>
      <c r="I286" s="484" t="s">
        <v>392</v>
      </c>
      <c r="J286" s="692"/>
      <c r="K286" s="485"/>
      <c r="L286" s="483" t="s">
        <v>1</v>
      </c>
      <c r="M286" s="484" t="s">
        <v>117</v>
      </c>
      <c r="N286" s="427" t="s">
        <v>190</v>
      </c>
      <c r="O286" s="525" t="s">
        <v>3799</v>
      </c>
      <c r="P286" s="561" t="s">
        <v>5167</v>
      </c>
      <c r="Q286" s="584">
        <v>0.58333333333333337</v>
      </c>
      <c r="R286" s="595" t="s">
        <v>262</v>
      </c>
      <c r="S286" s="601">
        <v>0.6875</v>
      </c>
      <c r="T286" s="430" t="s">
        <v>1245</v>
      </c>
      <c r="U286" s="617" t="s">
        <v>2962</v>
      </c>
      <c r="V286" s="535" t="s">
        <v>1249</v>
      </c>
      <c r="W286" s="535" t="s">
        <v>856</v>
      </c>
      <c r="X286" s="682" t="s">
        <v>3800</v>
      </c>
    </row>
    <row r="287" spans="1:24" ht="48" customHeight="1">
      <c r="A287" s="672" t="s">
        <v>4964</v>
      </c>
      <c r="B287" s="684" t="s">
        <v>899</v>
      </c>
      <c r="C287" s="486" t="s">
        <v>4965</v>
      </c>
      <c r="D287" s="483"/>
      <c r="E287" s="484"/>
      <c r="F287" s="484"/>
      <c r="G287" s="484" t="s">
        <v>334</v>
      </c>
      <c r="H287" s="484"/>
      <c r="I287" s="484"/>
      <c r="J287" s="692"/>
      <c r="K287" s="485"/>
      <c r="L287" s="483" t="s">
        <v>1</v>
      </c>
      <c r="M287" s="484" t="s">
        <v>117</v>
      </c>
      <c r="N287" s="427" t="s">
        <v>190</v>
      </c>
      <c r="O287" s="525" t="s">
        <v>3801</v>
      </c>
      <c r="P287" s="561" t="s">
        <v>4966</v>
      </c>
      <c r="Q287" s="584">
        <v>0.58333333333333337</v>
      </c>
      <c r="R287" s="595" t="s">
        <v>262</v>
      </c>
      <c r="S287" s="601">
        <v>0.6875</v>
      </c>
      <c r="T287" s="430" t="s">
        <v>1218</v>
      </c>
      <c r="U287" s="617" t="s">
        <v>2962</v>
      </c>
      <c r="V287" s="535" t="s">
        <v>1249</v>
      </c>
      <c r="W287" s="535" t="s">
        <v>856</v>
      </c>
      <c r="X287" s="682" t="s">
        <v>3800</v>
      </c>
    </row>
    <row r="288" spans="1:24" ht="48" customHeight="1">
      <c r="A288" s="513" t="s">
        <v>4967</v>
      </c>
      <c r="B288" s="684" t="s">
        <v>899</v>
      </c>
      <c r="C288" s="486" t="s">
        <v>1440</v>
      </c>
      <c r="D288" s="483"/>
      <c r="E288" s="484"/>
      <c r="F288" s="484"/>
      <c r="G288" s="484"/>
      <c r="H288" s="484"/>
      <c r="I288" s="484"/>
      <c r="J288" s="692" t="s">
        <v>361</v>
      </c>
      <c r="K288" s="485"/>
      <c r="L288" s="483" t="s">
        <v>1</v>
      </c>
      <c r="M288" s="484" t="s">
        <v>117</v>
      </c>
      <c r="N288" s="427" t="s">
        <v>190</v>
      </c>
      <c r="O288" s="523" t="s">
        <v>3802</v>
      </c>
      <c r="P288" s="652" t="s">
        <v>4968</v>
      </c>
      <c r="Q288" s="584" t="s">
        <v>3805</v>
      </c>
      <c r="R288" s="595" t="s">
        <v>1288</v>
      </c>
      <c r="S288" s="601">
        <v>0.6875</v>
      </c>
      <c r="T288" s="430" t="s">
        <v>1245</v>
      </c>
      <c r="U288" s="617" t="s">
        <v>3803</v>
      </c>
      <c r="V288" s="535" t="s">
        <v>4085</v>
      </c>
      <c r="W288" s="535" t="s">
        <v>2659</v>
      </c>
      <c r="X288" s="682" t="s">
        <v>3763</v>
      </c>
    </row>
    <row r="289" spans="1:24" ht="48" customHeight="1">
      <c r="A289" s="513" t="s">
        <v>4969</v>
      </c>
      <c r="B289" s="684" t="s">
        <v>899</v>
      </c>
      <c r="C289" s="486" t="s">
        <v>1441</v>
      </c>
      <c r="D289" s="483"/>
      <c r="E289" s="484"/>
      <c r="F289" s="484"/>
      <c r="G289" s="484"/>
      <c r="H289" s="484"/>
      <c r="I289" s="484"/>
      <c r="J289" s="692" t="s">
        <v>361</v>
      </c>
      <c r="K289" s="485"/>
      <c r="L289" s="483" t="s">
        <v>1</v>
      </c>
      <c r="M289" s="484" t="s">
        <v>117</v>
      </c>
      <c r="N289" s="427" t="s">
        <v>190</v>
      </c>
      <c r="O289" s="493" t="s">
        <v>3804</v>
      </c>
      <c r="P289" s="652" t="s">
        <v>4971</v>
      </c>
      <c r="Q289" s="584" t="s">
        <v>4972</v>
      </c>
      <c r="R289" s="595" t="s">
        <v>1288</v>
      </c>
      <c r="S289" s="601">
        <v>0.6875</v>
      </c>
      <c r="T289" s="551" t="s">
        <v>4970</v>
      </c>
      <c r="U289" s="617" t="s">
        <v>3803</v>
      </c>
      <c r="V289" s="535" t="s">
        <v>4973</v>
      </c>
      <c r="W289" s="535" t="s">
        <v>2659</v>
      </c>
      <c r="X289" s="682" t="s">
        <v>3763</v>
      </c>
    </row>
    <row r="290" spans="1:24" ht="48" customHeight="1">
      <c r="A290" s="513" t="s">
        <v>4974</v>
      </c>
      <c r="B290" s="684" t="s">
        <v>899</v>
      </c>
      <c r="C290" s="486" t="s">
        <v>1442</v>
      </c>
      <c r="D290" s="483"/>
      <c r="E290" s="484"/>
      <c r="F290" s="484"/>
      <c r="G290" s="484"/>
      <c r="H290" s="484"/>
      <c r="I290" s="484"/>
      <c r="J290" s="692" t="s">
        <v>361</v>
      </c>
      <c r="K290" s="485"/>
      <c r="L290" s="483" t="s">
        <v>1</v>
      </c>
      <c r="M290" s="484" t="s">
        <v>117</v>
      </c>
      <c r="N290" s="427" t="s">
        <v>190</v>
      </c>
      <c r="O290" s="523" t="s">
        <v>3806</v>
      </c>
      <c r="P290" s="652" t="s">
        <v>4976</v>
      </c>
      <c r="Q290" s="584" t="s">
        <v>3807</v>
      </c>
      <c r="R290" s="595" t="s">
        <v>1288</v>
      </c>
      <c r="S290" s="601">
        <v>0.5</v>
      </c>
      <c r="T290" s="551" t="s">
        <v>4975</v>
      </c>
      <c r="U290" s="617" t="s">
        <v>3803</v>
      </c>
      <c r="V290" s="535" t="s">
        <v>2735</v>
      </c>
      <c r="W290" s="535" t="s">
        <v>2659</v>
      </c>
      <c r="X290" s="682" t="s">
        <v>3763</v>
      </c>
    </row>
    <row r="291" spans="1:24" ht="48" customHeight="1">
      <c r="A291" s="513" t="s">
        <v>4977</v>
      </c>
      <c r="B291" s="684" t="s">
        <v>899</v>
      </c>
      <c r="C291" s="486" t="s">
        <v>1443</v>
      </c>
      <c r="D291" s="483"/>
      <c r="E291" s="484"/>
      <c r="F291" s="484"/>
      <c r="G291" s="484"/>
      <c r="H291" s="484"/>
      <c r="I291" s="484"/>
      <c r="J291" s="692" t="s">
        <v>361</v>
      </c>
      <c r="K291" s="485"/>
      <c r="L291" s="483" t="s">
        <v>1</v>
      </c>
      <c r="M291" s="484" t="s">
        <v>117</v>
      </c>
      <c r="N291" s="427" t="s">
        <v>190</v>
      </c>
      <c r="O291" s="431" t="s">
        <v>3808</v>
      </c>
      <c r="P291" s="563" t="s">
        <v>4979</v>
      </c>
      <c r="Q291" s="584">
        <v>0.5625</v>
      </c>
      <c r="R291" s="595" t="s">
        <v>1288</v>
      </c>
      <c r="S291" s="601">
        <v>0.6875</v>
      </c>
      <c r="T291" s="551" t="s">
        <v>4978</v>
      </c>
      <c r="U291" s="617" t="s">
        <v>2962</v>
      </c>
      <c r="V291" s="535" t="s">
        <v>4973</v>
      </c>
      <c r="W291" s="535" t="s">
        <v>2659</v>
      </c>
      <c r="X291" s="682" t="s">
        <v>3763</v>
      </c>
    </row>
    <row r="292" spans="1:24" ht="48" customHeight="1">
      <c r="A292" s="513" t="s">
        <v>4980</v>
      </c>
      <c r="B292" s="684" t="s">
        <v>899</v>
      </c>
      <c r="C292" s="486" t="s">
        <v>1444</v>
      </c>
      <c r="D292" s="483"/>
      <c r="E292" s="484"/>
      <c r="F292" s="484"/>
      <c r="G292" s="484"/>
      <c r="H292" s="484"/>
      <c r="I292" s="484"/>
      <c r="J292" s="692" t="s">
        <v>361</v>
      </c>
      <c r="K292" s="485"/>
      <c r="L292" s="483" t="s">
        <v>1</v>
      </c>
      <c r="M292" s="484" t="s">
        <v>117</v>
      </c>
      <c r="N292" s="427" t="s">
        <v>190</v>
      </c>
      <c r="O292" s="431" t="s">
        <v>3809</v>
      </c>
      <c r="P292" s="563" t="s">
        <v>4981</v>
      </c>
      <c r="Q292" s="584">
        <v>0.375</v>
      </c>
      <c r="R292" s="595" t="s">
        <v>1288</v>
      </c>
      <c r="S292" s="601">
        <v>0.5</v>
      </c>
      <c r="T292" s="430" t="s">
        <v>1218</v>
      </c>
      <c r="U292" s="617" t="s">
        <v>2962</v>
      </c>
      <c r="V292" s="535" t="s">
        <v>4973</v>
      </c>
      <c r="W292" s="535" t="s">
        <v>2659</v>
      </c>
      <c r="X292" s="682" t="s">
        <v>3763</v>
      </c>
    </row>
    <row r="293" spans="1:24" ht="48" customHeight="1">
      <c r="A293" s="513" t="s">
        <v>4982</v>
      </c>
      <c r="B293" s="684" t="s">
        <v>899</v>
      </c>
      <c r="C293" s="486" t="s">
        <v>1445</v>
      </c>
      <c r="D293" s="483"/>
      <c r="E293" s="484"/>
      <c r="F293" s="484"/>
      <c r="G293" s="484"/>
      <c r="H293" s="484"/>
      <c r="I293" s="484"/>
      <c r="J293" s="692" t="s">
        <v>361</v>
      </c>
      <c r="K293" s="485"/>
      <c r="L293" s="483" t="s">
        <v>1</v>
      </c>
      <c r="M293" s="484" t="s">
        <v>117</v>
      </c>
      <c r="N293" s="427" t="s">
        <v>190</v>
      </c>
      <c r="O293" s="431" t="s">
        <v>3810</v>
      </c>
      <c r="P293" s="563" t="s">
        <v>4983</v>
      </c>
      <c r="Q293" s="584">
        <v>0.5625</v>
      </c>
      <c r="R293" s="595" t="s">
        <v>1288</v>
      </c>
      <c r="S293" s="601">
        <v>0.6875</v>
      </c>
      <c r="T293" s="430" t="s">
        <v>1245</v>
      </c>
      <c r="U293" s="617" t="s">
        <v>2962</v>
      </c>
      <c r="V293" s="535" t="s">
        <v>4973</v>
      </c>
      <c r="W293" s="535" t="s">
        <v>2659</v>
      </c>
      <c r="X293" s="682" t="s">
        <v>3763</v>
      </c>
    </row>
    <row r="294" spans="1:24" ht="48" customHeight="1">
      <c r="A294" s="513" t="s">
        <v>4984</v>
      </c>
      <c r="B294" s="684" t="s">
        <v>899</v>
      </c>
      <c r="C294" s="486" t="s">
        <v>1446</v>
      </c>
      <c r="D294" s="483"/>
      <c r="E294" s="484"/>
      <c r="F294" s="484"/>
      <c r="G294" s="484"/>
      <c r="H294" s="484"/>
      <c r="I294" s="484"/>
      <c r="J294" s="692" t="s">
        <v>361</v>
      </c>
      <c r="K294" s="485"/>
      <c r="L294" s="483" t="s">
        <v>1</v>
      </c>
      <c r="M294" s="484" t="s">
        <v>117</v>
      </c>
      <c r="N294" s="427" t="s">
        <v>190</v>
      </c>
      <c r="O294" s="431" t="s">
        <v>3811</v>
      </c>
      <c r="P294" s="563" t="s">
        <v>4985</v>
      </c>
      <c r="Q294" s="584">
        <v>0.5625</v>
      </c>
      <c r="R294" s="595" t="s">
        <v>1288</v>
      </c>
      <c r="S294" s="601">
        <v>0.6875</v>
      </c>
      <c r="T294" s="430" t="s">
        <v>1245</v>
      </c>
      <c r="U294" s="617" t="s">
        <v>2962</v>
      </c>
      <c r="V294" s="535" t="s">
        <v>4973</v>
      </c>
      <c r="W294" s="535" t="s">
        <v>2659</v>
      </c>
      <c r="X294" s="682" t="s">
        <v>3763</v>
      </c>
    </row>
    <row r="295" spans="1:24" ht="48" customHeight="1">
      <c r="A295" s="513" t="s">
        <v>4986</v>
      </c>
      <c r="B295" s="684" t="s">
        <v>899</v>
      </c>
      <c r="C295" s="486" t="s">
        <v>1447</v>
      </c>
      <c r="D295" s="483"/>
      <c r="E295" s="484"/>
      <c r="F295" s="484"/>
      <c r="G295" s="484"/>
      <c r="H295" s="484"/>
      <c r="I295" s="484"/>
      <c r="J295" s="692" t="s">
        <v>361</v>
      </c>
      <c r="K295" s="485"/>
      <c r="L295" s="483" t="s">
        <v>1</v>
      </c>
      <c r="M295" s="484" t="s">
        <v>117</v>
      </c>
      <c r="N295" s="427" t="s">
        <v>190</v>
      </c>
      <c r="O295" s="494" t="s">
        <v>3812</v>
      </c>
      <c r="P295" s="561" t="s">
        <v>4987</v>
      </c>
      <c r="Q295" s="584">
        <v>0.5625</v>
      </c>
      <c r="R295" s="595" t="s">
        <v>1288</v>
      </c>
      <c r="S295" s="601">
        <v>0.6875</v>
      </c>
      <c r="T295" s="430" t="s">
        <v>1245</v>
      </c>
      <c r="U295" s="617" t="s">
        <v>2962</v>
      </c>
      <c r="V295" s="535" t="s">
        <v>4973</v>
      </c>
      <c r="W295" s="535" t="s">
        <v>2659</v>
      </c>
      <c r="X295" s="682" t="s">
        <v>3763</v>
      </c>
    </row>
    <row r="296" spans="1:24" ht="48" customHeight="1">
      <c r="A296" s="513" t="s">
        <v>4988</v>
      </c>
      <c r="B296" s="684" t="s">
        <v>899</v>
      </c>
      <c r="C296" s="486" t="s">
        <v>4989</v>
      </c>
      <c r="D296" s="483"/>
      <c r="E296" s="484"/>
      <c r="F296" s="484"/>
      <c r="G296" s="484"/>
      <c r="H296" s="484"/>
      <c r="I296" s="484"/>
      <c r="J296" s="692" t="s">
        <v>361</v>
      </c>
      <c r="K296" s="485"/>
      <c r="L296" s="483" t="s">
        <v>1</v>
      </c>
      <c r="M296" s="484" t="s">
        <v>117</v>
      </c>
      <c r="N296" s="427" t="s">
        <v>190</v>
      </c>
      <c r="O296" s="431" t="s">
        <v>4990</v>
      </c>
      <c r="P296" s="564" t="s">
        <v>5183</v>
      </c>
      <c r="Q296" s="584">
        <v>0.5625</v>
      </c>
      <c r="R296" s="595" t="s">
        <v>1288</v>
      </c>
      <c r="S296" s="601">
        <v>0.6875</v>
      </c>
      <c r="T296" s="430" t="s">
        <v>1245</v>
      </c>
      <c r="U296" s="617" t="s">
        <v>2962</v>
      </c>
      <c r="V296" s="535" t="s">
        <v>4973</v>
      </c>
      <c r="W296" s="535" t="s">
        <v>2659</v>
      </c>
      <c r="X296" s="682" t="s">
        <v>3763</v>
      </c>
    </row>
    <row r="297" spans="1:24" ht="48" customHeight="1">
      <c r="A297" s="513" t="s">
        <v>4130</v>
      </c>
      <c r="B297" s="684" t="s">
        <v>899</v>
      </c>
      <c r="C297" s="499" t="s">
        <v>4655</v>
      </c>
      <c r="D297" s="483"/>
      <c r="E297" s="484"/>
      <c r="F297" s="484"/>
      <c r="G297" s="508"/>
      <c r="H297" s="484"/>
      <c r="I297" s="484"/>
      <c r="J297" s="692"/>
      <c r="K297" s="485" t="s">
        <v>369</v>
      </c>
      <c r="L297" s="483"/>
      <c r="M297" s="484" t="s">
        <v>117</v>
      </c>
      <c r="N297" s="427" t="s">
        <v>190</v>
      </c>
      <c r="O297" s="431" t="s">
        <v>3976</v>
      </c>
      <c r="P297" s="567">
        <v>46155</v>
      </c>
      <c r="Q297" s="583">
        <v>0.65625</v>
      </c>
      <c r="R297" s="429" t="s">
        <v>262</v>
      </c>
      <c r="S297" s="598">
        <v>0.69444444444444453</v>
      </c>
      <c r="T297" s="553" t="s">
        <v>1246</v>
      </c>
      <c r="U297" s="617" t="s">
        <v>2966</v>
      </c>
      <c r="V297" s="488" t="s">
        <v>4653</v>
      </c>
      <c r="W297" s="488" t="s">
        <v>4597</v>
      </c>
      <c r="X297" s="681" t="s">
        <v>967</v>
      </c>
    </row>
    <row r="298" spans="1:24" ht="48" customHeight="1">
      <c r="A298" s="513" t="s">
        <v>4131</v>
      </c>
      <c r="B298" s="684" t="s">
        <v>899</v>
      </c>
      <c r="C298" s="499" t="s">
        <v>4656</v>
      </c>
      <c r="D298" s="483"/>
      <c r="E298" s="484"/>
      <c r="F298" s="484"/>
      <c r="G298" s="508"/>
      <c r="H298" s="484"/>
      <c r="I298" s="484"/>
      <c r="J298" s="692"/>
      <c r="K298" s="485" t="s">
        <v>369</v>
      </c>
      <c r="L298" s="483"/>
      <c r="M298" s="484" t="s">
        <v>117</v>
      </c>
      <c r="N298" s="427" t="s">
        <v>190</v>
      </c>
      <c r="O298" s="488" t="s">
        <v>3977</v>
      </c>
      <c r="P298" s="561">
        <v>46416</v>
      </c>
      <c r="Q298" s="582">
        <v>0.65625</v>
      </c>
      <c r="R298" s="595" t="s">
        <v>262</v>
      </c>
      <c r="S298" s="596">
        <v>0.69444444444444453</v>
      </c>
      <c r="T298" s="551" t="s">
        <v>1246</v>
      </c>
      <c r="U298" s="617" t="s">
        <v>2966</v>
      </c>
      <c r="V298" s="532" t="s">
        <v>4653</v>
      </c>
      <c r="W298" s="532" t="s">
        <v>4597</v>
      </c>
      <c r="X298" s="681" t="s">
        <v>967</v>
      </c>
    </row>
    <row r="299" spans="1:24" ht="48" customHeight="1">
      <c r="A299" s="672" t="s">
        <v>4406</v>
      </c>
      <c r="B299" s="684" t="s">
        <v>899</v>
      </c>
      <c r="C299" s="501" t="s">
        <v>4639</v>
      </c>
      <c r="D299" s="625"/>
      <c r="E299" s="623"/>
      <c r="F299" s="623"/>
      <c r="G299" s="510"/>
      <c r="H299" s="623"/>
      <c r="I299" s="623"/>
      <c r="J299" s="694"/>
      <c r="K299" s="624" t="s">
        <v>369</v>
      </c>
      <c r="L299" s="625"/>
      <c r="M299" s="623" t="s">
        <v>117</v>
      </c>
      <c r="N299" s="643" t="s">
        <v>190</v>
      </c>
      <c r="O299" s="434" t="s">
        <v>3967</v>
      </c>
      <c r="P299" s="574" t="s">
        <v>4641</v>
      </c>
      <c r="Q299" s="589"/>
      <c r="R299" s="610"/>
      <c r="S299" s="611"/>
      <c r="T299" s="551" t="s">
        <v>1245</v>
      </c>
      <c r="U299" s="617" t="s">
        <v>2676</v>
      </c>
      <c r="V299" s="532" t="s">
        <v>4653</v>
      </c>
      <c r="W299" s="532" t="s">
        <v>4638</v>
      </c>
      <c r="X299" s="681" t="s">
        <v>967</v>
      </c>
    </row>
    <row r="300" spans="1:24" ht="48" customHeight="1">
      <c r="A300" s="672" t="s">
        <v>4407</v>
      </c>
      <c r="B300" s="684" t="s">
        <v>899</v>
      </c>
      <c r="C300" s="501" t="s">
        <v>4534</v>
      </c>
      <c r="D300" s="625"/>
      <c r="E300" s="623"/>
      <c r="F300" s="623"/>
      <c r="G300" s="510"/>
      <c r="H300" s="623"/>
      <c r="I300" s="623"/>
      <c r="J300" s="694"/>
      <c r="K300" s="624" t="s">
        <v>369</v>
      </c>
      <c r="L300" s="625"/>
      <c r="M300" s="623" t="s">
        <v>117</v>
      </c>
      <c r="N300" s="643" t="s">
        <v>190</v>
      </c>
      <c r="O300" s="488" t="s">
        <v>3968</v>
      </c>
      <c r="P300" s="575" t="s">
        <v>4726</v>
      </c>
      <c r="Q300" s="589">
        <v>0.58333333333333337</v>
      </c>
      <c r="R300" s="610" t="s">
        <v>262</v>
      </c>
      <c r="S300" s="611">
        <v>0.6875</v>
      </c>
      <c r="T300" s="551" t="s">
        <v>1218</v>
      </c>
      <c r="U300" s="617" t="s">
        <v>2962</v>
      </c>
      <c r="V300" s="532" t="s">
        <v>4653</v>
      </c>
      <c r="W300" s="532" t="s">
        <v>4638</v>
      </c>
      <c r="X300" s="681" t="s">
        <v>967</v>
      </c>
    </row>
    <row r="301" spans="1:24" ht="48" customHeight="1">
      <c r="A301" s="672" t="s">
        <v>4535</v>
      </c>
      <c r="B301" s="684" t="s">
        <v>899</v>
      </c>
      <c r="C301" s="501" t="s">
        <v>4536</v>
      </c>
      <c r="D301" s="625"/>
      <c r="E301" s="623"/>
      <c r="F301" s="623"/>
      <c r="G301" s="510"/>
      <c r="H301" s="623"/>
      <c r="I301" s="623"/>
      <c r="J301" s="694"/>
      <c r="K301" s="624" t="s">
        <v>369</v>
      </c>
      <c r="L301" s="625"/>
      <c r="M301" s="623" t="s">
        <v>117</v>
      </c>
      <c r="N301" s="643" t="s">
        <v>190</v>
      </c>
      <c r="O301" s="434" t="s">
        <v>3968</v>
      </c>
      <c r="P301" s="575" t="s">
        <v>4727</v>
      </c>
      <c r="Q301" s="589">
        <v>0.58333333333333337</v>
      </c>
      <c r="R301" s="610" t="s">
        <v>262</v>
      </c>
      <c r="S301" s="611">
        <v>0.6875</v>
      </c>
      <c r="T301" s="551" t="s">
        <v>1218</v>
      </c>
      <c r="U301" s="617" t="s">
        <v>2962</v>
      </c>
      <c r="V301" s="532" t="s">
        <v>4653</v>
      </c>
      <c r="W301" s="532" t="s">
        <v>4638</v>
      </c>
      <c r="X301" s="681" t="s">
        <v>967</v>
      </c>
    </row>
    <row r="302" spans="1:24" ht="48" customHeight="1">
      <c r="A302" s="513" t="s">
        <v>4119</v>
      </c>
      <c r="B302" s="684" t="s">
        <v>899</v>
      </c>
      <c r="C302" s="501" t="s">
        <v>4123</v>
      </c>
      <c r="D302" s="625"/>
      <c r="E302" s="623"/>
      <c r="F302" s="623"/>
      <c r="G302" s="510"/>
      <c r="H302" s="623" t="s">
        <v>340</v>
      </c>
      <c r="I302" s="623"/>
      <c r="J302" s="694"/>
      <c r="K302" s="624" t="s">
        <v>369</v>
      </c>
      <c r="L302" s="483" t="s">
        <v>1</v>
      </c>
      <c r="M302" s="623" t="s">
        <v>117</v>
      </c>
      <c r="N302" s="643" t="s">
        <v>190</v>
      </c>
      <c r="O302" s="432" t="s">
        <v>4750</v>
      </c>
      <c r="P302" s="561">
        <v>46154</v>
      </c>
      <c r="Q302" s="582">
        <v>0.60416666666666663</v>
      </c>
      <c r="R302" s="595" t="s">
        <v>262</v>
      </c>
      <c r="S302" s="596">
        <v>0.69791666666666663</v>
      </c>
      <c r="T302" s="551" t="s">
        <v>1246</v>
      </c>
      <c r="U302" s="617" t="s">
        <v>2966</v>
      </c>
      <c r="V302" s="532" t="s">
        <v>4518</v>
      </c>
      <c r="W302" s="536" t="s">
        <v>4075</v>
      </c>
      <c r="X302" s="681" t="s">
        <v>967</v>
      </c>
    </row>
    <row r="303" spans="1:24" s="107" customFormat="1" ht="48" customHeight="1">
      <c r="A303" s="513" t="s">
        <v>4121</v>
      </c>
      <c r="B303" s="684" t="s">
        <v>899</v>
      </c>
      <c r="C303" s="516" t="s">
        <v>4125</v>
      </c>
      <c r="D303" s="483"/>
      <c r="E303" s="484"/>
      <c r="F303" s="484"/>
      <c r="G303" s="508"/>
      <c r="H303" s="623" t="s">
        <v>340</v>
      </c>
      <c r="I303" s="484"/>
      <c r="J303" s="692"/>
      <c r="K303" s="624" t="s">
        <v>369</v>
      </c>
      <c r="L303" s="483" t="s">
        <v>1</v>
      </c>
      <c r="M303" s="623" t="s">
        <v>117</v>
      </c>
      <c r="N303" s="643" t="s">
        <v>190</v>
      </c>
      <c r="O303" s="536" t="s">
        <v>4751</v>
      </c>
      <c r="P303" s="561" t="s">
        <v>5184</v>
      </c>
      <c r="Q303" s="583"/>
      <c r="R303" s="429"/>
      <c r="S303" s="598"/>
      <c r="T303" s="553" t="s">
        <v>1245</v>
      </c>
      <c r="U303" s="617" t="s">
        <v>2676</v>
      </c>
      <c r="V303" s="488" t="s">
        <v>4497</v>
      </c>
      <c r="W303" s="524" t="s">
        <v>4075</v>
      </c>
      <c r="X303" s="681" t="s">
        <v>967</v>
      </c>
    </row>
    <row r="304" spans="1:24" s="107" customFormat="1" ht="48" customHeight="1">
      <c r="A304" s="513" t="s">
        <v>4120</v>
      </c>
      <c r="B304" s="684" t="s">
        <v>899</v>
      </c>
      <c r="C304" s="501" t="s">
        <v>4124</v>
      </c>
      <c r="D304" s="625"/>
      <c r="E304" s="623"/>
      <c r="F304" s="623"/>
      <c r="G304" s="510"/>
      <c r="H304" s="623" t="s">
        <v>340</v>
      </c>
      <c r="I304" s="623"/>
      <c r="J304" s="694"/>
      <c r="K304" s="624" t="s">
        <v>369</v>
      </c>
      <c r="L304" s="483" t="s">
        <v>1</v>
      </c>
      <c r="M304" s="623" t="s">
        <v>117</v>
      </c>
      <c r="N304" s="643" t="s">
        <v>190</v>
      </c>
      <c r="O304" s="524" t="s">
        <v>3920</v>
      </c>
      <c r="P304" s="561">
        <v>46185</v>
      </c>
      <c r="Q304" s="583">
        <v>0.60416666666666663</v>
      </c>
      <c r="R304" s="429" t="s">
        <v>1288</v>
      </c>
      <c r="S304" s="598">
        <v>0.69791666666666663</v>
      </c>
      <c r="T304" s="553" t="s">
        <v>1246</v>
      </c>
      <c r="U304" s="617" t="s">
        <v>2966</v>
      </c>
      <c r="V304" s="488" t="s">
        <v>4497</v>
      </c>
      <c r="W304" s="524" t="s">
        <v>4075</v>
      </c>
      <c r="X304" s="681" t="s">
        <v>967</v>
      </c>
    </row>
    <row r="305" spans="1:24" s="107" customFormat="1" ht="48" customHeight="1">
      <c r="A305" s="513" t="s">
        <v>4122</v>
      </c>
      <c r="B305" s="684" t="s">
        <v>899</v>
      </c>
      <c r="C305" s="516" t="s">
        <v>4126</v>
      </c>
      <c r="D305" s="483"/>
      <c r="E305" s="484"/>
      <c r="F305" s="484"/>
      <c r="G305" s="508"/>
      <c r="H305" s="623" t="s">
        <v>340</v>
      </c>
      <c r="I305" s="484"/>
      <c r="J305" s="692"/>
      <c r="K305" s="624" t="s">
        <v>369</v>
      </c>
      <c r="L305" s="483" t="s">
        <v>1</v>
      </c>
      <c r="M305" s="623" t="s">
        <v>117</v>
      </c>
      <c r="N305" s="643" t="s">
        <v>190</v>
      </c>
      <c r="O305" s="524" t="s">
        <v>3920</v>
      </c>
      <c r="P305" s="561" t="s">
        <v>5185</v>
      </c>
      <c r="Q305" s="583"/>
      <c r="R305" s="429"/>
      <c r="S305" s="598"/>
      <c r="T305" s="553" t="s">
        <v>1245</v>
      </c>
      <c r="U305" s="617" t="s">
        <v>2676</v>
      </c>
      <c r="V305" s="488" t="s">
        <v>4497</v>
      </c>
      <c r="W305" s="524" t="s">
        <v>4075</v>
      </c>
      <c r="X305" s="681" t="s">
        <v>967</v>
      </c>
    </row>
    <row r="306" spans="1:24" s="107" customFormat="1" ht="48" customHeight="1">
      <c r="A306" s="513" t="s">
        <v>4408</v>
      </c>
      <c r="B306" s="684" t="s">
        <v>899</v>
      </c>
      <c r="C306" s="501" t="s">
        <v>3911</v>
      </c>
      <c r="D306" s="625"/>
      <c r="E306" s="623"/>
      <c r="F306" s="623"/>
      <c r="G306" s="510"/>
      <c r="H306" s="623" t="s">
        <v>340</v>
      </c>
      <c r="I306" s="623"/>
      <c r="J306" s="694"/>
      <c r="K306" s="624" t="s">
        <v>369</v>
      </c>
      <c r="L306" s="483" t="s">
        <v>1</v>
      </c>
      <c r="M306" s="623" t="s">
        <v>117</v>
      </c>
      <c r="N306" s="643" t="s">
        <v>190</v>
      </c>
      <c r="O306" s="488" t="s">
        <v>4026</v>
      </c>
      <c r="P306" s="561" t="s">
        <v>4690</v>
      </c>
      <c r="Q306" s="583">
        <v>0.55902777777777779</v>
      </c>
      <c r="R306" s="429" t="s">
        <v>262</v>
      </c>
      <c r="S306" s="598">
        <v>0.69791666666666663</v>
      </c>
      <c r="T306" s="553" t="s">
        <v>1245</v>
      </c>
      <c r="U306" s="617" t="s">
        <v>2962</v>
      </c>
      <c r="V306" s="488" t="s">
        <v>4497</v>
      </c>
      <c r="W306" s="524" t="s">
        <v>4075</v>
      </c>
      <c r="X306" s="681" t="s">
        <v>967</v>
      </c>
    </row>
    <row r="307" spans="1:24" s="107" customFormat="1" ht="48" customHeight="1">
      <c r="A307" s="513" t="s">
        <v>4409</v>
      </c>
      <c r="B307" s="684" t="s">
        <v>899</v>
      </c>
      <c r="C307" s="516" t="s">
        <v>4674</v>
      </c>
      <c r="D307" s="483"/>
      <c r="E307" s="484"/>
      <c r="F307" s="484"/>
      <c r="G307" s="508"/>
      <c r="H307" s="623" t="s">
        <v>340</v>
      </c>
      <c r="I307" s="484"/>
      <c r="J307" s="692"/>
      <c r="K307" s="624" t="s">
        <v>369</v>
      </c>
      <c r="L307" s="483" t="s">
        <v>1</v>
      </c>
      <c r="M307" s="623" t="s">
        <v>117</v>
      </c>
      <c r="N307" s="643" t="s">
        <v>190</v>
      </c>
      <c r="O307" s="488" t="s">
        <v>4026</v>
      </c>
      <c r="P307" s="561" t="s">
        <v>4519</v>
      </c>
      <c r="Q307" s="583"/>
      <c r="R307" s="429"/>
      <c r="S307" s="598"/>
      <c r="T307" s="553" t="s">
        <v>1245</v>
      </c>
      <c r="U307" s="617" t="s">
        <v>2676</v>
      </c>
      <c r="V307" s="488" t="s">
        <v>4497</v>
      </c>
      <c r="W307" s="524" t="s">
        <v>4075</v>
      </c>
      <c r="X307" s="681" t="s">
        <v>967</v>
      </c>
    </row>
    <row r="308" spans="1:24" s="107" customFormat="1" ht="48" customHeight="1">
      <c r="A308" s="513" t="s">
        <v>4410</v>
      </c>
      <c r="B308" s="684" t="s">
        <v>899</v>
      </c>
      <c r="C308" s="501" t="s">
        <v>4117</v>
      </c>
      <c r="D308" s="625"/>
      <c r="E308" s="623"/>
      <c r="F308" s="623"/>
      <c r="G308" s="510"/>
      <c r="H308" s="623" t="s">
        <v>340</v>
      </c>
      <c r="I308" s="623"/>
      <c r="J308" s="694"/>
      <c r="K308" s="624" t="s">
        <v>369</v>
      </c>
      <c r="L308" s="483" t="s">
        <v>1</v>
      </c>
      <c r="M308" s="623" t="s">
        <v>117</v>
      </c>
      <c r="N308" s="643" t="s">
        <v>190</v>
      </c>
      <c r="O308" s="488" t="s">
        <v>4026</v>
      </c>
      <c r="P308" s="561" t="s">
        <v>4690</v>
      </c>
      <c r="Q308" s="583">
        <v>0.55902777777777779</v>
      </c>
      <c r="R308" s="429" t="s">
        <v>262</v>
      </c>
      <c r="S308" s="598">
        <v>0.69791666666666663</v>
      </c>
      <c r="T308" s="553" t="s">
        <v>1245</v>
      </c>
      <c r="U308" s="617" t="s">
        <v>2962</v>
      </c>
      <c r="V308" s="488" t="s">
        <v>4497</v>
      </c>
      <c r="W308" s="524" t="s">
        <v>4075</v>
      </c>
      <c r="X308" s="681" t="s">
        <v>967</v>
      </c>
    </row>
    <row r="309" spans="1:24" s="107" customFormat="1" ht="48" customHeight="1">
      <c r="A309" s="513" t="s">
        <v>4411</v>
      </c>
      <c r="B309" s="684" t="s">
        <v>899</v>
      </c>
      <c r="C309" s="516" t="s">
        <v>4675</v>
      </c>
      <c r="D309" s="483"/>
      <c r="E309" s="484"/>
      <c r="F309" s="484"/>
      <c r="G309" s="508"/>
      <c r="H309" s="623" t="s">
        <v>340</v>
      </c>
      <c r="I309" s="484"/>
      <c r="J309" s="692"/>
      <c r="K309" s="624" t="s">
        <v>369</v>
      </c>
      <c r="L309" s="483" t="s">
        <v>1</v>
      </c>
      <c r="M309" s="623" t="s">
        <v>117</v>
      </c>
      <c r="N309" s="643" t="s">
        <v>190</v>
      </c>
      <c r="O309" s="488" t="s">
        <v>4026</v>
      </c>
      <c r="P309" s="567" t="s">
        <v>4519</v>
      </c>
      <c r="Q309" s="583"/>
      <c r="R309" s="429"/>
      <c r="S309" s="598"/>
      <c r="T309" s="553" t="s">
        <v>1245</v>
      </c>
      <c r="U309" s="617" t="s">
        <v>2676</v>
      </c>
      <c r="V309" s="488" t="s">
        <v>4497</v>
      </c>
      <c r="W309" s="524" t="s">
        <v>4075</v>
      </c>
      <c r="X309" s="681" t="s">
        <v>967</v>
      </c>
    </row>
    <row r="310" spans="1:24" s="107" customFormat="1" ht="48" customHeight="1">
      <c r="A310" s="513" t="s">
        <v>4412</v>
      </c>
      <c r="B310" s="684" t="s">
        <v>899</v>
      </c>
      <c r="C310" s="501" t="s">
        <v>4118</v>
      </c>
      <c r="D310" s="625"/>
      <c r="E310" s="623"/>
      <c r="F310" s="623"/>
      <c r="G310" s="510"/>
      <c r="H310" s="623" t="s">
        <v>340</v>
      </c>
      <c r="I310" s="623"/>
      <c r="J310" s="694"/>
      <c r="K310" s="624" t="s">
        <v>369</v>
      </c>
      <c r="L310" s="483" t="s">
        <v>1</v>
      </c>
      <c r="M310" s="623" t="s">
        <v>117</v>
      </c>
      <c r="N310" s="643" t="s">
        <v>190</v>
      </c>
      <c r="O310" s="488" t="s">
        <v>4752</v>
      </c>
      <c r="P310" s="567">
        <v>46448</v>
      </c>
      <c r="Q310" s="583">
        <v>0.60416666666666663</v>
      </c>
      <c r="R310" s="429" t="s">
        <v>262</v>
      </c>
      <c r="S310" s="598">
        <v>0.69791666666666663</v>
      </c>
      <c r="T310" s="553" t="s">
        <v>1246</v>
      </c>
      <c r="U310" s="617" t="s">
        <v>2966</v>
      </c>
      <c r="V310" s="488" t="s">
        <v>4497</v>
      </c>
      <c r="W310" s="524" t="s">
        <v>4075</v>
      </c>
      <c r="X310" s="681" t="s">
        <v>967</v>
      </c>
    </row>
    <row r="311" spans="1:24" s="107" customFormat="1" ht="48" customHeight="1">
      <c r="A311" s="513" t="s">
        <v>4413</v>
      </c>
      <c r="B311" s="684" t="s">
        <v>899</v>
      </c>
      <c r="C311" s="516" t="s">
        <v>4116</v>
      </c>
      <c r="D311" s="483"/>
      <c r="E311" s="484"/>
      <c r="F311" s="484"/>
      <c r="G311" s="508"/>
      <c r="H311" s="623" t="s">
        <v>340</v>
      </c>
      <c r="I311" s="484"/>
      <c r="J311" s="692"/>
      <c r="K311" s="624" t="s">
        <v>369</v>
      </c>
      <c r="L311" s="483" t="s">
        <v>1</v>
      </c>
      <c r="M311" s="623" t="s">
        <v>117</v>
      </c>
      <c r="N311" s="643" t="s">
        <v>190</v>
      </c>
      <c r="O311" s="488" t="s">
        <v>4753</v>
      </c>
      <c r="P311" s="567" t="s">
        <v>4696</v>
      </c>
      <c r="Q311" s="583"/>
      <c r="R311" s="429"/>
      <c r="S311" s="598"/>
      <c r="T311" s="553" t="s">
        <v>1245</v>
      </c>
      <c r="U311" s="617" t="s">
        <v>2676</v>
      </c>
      <c r="V311" s="488" t="s">
        <v>4497</v>
      </c>
      <c r="W311" s="524" t="s">
        <v>4075</v>
      </c>
      <c r="X311" s="681" t="s">
        <v>967</v>
      </c>
    </row>
    <row r="312" spans="1:24" s="107" customFormat="1" ht="48" customHeight="1">
      <c r="A312" s="513" t="s">
        <v>4414</v>
      </c>
      <c r="B312" s="684" t="s">
        <v>899</v>
      </c>
      <c r="C312" s="501" t="s">
        <v>4640</v>
      </c>
      <c r="D312" s="625" t="s">
        <v>306</v>
      </c>
      <c r="E312" s="623"/>
      <c r="F312" s="623" t="s">
        <v>952</v>
      </c>
      <c r="G312" s="510"/>
      <c r="H312" s="623"/>
      <c r="I312" s="623"/>
      <c r="J312" s="694"/>
      <c r="K312" s="624" t="s">
        <v>369</v>
      </c>
      <c r="L312" s="483" t="s">
        <v>1</v>
      </c>
      <c r="M312" s="623"/>
      <c r="N312" s="643"/>
      <c r="O312" s="480" t="s">
        <v>1215</v>
      </c>
      <c r="P312" s="567" t="s">
        <v>4695</v>
      </c>
      <c r="Q312" s="583"/>
      <c r="R312" s="429"/>
      <c r="S312" s="598"/>
      <c r="T312" s="553" t="s">
        <v>2656</v>
      </c>
      <c r="U312" s="617" t="s">
        <v>2676</v>
      </c>
      <c r="V312" s="488" t="s">
        <v>4072</v>
      </c>
      <c r="W312" s="488" t="s">
        <v>4073</v>
      </c>
      <c r="X312" s="681" t="s">
        <v>967</v>
      </c>
    </row>
    <row r="313" spans="1:24" s="107" customFormat="1" ht="48" customHeight="1">
      <c r="A313" s="672" t="s">
        <v>4415</v>
      </c>
      <c r="B313" s="684" t="s">
        <v>899</v>
      </c>
      <c r="C313" s="501" t="s">
        <v>3973</v>
      </c>
      <c r="D313" s="625" t="s">
        <v>306</v>
      </c>
      <c r="E313" s="623"/>
      <c r="F313" s="623" t="s">
        <v>952</v>
      </c>
      <c r="G313" s="510"/>
      <c r="H313" s="623"/>
      <c r="I313" s="623"/>
      <c r="J313" s="694"/>
      <c r="K313" s="624" t="s">
        <v>369</v>
      </c>
      <c r="L313" s="625" t="s">
        <v>1</v>
      </c>
      <c r="M313" s="623" t="s">
        <v>117</v>
      </c>
      <c r="N313" s="643" t="s">
        <v>190</v>
      </c>
      <c r="O313" s="488" t="s">
        <v>3974</v>
      </c>
      <c r="P313" s="428" t="s">
        <v>4694</v>
      </c>
      <c r="Q313" s="590"/>
      <c r="R313" s="604"/>
      <c r="S313" s="612"/>
      <c r="T313" s="553" t="s">
        <v>1245</v>
      </c>
      <c r="U313" s="617" t="s">
        <v>2676</v>
      </c>
      <c r="V313" s="488" t="s">
        <v>4072</v>
      </c>
      <c r="W313" s="524" t="s">
        <v>4074</v>
      </c>
      <c r="X313" s="681" t="s">
        <v>967</v>
      </c>
    </row>
    <row r="314" spans="1:24" s="107" customFormat="1" ht="48" customHeight="1">
      <c r="A314" s="672" t="s">
        <v>4416</v>
      </c>
      <c r="B314" s="684" t="s">
        <v>899</v>
      </c>
      <c r="C314" s="501" t="s">
        <v>5286</v>
      </c>
      <c r="D314" s="625"/>
      <c r="E314" s="623"/>
      <c r="F314" s="623"/>
      <c r="G314" s="510"/>
      <c r="H314" s="623" t="s">
        <v>340</v>
      </c>
      <c r="I314" s="623"/>
      <c r="J314" s="694"/>
      <c r="K314" s="624" t="s">
        <v>369</v>
      </c>
      <c r="L314" s="625" t="s">
        <v>1</v>
      </c>
      <c r="M314" s="623" t="s">
        <v>117</v>
      </c>
      <c r="N314" s="643" t="s">
        <v>190</v>
      </c>
      <c r="O314" s="524" t="s">
        <v>4112</v>
      </c>
      <c r="P314" s="428" t="s">
        <v>4756</v>
      </c>
      <c r="Q314" s="590">
        <v>0.58333333333333337</v>
      </c>
      <c r="R314" s="604" t="s">
        <v>262</v>
      </c>
      <c r="S314" s="612">
        <v>0.6875</v>
      </c>
      <c r="T314" s="553" t="s">
        <v>1246</v>
      </c>
      <c r="U314" s="617" t="s">
        <v>2966</v>
      </c>
      <c r="V314" s="488" t="s">
        <v>4450</v>
      </c>
      <c r="W314" s="488" t="s">
        <v>2737</v>
      </c>
      <c r="X314" s="681" t="s">
        <v>967</v>
      </c>
    </row>
    <row r="315" spans="1:24" s="107" customFormat="1" ht="48" customHeight="1">
      <c r="A315" s="672" t="s">
        <v>4417</v>
      </c>
      <c r="B315" s="684" t="s">
        <v>899</v>
      </c>
      <c r="C315" s="501" t="s">
        <v>5287</v>
      </c>
      <c r="D315" s="625"/>
      <c r="E315" s="623"/>
      <c r="F315" s="623"/>
      <c r="G315" s="510"/>
      <c r="H315" s="623" t="s">
        <v>340</v>
      </c>
      <c r="I315" s="623"/>
      <c r="J315" s="694"/>
      <c r="K315" s="624" t="s">
        <v>369</v>
      </c>
      <c r="L315" s="625" t="s">
        <v>1</v>
      </c>
      <c r="M315" s="623" t="s">
        <v>117</v>
      </c>
      <c r="N315" s="643" t="s">
        <v>190</v>
      </c>
      <c r="O315" s="524" t="s">
        <v>3969</v>
      </c>
      <c r="P315" s="428" t="s">
        <v>5289</v>
      </c>
      <c r="Q315" s="590">
        <v>0.58333333333333337</v>
      </c>
      <c r="R315" s="604" t="s">
        <v>262</v>
      </c>
      <c r="S315" s="612">
        <v>0.6875</v>
      </c>
      <c r="T315" s="553" t="s">
        <v>1246</v>
      </c>
      <c r="U315" s="617" t="s">
        <v>2966</v>
      </c>
      <c r="V315" s="488" t="s">
        <v>4497</v>
      </c>
      <c r="W315" s="488" t="s">
        <v>2737</v>
      </c>
      <c r="X315" s="681" t="s">
        <v>967</v>
      </c>
    </row>
    <row r="316" spans="1:24" s="107" customFormat="1" ht="48" customHeight="1">
      <c r="A316" s="672" t="s">
        <v>4418</v>
      </c>
      <c r="B316" s="684" t="s">
        <v>899</v>
      </c>
      <c r="C316" s="501" t="s">
        <v>5288</v>
      </c>
      <c r="D316" s="625"/>
      <c r="E316" s="623"/>
      <c r="F316" s="623"/>
      <c r="G316" s="510"/>
      <c r="H316" s="623" t="s">
        <v>340</v>
      </c>
      <c r="I316" s="623"/>
      <c r="J316" s="694"/>
      <c r="K316" s="624" t="s">
        <v>369</v>
      </c>
      <c r="L316" s="625" t="s">
        <v>1</v>
      </c>
      <c r="M316" s="623" t="s">
        <v>117</v>
      </c>
      <c r="N316" s="643" t="s">
        <v>190</v>
      </c>
      <c r="O316" s="488" t="s">
        <v>3970</v>
      </c>
      <c r="P316" s="428" t="s">
        <v>5290</v>
      </c>
      <c r="Q316" s="590">
        <v>0.58333333333333337</v>
      </c>
      <c r="R316" s="604" t="s">
        <v>262</v>
      </c>
      <c r="S316" s="612">
        <v>0.6875</v>
      </c>
      <c r="T316" s="553" t="s">
        <v>1246</v>
      </c>
      <c r="U316" s="617" t="s">
        <v>2966</v>
      </c>
      <c r="V316" s="488" t="s">
        <v>4497</v>
      </c>
      <c r="W316" s="488" t="s">
        <v>2737</v>
      </c>
      <c r="X316" s="681" t="s">
        <v>967</v>
      </c>
    </row>
    <row r="317" spans="1:24" s="107" customFormat="1" ht="48" customHeight="1">
      <c r="A317" s="513" t="s">
        <v>4991</v>
      </c>
      <c r="B317" s="684" t="s">
        <v>899</v>
      </c>
      <c r="C317" s="486" t="s">
        <v>1450</v>
      </c>
      <c r="D317" s="483" t="s">
        <v>306</v>
      </c>
      <c r="E317" s="484" t="s">
        <v>315</v>
      </c>
      <c r="F317" s="484" t="s">
        <v>952</v>
      </c>
      <c r="G317" s="484" t="s">
        <v>334</v>
      </c>
      <c r="H317" s="484" t="s">
        <v>340</v>
      </c>
      <c r="I317" s="484" t="s">
        <v>392</v>
      </c>
      <c r="J317" s="692" t="s">
        <v>361</v>
      </c>
      <c r="K317" s="485"/>
      <c r="L317" s="483" t="s">
        <v>1</v>
      </c>
      <c r="M317" s="484" t="s">
        <v>117</v>
      </c>
      <c r="N317" s="427" t="s">
        <v>190</v>
      </c>
      <c r="O317" s="431" t="s">
        <v>3813</v>
      </c>
      <c r="P317" s="428">
        <v>46155</v>
      </c>
      <c r="Q317" s="588">
        <v>0.625</v>
      </c>
      <c r="R317" s="429" t="s">
        <v>1288</v>
      </c>
      <c r="S317" s="607">
        <v>0.6875</v>
      </c>
      <c r="T317" s="156" t="s">
        <v>1245</v>
      </c>
      <c r="U317" s="617" t="s">
        <v>2962</v>
      </c>
      <c r="V317" s="431" t="s">
        <v>5221</v>
      </c>
      <c r="W317" s="431" t="s">
        <v>3814</v>
      </c>
      <c r="X317" s="682" t="s">
        <v>3815</v>
      </c>
    </row>
    <row r="318" spans="1:24" s="107" customFormat="1" ht="48" customHeight="1">
      <c r="A318" s="513" t="s">
        <v>4992</v>
      </c>
      <c r="B318" s="684" t="s">
        <v>899</v>
      </c>
      <c r="C318" s="486" t="s">
        <v>3816</v>
      </c>
      <c r="D318" s="483" t="s">
        <v>306</v>
      </c>
      <c r="E318" s="484" t="s">
        <v>315</v>
      </c>
      <c r="F318" s="484" t="s">
        <v>952</v>
      </c>
      <c r="G318" s="484" t="s">
        <v>334</v>
      </c>
      <c r="H318" s="484"/>
      <c r="I318" s="484"/>
      <c r="J318" s="692"/>
      <c r="K318" s="485" t="s">
        <v>369</v>
      </c>
      <c r="L318" s="483" t="s">
        <v>1</v>
      </c>
      <c r="M318" s="484" t="s">
        <v>117</v>
      </c>
      <c r="N318" s="427" t="s">
        <v>190</v>
      </c>
      <c r="O318" s="431" t="s">
        <v>4993</v>
      </c>
      <c r="P318" s="576" t="s">
        <v>5186</v>
      </c>
      <c r="Q318" s="588"/>
      <c r="R318" s="429"/>
      <c r="S318" s="607"/>
      <c r="T318" s="156" t="s">
        <v>1245</v>
      </c>
      <c r="U318" s="617" t="s">
        <v>2676</v>
      </c>
      <c r="V318" s="431" t="s">
        <v>5221</v>
      </c>
      <c r="W318" s="431" t="s">
        <v>3814</v>
      </c>
      <c r="X318" s="682" t="s">
        <v>3815</v>
      </c>
    </row>
    <row r="319" spans="1:24" s="107" customFormat="1" ht="48" customHeight="1">
      <c r="A319" s="513" t="s">
        <v>4994</v>
      </c>
      <c r="B319" s="684" t="s">
        <v>899</v>
      </c>
      <c r="C319" s="486" t="s">
        <v>3817</v>
      </c>
      <c r="D319" s="483" t="s">
        <v>306</v>
      </c>
      <c r="E319" s="484" t="s">
        <v>315</v>
      </c>
      <c r="F319" s="484" t="s">
        <v>952</v>
      </c>
      <c r="G319" s="484" t="s">
        <v>334</v>
      </c>
      <c r="H319" s="484" t="s">
        <v>340</v>
      </c>
      <c r="I319" s="484"/>
      <c r="J319" s="692"/>
      <c r="K319" s="485"/>
      <c r="L319" s="483" t="s">
        <v>1</v>
      </c>
      <c r="M319" s="484" t="s">
        <v>117</v>
      </c>
      <c r="N319" s="427" t="s">
        <v>190</v>
      </c>
      <c r="O319" s="431" t="s">
        <v>3818</v>
      </c>
      <c r="P319" s="576" t="s">
        <v>5187</v>
      </c>
      <c r="Q319" s="588"/>
      <c r="R319" s="429"/>
      <c r="S319" s="607"/>
      <c r="T319" s="156" t="s">
        <v>1245</v>
      </c>
      <c r="U319" s="617" t="s">
        <v>2676</v>
      </c>
      <c r="V319" s="431" t="s">
        <v>4085</v>
      </c>
      <c r="W319" s="431" t="s">
        <v>4995</v>
      </c>
      <c r="X319" s="682" t="s">
        <v>3815</v>
      </c>
    </row>
    <row r="320" spans="1:24" s="107" customFormat="1" ht="48" customHeight="1">
      <c r="A320" s="513" t="s">
        <v>4996</v>
      </c>
      <c r="B320" s="684" t="s">
        <v>899</v>
      </c>
      <c r="C320" s="486" t="s">
        <v>3819</v>
      </c>
      <c r="D320" s="483" t="s">
        <v>306</v>
      </c>
      <c r="E320" s="484" t="s">
        <v>315</v>
      </c>
      <c r="F320" s="484" t="s">
        <v>952</v>
      </c>
      <c r="G320" s="484" t="s">
        <v>334</v>
      </c>
      <c r="H320" s="484" t="s">
        <v>340</v>
      </c>
      <c r="I320" s="484" t="s">
        <v>392</v>
      </c>
      <c r="J320" s="692" t="s">
        <v>361</v>
      </c>
      <c r="K320" s="485" t="s">
        <v>369</v>
      </c>
      <c r="L320" s="483" t="s">
        <v>1</v>
      </c>
      <c r="M320" s="484" t="s">
        <v>117</v>
      </c>
      <c r="N320" s="427" t="s">
        <v>190</v>
      </c>
      <c r="O320" s="431" t="s">
        <v>3820</v>
      </c>
      <c r="P320" s="576" t="s">
        <v>5188</v>
      </c>
      <c r="Q320" s="588"/>
      <c r="R320" s="429"/>
      <c r="S320" s="607"/>
      <c r="T320" s="156" t="s">
        <v>1245</v>
      </c>
      <c r="U320" s="617" t="s">
        <v>2676</v>
      </c>
      <c r="V320" s="431" t="s">
        <v>5221</v>
      </c>
      <c r="W320" s="431" t="s">
        <v>2659</v>
      </c>
      <c r="X320" s="682" t="s">
        <v>3815</v>
      </c>
    </row>
    <row r="321" spans="1:24" s="107" customFormat="1" ht="48" customHeight="1">
      <c r="A321" s="513" t="s">
        <v>4997</v>
      </c>
      <c r="B321" s="684" t="s">
        <v>899</v>
      </c>
      <c r="C321" s="486" t="s">
        <v>1454</v>
      </c>
      <c r="D321" s="483" t="s">
        <v>306</v>
      </c>
      <c r="E321" s="484" t="s">
        <v>315</v>
      </c>
      <c r="F321" s="484" t="s">
        <v>952</v>
      </c>
      <c r="G321" s="484" t="s">
        <v>334</v>
      </c>
      <c r="H321" s="484" t="s">
        <v>340</v>
      </c>
      <c r="I321" s="484" t="s">
        <v>392</v>
      </c>
      <c r="J321" s="692" t="s">
        <v>361</v>
      </c>
      <c r="K321" s="485" t="s">
        <v>369</v>
      </c>
      <c r="L321" s="483" t="s">
        <v>1</v>
      </c>
      <c r="M321" s="484" t="s">
        <v>117</v>
      </c>
      <c r="N321" s="427" t="s">
        <v>190</v>
      </c>
      <c r="O321" s="431" t="s">
        <v>3820</v>
      </c>
      <c r="P321" s="567" t="s">
        <v>5164</v>
      </c>
      <c r="Q321" s="588">
        <v>0.5625</v>
      </c>
      <c r="R321" s="429" t="s">
        <v>1288</v>
      </c>
      <c r="S321" s="607">
        <v>0.6875</v>
      </c>
      <c r="T321" s="156" t="s">
        <v>1245</v>
      </c>
      <c r="U321" s="617" t="s">
        <v>2962</v>
      </c>
      <c r="V321" s="431" t="s">
        <v>5221</v>
      </c>
      <c r="W321" s="431" t="s">
        <v>2659</v>
      </c>
      <c r="X321" s="682" t="s">
        <v>3815</v>
      </c>
    </row>
    <row r="322" spans="1:24" s="107" customFormat="1" ht="48" customHeight="1">
      <c r="A322" s="513" t="s">
        <v>4998</v>
      </c>
      <c r="B322" s="684" t="s">
        <v>899</v>
      </c>
      <c r="C322" s="486" t="s">
        <v>1455</v>
      </c>
      <c r="D322" s="483" t="s">
        <v>306</v>
      </c>
      <c r="E322" s="484" t="s">
        <v>315</v>
      </c>
      <c r="F322" s="484" t="s">
        <v>952</v>
      </c>
      <c r="G322" s="484" t="s">
        <v>334</v>
      </c>
      <c r="H322" s="484"/>
      <c r="I322" s="484"/>
      <c r="J322" s="692"/>
      <c r="K322" s="485"/>
      <c r="L322" s="483" t="s">
        <v>1</v>
      </c>
      <c r="M322" s="484" t="s">
        <v>117</v>
      </c>
      <c r="N322" s="427" t="s">
        <v>190</v>
      </c>
      <c r="O322" s="431" t="s">
        <v>3821</v>
      </c>
      <c r="P322" s="567" t="s">
        <v>5165</v>
      </c>
      <c r="Q322" s="588">
        <v>0.60416666666666663</v>
      </c>
      <c r="R322" s="429" t="s">
        <v>1288</v>
      </c>
      <c r="S322" s="607">
        <v>0.6875</v>
      </c>
      <c r="T322" s="156" t="s">
        <v>1218</v>
      </c>
      <c r="U322" s="617" t="s">
        <v>2962</v>
      </c>
      <c r="V322" s="431" t="s">
        <v>4999</v>
      </c>
      <c r="W322" s="431" t="s">
        <v>5000</v>
      </c>
      <c r="X322" s="682" t="s">
        <v>3815</v>
      </c>
    </row>
    <row r="323" spans="1:24" s="107" customFormat="1" ht="48" customHeight="1">
      <c r="A323" s="513" t="s">
        <v>5001</v>
      </c>
      <c r="B323" s="684" t="s">
        <v>899</v>
      </c>
      <c r="C323" s="486" t="s">
        <v>5002</v>
      </c>
      <c r="D323" s="483"/>
      <c r="E323" s="484"/>
      <c r="F323" s="484" t="s">
        <v>952</v>
      </c>
      <c r="G323" s="484"/>
      <c r="H323" s="484" t="s">
        <v>340</v>
      </c>
      <c r="I323" s="484"/>
      <c r="J323" s="692"/>
      <c r="K323" s="485"/>
      <c r="L323" s="483" t="s">
        <v>1</v>
      </c>
      <c r="M323" s="484" t="s">
        <v>117</v>
      </c>
      <c r="N323" s="427" t="s">
        <v>190</v>
      </c>
      <c r="O323" s="480" t="s">
        <v>5003</v>
      </c>
      <c r="P323" s="428" t="s">
        <v>5004</v>
      </c>
      <c r="Q323" s="588">
        <v>0.60416666666666663</v>
      </c>
      <c r="R323" s="429" t="s">
        <v>1288</v>
      </c>
      <c r="S323" s="607">
        <v>0.6875</v>
      </c>
      <c r="T323" s="156" t="s">
        <v>3685</v>
      </c>
      <c r="U323" s="617" t="s">
        <v>2962</v>
      </c>
      <c r="V323" s="431" t="s">
        <v>3822</v>
      </c>
      <c r="W323" s="431" t="s">
        <v>5274</v>
      </c>
      <c r="X323" s="682" t="s">
        <v>3782</v>
      </c>
    </row>
    <row r="324" spans="1:24" ht="47.45" customHeight="1">
      <c r="A324" s="513" t="s">
        <v>5005</v>
      </c>
      <c r="B324" s="684" t="s">
        <v>899</v>
      </c>
      <c r="C324" s="486" t="s">
        <v>1457</v>
      </c>
      <c r="D324" s="483" t="s">
        <v>306</v>
      </c>
      <c r="E324" s="484"/>
      <c r="F324" s="484"/>
      <c r="G324" s="484" t="s">
        <v>334</v>
      </c>
      <c r="H324" s="484" t="s">
        <v>340</v>
      </c>
      <c r="I324" s="484" t="s">
        <v>392</v>
      </c>
      <c r="J324" s="692" t="s">
        <v>361</v>
      </c>
      <c r="K324" s="485" t="s">
        <v>369</v>
      </c>
      <c r="L324" s="483" t="s">
        <v>1</v>
      </c>
      <c r="M324" s="484" t="s">
        <v>117</v>
      </c>
      <c r="N324" s="427" t="s">
        <v>190</v>
      </c>
      <c r="O324" s="494" t="s">
        <v>3823</v>
      </c>
      <c r="P324" s="567">
        <v>46192</v>
      </c>
      <c r="Q324" s="588">
        <v>0.61458333333333337</v>
      </c>
      <c r="R324" s="429" t="s">
        <v>1288</v>
      </c>
      <c r="S324" s="607">
        <v>0.6875</v>
      </c>
      <c r="T324" s="430" t="s">
        <v>1218</v>
      </c>
      <c r="U324" s="617" t="s">
        <v>2962</v>
      </c>
      <c r="V324" s="431" t="s">
        <v>3824</v>
      </c>
      <c r="W324" s="431" t="s">
        <v>5006</v>
      </c>
      <c r="X324" s="507" t="s">
        <v>3815</v>
      </c>
    </row>
    <row r="325" spans="1:24" ht="47.45" customHeight="1">
      <c r="A325" s="513" t="s">
        <v>5007</v>
      </c>
      <c r="B325" s="684" t="s">
        <v>899</v>
      </c>
      <c r="C325" s="486" t="s">
        <v>1458</v>
      </c>
      <c r="D325" s="483" t="s">
        <v>306</v>
      </c>
      <c r="E325" s="484"/>
      <c r="F325" s="484" t="s">
        <v>952</v>
      </c>
      <c r="G325" s="484" t="s">
        <v>334</v>
      </c>
      <c r="H325" s="484" t="s">
        <v>340</v>
      </c>
      <c r="I325" s="484" t="s">
        <v>392</v>
      </c>
      <c r="J325" s="692" t="s">
        <v>361</v>
      </c>
      <c r="K325" s="485" t="s">
        <v>369</v>
      </c>
      <c r="L325" s="483" t="s">
        <v>1</v>
      </c>
      <c r="M325" s="484" t="s">
        <v>117</v>
      </c>
      <c r="N325" s="427" t="s">
        <v>190</v>
      </c>
      <c r="O325" s="494" t="s">
        <v>3825</v>
      </c>
      <c r="P325" s="567">
        <v>46203</v>
      </c>
      <c r="Q325" s="588">
        <v>0.60416666666666663</v>
      </c>
      <c r="R325" s="429" t="s">
        <v>1288</v>
      </c>
      <c r="S325" s="607">
        <v>0.6875</v>
      </c>
      <c r="T325" s="430" t="s">
        <v>1245</v>
      </c>
      <c r="U325" s="617" t="s">
        <v>2962</v>
      </c>
      <c r="V325" s="431" t="s">
        <v>5218</v>
      </c>
      <c r="W325" s="528" t="s">
        <v>5281</v>
      </c>
      <c r="X325" s="507" t="s">
        <v>3815</v>
      </c>
    </row>
    <row r="326" spans="1:24" ht="47.45" customHeight="1">
      <c r="A326" s="513" t="s">
        <v>5008</v>
      </c>
      <c r="B326" s="684" t="s">
        <v>899</v>
      </c>
      <c r="C326" s="486" t="s">
        <v>3836</v>
      </c>
      <c r="D326" s="483" t="s">
        <v>306</v>
      </c>
      <c r="E326" s="484" t="s">
        <v>315</v>
      </c>
      <c r="F326" s="484" t="s">
        <v>952</v>
      </c>
      <c r="G326" s="484" t="s">
        <v>334</v>
      </c>
      <c r="H326" s="484" t="s">
        <v>340</v>
      </c>
      <c r="I326" s="484" t="s">
        <v>392</v>
      </c>
      <c r="J326" s="692" t="s">
        <v>361</v>
      </c>
      <c r="K326" s="485" t="s">
        <v>369</v>
      </c>
      <c r="L326" s="483" t="s">
        <v>1</v>
      </c>
      <c r="M326" s="484" t="s">
        <v>117</v>
      </c>
      <c r="N326" s="427" t="s">
        <v>190</v>
      </c>
      <c r="O326" s="494" t="s">
        <v>3837</v>
      </c>
      <c r="P326" s="567">
        <v>46157</v>
      </c>
      <c r="Q326" s="588">
        <v>0.625</v>
      </c>
      <c r="R326" s="429" t="s">
        <v>1288</v>
      </c>
      <c r="S326" s="607">
        <v>0.6875</v>
      </c>
      <c r="T326" s="430" t="s">
        <v>1245</v>
      </c>
      <c r="U326" s="617" t="s">
        <v>2966</v>
      </c>
      <c r="V326" s="431" t="s">
        <v>5221</v>
      </c>
      <c r="W326" s="431" t="s">
        <v>3827</v>
      </c>
      <c r="X326" s="507" t="s">
        <v>3815</v>
      </c>
    </row>
    <row r="327" spans="1:24" ht="47.45" customHeight="1">
      <c r="A327" s="513" t="s">
        <v>5009</v>
      </c>
      <c r="B327" s="684" t="s">
        <v>899</v>
      </c>
      <c r="C327" s="486" t="s">
        <v>1492</v>
      </c>
      <c r="D327" s="483" t="s">
        <v>306</v>
      </c>
      <c r="E327" s="484" t="s">
        <v>315</v>
      </c>
      <c r="F327" s="484" t="s">
        <v>952</v>
      </c>
      <c r="G327" s="484"/>
      <c r="H327" s="484" t="s">
        <v>340</v>
      </c>
      <c r="I327" s="484" t="s">
        <v>392</v>
      </c>
      <c r="J327" s="692" t="s">
        <v>361</v>
      </c>
      <c r="K327" s="485"/>
      <c r="L327" s="483" t="s">
        <v>1</v>
      </c>
      <c r="M327" s="484" t="s">
        <v>117</v>
      </c>
      <c r="N327" s="427" t="s">
        <v>190</v>
      </c>
      <c r="O327" s="494" t="s">
        <v>3838</v>
      </c>
      <c r="P327" s="567">
        <v>46231</v>
      </c>
      <c r="Q327" s="588">
        <v>0.375</v>
      </c>
      <c r="R327" s="429" t="s">
        <v>1288</v>
      </c>
      <c r="S327" s="607">
        <v>0.5</v>
      </c>
      <c r="T327" s="430" t="s">
        <v>1245</v>
      </c>
      <c r="U327" s="617" t="s">
        <v>2962</v>
      </c>
      <c r="V327" s="431" t="s">
        <v>5221</v>
      </c>
      <c r="W327" s="431" t="s">
        <v>3827</v>
      </c>
      <c r="X327" s="507" t="s">
        <v>3815</v>
      </c>
    </row>
    <row r="328" spans="1:24" ht="47.45" customHeight="1">
      <c r="A328" s="513" t="s">
        <v>5010</v>
      </c>
      <c r="B328" s="684" t="s">
        <v>899</v>
      </c>
      <c r="C328" s="486" t="s">
        <v>3839</v>
      </c>
      <c r="D328" s="483" t="s">
        <v>306</v>
      </c>
      <c r="E328" s="484" t="s">
        <v>315</v>
      </c>
      <c r="F328" s="484" t="s">
        <v>952</v>
      </c>
      <c r="G328" s="484" t="s">
        <v>334</v>
      </c>
      <c r="H328" s="484" t="s">
        <v>340</v>
      </c>
      <c r="I328" s="484"/>
      <c r="J328" s="692"/>
      <c r="K328" s="485" t="s">
        <v>369</v>
      </c>
      <c r="L328" s="483" t="s">
        <v>1</v>
      </c>
      <c r="M328" s="484" t="s">
        <v>117</v>
      </c>
      <c r="N328" s="427" t="s">
        <v>190</v>
      </c>
      <c r="O328" s="494" t="s">
        <v>3840</v>
      </c>
      <c r="P328" s="567">
        <v>46413</v>
      </c>
      <c r="Q328" s="588">
        <v>0.60416666666666663</v>
      </c>
      <c r="R328" s="429" t="s">
        <v>1288</v>
      </c>
      <c r="S328" s="607">
        <v>0.6875</v>
      </c>
      <c r="T328" s="430" t="s">
        <v>1245</v>
      </c>
      <c r="U328" s="617" t="s">
        <v>2966</v>
      </c>
      <c r="V328" s="431" t="s">
        <v>5221</v>
      </c>
      <c r="W328" s="431" t="s">
        <v>3827</v>
      </c>
      <c r="X328" s="507" t="s">
        <v>3815</v>
      </c>
    </row>
    <row r="329" spans="1:24" ht="47.45" customHeight="1">
      <c r="A329" s="513" t="s">
        <v>5011</v>
      </c>
      <c r="B329" s="684" t="s">
        <v>899</v>
      </c>
      <c r="C329" s="486" t="s">
        <v>1494</v>
      </c>
      <c r="D329" s="483" t="s">
        <v>306</v>
      </c>
      <c r="E329" s="484" t="s">
        <v>315</v>
      </c>
      <c r="F329" s="484" t="s">
        <v>952</v>
      </c>
      <c r="G329" s="484" t="s">
        <v>334</v>
      </c>
      <c r="H329" s="484" t="s">
        <v>340</v>
      </c>
      <c r="I329" s="484" t="s">
        <v>392</v>
      </c>
      <c r="J329" s="692" t="s">
        <v>361</v>
      </c>
      <c r="K329" s="485" t="s">
        <v>369</v>
      </c>
      <c r="L329" s="483" t="s">
        <v>1</v>
      </c>
      <c r="M329" s="484" t="s">
        <v>117</v>
      </c>
      <c r="N329" s="427" t="s">
        <v>190</v>
      </c>
      <c r="O329" s="494" t="s">
        <v>3841</v>
      </c>
      <c r="P329" s="567">
        <v>46164</v>
      </c>
      <c r="Q329" s="588">
        <v>0.54166666666666663</v>
      </c>
      <c r="R329" s="429" t="s">
        <v>1288</v>
      </c>
      <c r="S329" s="607">
        <v>0.6875</v>
      </c>
      <c r="T329" s="430" t="s">
        <v>1245</v>
      </c>
      <c r="U329" s="617" t="s">
        <v>2962</v>
      </c>
      <c r="V329" s="431" t="s">
        <v>5221</v>
      </c>
      <c r="W329" s="431" t="s">
        <v>3827</v>
      </c>
      <c r="X329" s="507" t="s">
        <v>3815</v>
      </c>
    </row>
    <row r="330" spans="1:24" ht="47.45" customHeight="1">
      <c r="A330" s="513" t="s">
        <v>5012</v>
      </c>
      <c r="B330" s="684" t="s">
        <v>899</v>
      </c>
      <c r="C330" s="486" t="s">
        <v>1495</v>
      </c>
      <c r="D330" s="483" t="s">
        <v>306</v>
      </c>
      <c r="E330" s="484" t="s">
        <v>315</v>
      </c>
      <c r="F330" s="484" t="s">
        <v>952</v>
      </c>
      <c r="G330" s="484" t="s">
        <v>334</v>
      </c>
      <c r="H330" s="484" t="s">
        <v>340</v>
      </c>
      <c r="I330" s="484" t="s">
        <v>392</v>
      </c>
      <c r="J330" s="692" t="s">
        <v>361</v>
      </c>
      <c r="K330" s="485" t="s">
        <v>369</v>
      </c>
      <c r="L330" s="483" t="s">
        <v>1</v>
      </c>
      <c r="M330" s="484" t="s">
        <v>117</v>
      </c>
      <c r="N330" s="427" t="s">
        <v>190</v>
      </c>
      <c r="O330" s="494" t="s">
        <v>3841</v>
      </c>
      <c r="P330" s="567">
        <v>46402</v>
      </c>
      <c r="Q330" s="588">
        <v>0.54166666666666663</v>
      </c>
      <c r="R330" s="429" t="s">
        <v>1288</v>
      </c>
      <c r="S330" s="607">
        <v>0.6875</v>
      </c>
      <c r="T330" s="430" t="s">
        <v>1245</v>
      </c>
      <c r="U330" s="617" t="s">
        <v>2962</v>
      </c>
      <c r="V330" s="431" t="s">
        <v>5222</v>
      </c>
      <c r="W330" s="431" t="s">
        <v>3827</v>
      </c>
      <c r="X330" s="507" t="s">
        <v>3815</v>
      </c>
    </row>
    <row r="331" spans="1:24" ht="47.45" customHeight="1">
      <c r="A331" s="513" t="s">
        <v>5013</v>
      </c>
      <c r="B331" s="684" t="s">
        <v>899</v>
      </c>
      <c r="C331" s="486" t="s">
        <v>1526</v>
      </c>
      <c r="D331" s="483" t="s">
        <v>306</v>
      </c>
      <c r="E331" s="484" t="s">
        <v>315</v>
      </c>
      <c r="F331" s="484"/>
      <c r="G331" s="484" t="s">
        <v>334</v>
      </c>
      <c r="H331" s="484" t="s">
        <v>340</v>
      </c>
      <c r="I331" s="484"/>
      <c r="J331" s="692"/>
      <c r="K331" s="485" t="s">
        <v>369</v>
      </c>
      <c r="L331" s="483"/>
      <c r="M331" s="484" t="s">
        <v>117</v>
      </c>
      <c r="N331" s="427"/>
      <c r="O331" s="525" t="s">
        <v>3851</v>
      </c>
      <c r="P331" s="567">
        <v>46136</v>
      </c>
      <c r="Q331" s="588">
        <v>0.5625</v>
      </c>
      <c r="R331" s="429" t="s">
        <v>1288</v>
      </c>
      <c r="S331" s="607">
        <v>0.6875</v>
      </c>
      <c r="T331" s="430" t="s">
        <v>3681</v>
      </c>
      <c r="U331" s="617" t="s">
        <v>2962</v>
      </c>
      <c r="V331" s="431" t="s">
        <v>5223</v>
      </c>
      <c r="W331" s="431" t="s">
        <v>3850</v>
      </c>
      <c r="X331" s="507" t="s">
        <v>3815</v>
      </c>
    </row>
    <row r="332" spans="1:24" ht="47.45" customHeight="1">
      <c r="A332" s="513" t="s">
        <v>5014</v>
      </c>
      <c r="B332" s="684" t="s">
        <v>899</v>
      </c>
      <c r="C332" s="658" t="s">
        <v>5015</v>
      </c>
      <c r="D332" s="483" t="s">
        <v>306</v>
      </c>
      <c r="E332" s="484" t="s">
        <v>315</v>
      </c>
      <c r="F332" s="484"/>
      <c r="G332" s="484" t="s">
        <v>334</v>
      </c>
      <c r="H332" s="484" t="s">
        <v>340</v>
      </c>
      <c r="I332" s="484" t="s">
        <v>392</v>
      </c>
      <c r="J332" s="692"/>
      <c r="K332" s="485" t="s">
        <v>369</v>
      </c>
      <c r="L332" s="483"/>
      <c r="M332" s="484" t="s">
        <v>117</v>
      </c>
      <c r="N332" s="427"/>
      <c r="O332" s="525" t="s">
        <v>3851</v>
      </c>
      <c r="P332" s="567">
        <v>46199</v>
      </c>
      <c r="Q332" s="588">
        <v>0.5625</v>
      </c>
      <c r="R332" s="429" t="s">
        <v>1288</v>
      </c>
      <c r="S332" s="607">
        <v>0.6875</v>
      </c>
      <c r="T332" s="430" t="s">
        <v>1245</v>
      </c>
      <c r="U332" s="617" t="s">
        <v>2966</v>
      </c>
      <c r="V332" s="431" t="s">
        <v>5223</v>
      </c>
      <c r="W332" s="431" t="s">
        <v>3850</v>
      </c>
      <c r="X332" s="507" t="s">
        <v>3815</v>
      </c>
    </row>
    <row r="333" spans="1:24" ht="47.45" customHeight="1">
      <c r="A333" s="513" t="s">
        <v>5016</v>
      </c>
      <c r="B333" s="684" t="s">
        <v>899</v>
      </c>
      <c r="C333" s="486" t="s">
        <v>1528</v>
      </c>
      <c r="D333" s="483" t="s">
        <v>306</v>
      </c>
      <c r="E333" s="484"/>
      <c r="F333" s="484"/>
      <c r="G333" s="484" t="s">
        <v>334</v>
      </c>
      <c r="H333" s="484" t="s">
        <v>340</v>
      </c>
      <c r="I333" s="484" t="s">
        <v>392</v>
      </c>
      <c r="J333" s="692" t="s">
        <v>361</v>
      </c>
      <c r="K333" s="485" t="s">
        <v>369</v>
      </c>
      <c r="L333" s="483"/>
      <c r="M333" s="484" t="s">
        <v>117</v>
      </c>
      <c r="N333" s="427"/>
      <c r="O333" s="525" t="s">
        <v>3851</v>
      </c>
      <c r="P333" s="567" t="s">
        <v>3733</v>
      </c>
      <c r="Q333" s="588"/>
      <c r="R333" s="429" t="s">
        <v>1288</v>
      </c>
      <c r="S333" s="607"/>
      <c r="T333" s="430"/>
      <c r="U333" s="617" t="s">
        <v>2962</v>
      </c>
      <c r="V333" s="431" t="s">
        <v>5223</v>
      </c>
      <c r="W333" s="431" t="s">
        <v>3850</v>
      </c>
      <c r="X333" s="507" t="s">
        <v>3815</v>
      </c>
    </row>
    <row r="334" spans="1:24" ht="47.45" customHeight="1">
      <c r="A334" s="513" t="s">
        <v>5017</v>
      </c>
      <c r="B334" s="684" t="s">
        <v>899</v>
      </c>
      <c r="C334" s="486" t="s">
        <v>1529</v>
      </c>
      <c r="D334" s="483" t="s">
        <v>306</v>
      </c>
      <c r="E334" s="484" t="s">
        <v>315</v>
      </c>
      <c r="F334" s="484"/>
      <c r="G334" s="484" t="s">
        <v>334</v>
      </c>
      <c r="H334" s="484" t="s">
        <v>340</v>
      </c>
      <c r="I334" s="484"/>
      <c r="J334" s="692" t="s">
        <v>361</v>
      </c>
      <c r="K334" s="485" t="s">
        <v>369</v>
      </c>
      <c r="L334" s="483"/>
      <c r="M334" s="484" t="s">
        <v>117</v>
      </c>
      <c r="N334" s="427"/>
      <c r="O334" s="525" t="s">
        <v>3851</v>
      </c>
      <c r="P334" s="567">
        <v>46232</v>
      </c>
      <c r="Q334" s="588">
        <v>0.36458333333333331</v>
      </c>
      <c r="R334" s="429" t="s">
        <v>1288</v>
      </c>
      <c r="S334" s="607">
        <v>0.6875</v>
      </c>
      <c r="T334" s="156" t="s">
        <v>1218</v>
      </c>
      <c r="U334" s="617" t="s">
        <v>2962</v>
      </c>
      <c r="V334" s="431" t="s">
        <v>5223</v>
      </c>
      <c r="W334" s="431" t="s">
        <v>3850</v>
      </c>
      <c r="X334" s="507" t="s">
        <v>3815</v>
      </c>
    </row>
    <row r="335" spans="1:24" ht="47.45" customHeight="1">
      <c r="A335" s="513" t="s">
        <v>5018</v>
      </c>
      <c r="B335" s="684" t="s">
        <v>899</v>
      </c>
      <c r="C335" s="486" t="s">
        <v>1530</v>
      </c>
      <c r="D335" s="483" t="s">
        <v>306</v>
      </c>
      <c r="E335" s="484"/>
      <c r="F335" s="484"/>
      <c r="G335" s="484" t="s">
        <v>334</v>
      </c>
      <c r="H335" s="484" t="s">
        <v>340</v>
      </c>
      <c r="I335" s="484"/>
      <c r="J335" s="692" t="s">
        <v>361</v>
      </c>
      <c r="K335" s="485" t="s">
        <v>369</v>
      </c>
      <c r="L335" s="483"/>
      <c r="M335" s="484" t="s">
        <v>117</v>
      </c>
      <c r="N335" s="427"/>
      <c r="O335" s="525" t="s">
        <v>3851</v>
      </c>
      <c r="P335" s="567">
        <v>46344</v>
      </c>
      <c r="Q335" s="588">
        <v>0.58333333333333337</v>
      </c>
      <c r="R335" s="429" t="s">
        <v>1288</v>
      </c>
      <c r="S335" s="607">
        <v>0.6875</v>
      </c>
      <c r="T335" s="430" t="s">
        <v>1218</v>
      </c>
      <c r="U335" s="617" t="s">
        <v>2962</v>
      </c>
      <c r="V335" s="431" t="s">
        <v>5223</v>
      </c>
      <c r="W335" s="431" t="s">
        <v>3850</v>
      </c>
      <c r="X335" s="507" t="s">
        <v>3815</v>
      </c>
    </row>
    <row r="336" spans="1:24" ht="47.45" customHeight="1">
      <c r="A336" s="513" t="s">
        <v>5019</v>
      </c>
      <c r="B336" s="684" t="s">
        <v>899</v>
      </c>
      <c r="C336" s="486" t="s">
        <v>1531</v>
      </c>
      <c r="D336" s="483" t="s">
        <v>306</v>
      </c>
      <c r="E336" s="484" t="s">
        <v>315</v>
      </c>
      <c r="F336" s="484"/>
      <c r="G336" s="484" t="s">
        <v>334</v>
      </c>
      <c r="H336" s="484"/>
      <c r="I336" s="484"/>
      <c r="J336" s="692"/>
      <c r="K336" s="485" t="s">
        <v>369</v>
      </c>
      <c r="L336" s="483"/>
      <c r="M336" s="484" t="s">
        <v>117</v>
      </c>
      <c r="N336" s="427"/>
      <c r="O336" s="525" t="s">
        <v>3851</v>
      </c>
      <c r="P336" s="567">
        <v>46414</v>
      </c>
      <c r="Q336" s="588">
        <v>0.5625</v>
      </c>
      <c r="R336" s="429" t="s">
        <v>1288</v>
      </c>
      <c r="S336" s="607">
        <v>0.6875</v>
      </c>
      <c r="T336" s="430" t="s">
        <v>3681</v>
      </c>
      <c r="U336" s="617" t="s">
        <v>2962</v>
      </c>
      <c r="V336" s="431" t="s">
        <v>5223</v>
      </c>
      <c r="W336" s="431" t="s">
        <v>3850</v>
      </c>
      <c r="X336" s="507" t="s">
        <v>3815</v>
      </c>
    </row>
    <row r="337" spans="1:24" ht="47.45" customHeight="1">
      <c r="A337" s="513" t="s">
        <v>5020</v>
      </c>
      <c r="B337" s="684" t="s">
        <v>899</v>
      </c>
      <c r="C337" s="486" t="s">
        <v>1536</v>
      </c>
      <c r="D337" s="483" t="s">
        <v>306</v>
      </c>
      <c r="E337" s="484"/>
      <c r="F337" s="484" t="s">
        <v>952</v>
      </c>
      <c r="G337" s="484" t="s">
        <v>334</v>
      </c>
      <c r="H337" s="484" t="s">
        <v>340</v>
      </c>
      <c r="I337" s="484" t="s">
        <v>392</v>
      </c>
      <c r="J337" s="692" t="s">
        <v>361</v>
      </c>
      <c r="K337" s="485" t="s">
        <v>369</v>
      </c>
      <c r="L337" s="483" t="s">
        <v>1</v>
      </c>
      <c r="M337" s="484" t="s">
        <v>117</v>
      </c>
      <c r="N337" s="427" t="s">
        <v>190</v>
      </c>
      <c r="O337" s="494" t="s">
        <v>3854</v>
      </c>
      <c r="P337" s="567">
        <v>46132</v>
      </c>
      <c r="Q337" s="588">
        <v>0.58333333333333337</v>
      </c>
      <c r="R337" s="429" t="s">
        <v>1288</v>
      </c>
      <c r="S337" s="607">
        <v>0.6875</v>
      </c>
      <c r="T337" s="430" t="s">
        <v>1218</v>
      </c>
      <c r="U337" s="617" t="s">
        <v>2962</v>
      </c>
      <c r="V337" s="431" t="s">
        <v>5223</v>
      </c>
      <c r="W337" s="431" t="s">
        <v>3855</v>
      </c>
      <c r="X337" s="507" t="s">
        <v>3815</v>
      </c>
    </row>
    <row r="338" spans="1:24" ht="47.45" customHeight="1">
      <c r="A338" s="513" t="s">
        <v>5021</v>
      </c>
      <c r="B338" s="684" t="s">
        <v>899</v>
      </c>
      <c r="C338" s="486" t="s">
        <v>3856</v>
      </c>
      <c r="D338" s="483" t="s">
        <v>306</v>
      </c>
      <c r="E338" s="484"/>
      <c r="F338" s="484" t="s">
        <v>952</v>
      </c>
      <c r="G338" s="484" t="s">
        <v>334</v>
      </c>
      <c r="H338" s="484" t="s">
        <v>340</v>
      </c>
      <c r="I338" s="484" t="s">
        <v>392</v>
      </c>
      <c r="J338" s="692" t="s">
        <v>361</v>
      </c>
      <c r="K338" s="485" t="s">
        <v>369</v>
      </c>
      <c r="L338" s="483" t="s">
        <v>1</v>
      </c>
      <c r="M338" s="484" t="s">
        <v>117</v>
      </c>
      <c r="N338" s="427" t="s">
        <v>190</v>
      </c>
      <c r="O338" s="494" t="s">
        <v>3854</v>
      </c>
      <c r="P338" s="567" t="s">
        <v>3733</v>
      </c>
      <c r="Q338" s="588"/>
      <c r="R338" s="429"/>
      <c r="S338" s="607"/>
      <c r="T338" s="430" t="s">
        <v>1245</v>
      </c>
      <c r="U338" s="617" t="s">
        <v>2676</v>
      </c>
      <c r="V338" s="431" t="s">
        <v>5223</v>
      </c>
      <c r="W338" s="431" t="s">
        <v>3855</v>
      </c>
      <c r="X338" s="507" t="s">
        <v>3815</v>
      </c>
    </row>
    <row r="339" spans="1:24" ht="47.45" customHeight="1">
      <c r="A339" s="513" t="s">
        <v>5022</v>
      </c>
      <c r="B339" s="684" t="s">
        <v>899</v>
      </c>
      <c r="C339" s="486" t="s">
        <v>1538</v>
      </c>
      <c r="D339" s="483" t="s">
        <v>306</v>
      </c>
      <c r="E339" s="484"/>
      <c r="F339" s="484" t="s">
        <v>952</v>
      </c>
      <c r="G339" s="484" t="s">
        <v>334</v>
      </c>
      <c r="H339" s="484" t="s">
        <v>340</v>
      </c>
      <c r="I339" s="484" t="s">
        <v>392</v>
      </c>
      <c r="J339" s="692" t="s">
        <v>361</v>
      </c>
      <c r="K339" s="485" t="s">
        <v>369</v>
      </c>
      <c r="L339" s="483" t="s">
        <v>1</v>
      </c>
      <c r="M339" s="484" t="s">
        <v>117</v>
      </c>
      <c r="N339" s="427" t="s">
        <v>190</v>
      </c>
      <c r="O339" s="494" t="s">
        <v>3854</v>
      </c>
      <c r="P339" s="567">
        <v>46455</v>
      </c>
      <c r="Q339" s="588">
        <v>0.625</v>
      </c>
      <c r="R339" s="429" t="s">
        <v>1288</v>
      </c>
      <c r="S339" s="607">
        <v>0.6875</v>
      </c>
      <c r="T339" s="430" t="s">
        <v>1218</v>
      </c>
      <c r="U339" s="617" t="s">
        <v>2962</v>
      </c>
      <c r="V339" s="431" t="s">
        <v>5223</v>
      </c>
      <c r="W339" s="431" t="s">
        <v>3855</v>
      </c>
      <c r="X339" s="507" t="s">
        <v>3815</v>
      </c>
    </row>
    <row r="340" spans="1:24" ht="47.45" customHeight="1">
      <c r="A340" s="513" t="s">
        <v>5023</v>
      </c>
      <c r="B340" s="684" t="s">
        <v>899</v>
      </c>
      <c r="C340" s="486" t="s">
        <v>1539</v>
      </c>
      <c r="D340" s="483" t="s">
        <v>306</v>
      </c>
      <c r="E340" s="484"/>
      <c r="F340" s="484" t="s">
        <v>952</v>
      </c>
      <c r="G340" s="484" t="s">
        <v>334</v>
      </c>
      <c r="H340" s="484" t="s">
        <v>340</v>
      </c>
      <c r="I340" s="484"/>
      <c r="J340" s="692"/>
      <c r="K340" s="485"/>
      <c r="L340" s="483" t="s">
        <v>1</v>
      </c>
      <c r="M340" s="484" t="s">
        <v>117</v>
      </c>
      <c r="N340" s="427" t="s">
        <v>190</v>
      </c>
      <c r="O340" s="494" t="s">
        <v>3857</v>
      </c>
      <c r="P340" s="567">
        <v>46258</v>
      </c>
      <c r="Q340" s="588">
        <v>0.60416666666666663</v>
      </c>
      <c r="R340" s="429" t="s">
        <v>1288</v>
      </c>
      <c r="S340" s="607">
        <v>0.6875</v>
      </c>
      <c r="T340" s="430" t="s">
        <v>1245</v>
      </c>
      <c r="U340" s="617" t="s">
        <v>1245</v>
      </c>
      <c r="V340" s="431" t="s">
        <v>3824</v>
      </c>
      <c r="W340" s="493" t="s">
        <v>3858</v>
      </c>
      <c r="X340" s="507" t="s">
        <v>3815</v>
      </c>
    </row>
    <row r="341" spans="1:24" ht="47.45" customHeight="1">
      <c r="A341" s="513" t="s">
        <v>4330</v>
      </c>
      <c r="B341" s="684" t="s">
        <v>899</v>
      </c>
      <c r="C341" s="499" t="s">
        <v>324</v>
      </c>
      <c r="D341" s="483" t="s">
        <v>306</v>
      </c>
      <c r="E341" s="484"/>
      <c r="F341" s="484" t="s">
        <v>952</v>
      </c>
      <c r="G341" s="508"/>
      <c r="H341" s="484"/>
      <c r="I341" s="484" t="s">
        <v>392</v>
      </c>
      <c r="J341" s="692"/>
      <c r="K341" s="485"/>
      <c r="L341" s="483" t="s">
        <v>1</v>
      </c>
      <c r="M341" s="484"/>
      <c r="N341" s="427"/>
      <c r="O341" s="494" t="s">
        <v>939</v>
      </c>
      <c r="P341" s="567" t="s">
        <v>4757</v>
      </c>
      <c r="Q341" s="583">
        <v>0.57986111111111105</v>
      </c>
      <c r="R341" s="429" t="s">
        <v>1288</v>
      </c>
      <c r="S341" s="598">
        <v>0.6875</v>
      </c>
      <c r="T341" s="551" t="s">
        <v>1218</v>
      </c>
      <c r="U341" s="617" t="s">
        <v>2962</v>
      </c>
      <c r="V341" s="488" t="s">
        <v>2644</v>
      </c>
      <c r="W341" s="488" t="s">
        <v>2659</v>
      </c>
      <c r="X341" s="661" t="s">
        <v>967</v>
      </c>
    </row>
    <row r="342" spans="1:24" ht="47.45" customHeight="1">
      <c r="A342" s="513" t="s">
        <v>4331</v>
      </c>
      <c r="B342" s="684" t="s">
        <v>899</v>
      </c>
      <c r="C342" s="499" t="s">
        <v>4456</v>
      </c>
      <c r="D342" s="483" t="s">
        <v>306</v>
      </c>
      <c r="E342" s="484"/>
      <c r="F342" s="484" t="s">
        <v>952</v>
      </c>
      <c r="G342" s="508"/>
      <c r="H342" s="484"/>
      <c r="I342" s="484" t="s">
        <v>392</v>
      </c>
      <c r="J342" s="692"/>
      <c r="K342" s="485"/>
      <c r="L342" s="483" t="s">
        <v>1</v>
      </c>
      <c r="M342" s="484"/>
      <c r="N342" s="427"/>
      <c r="O342" s="494" t="s">
        <v>940</v>
      </c>
      <c r="P342" s="567" t="s">
        <v>4757</v>
      </c>
      <c r="Q342" s="583">
        <v>0.57986111111111105</v>
      </c>
      <c r="R342" s="429" t="s">
        <v>1288</v>
      </c>
      <c r="S342" s="598">
        <v>0.6875</v>
      </c>
      <c r="T342" s="551" t="s">
        <v>1218</v>
      </c>
      <c r="U342" s="617" t="s">
        <v>2962</v>
      </c>
      <c r="V342" s="488" t="s">
        <v>4083</v>
      </c>
      <c r="W342" s="488" t="s">
        <v>856</v>
      </c>
      <c r="X342" s="661" t="s">
        <v>967</v>
      </c>
    </row>
    <row r="343" spans="1:24" ht="47.45" customHeight="1">
      <c r="A343" s="513" t="s">
        <v>4332</v>
      </c>
      <c r="B343" s="684" t="s">
        <v>899</v>
      </c>
      <c r="C343" s="499" t="s">
        <v>326</v>
      </c>
      <c r="D343" s="483"/>
      <c r="E343" s="484"/>
      <c r="F343" s="484"/>
      <c r="G343" s="508"/>
      <c r="H343" s="484"/>
      <c r="I343" s="484" t="s">
        <v>392</v>
      </c>
      <c r="J343" s="692" t="s">
        <v>361</v>
      </c>
      <c r="K343" s="485"/>
      <c r="L343" s="483" t="s">
        <v>1</v>
      </c>
      <c r="M343" s="484"/>
      <c r="N343" s="427"/>
      <c r="O343" s="494" t="s">
        <v>4704</v>
      </c>
      <c r="P343" s="567" t="s">
        <v>4757</v>
      </c>
      <c r="Q343" s="583">
        <v>0.57986111111111105</v>
      </c>
      <c r="R343" s="429" t="s">
        <v>1288</v>
      </c>
      <c r="S343" s="598">
        <v>0.6875</v>
      </c>
      <c r="T343" s="551" t="s">
        <v>1218</v>
      </c>
      <c r="U343" s="617" t="s">
        <v>2962</v>
      </c>
      <c r="V343" s="488" t="s">
        <v>4623</v>
      </c>
      <c r="W343" s="488" t="s">
        <v>856</v>
      </c>
      <c r="X343" s="661" t="s">
        <v>967</v>
      </c>
    </row>
    <row r="344" spans="1:24" ht="47.45" customHeight="1">
      <c r="A344" s="513" t="s">
        <v>4333</v>
      </c>
      <c r="B344" s="684" t="s">
        <v>899</v>
      </c>
      <c r="C344" s="499" t="s">
        <v>4095</v>
      </c>
      <c r="D344" s="483"/>
      <c r="E344" s="484"/>
      <c r="F344" s="484"/>
      <c r="G344" s="508"/>
      <c r="H344" s="484" t="s">
        <v>340</v>
      </c>
      <c r="I344" s="484"/>
      <c r="J344" s="692"/>
      <c r="K344" s="485"/>
      <c r="L344" s="483" t="s">
        <v>1</v>
      </c>
      <c r="M344" s="484"/>
      <c r="N344" s="427"/>
      <c r="O344" s="494" t="s">
        <v>938</v>
      </c>
      <c r="P344" s="567" t="s">
        <v>4758</v>
      </c>
      <c r="Q344" s="583">
        <v>0.57986111111111105</v>
      </c>
      <c r="R344" s="429" t="s">
        <v>1288</v>
      </c>
      <c r="S344" s="598">
        <v>0.6875</v>
      </c>
      <c r="T344" s="551" t="s">
        <v>1246</v>
      </c>
      <c r="U344" s="617" t="s">
        <v>2966</v>
      </c>
      <c r="V344" s="488" t="s">
        <v>2644</v>
      </c>
      <c r="W344" s="488" t="s">
        <v>856</v>
      </c>
      <c r="X344" s="661" t="s">
        <v>967</v>
      </c>
    </row>
    <row r="345" spans="1:24" ht="47.45" customHeight="1">
      <c r="A345" s="513" t="s">
        <v>4334</v>
      </c>
      <c r="B345" s="684" t="s">
        <v>899</v>
      </c>
      <c r="C345" s="499" t="s">
        <v>4470</v>
      </c>
      <c r="D345" s="625"/>
      <c r="E345" s="623"/>
      <c r="F345" s="623"/>
      <c r="G345" s="510"/>
      <c r="H345" s="623" t="s">
        <v>340</v>
      </c>
      <c r="I345" s="623"/>
      <c r="J345" s="694"/>
      <c r="K345" s="624"/>
      <c r="L345" s="483" t="s">
        <v>1</v>
      </c>
      <c r="M345" s="623"/>
      <c r="N345" s="643"/>
      <c r="O345" s="494" t="s">
        <v>4493</v>
      </c>
      <c r="P345" s="567" t="s">
        <v>4759</v>
      </c>
      <c r="Q345" s="583">
        <v>0.57986111111111105</v>
      </c>
      <c r="R345" s="429" t="s">
        <v>1288</v>
      </c>
      <c r="S345" s="598">
        <v>0.6875</v>
      </c>
      <c r="T345" s="551" t="s">
        <v>1218</v>
      </c>
      <c r="U345" s="617" t="s">
        <v>2962</v>
      </c>
      <c r="V345" s="488" t="s">
        <v>4090</v>
      </c>
      <c r="W345" s="488" t="s">
        <v>856</v>
      </c>
      <c r="X345" s="661" t="s">
        <v>967</v>
      </c>
    </row>
    <row r="346" spans="1:24" ht="47.45" customHeight="1">
      <c r="A346" s="513" t="s">
        <v>4335</v>
      </c>
      <c r="B346" s="684" t="s">
        <v>899</v>
      </c>
      <c r="C346" s="499" t="s">
        <v>4471</v>
      </c>
      <c r="D346" s="483"/>
      <c r="E346" s="484"/>
      <c r="F346" s="484"/>
      <c r="G346" s="508"/>
      <c r="H346" s="484" t="s">
        <v>340</v>
      </c>
      <c r="I346" s="484"/>
      <c r="J346" s="692"/>
      <c r="K346" s="485"/>
      <c r="L346" s="483" t="s">
        <v>1</v>
      </c>
      <c r="M346" s="484"/>
      <c r="N346" s="427"/>
      <c r="O346" s="494" t="s">
        <v>4493</v>
      </c>
      <c r="P346" s="567" t="s">
        <v>4759</v>
      </c>
      <c r="Q346" s="583">
        <v>0.57986111111111105</v>
      </c>
      <c r="R346" s="429" t="s">
        <v>1288</v>
      </c>
      <c r="S346" s="598">
        <v>0.6875</v>
      </c>
      <c r="T346" s="551" t="s">
        <v>1218</v>
      </c>
      <c r="U346" s="617" t="s">
        <v>2962</v>
      </c>
      <c r="V346" s="488" t="s">
        <v>4090</v>
      </c>
      <c r="W346" s="488" t="s">
        <v>856</v>
      </c>
      <c r="X346" s="661" t="s">
        <v>967</v>
      </c>
    </row>
    <row r="347" spans="1:24" ht="47.45" customHeight="1">
      <c r="A347" s="513" t="s">
        <v>4336</v>
      </c>
      <c r="B347" s="684" t="s">
        <v>899</v>
      </c>
      <c r="C347" s="499" t="s">
        <v>4472</v>
      </c>
      <c r="D347" s="625"/>
      <c r="E347" s="623"/>
      <c r="F347" s="623"/>
      <c r="G347" s="510"/>
      <c r="H347" s="623" t="s">
        <v>340</v>
      </c>
      <c r="I347" s="623"/>
      <c r="J347" s="694"/>
      <c r="K347" s="624"/>
      <c r="L347" s="483" t="s">
        <v>1</v>
      </c>
      <c r="M347" s="623"/>
      <c r="N347" s="643"/>
      <c r="O347" s="494" t="s">
        <v>4493</v>
      </c>
      <c r="P347" s="567" t="s">
        <v>4759</v>
      </c>
      <c r="Q347" s="583">
        <v>0.57986111111111105</v>
      </c>
      <c r="R347" s="429" t="s">
        <v>1288</v>
      </c>
      <c r="S347" s="598">
        <v>0.6875</v>
      </c>
      <c r="T347" s="551" t="s">
        <v>1218</v>
      </c>
      <c r="U347" s="617" t="s">
        <v>2962</v>
      </c>
      <c r="V347" s="488" t="s">
        <v>4090</v>
      </c>
      <c r="W347" s="488" t="s">
        <v>856</v>
      </c>
      <c r="X347" s="661" t="s">
        <v>967</v>
      </c>
    </row>
    <row r="348" spans="1:24" ht="47.45" customHeight="1">
      <c r="A348" s="513" t="s">
        <v>4337</v>
      </c>
      <c r="B348" s="684" t="s">
        <v>899</v>
      </c>
      <c r="C348" s="499" t="s">
        <v>4473</v>
      </c>
      <c r="D348" s="483"/>
      <c r="E348" s="484"/>
      <c r="F348" s="484" t="s">
        <v>952</v>
      </c>
      <c r="G348" s="508"/>
      <c r="H348" s="484" t="s">
        <v>340</v>
      </c>
      <c r="I348" s="484"/>
      <c r="J348" s="692"/>
      <c r="K348" s="485"/>
      <c r="L348" s="483" t="s">
        <v>1</v>
      </c>
      <c r="M348" s="484"/>
      <c r="N348" s="427"/>
      <c r="O348" s="494" t="s">
        <v>4442</v>
      </c>
      <c r="P348" s="567" t="s">
        <v>4759</v>
      </c>
      <c r="Q348" s="583">
        <v>0.57986111111111105</v>
      </c>
      <c r="R348" s="429" t="s">
        <v>1288</v>
      </c>
      <c r="S348" s="598">
        <v>0.6875</v>
      </c>
      <c r="T348" s="551" t="s">
        <v>1218</v>
      </c>
      <c r="U348" s="617" t="s">
        <v>2962</v>
      </c>
      <c r="V348" s="488" t="s">
        <v>4090</v>
      </c>
      <c r="W348" s="488" t="s">
        <v>856</v>
      </c>
      <c r="X348" s="661" t="s">
        <v>967</v>
      </c>
    </row>
    <row r="349" spans="1:24" ht="47.45" customHeight="1">
      <c r="A349" s="513" t="s">
        <v>4554</v>
      </c>
      <c r="B349" s="684" t="s">
        <v>899</v>
      </c>
      <c r="C349" s="501" t="s">
        <v>4474</v>
      </c>
      <c r="D349" s="483"/>
      <c r="E349" s="484" t="s">
        <v>315</v>
      </c>
      <c r="F349" s="484"/>
      <c r="G349" s="508"/>
      <c r="H349" s="484" t="s">
        <v>340</v>
      </c>
      <c r="I349" s="484"/>
      <c r="J349" s="692"/>
      <c r="K349" s="485"/>
      <c r="L349" s="483" t="s">
        <v>1</v>
      </c>
      <c r="M349" s="484"/>
      <c r="N349" s="427"/>
      <c r="O349" s="434" t="s">
        <v>4069</v>
      </c>
      <c r="P349" s="567" t="s">
        <v>4759</v>
      </c>
      <c r="Q349" s="583">
        <v>0.57986111111111105</v>
      </c>
      <c r="R349" s="429" t="s">
        <v>1288</v>
      </c>
      <c r="S349" s="598">
        <v>0.6875</v>
      </c>
      <c r="T349" s="551" t="s">
        <v>1218</v>
      </c>
      <c r="U349" s="617" t="s">
        <v>2962</v>
      </c>
      <c r="V349" s="488" t="s">
        <v>4617</v>
      </c>
      <c r="W349" s="488" t="s">
        <v>856</v>
      </c>
      <c r="X349" s="661" t="s">
        <v>967</v>
      </c>
    </row>
    <row r="350" spans="1:24" ht="47.45" customHeight="1">
      <c r="A350" s="513" t="s">
        <v>4338</v>
      </c>
      <c r="B350" s="684" t="s">
        <v>899</v>
      </c>
      <c r="C350" s="499" t="s">
        <v>4476</v>
      </c>
      <c r="D350" s="483"/>
      <c r="E350" s="484"/>
      <c r="F350" s="484"/>
      <c r="G350" s="508"/>
      <c r="H350" s="484" t="s">
        <v>340</v>
      </c>
      <c r="I350" s="484"/>
      <c r="J350" s="692"/>
      <c r="K350" s="485"/>
      <c r="L350" s="483" t="s">
        <v>1</v>
      </c>
      <c r="M350" s="484"/>
      <c r="N350" s="427"/>
      <c r="O350" s="494" t="s">
        <v>4493</v>
      </c>
      <c r="P350" s="567" t="s">
        <v>4759</v>
      </c>
      <c r="Q350" s="583">
        <v>0.57986111111111105</v>
      </c>
      <c r="R350" s="429" t="s">
        <v>1288</v>
      </c>
      <c r="S350" s="598">
        <v>0.6875</v>
      </c>
      <c r="T350" s="551" t="s">
        <v>1218</v>
      </c>
      <c r="U350" s="617" t="s">
        <v>2962</v>
      </c>
      <c r="V350" s="488" t="s">
        <v>4090</v>
      </c>
      <c r="W350" s="488" t="s">
        <v>856</v>
      </c>
      <c r="X350" s="661" t="s">
        <v>967</v>
      </c>
    </row>
    <row r="351" spans="1:24" ht="47.45" customHeight="1">
      <c r="A351" s="513" t="s">
        <v>4529</v>
      </c>
      <c r="B351" s="684" t="s">
        <v>899</v>
      </c>
      <c r="C351" s="501" t="s">
        <v>4475</v>
      </c>
      <c r="D351" s="483"/>
      <c r="E351" s="484"/>
      <c r="F351" s="484"/>
      <c r="G351" s="508"/>
      <c r="H351" s="484" t="s">
        <v>340</v>
      </c>
      <c r="I351" s="484"/>
      <c r="J351" s="692"/>
      <c r="K351" s="485"/>
      <c r="L351" s="483" t="s">
        <v>1</v>
      </c>
      <c r="M351" s="484"/>
      <c r="N351" s="427"/>
      <c r="O351" s="434" t="s">
        <v>5189</v>
      </c>
      <c r="P351" s="567" t="s">
        <v>4759</v>
      </c>
      <c r="Q351" s="583">
        <v>0.57986111111111105</v>
      </c>
      <c r="R351" s="429" t="s">
        <v>1288</v>
      </c>
      <c r="S351" s="598">
        <v>0.6875</v>
      </c>
      <c r="T351" s="551" t="s">
        <v>1218</v>
      </c>
      <c r="U351" s="617" t="s">
        <v>2962</v>
      </c>
      <c r="V351" s="488" t="s">
        <v>4090</v>
      </c>
      <c r="W351" s="488" t="s">
        <v>856</v>
      </c>
      <c r="X351" s="661" t="s">
        <v>967</v>
      </c>
    </row>
    <row r="352" spans="1:24" ht="47.45" customHeight="1">
      <c r="A352" s="513" t="s">
        <v>4339</v>
      </c>
      <c r="B352" s="684" t="s">
        <v>899</v>
      </c>
      <c r="C352" s="501" t="s">
        <v>4477</v>
      </c>
      <c r="D352" s="483"/>
      <c r="E352" s="484"/>
      <c r="F352" s="484"/>
      <c r="G352" s="508"/>
      <c r="H352" s="484" t="s">
        <v>340</v>
      </c>
      <c r="I352" s="484"/>
      <c r="J352" s="692"/>
      <c r="K352" s="485"/>
      <c r="L352" s="667" t="s">
        <v>1</v>
      </c>
      <c r="M352" s="484"/>
      <c r="N352" s="484"/>
      <c r="O352" s="434" t="s">
        <v>4493</v>
      </c>
      <c r="P352" s="567" t="s">
        <v>4759</v>
      </c>
      <c r="Q352" s="583">
        <v>0.57986111111111105</v>
      </c>
      <c r="R352" s="429" t="s">
        <v>1288</v>
      </c>
      <c r="S352" s="598">
        <v>0.6875</v>
      </c>
      <c r="T352" s="551" t="s">
        <v>1218</v>
      </c>
      <c r="U352" s="617" t="s">
        <v>2962</v>
      </c>
      <c r="V352" s="488" t="s">
        <v>4090</v>
      </c>
      <c r="W352" s="488" t="s">
        <v>856</v>
      </c>
      <c r="X352" s="661" t="s">
        <v>967</v>
      </c>
    </row>
    <row r="353" spans="1:24" ht="47.45" customHeight="1">
      <c r="A353" s="513" t="s">
        <v>4340</v>
      </c>
      <c r="B353" s="684" t="s">
        <v>899</v>
      </c>
      <c r="C353" s="501" t="s">
        <v>4478</v>
      </c>
      <c r="D353" s="483"/>
      <c r="E353" s="484"/>
      <c r="F353" s="484"/>
      <c r="G353" s="508"/>
      <c r="H353" s="484" t="s">
        <v>340</v>
      </c>
      <c r="I353" s="484"/>
      <c r="J353" s="692"/>
      <c r="K353" s="485"/>
      <c r="L353" s="483" t="s">
        <v>1</v>
      </c>
      <c r="M353" s="484"/>
      <c r="N353" s="427"/>
      <c r="O353" s="434" t="s">
        <v>4493</v>
      </c>
      <c r="P353" s="567" t="s">
        <v>4759</v>
      </c>
      <c r="Q353" s="583">
        <v>0.57986111111111105</v>
      </c>
      <c r="R353" s="429" t="s">
        <v>1288</v>
      </c>
      <c r="S353" s="598">
        <v>0.6875</v>
      </c>
      <c r="T353" s="551" t="s">
        <v>1218</v>
      </c>
      <c r="U353" s="617" t="s">
        <v>2962</v>
      </c>
      <c r="V353" s="488" t="s">
        <v>4090</v>
      </c>
      <c r="W353" s="488" t="s">
        <v>856</v>
      </c>
      <c r="X353" s="661" t="s">
        <v>967</v>
      </c>
    </row>
    <row r="354" spans="1:24" ht="47.45" customHeight="1">
      <c r="A354" s="513" t="s">
        <v>4341</v>
      </c>
      <c r="B354" s="684" t="s">
        <v>899</v>
      </c>
      <c r="C354" s="501" t="s">
        <v>4479</v>
      </c>
      <c r="D354" s="483"/>
      <c r="E354" s="484"/>
      <c r="F354" s="484"/>
      <c r="G354" s="508"/>
      <c r="H354" s="484" t="s">
        <v>340</v>
      </c>
      <c r="I354" s="484"/>
      <c r="J354" s="692"/>
      <c r="K354" s="485"/>
      <c r="L354" s="483" t="s">
        <v>1</v>
      </c>
      <c r="M354" s="484"/>
      <c r="N354" s="427"/>
      <c r="O354" s="434" t="s">
        <v>4443</v>
      </c>
      <c r="P354" s="567" t="s">
        <v>4759</v>
      </c>
      <c r="Q354" s="583">
        <v>0.57986111111111105</v>
      </c>
      <c r="R354" s="429" t="s">
        <v>1288</v>
      </c>
      <c r="S354" s="598">
        <v>0.6875</v>
      </c>
      <c r="T354" s="551" t="s">
        <v>1218</v>
      </c>
      <c r="U354" s="617" t="s">
        <v>2962</v>
      </c>
      <c r="V354" s="488" t="s">
        <v>4617</v>
      </c>
      <c r="W354" s="488" t="s">
        <v>856</v>
      </c>
      <c r="X354" s="661" t="s">
        <v>967</v>
      </c>
    </row>
    <row r="355" spans="1:24" ht="47.45" customHeight="1">
      <c r="A355" s="513" t="s">
        <v>4342</v>
      </c>
      <c r="B355" s="684" t="s">
        <v>899</v>
      </c>
      <c r="C355" s="501" t="s">
        <v>4094</v>
      </c>
      <c r="D355" s="483"/>
      <c r="E355" s="484"/>
      <c r="F355" s="484"/>
      <c r="G355" s="508"/>
      <c r="H355" s="484"/>
      <c r="I355" s="484" t="s">
        <v>392</v>
      </c>
      <c r="J355" s="692" t="s">
        <v>361</v>
      </c>
      <c r="K355" s="485"/>
      <c r="L355" s="483" t="s">
        <v>1</v>
      </c>
      <c r="M355" s="484"/>
      <c r="N355" s="427"/>
      <c r="O355" s="433" t="s">
        <v>5190</v>
      </c>
      <c r="P355" s="567" t="s">
        <v>4758</v>
      </c>
      <c r="Q355" s="583">
        <v>0.57986111111111105</v>
      </c>
      <c r="R355" s="429" t="s">
        <v>1288</v>
      </c>
      <c r="S355" s="598">
        <v>0.6875</v>
      </c>
      <c r="T355" s="551" t="s">
        <v>1246</v>
      </c>
      <c r="U355" s="617" t="s">
        <v>2966</v>
      </c>
      <c r="V355" s="488" t="s">
        <v>5231</v>
      </c>
      <c r="W355" s="488" t="s">
        <v>856</v>
      </c>
      <c r="X355" s="661" t="s">
        <v>967</v>
      </c>
    </row>
    <row r="356" spans="1:24" ht="47.45" customHeight="1">
      <c r="A356" s="513" t="s">
        <v>4343</v>
      </c>
      <c r="B356" s="684" t="s">
        <v>899</v>
      </c>
      <c r="C356" s="501" t="s">
        <v>4686</v>
      </c>
      <c r="D356" s="483"/>
      <c r="E356" s="484"/>
      <c r="F356" s="484"/>
      <c r="G356" s="508"/>
      <c r="H356" s="484"/>
      <c r="I356" s="484" t="s">
        <v>392</v>
      </c>
      <c r="J356" s="692"/>
      <c r="K356" s="485"/>
      <c r="L356" s="483" t="s">
        <v>1</v>
      </c>
      <c r="M356" s="484"/>
      <c r="N356" s="427"/>
      <c r="O356" s="432" t="s">
        <v>986</v>
      </c>
      <c r="P356" s="567" t="s">
        <v>4760</v>
      </c>
      <c r="Q356" s="583"/>
      <c r="R356" s="429"/>
      <c r="S356" s="598"/>
      <c r="T356" s="551" t="s">
        <v>1245</v>
      </c>
      <c r="U356" s="617" t="s">
        <v>2676</v>
      </c>
      <c r="V356" s="488" t="s">
        <v>2657</v>
      </c>
      <c r="W356" s="488" t="s">
        <v>4618</v>
      </c>
      <c r="X356" s="661" t="s">
        <v>967</v>
      </c>
    </row>
    <row r="357" spans="1:24" ht="47.45" customHeight="1">
      <c r="A357" s="513" t="s">
        <v>4344</v>
      </c>
      <c r="B357" s="684" t="s">
        <v>899</v>
      </c>
      <c r="C357" s="501" t="s">
        <v>4687</v>
      </c>
      <c r="D357" s="483"/>
      <c r="E357" s="484"/>
      <c r="F357" s="484"/>
      <c r="G357" s="508"/>
      <c r="H357" s="484"/>
      <c r="I357" s="484" t="s">
        <v>392</v>
      </c>
      <c r="J357" s="692"/>
      <c r="K357" s="485"/>
      <c r="L357" s="483" t="s">
        <v>1</v>
      </c>
      <c r="M357" s="484"/>
      <c r="N357" s="427"/>
      <c r="O357" s="432" t="s">
        <v>942</v>
      </c>
      <c r="P357" s="567" t="s">
        <v>4760</v>
      </c>
      <c r="Q357" s="583"/>
      <c r="R357" s="429"/>
      <c r="S357" s="598"/>
      <c r="T357" s="551" t="s">
        <v>1245</v>
      </c>
      <c r="U357" s="617" t="s">
        <v>2676</v>
      </c>
      <c r="V357" s="488" t="s">
        <v>4090</v>
      </c>
      <c r="W357" s="488" t="s">
        <v>4618</v>
      </c>
      <c r="X357" s="661" t="s">
        <v>967</v>
      </c>
    </row>
    <row r="358" spans="1:24" ht="47.45" customHeight="1">
      <c r="A358" s="513" t="s">
        <v>4345</v>
      </c>
      <c r="B358" s="684" t="s">
        <v>899</v>
      </c>
      <c r="C358" s="501" t="s">
        <v>4688</v>
      </c>
      <c r="D358" s="483"/>
      <c r="E358" s="484"/>
      <c r="F358" s="484"/>
      <c r="G358" s="508"/>
      <c r="H358" s="484"/>
      <c r="I358" s="484" t="s">
        <v>392</v>
      </c>
      <c r="J358" s="692" t="s">
        <v>361</v>
      </c>
      <c r="K358" s="485"/>
      <c r="L358" s="483" t="s">
        <v>1</v>
      </c>
      <c r="M358" s="484"/>
      <c r="N358" s="427"/>
      <c r="O358" s="432" t="s">
        <v>942</v>
      </c>
      <c r="P358" s="567" t="s">
        <v>4760</v>
      </c>
      <c r="Q358" s="583"/>
      <c r="R358" s="429"/>
      <c r="S358" s="598"/>
      <c r="T358" s="551" t="s">
        <v>1245</v>
      </c>
      <c r="U358" s="617" t="s">
        <v>2676</v>
      </c>
      <c r="V358" s="488" t="s">
        <v>3865</v>
      </c>
      <c r="W358" s="488" t="s">
        <v>4618</v>
      </c>
      <c r="X358" s="661" t="s">
        <v>967</v>
      </c>
    </row>
    <row r="359" spans="1:24" ht="47.45" customHeight="1">
      <c r="A359" s="513" t="s">
        <v>4346</v>
      </c>
      <c r="B359" s="684" t="s">
        <v>899</v>
      </c>
      <c r="C359" s="501" t="s">
        <v>4480</v>
      </c>
      <c r="D359" s="483"/>
      <c r="E359" s="484"/>
      <c r="F359" s="484"/>
      <c r="G359" s="508"/>
      <c r="H359" s="484" t="s">
        <v>340</v>
      </c>
      <c r="I359" s="484"/>
      <c r="J359" s="692"/>
      <c r="K359" s="485"/>
      <c r="L359" s="483" t="s">
        <v>1</v>
      </c>
      <c r="M359" s="484"/>
      <c r="N359" s="427"/>
      <c r="O359" s="434" t="s">
        <v>3916</v>
      </c>
      <c r="P359" s="576" t="s">
        <v>4091</v>
      </c>
      <c r="Q359" s="583"/>
      <c r="R359" s="429"/>
      <c r="S359" s="598"/>
      <c r="T359" s="551" t="s">
        <v>1245</v>
      </c>
      <c r="U359" s="617" t="s">
        <v>1245</v>
      </c>
      <c r="V359" s="488" t="s">
        <v>4092</v>
      </c>
      <c r="W359" s="488" t="s">
        <v>856</v>
      </c>
      <c r="X359" s="661" t="s">
        <v>967</v>
      </c>
    </row>
    <row r="360" spans="1:24" ht="47.45" customHeight="1">
      <c r="A360" s="513" t="s">
        <v>4347</v>
      </c>
      <c r="B360" s="684" t="s">
        <v>899</v>
      </c>
      <c r="C360" s="501" t="s">
        <v>4093</v>
      </c>
      <c r="D360" s="483"/>
      <c r="E360" s="484"/>
      <c r="F360" s="484"/>
      <c r="G360" s="508"/>
      <c r="H360" s="484"/>
      <c r="I360" s="484" t="s">
        <v>392</v>
      </c>
      <c r="J360" s="692" t="s">
        <v>361</v>
      </c>
      <c r="K360" s="485"/>
      <c r="L360" s="483" t="s">
        <v>1</v>
      </c>
      <c r="M360" s="484"/>
      <c r="N360" s="427"/>
      <c r="O360" s="434" t="s">
        <v>3917</v>
      </c>
      <c r="P360" s="567" t="s">
        <v>4761</v>
      </c>
      <c r="Q360" s="583">
        <v>0.57986111111111105</v>
      </c>
      <c r="R360" s="429" t="s">
        <v>1288</v>
      </c>
      <c r="S360" s="598">
        <v>0.6875</v>
      </c>
      <c r="T360" s="551" t="s">
        <v>1246</v>
      </c>
      <c r="U360" s="617" t="s">
        <v>2966</v>
      </c>
      <c r="V360" s="488" t="s">
        <v>2644</v>
      </c>
      <c r="W360" s="488" t="s">
        <v>5230</v>
      </c>
      <c r="X360" s="661" t="s">
        <v>967</v>
      </c>
    </row>
    <row r="361" spans="1:24" ht="47.45" customHeight="1">
      <c r="A361" s="513" t="s">
        <v>4348</v>
      </c>
      <c r="B361" s="684" t="s">
        <v>899</v>
      </c>
      <c r="C361" s="501" t="s">
        <v>4481</v>
      </c>
      <c r="D361" s="483"/>
      <c r="E361" s="484"/>
      <c r="F361" s="484"/>
      <c r="G361" s="508"/>
      <c r="H361" s="484"/>
      <c r="I361" s="484" t="s">
        <v>392</v>
      </c>
      <c r="J361" s="692" t="s">
        <v>361</v>
      </c>
      <c r="K361" s="485"/>
      <c r="L361" s="483" t="s">
        <v>1</v>
      </c>
      <c r="M361" s="484"/>
      <c r="N361" s="427"/>
      <c r="O361" s="434" t="s">
        <v>3918</v>
      </c>
      <c r="P361" s="567" t="s">
        <v>4761</v>
      </c>
      <c r="Q361" s="583">
        <v>0.57986111111111105</v>
      </c>
      <c r="R361" s="429" t="s">
        <v>1288</v>
      </c>
      <c r="S361" s="598">
        <v>0.6875</v>
      </c>
      <c r="T361" s="551" t="s">
        <v>1246</v>
      </c>
      <c r="U361" s="617" t="s">
        <v>2966</v>
      </c>
      <c r="V361" s="488" t="s">
        <v>4083</v>
      </c>
      <c r="W361" s="488" t="s">
        <v>5230</v>
      </c>
      <c r="X361" s="661" t="s">
        <v>967</v>
      </c>
    </row>
    <row r="362" spans="1:24" ht="47.45" customHeight="1">
      <c r="A362" s="513" t="s">
        <v>4349</v>
      </c>
      <c r="B362" s="684" t="s">
        <v>899</v>
      </c>
      <c r="C362" s="501" t="s">
        <v>3391</v>
      </c>
      <c r="D362" s="483"/>
      <c r="E362" s="484"/>
      <c r="F362" s="484"/>
      <c r="G362" s="508"/>
      <c r="H362" s="484" t="s">
        <v>340</v>
      </c>
      <c r="I362" s="484"/>
      <c r="J362" s="692" t="s">
        <v>361</v>
      </c>
      <c r="K362" s="485"/>
      <c r="L362" s="483" t="s">
        <v>1</v>
      </c>
      <c r="M362" s="484"/>
      <c r="N362" s="628"/>
      <c r="O362" s="537" t="s">
        <v>4710</v>
      </c>
      <c r="P362" s="577" t="s">
        <v>4762</v>
      </c>
      <c r="Q362" s="583">
        <v>0.57986111111111105</v>
      </c>
      <c r="R362" s="429" t="s">
        <v>1288</v>
      </c>
      <c r="S362" s="598">
        <v>0.6875</v>
      </c>
      <c r="T362" s="551" t="s">
        <v>1246</v>
      </c>
      <c r="U362" s="617" t="s">
        <v>2966</v>
      </c>
      <c r="V362" s="488" t="s">
        <v>4628</v>
      </c>
      <c r="W362" s="488" t="s">
        <v>856</v>
      </c>
      <c r="X362" s="661" t="s">
        <v>967</v>
      </c>
    </row>
    <row r="363" spans="1:24" ht="47.45" customHeight="1">
      <c r="A363" s="513" t="s">
        <v>4419</v>
      </c>
      <c r="B363" s="684" t="s">
        <v>899</v>
      </c>
      <c r="C363" s="501" t="s">
        <v>4005</v>
      </c>
      <c r="D363" s="483"/>
      <c r="E363" s="484"/>
      <c r="F363" s="484"/>
      <c r="G363" s="508"/>
      <c r="H363" s="484" t="s">
        <v>340</v>
      </c>
      <c r="I363" s="484"/>
      <c r="J363" s="692"/>
      <c r="K363" s="485"/>
      <c r="L363" s="483" t="s">
        <v>1</v>
      </c>
      <c r="M363" s="484"/>
      <c r="N363" s="628"/>
      <c r="O363" s="538" t="s">
        <v>4483</v>
      </c>
      <c r="P363" s="568" t="s">
        <v>5191</v>
      </c>
      <c r="Q363" s="583">
        <v>0.57986111111111105</v>
      </c>
      <c r="R363" s="429" t="s">
        <v>262</v>
      </c>
      <c r="S363" s="598">
        <v>0.6875</v>
      </c>
      <c r="T363" s="551" t="s">
        <v>1218</v>
      </c>
      <c r="U363" s="617" t="s">
        <v>2962</v>
      </c>
      <c r="V363" s="488" t="s">
        <v>2946</v>
      </c>
      <c r="W363" s="488" t="s">
        <v>4447</v>
      </c>
      <c r="X363" s="661" t="s">
        <v>967</v>
      </c>
    </row>
    <row r="364" spans="1:24" ht="47.45" customHeight="1">
      <c r="A364" s="513" t="s">
        <v>4420</v>
      </c>
      <c r="B364" s="684" t="s">
        <v>899</v>
      </c>
      <c r="C364" s="501" t="s">
        <v>4676</v>
      </c>
      <c r="D364" s="483" t="s">
        <v>306</v>
      </c>
      <c r="E364" s="484"/>
      <c r="F364" s="484" t="s">
        <v>952</v>
      </c>
      <c r="G364" s="508"/>
      <c r="H364" s="484"/>
      <c r="I364" s="484"/>
      <c r="J364" s="692"/>
      <c r="K364" s="485"/>
      <c r="L364" s="483" t="s">
        <v>1</v>
      </c>
      <c r="M364" s="484"/>
      <c r="N364" s="628"/>
      <c r="O364" s="537" t="s">
        <v>4504</v>
      </c>
      <c r="P364" s="578" t="s">
        <v>4763</v>
      </c>
      <c r="Q364" s="583"/>
      <c r="R364" s="429"/>
      <c r="S364" s="598"/>
      <c r="T364" s="551" t="s">
        <v>1245</v>
      </c>
      <c r="U364" s="617" t="s">
        <v>2676</v>
      </c>
      <c r="V364" s="488" t="s">
        <v>4505</v>
      </c>
      <c r="W364" s="488" t="s">
        <v>4506</v>
      </c>
      <c r="X364" s="661" t="s">
        <v>967</v>
      </c>
    </row>
    <row r="365" spans="1:24" ht="47.45" customHeight="1">
      <c r="A365" s="513" t="s">
        <v>5024</v>
      </c>
      <c r="B365" s="684" t="s">
        <v>899</v>
      </c>
      <c r="C365" s="486" t="s">
        <v>1486</v>
      </c>
      <c r="D365" s="483" t="s">
        <v>306</v>
      </c>
      <c r="E365" s="484" t="s">
        <v>315</v>
      </c>
      <c r="F365" s="484" t="s">
        <v>952</v>
      </c>
      <c r="G365" s="484"/>
      <c r="H365" s="484" t="s">
        <v>340</v>
      </c>
      <c r="I365" s="484"/>
      <c r="J365" s="692"/>
      <c r="K365" s="485"/>
      <c r="L365" s="483" t="s">
        <v>1</v>
      </c>
      <c r="M365" s="484"/>
      <c r="N365" s="485"/>
      <c r="O365" s="539" t="s">
        <v>3834</v>
      </c>
      <c r="P365" s="577">
        <v>46133</v>
      </c>
      <c r="Q365" s="588">
        <v>0.5625</v>
      </c>
      <c r="R365" s="429" t="s">
        <v>1288</v>
      </c>
      <c r="S365" s="607">
        <v>0.6875</v>
      </c>
      <c r="T365" s="430" t="s">
        <v>1218</v>
      </c>
      <c r="U365" s="617" t="s">
        <v>2962</v>
      </c>
      <c r="V365" s="431" t="s">
        <v>5221</v>
      </c>
      <c r="W365" s="431" t="s">
        <v>3827</v>
      </c>
      <c r="X365" s="507" t="s">
        <v>3815</v>
      </c>
    </row>
    <row r="366" spans="1:24" ht="47.45" customHeight="1">
      <c r="A366" s="513" t="s">
        <v>5025</v>
      </c>
      <c r="B366" s="684" t="s">
        <v>899</v>
      </c>
      <c r="C366" s="486" t="s">
        <v>1487</v>
      </c>
      <c r="D366" s="483"/>
      <c r="E366" s="484" t="s">
        <v>315</v>
      </c>
      <c r="F366" s="484" t="s">
        <v>952</v>
      </c>
      <c r="G366" s="484" t="s">
        <v>334</v>
      </c>
      <c r="H366" s="484" t="s">
        <v>340</v>
      </c>
      <c r="I366" s="484"/>
      <c r="J366" s="692"/>
      <c r="K366" s="485"/>
      <c r="L366" s="483" t="s">
        <v>1</v>
      </c>
      <c r="M366" s="484"/>
      <c r="N366" s="485"/>
      <c r="O366" s="539" t="s">
        <v>3834</v>
      </c>
      <c r="P366" s="577">
        <v>46161</v>
      </c>
      <c r="Q366" s="588">
        <v>0.5625</v>
      </c>
      <c r="R366" s="429" t="s">
        <v>1288</v>
      </c>
      <c r="S366" s="607">
        <v>0.6875</v>
      </c>
      <c r="T366" s="430" t="s">
        <v>1218</v>
      </c>
      <c r="U366" s="617" t="s">
        <v>2962</v>
      </c>
      <c r="V366" s="431" t="s">
        <v>5221</v>
      </c>
      <c r="W366" s="431" t="s">
        <v>3827</v>
      </c>
      <c r="X366" s="507" t="s">
        <v>3815</v>
      </c>
    </row>
    <row r="367" spans="1:24" ht="47.45" customHeight="1">
      <c r="A367" s="513" t="s">
        <v>5026</v>
      </c>
      <c r="B367" s="684" t="s">
        <v>899</v>
      </c>
      <c r="C367" s="486" t="s">
        <v>5027</v>
      </c>
      <c r="D367" s="483"/>
      <c r="E367" s="484"/>
      <c r="F367" s="484"/>
      <c r="G367" s="484"/>
      <c r="H367" s="484"/>
      <c r="I367" s="484" t="s">
        <v>392</v>
      </c>
      <c r="J367" s="692" t="s">
        <v>361</v>
      </c>
      <c r="K367" s="485" t="s">
        <v>369</v>
      </c>
      <c r="L367" s="483" t="s">
        <v>1</v>
      </c>
      <c r="M367" s="484"/>
      <c r="N367" s="485"/>
      <c r="O367" s="539" t="s">
        <v>3834</v>
      </c>
      <c r="P367" s="577" t="s">
        <v>5166</v>
      </c>
      <c r="Q367" s="588"/>
      <c r="R367" s="429"/>
      <c r="S367" s="607"/>
      <c r="T367" s="430" t="s">
        <v>1245</v>
      </c>
      <c r="U367" s="617" t="s">
        <v>2676</v>
      </c>
      <c r="V367" s="535" t="s">
        <v>5221</v>
      </c>
      <c r="W367" s="431" t="s">
        <v>3827</v>
      </c>
      <c r="X367" s="507" t="s">
        <v>3815</v>
      </c>
    </row>
    <row r="368" spans="1:24" ht="47.45" customHeight="1">
      <c r="A368" s="513" t="s">
        <v>5028</v>
      </c>
      <c r="B368" s="684" t="s">
        <v>899</v>
      </c>
      <c r="C368" s="486" t="s">
        <v>3835</v>
      </c>
      <c r="D368" s="483"/>
      <c r="E368" s="484"/>
      <c r="F368" s="484"/>
      <c r="G368" s="484"/>
      <c r="H368" s="484" t="s">
        <v>340</v>
      </c>
      <c r="I368" s="484" t="s">
        <v>392</v>
      </c>
      <c r="J368" s="692"/>
      <c r="K368" s="485" t="s">
        <v>369</v>
      </c>
      <c r="L368" s="483" t="s">
        <v>1</v>
      </c>
      <c r="M368" s="484"/>
      <c r="N368" s="427"/>
      <c r="O368" s="540" t="s">
        <v>3834</v>
      </c>
      <c r="P368" s="567">
        <v>46322</v>
      </c>
      <c r="Q368" s="588">
        <v>0.5625</v>
      </c>
      <c r="R368" s="429" t="s">
        <v>1288</v>
      </c>
      <c r="S368" s="607">
        <v>0.6875</v>
      </c>
      <c r="T368" s="430" t="s">
        <v>1245</v>
      </c>
      <c r="U368" s="617" t="s">
        <v>2966</v>
      </c>
      <c r="V368" s="535" t="s">
        <v>5221</v>
      </c>
      <c r="W368" s="431" t="s">
        <v>3827</v>
      </c>
      <c r="X368" s="507" t="s">
        <v>3815</v>
      </c>
    </row>
    <row r="369" spans="1:24" ht="47.45" customHeight="1">
      <c r="A369" s="513" t="s">
        <v>5029</v>
      </c>
      <c r="B369" s="684" t="s">
        <v>899</v>
      </c>
      <c r="C369" s="486" t="s">
        <v>1490</v>
      </c>
      <c r="D369" s="483" t="s">
        <v>306</v>
      </c>
      <c r="E369" s="484" t="s">
        <v>315</v>
      </c>
      <c r="F369" s="484" t="s">
        <v>952</v>
      </c>
      <c r="G369" s="484" t="s">
        <v>334</v>
      </c>
      <c r="H369" s="484" t="s">
        <v>340</v>
      </c>
      <c r="I369" s="484"/>
      <c r="J369" s="692"/>
      <c r="K369" s="485"/>
      <c r="L369" s="483" t="s">
        <v>1</v>
      </c>
      <c r="M369" s="484"/>
      <c r="N369" s="427"/>
      <c r="O369" s="541" t="s">
        <v>3834</v>
      </c>
      <c r="P369" s="567">
        <v>46406</v>
      </c>
      <c r="Q369" s="588">
        <v>0.5625</v>
      </c>
      <c r="R369" s="429" t="s">
        <v>1288</v>
      </c>
      <c r="S369" s="607">
        <v>0.6875</v>
      </c>
      <c r="T369" s="430" t="s">
        <v>1218</v>
      </c>
      <c r="U369" s="617" t="s">
        <v>2962</v>
      </c>
      <c r="V369" s="535" t="s">
        <v>5221</v>
      </c>
      <c r="W369" s="431" t="s">
        <v>3827</v>
      </c>
      <c r="X369" s="507" t="s">
        <v>3815</v>
      </c>
    </row>
    <row r="370" spans="1:24" ht="47.45" customHeight="1">
      <c r="A370" s="513" t="s">
        <v>5030</v>
      </c>
      <c r="B370" s="684" t="s">
        <v>899</v>
      </c>
      <c r="C370" s="486" t="s">
        <v>1532</v>
      </c>
      <c r="D370" s="483" t="s">
        <v>306</v>
      </c>
      <c r="E370" s="484" t="s">
        <v>315</v>
      </c>
      <c r="F370" s="484" t="s">
        <v>952</v>
      </c>
      <c r="G370" s="484"/>
      <c r="H370" s="484" t="s">
        <v>340</v>
      </c>
      <c r="I370" s="484"/>
      <c r="J370" s="692"/>
      <c r="K370" s="485"/>
      <c r="L370" s="483" t="s">
        <v>1</v>
      </c>
      <c r="M370" s="484"/>
      <c r="N370" s="427"/>
      <c r="O370" s="540" t="s">
        <v>3852</v>
      </c>
      <c r="P370" s="567">
        <v>46133</v>
      </c>
      <c r="Q370" s="588">
        <v>0.57986111111111105</v>
      </c>
      <c r="R370" s="429" t="s">
        <v>1288</v>
      </c>
      <c r="S370" s="607">
        <v>0.6875</v>
      </c>
      <c r="T370" s="430" t="s">
        <v>1218</v>
      </c>
      <c r="U370" s="617" t="s">
        <v>2962</v>
      </c>
      <c r="V370" s="431" t="s">
        <v>5223</v>
      </c>
      <c r="W370" s="431" t="s">
        <v>3853</v>
      </c>
      <c r="X370" s="507" t="s">
        <v>3815</v>
      </c>
    </row>
    <row r="371" spans="1:24" ht="47.45" customHeight="1">
      <c r="A371" s="513" t="s">
        <v>5031</v>
      </c>
      <c r="B371" s="684" t="s">
        <v>899</v>
      </c>
      <c r="C371" s="486" t="s">
        <v>5032</v>
      </c>
      <c r="D371" s="483"/>
      <c r="E371" s="484"/>
      <c r="F371" s="484"/>
      <c r="G371" s="484"/>
      <c r="H371" s="484" t="s">
        <v>340</v>
      </c>
      <c r="I371" s="484"/>
      <c r="J371" s="692"/>
      <c r="K371" s="485" t="s">
        <v>369</v>
      </c>
      <c r="L371" s="483" t="s">
        <v>1</v>
      </c>
      <c r="M371" s="484"/>
      <c r="N371" s="427"/>
      <c r="O371" s="540" t="s">
        <v>3852</v>
      </c>
      <c r="P371" s="567">
        <v>46134</v>
      </c>
      <c r="Q371" s="588"/>
      <c r="R371" s="429"/>
      <c r="S371" s="607"/>
      <c r="T371" s="156" t="s">
        <v>1245</v>
      </c>
      <c r="U371" s="617" t="s">
        <v>2676</v>
      </c>
      <c r="V371" s="431" t="s">
        <v>5223</v>
      </c>
      <c r="W371" s="431" t="s">
        <v>3853</v>
      </c>
      <c r="X371" s="507" t="s">
        <v>3815</v>
      </c>
    </row>
    <row r="372" spans="1:24" ht="47.45" customHeight="1">
      <c r="A372" s="513" t="s">
        <v>5033</v>
      </c>
      <c r="B372" s="684" t="s">
        <v>899</v>
      </c>
      <c r="C372" s="486" t="s">
        <v>1534</v>
      </c>
      <c r="D372" s="483"/>
      <c r="E372" s="484" t="s">
        <v>315</v>
      </c>
      <c r="F372" s="484" t="s">
        <v>952</v>
      </c>
      <c r="G372" s="484" t="s">
        <v>334</v>
      </c>
      <c r="H372" s="484" t="s">
        <v>340</v>
      </c>
      <c r="I372" s="484"/>
      <c r="J372" s="692" t="s">
        <v>361</v>
      </c>
      <c r="K372" s="485"/>
      <c r="L372" s="483" t="s">
        <v>1</v>
      </c>
      <c r="M372" s="484"/>
      <c r="N372" s="427"/>
      <c r="O372" s="540" t="s">
        <v>3852</v>
      </c>
      <c r="P372" s="567">
        <v>46162</v>
      </c>
      <c r="Q372" s="588">
        <v>0.57986111111111105</v>
      </c>
      <c r="R372" s="429" t="s">
        <v>1288</v>
      </c>
      <c r="S372" s="607">
        <v>0.6875</v>
      </c>
      <c r="T372" s="430" t="s">
        <v>1218</v>
      </c>
      <c r="U372" s="617" t="s">
        <v>2962</v>
      </c>
      <c r="V372" s="431" t="s">
        <v>5223</v>
      </c>
      <c r="W372" s="431" t="s">
        <v>3853</v>
      </c>
      <c r="X372" s="507" t="s">
        <v>3815</v>
      </c>
    </row>
    <row r="373" spans="1:24" ht="47.45" customHeight="1">
      <c r="A373" s="513" t="s">
        <v>5034</v>
      </c>
      <c r="B373" s="684" t="s">
        <v>899</v>
      </c>
      <c r="C373" s="486" t="s">
        <v>1535</v>
      </c>
      <c r="D373" s="483"/>
      <c r="E373" s="484"/>
      <c r="F373" s="484" t="s">
        <v>952</v>
      </c>
      <c r="G373" s="484" t="s">
        <v>334</v>
      </c>
      <c r="H373" s="484" t="s">
        <v>340</v>
      </c>
      <c r="I373" s="484" t="s">
        <v>392</v>
      </c>
      <c r="J373" s="692" t="s">
        <v>361</v>
      </c>
      <c r="K373" s="485"/>
      <c r="L373" s="483" t="s">
        <v>1</v>
      </c>
      <c r="M373" s="484"/>
      <c r="N373" s="427"/>
      <c r="O373" s="540" t="s">
        <v>3852</v>
      </c>
      <c r="P373" s="567">
        <v>46203</v>
      </c>
      <c r="Q373" s="588">
        <v>0.60416666666666663</v>
      </c>
      <c r="R373" s="429" t="s">
        <v>1288</v>
      </c>
      <c r="S373" s="607">
        <v>0.6875</v>
      </c>
      <c r="T373" s="430" t="s">
        <v>1245</v>
      </c>
      <c r="U373" s="617" t="s">
        <v>2962</v>
      </c>
      <c r="V373" s="431" t="s">
        <v>5223</v>
      </c>
      <c r="W373" s="431" t="s">
        <v>3853</v>
      </c>
      <c r="X373" s="507" t="s">
        <v>3815</v>
      </c>
    </row>
    <row r="374" spans="1:24" ht="47.45" customHeight="1">
      <c r="A374" s="513" t="s">
        <v>4350</v>
      </c>
      <c r="B374" s="684" t="s">
        <v>899</v>
      </c>
      <c r="C374" s="501" t="s">
        <v>4032</v>
      </c>
      <c r="D374" s="483" t="s">
        <v>306</v>
      </c>
      <c r="E374" s="484"/>
      <c r="F374" s="484"/>
      <c r="G374" s="508"/>
      <c r="H374" s="484"/>
      <c r="I374" s="484"/>
      <c r="J374" s="692"/>
      <c r="K374" s="485"/>
      <c r="L374" s="483" t="s">
        <v>1</v>
      </c>
      <c r="M374" s="484"/>
      <c r="N374" s="427"/>
      <c r="O374" s="435" t="s">
        <v>4728</v>
      </c>
      <c r="P374" s="567">
        <v>46114</v>
      </c>
      <c r="Q374" s="583">
        <v>0.54861111111111105</v>
      </c>
      <c r="R374" s="429" t="s">
        <v>4494</v>
      </c>
      <c r="S374" s="598">
        <v>0.6875</v>
      </c>
      <c r="T374" s="551" t="s">
        <v>1219</v>
      </c>
      <c r="U374" s="617" t="s">
        <v>2962</v>
      </c>
      <c r="V374" s="532" t="s">
        <v>4450</v>
      </c>
      <c r="W374" s="488" t="s">
        <v>4522</v>
      </c>
      <c r="X374" s="661" t="s">
        <v>967</v>
      </c>
    </row>
    <row r="375" spans="1:24" ht="47.45" customHeight="1">
      <c r="A375" s="513" t="s">
        <v>4351</v>
      </c>
      <c r="B375" s="684" t="s">
        <v>899</v>
      </c>
      <c r="C375" s="501" t="s">
        <v>4033</v>
      </c>
      <c r="D375" s="483" t="s">
        <v>306</v>
      </c>
      <c r="E375" s="484" t="s">
        <v>315</v>
      </c>
      <c r="F375" s="484"/>
      <c r="G375" s="508" t="s">
        <v>334</v>
      </c>
      <c r="H375" s="484"/>
      <c r="I375" s="484"/>
      <c r="J375" s="692"/>
      <c r="K375" s="485"/>
      <c r="L375" s="483" t="s">
        <v>1</v>
      </c>
      <c r="M375" s="484"/>
      <c r="N375" s="427"/>
      <c r="O375" s="542" t="s">
        <v>4729</v>
      </c>
      <c r="P375" s="567">
        <v>46136</v>
      </c>
      <c r="Q375" s="583">
        <v>0.375</v>
      </c>
      <c r="R375" s="429" t="s">
        <v>4494</v>
      </c>
      <c r="S375" s="598">
        <v>0.6875</v>
      </c>
      <c r="T375" s="551" t="s">
        <v>1218</v>
      </c>
      <c r="U375" s="617" t="s">
        <v>2962</v>
      </c>
      <c r="V375" s="532" t="s">
        <v>4450</v>
      </c>
      <c r="W375" s="488" t="s">
        <v>4522</v>
      </c>
      <c r="X375" s="661" t="s">
        <v>967</v>
      </c>
    </row>
    <row r="376" spans="1:24" ht="47.45" customHeight="1">
      <c r="A376" s="513" t="s">
        <v>4352</v>
      </c>
      <c r="B376" s="684" t="s">
        <v>899</v>
      </c>
      <c r="C376" s="501" t="s">
        <v>4034</v>
      </c>
      <c r="D376" s="483" t="s">
        <v>306</v>
      </c>
      <c r="E376" s="484" t="s">
        <v>315</v>
      </c>
      <c r="F376" s="484"/>
      <c r="G376" s="508" t="s">
        <v>334</v>
      </c>
      <c r="H376" s="484"/>
      <c r="I376" s="484"/>
      <c r="J376" s="692"/>
      <c r="K376" s="485"/>
      <c r="L376" s="483" t="s">
        <v>1</v>
      </c>
      <c r="M376" s="484"/>
      <c r="N376" s="427"/>
      <c r="O376" s="542" t="s">
        <v>4730</v>
      </c>
      <c r="P376" s="567">
        <v>46164</v>
      </c>
      <c r="Q376" s="583">
        <v>0.375</v>
      </c>
      <c r="R376" s="429" t="s">
        <v>4494</v>
      </c>
      <c r="S376" s="598">
        <v>0.6875</v>
      </c>
      <c r="T376" s="551" t="s">
        <v>1245</v>
      </c>
      <c r="U376" s="617" t="s">
        <v>2962</v>
      </c>
      <c r="V376" s="488" t="s">
        <v>4450</v>
      </c>
      <c r="W376" s="488" t="s">
        <v>4495</v>
      </c>
      <c r="X376" s="661" t="s">
        <v>967</v>
      </c>
    </row>
    <row r="377" spans="1:24" ht="47.45" customHeight="1">
      <c r="A377" s="513" t="s">
        <v>4353</v>
      </c>
      <c r="B377" s="684" t="s">
        <v>899</v>
      </c>
      <c r="C377" s="501" t="s">
        <v>4035</v>
      </c>
      <c r="D377" s="483" t="s">
        <v>306</v>
      </c>
      <c r="E377" s="484" t="s">
        <v>315</v>
      </c>
      <c r="F377" s="484"/>
      <c r="G377" s="508" t="s">
        <v>334</v>
      </c>
      <c r="H377" s="484"/>
      <c r="I377" s="484"/>
      <c r="J377" s="692"/>
      <c r="K377" s="485"/>
      <c r="L377" s="483" t="s">
        <v>1</v>
      </c>
      <c r="M377" s="484"/>
      <c r="N377" s="427"/>
      <c r="O377" s="542" t="s">
        <v>4731</v>
      </c>
      <c r="P377" s="567">
        <v>46199</v>
      </c>
      <c r="Q377" s="583">
        <v>0.375</v>
      </c>
      <c r="R377" s="429" t="s">
        <v>4494</v>
      </c>
      <c r="S377" s="598">
        <v>0.6875</v>
      </c>
      <c r="T377" s="551" t="s">
        <v>1245</v>
      </c>
      <c r="U377" s="617" t="s">
        <v>2962</v>
      </c>
      <c r="V377" s="532" t="s">
        <v>4450</v>
      </c>
      <c r="W377" s="488" t="s">
        <v>4495</v>
      </c>
      <c r="X377" s="661" t="s">
        <v>967</v>
      </c>
    </row>
    <row r="378" spans="1:24" ht="47.45" customHeight="1">
      <c r="A378" s="513" t="s">
        <v>4354</v>
      </c>
      <c r="B378" s="684" t="s">
        <v>899</v>
      </c>
      <c r="C378" s="501" t="s">
        <v>4677</v>
      </c>
      <c r="D378" s="483"/>
      <c r="E378" s="484"/>
      <c r="F378" s="484"/>
      <c r="G378" s="508" t="s">
        <v>334</v>
      </c>
      <c r="H378" s="484"/>
      <c r="I378" s="484"/>
      <c r="J378" s="692"/>
      <c r="K378" s="485"/>
      <c r="L378" s="483" t="s">
        <v>1</v>
      </c>
      <c r="M378" s="484"/>
      <c r="N378" s="427"/>
      <c r="O378" s="542" t="s">
        <v>4496</v>
      </c>
      <c r="P378" s="567">
        <v>46211</v>
      </c>
      <c r="Q378" s="583">
        <v>0.625</v>
      </c>
      <c r="R378" s="429" t="s">
        <v>4494</v>
      </c>
      <c r="S378" s="598">
        <v>0.6875</v>
      </c>
      <c r="T378" s="551" t="s">
        <v>1246</v>
      </c>
      <c r="U378" s="617" t="s">
        <v>2966</v>
      </c>
      <c r="V378" s="532" t="s">
        <v>4450</v>
      </c>
      <c r="W378" s="488" t="s">
        <v>4522</v>
      </c>
      <c r="X378" s="661" t="s">
        <v>967</v>
      </c>
    </row>
    <row r="379" spans="1:24" ht="47.45" customHeight="1">
      <c r="A379" s="513" t="s">
        <v>4355</v>
      </c>
      <c r="B379" s="684" t="s">
        <v>899</v>
      </c>
      <c r="C379" s="501" t="s">
        <v>4678</v>
      </c>
      <c r="D379" s="483" t="s">
        <v>306</v>
      </c>
      <c r="E379" s="484" t="s">
        <v>315</v>
      </c>
      <c r="F379" s="484"/>
      <c r="G379" s="508" t="s">
        <v>334</v>
      </c>
      <c r="H379" s="484"/>
      <c r="I379" s="484"/>
      <c r="J379" s="692"/>
      <c r="K379" s="485"/>
      <c r="L379" s="483" t="s">
        <v>1</v>
      </c>
      <c r="M379" s="484"/>
      <c r="N379" s="427"/>
      <c r="O379" s="542" t="s">
        <v>4732</v>
      </c>
      <c r="P379" s="567">
        <v>46213</v>
      </c>
      <c r="Q379" s="583">
        <v>0.55208333333333337</v>
      </c>
      <c r="R379" s="613" t="s">
        <v>4494</v>
      </c>
      <c r="S379" s="598">
        <v>0.6875</v>
      </c>
      <c r="T379" s="551" t="s">
        <v>1246</v>
      </c>
      <c r="U379" s="617" t="s">
        <v>2966</v>
      </c>
      <c r="V379" s="532" t="s">
        <v>4450</v>
      </c>
      <c r="W379" s="488" t="s">
        <v>4522</v>
      </c>
      <c r="X379" s="661" t="s">
        <v>967</v>
      </c>
    </row>
    <row r="380" spans="1:24" ht="47.45" customHeight="1">
      <c r="A380" s="513" t="s">
        <v>4356</v>
      </c>
      <c r="B380" s="684" t="s">
        <v>899</v>
      </c>
      <c r="C380" s="501" t="s">
        <v>4036</v>
      </c>
      <c r="D380" s="483" t="s">
        <v>306</v>
      </c>
      <c r="E380" s="484"/>
      <c r="F380" s="484"/>
      <c r="G380" s="508" t="s">
        <v>334</v>
      </c>
      <c r="H380" s="484"/>
      <c r="I380" s="484"/>
      <c r="J380" s="692"/>
      <c r="K380" s="485"/>
      <c r="L380" s="483" t="s">
        <v>1</v>
      </c>
      <c r="M380" s="484"/>
      <c r="N380" s="427"/>
      <c r="O380" s="543" t="s">
        <v>4496</v>
      </c>
      <c r="P380" s="567">
        <v>46239</v>
      </c>
      <c r="Q380" s="583">
        <v>0.375</v>
      </c>
      <c r="R380" s="613" t="s">
        <v>4494</v>
      </c>
      <c r="S380" s="598">
        <v>0.6875</v>
      </c>
      <c r="T380" s="551" t="s">
        <v>1218</v>
      </c>
      <c r="U380" s="617" t="s">
        <v>2962</v>
      </c>
      <c r="V380" s="488" t="s">
        <v>4450</v>
      </c>
      <c r="W380" s="488" t="s">
        <v>4522</v>
      </c>
      <c r="X380" s="661" t="s">
        <v>967</v>
      </c>
    </row>
    <row r="381" spans="1:24" ht="47.45" customHeight="1">
      <c r="A381" s="513" t="s">
        <v>4357</v>
      </c>
      <c r="B381" s="684" t="s">
        <v>899</v>
      </c>
      <c r="C381" s="501" t="s">
        <v>4037</v>
      </c>
      <c r="D381" s="483"/>
      <c r="E381" s="484" t="s">
        <v>315</v>
      </c>
      <c r="F381" s="484"/>
      <c r="G381" s="508" t="s">
        <v>334</v>
      </c>
      <c r="H381" s="484"/>
      <c r="I381" s="484"/>
      <c r="J381" s="692"/>
      <c r="K381" s="485"/>
      <c r="L381" s="483" t="s">
        <v>1</v>
      </c>
      <c r="M381" s="484"/>
      <c r="N381" s="427"/>
      <c r="O381" s="432" t="s">
        <v>4733</v>
      </c>
      <c r="P381" s="567">
        <v>46318</v>
      </c>
      <c r="Q381" s="583">
        <v>0.375</v>
      </c>
      <c r="R381" s="613" t="s">
        <v>4494</v>
      </c>
      <c r="S381" s="598">
        <v>0.6875</v>
      </c>
      <c r="T381" s="551" t="s">
        <v>1218</v>
      </c>
      <c r="U381" s="617" t="s">
        <v>2962</v>
      </c>
      <c r="V381" s="488" t="s">
        <v>4450</v>
      </c>
      <c r="W381" s="488" t="s">
        <v>4522</v>
      </c>
      <c r="X381" s="661" t="s">
        <v>967</v>
      </c>
    </row>
    <row r="382" spans="1:24" ht="47.45" customHeight="1">
      <c r="A382" s="513" t="s">
        <v>4358</v>
      </c>
      <c r="B382" s="684" t="s">
        <v>899</v>
      </c>
      <c r="C382" s="501" t="s">
        <v>4171</v>
      </c>
      <c r="D382" s="483"/>
      <c r="E382" s="484"/>
      <c r="F382" s="484"/>
      <c r="G382" s="508" t="s">
        <v>334</v>
      </c>
      <c r="H382" s="484"/>
      <c r="I382" s="484"/>
      <c r="J382" s="692"/>
      <c r="K382" s="485" t="s">
        <v>369</v>
      </c>
      <c r="L382" s="483" t="s">
        <v>1</v>
      </c>
      <c r="M382" s="484"/>
      <c r="N382" s="427"/>
      <c r="O382" s="432" t="s">
        <v>4734</v>
      </c>
      <c r="P382" s="567">
        <v>46402</v>
      </c>
      <c r="Q382" s="583">
        <v>0.5625</v>
      </c>
      <c r="R382" s="613" t="s">
        <v>4494</v>
      </c>
      <c r="S382" s="598">
        <v>0.6875</v>
      </c>
      <c r="T382" s="551" t="s">
        <v>1218</v>
      </c>
      <c r="U382" s="617" t="s">
        <v>2962</v>
      </c>
      <c r="V382" s="488" t="s">
        <v>4450</v>
      </c>
      <c r="W382" s="488" t="s">
        <v>4522</v>
      </c>
      <c r="X382" s="661" t="s">
        <v>967</v>
      </c>
    </row>
    <row r="383" spans="1:24" ht="47.45" customHeight="1">
      <c r="A383" s="513" t="s">
        <v>4359</v>
      </c>
      <c r="B383" s="684" t="s">
        <v>899</v>
      </c>
      <c r="C383" s="501" t="s">
        <v>4172</v>
      </c>
      <c r="D383" s="483" t="s">
        <v>306</v>
      </c>
      <c r="E383" s="484"/>
      <c r="F383" s="484"/>
      <c r="G383" s="508"/>
      <c r="H383" s="484"/>
      <c r="I383" s="484"/>
      <c r="J383" s="692"/>
      <c r="K383" s="485"/>
      <c r="L383" s="483" t="s">
        <v>1</v>
      </c>
      <c r="M383" s="484"/>
      <c r="N383" s="427"/>
      <c r="O383" s="432" t="s">
        <v>4735</v>
      </c>
      <c r="P383" s="567">
        <v>46449</v>
      </c>
      <c r="Q383" s="583">
        <v>0.54861111111111105</v>
      </c>
      <c r="R383" s="613" t="s">
        <v>4494</v>
      </c>
      <c r="S383" s="598">
        <v>0.6875</v>
      </c>
      <c r="T383" s="551" t="s">
        <v>1219</v>
      </c>
      <c r="U383" s="617" t="s">
        <v>2962</v>
      </c>
      <c r="V383" s="488" t="s">
        <v>4450</v>
      </c>
      <c r="W383" s="488" t="s">
        <v>4522</v>
      </c>
      <c r="X383" s="661" t="s">
        <v>967</v>
      </c>
    </row>
    <row r="384" spans="1:24" ht="47.45" customHeight="1">
      <c r="A384" s="513" t="s">
        <v>4360</v>
      </c>
      <c r="B384" s="684" t="s">
        <v>899</v>
      </c>
      <c r="C384" s="501" t="s">
        <v>4031</v>
      </c>
      <c r="D384" s="483" t="s">
        <v>306</v>
      </c>
      <c r="E384" s="484" t="s">
        <v>315</v>
      </c>
      <c r="F384" s="484"/>
      <c r="G384" s="508" t="s">
        <v>334</v>
      </c>
      <c r="H384" s="484"/>
      <c r="I384" s="484"/>
      <c r="J384" s="692"/>
      <c r="K384" s="485"/>
      <c r="L384" s="483" t="s">
        <v>1</v>
      </c>
      <c r="M384" s="484"/>
      <c r="N384" s="427"/>
      <c r="O384" s="432" t="s">
        <v>4654</v>
      </c>
      <c r="P384" s="567">
        <v>46206</v>
      </c>
      <c r="Q384" s="583">
        <v>0.5625</v>
      </c>
      <c r="R384" s="429" t="s">
        <v>4521</v>
      </c>
      <c r="S384" s="598">
        <v>0.6875</v>
      </c>
      <c r="T384" s="551" t="s">
        <v>1218</v>
      </c>
      <c r="U384" s="617" t="s">
        <v>2962</v>
      </c>
      <c r="V384" s="488" t="s">
        <v>4450</v>
      </c>
      <c r="W384" s="488" t="s">
        <v>4522</v>
      </c>
      <c r="X384" s="661" t="s">
        <v>967</v>
      </c>
    </row>
    <row r="385" spans="1:24" ht="47.45" customHeight="1">
      <c r="A385" s="513" t="s">
        <v>4361</v>
      </c>
      <c r="B385" s="684" t="s">
        <v>899</v>
      </c>
      <c r="C385" s="501" t="s">
        <v>4050</v>
      </c>
      <c r="D385" s="483" t="s">
        <v>306</v>
      </c>
      <c r="E385" s="484" t="s">
        <v>315</v>
      </c>
      <c r="F385" s="484"/>
      <c r="G385" s="508" t="s">
        <v>334</v>
      </c>
      <c r="H385" s="484"/>
      <c r="I385" s="484"/>
      <c r="J385" s="692"/>
      <c r="K385" s="485"/>
      <c r="L385" s="483" t="s">
        <v>1</v>
      </c>
      <c r="M385" s="484"/>
      <c r="N385" s="427"/>
      <c r="O385" s="432" t="s">
        <v>4500</v>
      </c>
      <c r="P385" s="567">
        <v>46332</v>
      </c>
      <c r="Q385" s="583">
        <v>0.57291666666666663</v>
      </c>
      <c r="R385" s="613"/>
      <c r="S385" s="598">
        <v>0.69791666666666663</v>
      </c>
      <c r="T385" s="551" t="s">
        <v>1218</v>
      </c>
      <c r="U385" s="617" t="s">
        <v>2962</v>
      </c>
      <c r="V385" s="488" t="s">
        <v>4450</v>
      </c>
      <c r="W385" s="488" t="s">
        <v>4495</v>
      </c>
      <c r="X385" s="661" t="s">
        <v>967</v>
      </c>
    </row>
    <row r="386" spans="1:24" ht="47.45" customHeight="1">
      <c r="A386" s="513" t="s">
        <v>4362</v>
      </c>
      <c r="B386" s="684" t="s">
        <v>899</v>
      </c>
      <c r="C386" s="501" t="s">
        <v>4051</v>
      </c>
      <c r="D386" s="483" t="s">
        <v>306</v>
      </c>
      <c r="E386" s="484" t="s">
        <v>315</v>
      </c>
      <c r="F386" s="484"/>
      <c r="G386" s="508" t="s">
        <v>334</v>
      </c>
      <c r="H386" s="484"/>
      <c r="I386" s="484"/>
      <c r="J386" s="692"/>
      <c r="K386" s="485"/>
      <c r="L386" s="483" t="s">
        <v>1</v>
      </c>
      <c r="M386" s="484"/>
      <c r="N386" s="427"/>
      <c r="O386" s="432" t="s">
        <v>4499</v>
      </c>
      <c r="P386" s="567">
        <v>46409</v>
      </c>
      <c r="Q386" s="583">
        <v>0.5625</v>
      </c>
      <c r="R386" s="613"/>
      <c r="S386" s="598">
        <v>0.69791666666666663</v>
      </c>
      <c r="T386" s="551" t="s">
        <v>1218</v>
      </c>
      <c r="U386" s="617" t="s">
        <v>2962</v>
      </c>
      <c r="V386" s="488" t="s">
        <v>4450</v>
      </c>
      <c r="W386" s="488" t="s">
        <v>4495</v>
      </c>
      <c r="X386" s="661" t="s">
        <v>967</v>
      </c>
    </row>
    <row r="387" spans="1:24" ht="47.45" customHeight="1">
      <c r="A387" s="513" t="s">
        <v>4363</v>
      </c>
      <c r="B387" s="684" t="s">
        <v>899</v>
      </c>
      <c r="C387" s="501" t="s">
        <v>4052</v>
      </c>
      <c r="D387" s="483" t="s">
        <v>306</v>
      </c>
      <c r="E387" s="484" t="s">
        <v>315</v>
      </c>
      <c r="F387" s="484"/>
      <c r="G387" s="508" t="s">
        <v>334</v>
      </c>
      <c r="H387" s="484"/>
      <c r="I387" s="484"/>
      <c r="J387" s="692"/>
      <c r="K387" s="485"/>
      <c r="L387" s="483" t="s">
        <v>1</v>
      </c>
      <c r="M387" s="484"/>
      <c r="N387" s="427"/>
      <c r="O387" s="432" t="s">
        <v>4523</v>
      </c>
      <c r="P387" s="567">
        <v>46213</v>
      </c>
      <c r="Q387" s="583">
        <v>0.5625</v>
      </c>
      <c r="R387" s="429" t="s">
        <v>4521</v>
      </c>
      <c r="S387" s="598">
        <v>0.6875</v>
      </c>
      <c r="T387" s="551" t="s">
        <v>1218</v>
      </c>
      <c r="U387" s="617" t="s">
        <v>2962</v>
      </c>
      <c r="V387" s="488" t="s">
        <v>4450</v>
      </c>
      <c r="W387" s="488" t="s">
        <v>4522</v>
      </c>
      <c r="X387" s="661" t="s">
        <v>967</v>
      </c>
    </row>
    <row r="388" spans="1:24" ht="47.45" customHeight="1">
      <c r="A388" s="513" t="s">
        <v>4364</v>
      </c>
      <c r="B388" s="684" t="s">
        <v>899</v>
      </c>
      <c r="C388" s="501" t="s">
        <v>4053</v>
      </c>
      <c r="D388" s="483" t="s">
        <v>306</v>
      </c>
      <c r="E388" s="484" t="s">
        <v>315</v>
      </c>
      <c r="F388" s="484"/>
      <c r="G388" s="508" t="s">
        <v>334</v>
      </c>
      <c r="H388" s="484"/>
      <c r="I388" s="484"/>
      <c r="J388" s="692"/>
      <c r="K388" s="485"/>
      <c r="L388" s="483" t="s">
        <v>1</v>
      </c>
      <c r="M388" s="484"/>
      <c r="N388" s="427"/>
      <c r="O388" s="432" t="s">
        <v>4736</v>
      </c>
      <c r="P388" s="567">
        <v>46331</v>
      </c>
      <c r="Q388" s="583">
        <v>0.5625</v>
      </c>
      <c r="R388" s="429" t="s">
        <v>4611</v>
      </c>
      <c r="S388" s="598">
        <v>0.6875</v>
      </c>
      <c r="T388" s="551" t="s">
        <v>2906</v>
      </c>
      <c r="U388" s="617" t="s">
        <v>2962</v>
      </c>
      <c r="V388" s="488" t="s">
        <v>4450</v>
      </c>
      <c r="W388" s="488" t="s">
        <v>4613</v>
      </c>
      <c r="X388" s="661" t="s">
        <v>967</v>
      </c>
    </row>
    <row r="389" spans="1:24" ht="47.45" customHeight="1">
      <c r="A389" s="513" t="s">
        <v>4365</v>
      </c>
      <c r="B389" s="684" t="s">
        <v>899</v>
      </c>
      <c r="C389" s="501" t="s">
        <v>4054</v>
      </c>
      <c r="D389" s="483" t="s">
        <v>306</v>
      </c>
      <c r="E389" s="484" t="s">
        <v>315</v>
      </c>
      <c r="F389" s="484"/>
      <c r="G389" s="508" t="s">
        <v>334</v>
      </c>
      <c r="H389" s="484"/>
      <c r="I389" s="484"/>
      <c r="J389" s="692"/>
      <c r="K389" s="485"/>
      <c r="L389" s="483" t="s">
        <v>1</v>
      </c>
      <c r="M389" s="484"/>
      <c r="N389" s="427"/>
      <c r="O389" s="432" t="s">
        <v>4612</v>
      </c>
      <c r="P389" s="567">
        <v>46402</v>
      </c>
      <c r="Q389" s="583">
        <v>0.5625</v>
      </c>
      <c r="R389" s="429" t="s">
        <v>4611</v>
      </c>
      <c r="S389" s="598">
        <v>0.6875</v>
      </c>
      <c r="T389" s="551" t="s">
        <v>2906</v>
      </c>
      <c r="U389" s="617" t="s">
        <v>2962</v>
      </c>
      <c r="V389" s="488" t="s">
        <v>4450</v>
      </c>
      <c r="W389" s="488" t="s">
        <v>4613</v>
      </c>
      <c r="X389" s="661" t="s">
        <v>967</v>
      </c>
    </row>
    <row r="390" spans="1:24" ht="47.45" customHeight="1">
      <c r="A390" s="513" t="s">
        <v>4520</v>
      </c>
      <c r="B390" s="684" t="s">
        <v>899</v>
      </c>
      <c r="C390" s="501" t="s">
        <v>4679</v>
      </c>
      <c r="D390" s="483" t="s">
        <v>306</v>
      </c>
      <c r="E390" s="484" t="s">
        <v>315</v>
      </c>
      <c r="F390" s="484"/>
      <c r="G390" s="508"/>
      <c r="H390" s="484"/>
      <c r="I390" s="484"/>
      <c r="J390" s="692"/>
      <c r="K390" s="485"/>
      <c r="L390" s="483" t="s">
        <v>1</v>
      </c>
      <c r="M390" s="623" t="s">
        <v>117</v>
      </c>
      <c r="N390" s="643" t="s">
        <v>190</v>
      </c>
      <c r="O390" s="432" t="s">
        <v>4737</v>
      </c>
      <c r="P390" s="567">
        <v>46140</v>
      </c>
      <c r="Q390" s="583">
        <v>0.5625</v>
      </c>
      <c r="R390" s="429" t="s">
        <v>4521</v>
      </c>
      <c r="S390" s="598">
        <v>0.6875</v>
      </c>
      <c r="T390" s="551" t="s">
        <v>1246</v>
      </c>
      <c r="U390" s="617" t="s">
        <v>2966</v>
      </c>
      <c r="V390" s="488" t="s">
        <v>4653</v>
      </c>
      <c r="W390" s="488" t="s">
        <v>4522</v>
      </c>
      <c r="X390" s="661" t="s">
        <v>967</v>
      </c>
    </row>
    <row r="391" spans="1:24" ht="47.45" customHeight="1">
      <c r="A391" s="513" t="s">
        <v>4366</v>
      </c>
      <c r="B391" s="684" t="s">
        <v>899</v>
      </c>
      <c r="C391" s="501" t="s">
        <v>4055</v>
      </c>
      <c r="D391" s="483" t="s">
        <v>306</v>
      </c>
      <c r="E391" s="484" t="s">
        <v>315</v>
      </c>
      <c r="F391" s="484"/>
      <c r="G391" s="508"/>
      <c r="H391" s="484"/>
      <c r="I391" s="484"/>
      <c r="J391" s="692"/>
      <c r="K391" s="485"/>
      <c r="L391" s="483" t="s">
        <v>1</v>
      </c>
      <c r="M391" s="484" t="s">
        <v>117</v>
      </c>
      <c r="N391" s="427" t="s">
        <v>190</v>
      </c>
      <c r="O391" s="432" t="s">
        <v>4738</v>
      </c>
      <c r="P391" s="567">
        <v>46353</v>
      </c>
      <c r="Q391" s="583">
        <v>0.5625</v>
      </c>
      <c r="R391" s="429" t="s">
        <v>4494</v>
      </c>
      <c r="S391" s="598">
        <v>0.6875</v>
      </c>
      <c r="T391" s="558" t="s">
        <v>1219</v>
      </c>
      <c r="U391" s="617" t="s">
        <v>2962</v>
      </c>
      <c r="V391" s="488" t="s">
        <v>4450</v>
      </c>
      <c r="W391" s="488" t="s">
        <v>4495</v>
      </c>
      <c r="X391" s="661" t="s">
        <v>967</v>
      </c>
    </row>
    <row r="392" spans="1:24" ht="47.45" customHeight="1">
      <c r="A392" s="513" t="s">
        <v>4367</v>
      </c>
      <c r="B392" s="684" t="s">
        <v>899</v>
      </c>
      <c r="C392" s="501" t="s">
        <v>4680</v>
      </c>
      <c r="D392" s="483" t="s">
        <v>306</v>
      </c>
      <c r="E392" s="484" t="s">
        <v>315</v>
      </c>
      <c r="F392" s="484"/>
      <c r="G392" s="508"/>
      <c r="H392" s="484"/>
      <c r="I392" s="484"/>
      <c r="J392" s="692"/>
      <c r="K392" s="485"/>
      <c r="L392" s="483" t="s">
        <v>1</v>
      </c>
      <c r="M392" s="484" t="s">
        <v>117</v>
      </c>
      <c r="N392" s="427" t="s">
        <v>190</v>
      </c>
      <c r="O392" s="432" t="s">
        <v>4739</v>
      </c>
      <c r="P392" s="567">
        <v>46413</v>
      </c>
      <c r="Q392" s="583">
        <v>0.54166666666666663</v>
      </c>
      <c r="R392" s="429" t="s">
        <v>4494</v>
      </c>
      <c r="S392" s="598">
        <v>0.6875</v>
      </c>
      <c r="T392" s="551" t="s">
        <v>1246</v>
      </c>
      <c r="U392" s="617" t="s">
        <v>2966</v>
      </c>
      <c r="V392" s="488" t="s">
        <v>4450</v>
      </c>
      <c r="W392" s="488" t="s">
        <v>4495</v>
      </c>
      <c r="X392" s="661" t="s">
        <v>967</v>
      </c>
    </row>
    <row r="393" spans="1:24" ht="47.45" customHeight="1">
      <c r="A393" s="513" t="s">
        <v>4421</v>
      </c>
      <c r="B393" s="684" t="s">
        <v>899</v>
      </c>
      <c r="C393" s="501" t="s">
        <v>4545</v>
      </c>
      <c r="D393" s="483" t="s">
        <v>306</v>
      </c>
      <c r="E393" s="484" t="s">
        <v>315</v>
      </c>
      <c r="F393" s="484"/>
      <c r="G393" s="508"/>
      <c r="H393" s="484"/>
      <c r="I393" s="484"/>
      <c r="J393" s="692"/>
      <c r="K393" s="485"/>
      <c r="L393" s="483"/>
      <c r="M393" s="484" t="s">
        <v>117</v>
      </c>
      <c r="N393" s="427" t="s">
        <v>190</v>
      </c>
      <c r="O393" s="432" t="s">
        <v>4740</v>
      </c>
      <c r="P393" s="567">
        <v>46255</v>
      </c>
      <c r="Q393" s="583">
        <v>0.5625</v>
      </c>
      <c r="R393" s="429" t="s">
        <v>262</v>
      </c>
      <c r="S393" s="598">
        <v>0.625</v>
      </c>
      <c r="T393" s="551" t="s">
        <v>1218</v>
      </c>
      <c r="U393" s="617" t="s">
        <v>2962</v>
      </c>
      <c r="V393" s="488" t="s">
        <v>4450</v>
      </c>
      <c r="W393" s="488" t="s">
        <v>4495</v>
      </c>
      <c r="X393" s="661" t="s">
        <v>967</v>
      </c>
    </row>
    <row r="394" spans="1:24" ht="47.45" customHeight="1">
      <c r="A394" s="513" t="s">
        <v>4422</v>
      </c>
      <c r="B394" s="684" t="s">
        <v>899</v>
      </c>
      <c r="C394" s="501" t="s">
        <v>4056</v>
      </c>
      <c r="D394" s="483" t="s">
        <v>306</v>
      </c>
      <c r="E394" s="484" t="s">
        <v>315</v>
      </c>
      <c r="F394" s="484"/>
      <c r="G394" s="508"/>
      <c r="H394" s="484"/>
      <c r="I394" s="484"/>
      <c r="J394" s="692"/>
      <c r="K394" s="485"/>
      <c r="L394" s="483"/>
      <c r="M394" s="484" t="s">
        <v>117</v>
      </c>
      <c r="N394" s="427"/>
      <c r="O394" s="432" t="s">
        <v>4741</v>
      </c>
      <c r="P394" s="567">
        <v>46255</v>
      </c>
      <c r="Q394" s="583">
        <v>0.58333333333333337</v>
      </c>
      <c r="R394" s="429" t="s">
        <v>262</v>
      </c>
      <c r="S394" s="598">
        <v>0.6875</v>
      </c>
      <c r="T394" s="156" t="s">
        <v>1218</v>
      </c>
      <c r="U394" s="617" t="s">
        <v>2962</v>
      </c>
      <c r="V394" s="488" t="s">
        <v>4450</v>
      </c>
      <c r="W394" s="488" t="s">
        <v>4495</v>
      </c>
      <c r="X394" s="661" t="s">
        <v>967</v>
      </c>
    </row>
    <row r="395" spans="1:24" ht="47.45" customHeight="1">
      <c r="A395" s="513" t="s">
        <v>4423</v>
      </c>
      <c r="B395" s="684" t="s">
        <v>899</v>
      </c>
      <c r="C395" s="501" t="s">
        <v>4057</v>
      </c>
      <c r="D395" s="483" t="s">
        <v>306</v>
      </c>
      <c r="E395" s="484" t="s">
        <v>315</v>
      </c>
      <c r="F395" s="484"/>
      <c r="G395" s="508"/>
      <c r="H395" s="484"/>
      <c r="I395" s="484"/>
      <c r="J395" s="692"/>
      <c r="K395" s="485"/>
      <c r="L395" s="483"/>
      <c r="M395" s="484" t="s">
        <v>117</v>
      </c>
      <c r="N395" s="427" t="s">
        <v>190</v>
      </c>
      <c r="O395" s="432" t="s">
        <v>4742</v>
      </c>
      <c r="P395" s="567">
        <v>46255</v>
      </c>
      <c r="Q395" s="583">
        <v>0.5625</v>
      </c>
      <c r="R395" s="429" t="s">
        <v>262</v>
      </c>
      <c r="S395" s="598">
        <v>0.625</v>
      </c>
      <c r="T395" s="551" t="s">
        <v>1218</v>
      </c>
      <c r="U395" s="617" t="s">
        <v>2962</v>
      </c>
      <c r="V395" s="488" t="s">
        <v>4450</v>
      </c>
      <c r="W395" s="488" t="s">
        <v>4495</v>
      </c>
      <c r="X395" s="661" t="s">
        <v>967</v>
      </c>
    </row>
    <row r="396" spans="1:24" ht="47.45" customHeight="1">
      <c r="A396" s="513" t="s">
        <v>5035</v>
      </c>
      <c r="B396" s="684" t="s">
        <v>899</v>
      </c>
      <c r="C396" s="658" t="s">
        <v>1557</v>
      </c>
      <c r="D396" s="483"/>
      <c r="E396" s="484" t="s">
        <v>315</v>
      </c>
      <c r="F396" s="484"/>
      <c r="G396" s="484"/>
      <c r="H396" s="484"/>
      <c r="I396" s="484"/>
      <c r="J396" s="692"/>
      <c r="K396" s="485"/>
      <c r="L396" s="483" t="s">
        <v>1</v>
      </c>
      <c r="M396" s="484" t="s">
        <v>117</v>
      </c>
      <c r="N396" s="427" t="s">
        <v>190</v>
      </c>
      <c r="O396" s="494" t="s">
        <v>3859</v>
      </c>
      <c r="P396" s="567" t="s">
        <v>5192</v>
      </c>
      <c r="Q396" s="588">
        <v>0.39583333333333331</v>
      </c>
      <c r="R396" s="429" t="s">
        <v>1288</v>
      </c>
      <c r="S396" s="607">
        <v>0.5</v>
      </c>
      <c r="T396" s="551" t="s">
        <v>3680</v>
      </c>
      <c r="U396" s="617" t="s">
        <v>2962</v>
      </c>
      <c r="V396" s="431" t="s">
        <v>2665</v>
      </c>
      <c r="W396" s="431" t="s">
        <v>4613</v>
      </c>
      <c r="X396" s="507" t="s">
        <v>3860</v>
      </c>
    </row>
    <row r="397" spans="1:24" ht="47.45" customHeight="1">
      <c r="A397" s="513" t="s">
        <v>5036</v>
      </c>
      <c r="B397" s="684" t="s">
        <v>899</v>
      </c>
      <c r="C397" s="674" t="s">
        <v>5037</v>
      </c>
      <c r="D397" s="483"/>
      <c r="E397" s="484"/>
      <c r="F397" s="484"/>
      <c r="G397" s="484" t="s">
        <v>334</v>
      </c>
      <c r="H397" s="484"/>
      <c r="I397" s="484"/>
      <c r="J397" s="692"/>
      <c r="K397" s="485"/>
      <c r="L397" s="483" t="s">
        <v>1</v>
      </c>
      <c r="M397" s="484" t="s">
        <v>117</v>
      </c>
      <c r="N397" s="427" t="s">
        <v>190</v>
      </c>
      <c r="O397" s="544" t="s">
        <v>5146</v>
      </c>
      <c r="P397" s="567" t="s">
        <v>5038</v>
      </c>
      <c r="Q397" s="588">
        <v>0.375</v>
      </c>
      <c r="R397" s="429" t="s">
        <v>262</v>
      </c>
      <c r="S397" s="607">
        <v>0.47916666666666669</v>
      </c>
      <c r="T397" s="430" t="s">
        <v>1218</v>
      </c>
      <c r="U397" s="617" t="s">
        <v>2962</v>
      </c>
      <c r="V397" s="620" t="s">
        <v>4085</v>
      </c>
      <c r="W397" s="431" t="s">
        <v>5039</v>
      </c>
      <c r="X397" s="507" t="s">
        <v>3755</v>
      </c>
    </row>
    <row r="398" spans="1:24" ht="47.45" customHeight="1">
      <c r="A398" s="513" t="s">
        <v>5040</v>
      </c>
      <c r="B398" s="684" t="s">
        <v>899</v>
      </c>
      <c r="C398" s="486" t="s">
        <v>5041</v>
      </c>
      <c r="D398" s="483"/>
      <c r="E398" s="484"/>
      <c r="F398" s="484"/>
      <c r="G398" s="484" t="s">
        <v>334</v>
      </c>
      <c r="H398" s="484"/>
      <c r="I398" s="484"/>
      <c r="J398" s="692"/>
      <c r="K398" s="485"/>
      <c r="L398" s="483" t="s">
        <v>1</v>
      </c>
      <c r="M398" s="484" t="s">
        <v>117</v>
      </c>
      <c r="N398" s="427" t="s">
        <v>190</v>
      </c>
      <c r="O398" s="545" t="s">
        <v>5147</v>
      </c>
      <c r="P398" s="567" t="s">
        <v>5194</v>
      </c>
      <c r="Q398" s="591">
        <v>0.58333333333333337</v>
      </c>
      <c r="R398" s="614" t="s">
        <v>1288</v>
      </c>
      <c r="S398" s="615">
        <v>0.69791666666666663</v>
      </c>
      <c r="T398" s="430" t="s">
        <v>1245</v>
      </c>
      <c r="U398" s="617" t="s">
        <v>2962</v>
      </c>
      <c r="V398" s="620" t="s">
        <v>4085</v>
      </c>
      <c r="W398" s="431" t="s">
        <v>5042</v>
      </c>
      <c r="X398" s="507" t="s">
        <v>3755</v>
      </c>
    </row>
    <row r="399" spans="1:24" ht="47.45" customHeight="1">
      <c r="A399" s="513" t="s">
        <v>5043</v>
      </c>
      <c r="B399" s="684" t="s">
        <v>899</v>
      </c>
      <c r="C399" s="675" t="s">
        <v>2076</v>
      </c>
      <c r="D399" s="483"/>
      <c r="E399" s="484"/>
      <c r="F399" s="484"/>
      <c r="G399" s="484" t="s">
        <v>334</v>
      </c>
      <c r="H399" s="484"/>
      <c r="I399" s="484"/>
      <c r="J399" s="692"/>
      <c r="K399" s="485"/>
      <c r="L399" s="483" t="s">
        <v>1</v>
      </c>
      <c r="M399" s="484" t="s">
        <v>117</v>
      </c>
      <c r="N399" s="427" t="s">
        <v>190</v>
      </c>
      <c r="O399" s="545" t="s">
        <v>5147</v>
      </c>
      <c r="P399" s="568" t="s">
        <v>5193</v>
      </c>
      <c r="Q399" s="591">
        <v>0.58333333333333337</v>
      </c>
      <c r="R399" s="614" t="s">
        <v>1288</v>
      </c>
      <c r="S399" s="615">
        <v>0.69791666666666663</v>
      </c>
      <c r="T399" s="430" t="s">
        <v>1245</v>
      </c>
      <c r="U399" s="617" t="s">
        <v>2962</v>
      </c>
      <c r="V399" s="620" t="s">
        <v>4085</v>
      </c>
      <c r="W399" s="431" t="s">
        <v>5042</v>
      </c>
      <c r="X399" s="507" t="s">
        <v>3755</v>
      </c>
    </row>
    <row r="400" spans="1:24" ht="47.45" customHeight="1">
      <c r="A400" s="513" t="s">
        <v>5044</v>
      </c>
      <c r="B400" s="684" t="s">
        <v>899</v>
      </c>
      <c r="C400" s="486" t="s">
        <v>5045</v>
      </c>
      <c r="D400" s="483"/>
      <c r="E400" s="484"/>
      <c r="F400" s="484"/>
      <c r="G400" s="484" t="s">
        <v>334</v>
      </c>
      <c r="H400" s="484"/>
      <c r="I400" s="484"/>
      <c r="J400" s="692"/>
      <c r="K400" s="485"/>
      <c r="L400" s="483" t="s">
        <v>1</v>
      </c>
      <c r="M400" s="484" t="s">
        <v>117</v>
      </c>
      <c r="N400" s="427" t="s">
        <v>190</v>
      </c>
      <c r="O400" s="544" t="s">
        <v>3861</v>
      </c>
      <c r="P400" s="567" t="s">
        <v>4780</v>
      </c>
      <c r="Q400" s="591">
        <v>0.58333333333333337</v>
      </c>
      <c r="R400" s="614" t="s">
        <v>1288</v>
      </c>
      <c r="S400" s="615">
        <v>0.6875</v>
      </c>
      <c r="T400" s="430" t="s">
        <v>1245</v>
      </c>
      <c r="U400" s="617" t="s">
        <v>2962</v>
      </c>
      <c r="V400" s="620" t="s">
        <v>5046</v>
      </c>
      <c r="W400" s="620" t="s">
        <v>5047</v>
      </c>
      <c r="X400" s="507" t="s">
        <v>3755</v>
      </c>
    </row>
    <row r="401" spans="1:24" ht="47.45" customHeight="1">
      <c r="A401" s="513" t="s">
        <v>5048</v>
      </c>
      <c r="B401" s="684" t="s">
        <v>899</v>
      </c>
      <c r="C401" s="675" t="s">
        <v>2112</v>
      </c>
      <c r="D401" s="483"/>
      <c r="E401" s="484"/>
      <c r="F401" s="484"/>
      <c r="G401" s="484" t="s">
        <v>334</v>
      </c>
      <c r="H401" s="484"/>
      <c r="I401" s="484"/>
      <c r="J401" s="692"/>
      <c r="K401" s="485"/>
      <c r="L401" s="483" t="s">
        <v>1</v>
      </c>
      <c r="M401" s="484" t="s">
        <v>117</v>
      </c>
      <c r="N401" s="427" t="s">
        <v>190</v>
      </c>
      <c r="O401" s="546" t="s">
        <v>3862</v>
      </c>
      <c r="P401" s="567" t="s">
        <v>5195</v>
      </c>
      <c r="Q401" s="591">
        <v>0.58333333333333337</v>
      </c>
      <c r="R401" s="614" t="s">
        <v>1288</v>
      </c>
      <c r="S401" s="615">
        <v>0.6875</v>
      </c>
      <c r="T401" s="430" t="s">
        <v>1245</v>
      </c>
      <c r="U401" s="617" t="s">
        <v>2962</v>
      </c>
      <c r="V401" s="620" t="s">
        <v>5046</v>
      </c>
      <c r="W401" s="620" t="s">
        <v>5047</v>
      </c>
      <c r="X401" s="507" t="s">
        <v>3755</v>
      </c>
    </row>
    <row r="402" spans="1:24" ht="47.45" customHeight="1">
      <c r="A402" s="513" t="s">
        <v>5049</v>
      </c>
      <c r="B402" s="684" t="s">
        <v>899</v>
      </c>
      <c r="C402" s="675" t="s">
        <v>5050</v>
      </c>
      <c r="D402" s="483"/>
      <c r="E402" s="484"/>
      <c r="F402" s="484"/>
      <c r="G402" s="484" t="s">
        <v>334</v>
      </c>
      <c r="H402" s="484"/>
      <c r="I402" s="484"/>
      <c r="J402" s="692"/>
      <c r="K402" s="485"/>
      <c r="L402" s="483" t="s">
        <v>1</v>
      </c>
      <c r="M402" s="484" t="s">
        <v>117</v>
      </c>
      <c r="N402" s="427" t="s">
        <v>190</v>
      </c>
      <c r="O402" s="545" t="s">
        <v>5148</v>
      </c>
      <c r="P402" s="567" t="s">
        <v>5196</v>
      </c>
      <c r="Q402" s="591">
        <v>0.5625</v>
      </c>
      <c r="R402" s="614" t="s">
        <v>1288</v>
      </c>
      <c r="S402" s="615">
        <v>0.69791666666666663</v>
      </c>
      <c r="T402" s="430" t="s">
        <v>1245</v>
      </c>
      <c r="U402" s="617" t="s">
        <v>2962</v>
      </c>
      <c r="V402" s="620" t="s">
        <v>4085</v>
      </c>
      <c r="W402" s="431" t="s">
        <v>5051</v>
      </c>
      <c r="X402" s="507" t="s">
        <v>3755</v>
      </c>
    </row>
    <row r="403" spans="1:24" ht="47.45" customHeight="1">
      <c r="A403" s="513" t="s">
        <v>5052</v>
      </c>
      <c r="B403" s="684" t="s">
        <v>899</v>
      </c>
      <c r="C403" s="675" t="s">
        <v>5053</v>
      </c>
      <c r="D403" s="483"/>
      <c r="E403" s="484"/>
      <c r="F403" s="484"/>
      <c r="G403" s="484" t="s">
        <v>334</v>
      </c>
      <c r="H403" s="484"/>
      <c r="I403" s="484"/>
      <c r="J403" s="692"/>
      <c r="K403" s="485"/>
      <c r="L403" s="483" t="s">
        <v>1</v>
      </c>
      <c r="M403" s="484" t="s">
        <v>117</v>
      </c>
      <c r="N403" s="427" t="s">
        <v>190</v>
      </c>
      <c r="O403" s="544" t="s">
        <v>5149</v>
      </c>
      <c r="P403" s="567" t="s">
        <v>5197</v>
      </c>
      <c r="Q403" s="591">
        <v>0.58333333333333337</v>
      </c>
      <c r="R403" s="614" t="s">
        <v>1288</v>
      </c>
      <c r="S403" s="615">
        <v>0.69791666666666663</v>
      </c>
      <c r="T403" s="430" t="s">
        <v>1245</v>
      </c>
      <c r="U403" s="617" t="s">
        <v>2962</v>
      </c>
      <c r="V403" s="620" t="s">
        <v>4085</v>
      </c>
      <c r="W403" s="431" t="s">
        <v>5051</v>
      </c>
      <c r="X403" s="507" t="s">
        <v>3755</v>
      </c>
    </row>
    <row r="404" spans="1:24" ht="47.45" customHeight="1">
      <c r="A404" s="513" t="s">
        <v>5054</v>
      </c>
      <c r="B404" s="684" t="s">
        <v>899</v>
      </c>
      <c r="C404" s="675" t="s">
        <v>1958</v>
      </c>
      <c r="D404" s="483"/>
      <c r="E404" s="484"/>
      <c r="F404" s="484"/>
      <c r="G404" s="484" t="s">
        <v>334</v>
      </c>
      <c r="H404" s="484"/>
      <c r="I404" s="484"/>
      <c r="J404" s="692"/>
      <c r="K404" s="485"/>
      <c r="L404" s="483" t="s">
        <v>1</v>
      </c>
      <c r="M404" s="484"/>
      <c r="N404" s="427"/>
      <c r="O404" s="545" t="s">
        <v>5150</v>
      </c>
      <c r="P404" s="567" t="s">
        <v>5198</v>
      </c>
      <c r="Q404" s="591">
        <v>0.53125</v>
      </c>
      <c r="R404" s="614" t="s">
        <v>1288</v>
      </c>
      <c r="S404" s="615">
        <v>0.69791666666666663</v>
      </c>
      <c r="T404" s="430" t="s">
        <v>1218</v>
      </c>
      <c r="U404" s="617" t="s">
        <v>2962</v>
      </c>
      <c r="V404" s="620" t="s">
        <v>4085</v>
      </c>
      <c r="W404" s="431" t="s">
        <v>5051</v>
      </c>
      <c r="X404" s="507" t="s">
        <v>3755</v>
      </c>
    </row>
    <row r="405" spans="1:24" ht="47.45" customHeight="1">
      <c r="A405" s="513" t="s">
        <v>5055</v>
      </c>
      <c r="B405" s="684" t="s">
        <v>899</v>
      </c>
      <c r="C405" s="675" t="s">
        <v>5056</v>
      </c>
      <c r="D405" s="483"/>
      <c r="E405" s="484"/>
      <c r="F405" s="484"/>
      <c r="G405" s="484" t="s">
        <v>334</v>
      </c>
      <c r="H405" s="484"/>
      <c r="I405" s="484"/>
      <c r="J405" s="692"/>
      <c r="K405" s="485"/>
      <c r="L405" s="483" t="s">
        <v>1</v>
      </c>
      <c r="M405" s="484"/>
      <c r="N405" s="427"/>
      <c r="O405" s="545" t="s">
        <v>5150</v>
      </c>
      <c r="P405" s="567" t="s">
        <v>5199</v>
      </c>
      <c r="Q405" s="591">
        <v>0.58333333333333337</v>
      </c>
      <c r="R405" s="614" t="s">
        <v>1288</v>
      </c>
      <c r="S405" s="615">
        <v>0.69791666666666663</v>
      </c>
      <c r="T405" s="430" t="s">
        <v>1245</v>
      </c>
      <c r="U405" s="617" t="s">
        <v>2962</v>
      </c>
      <c r="V405" s="620" t="s">
        <v>4085</v>
      </c>
      <c r="W405" s="431" t="s">
        <v>5051</v>
      </c>
      <c r="X405" s="507" t="s">
        <v>3755</v>
      </c>
    </row>
    <row r="406" spans="1:24" ht="47.45" customHeight="1">
      <c r="A406" s="513" t="s">
        <v>5057</v>
      </c>
      <c r="B406" s="684" t="s">
        <v>899</v>
      </c>
      <c r="C406" s="675" t="s">
        <v>5261</v>
      </c>
      <c r="D406" s="483"/>
      <c r="E406" s="484"/>
      <c r="F406" s="484"/>
      <c r="G406" s="484" t="s">
        <v>334</v>
      </c>
      <c r="H406" s="484"/>
      <c r="I406" s="484"/>
      <c r="J406" s="692"/>
      <c r="K406" s="485"/>
      <c r="L406" s="483" t="s">
        <v>1</v>
      </c>
      <c r="M406" s="484"/>
      <c r="N406" s="427"/>
      <c r="O406" s="545" t="s">
        <v>5151</v>
      </c>
      <c r="P406" s="567" t="s">
        <v>5200</v>
      </c>
      <c r="Q406" s="588">
        <v>0.47916666666666669</v>
      </c>
      <c r="R406" s="429" t="s">
        <v>262</v>
      </c>
      <c r="S406" s="607">
        <v>0.5</v>
      </c>
      <c r="T406" s="430" t="s">
        <v>1218</v>
      </c>
      <c r="U406" s="617" t="s">
        <v>2962</v>
      </c>
      <c r="V406" s="620" t="s">
        <v>4085</v>
      </c>
      <c r="W406" s="431" t="s">
        <v>5042</v>
      </c>
      <c r="X406" s="507" t="s">
        <v>3755</v>
      </c>
    </row>
    <row r="407" spans="1:24" ht="47.45" customHeight="1">
      <c r="A407" s="513" t="s">
        <v>5058</v>
      </c>
      <c r="B407" s="684" t="s">
        <v>899</v>
      </c>
      <c r="C407" s="486" t="s">
        <v>5262</v>
      </c>
      <c r="D407" s="483"/>
      <c r="E407" s="484"/>
      <c r="F407" s="484"/>
      <c r="G407" s="484" t="s">
        <v>334</v>
      </c>
      <c r="H407" s="484"/>
      <c r="I407" s="484"/>
      <c r="J407" s="692"/>
      <c r="K407" s="485"/>
      <c r="L407" s="483" t="s">
        <v>1</v>
      </c>
      <c r="M407" s="484"/>
      <c r="N407" s="427"/>
      <c r="O407" s="545" t="s">
        <v>5152</v>
      </c>
      <c r="P407" s="567" t="s">
        <v>5198</v>
      </c>
      <c r="Q407" s="591">
        <v>0.53125</v>
      </c>
      <c r="R407" s="614" t="s">
        <v>1288</v>
      </c>
      <c r="S407" s="615">
        <v>0.65625</v>
      </c>
      <c r="T407" s="430" t="s">
        <v>1218</v>
      </c>
      <c r="U407" s="617" t="s">
        <v>2962</v>
      </c>
      <c r="V407" s="620" t="s">
        <v>5046</v>
      </c>
      <c r="W407" s="620" t="s">
        <v>5047</v>
      </c>
      <c r="X407" s="507" t="s">
        <v>3755</v>
      </c>
    </row>
    <row r="408" spans="1:24" ht="47.45" customHeight="1">
      <c r="A408" s="513" t="s">
        <v>5059</v>
      </c>
      <c r="B408" s="684" t="s">
        <v>899</v>
      </c>
      <c r="C408" s="486" t="s">
        <v>1570</v>
      </c>
      <c r="D408" s="483" t="s">
        <v>306</v>
      </c>
      <c r="E408" s="484"/>
      <c r="F408" s="484" t="s">
        <v>952</v>
      </c>
      <c r="G408" s="484" t="s">
        <v>334</v>
      </c>
      <c r="H408" s="484"/>
      <c r="I408" s="484" t="s">
        <v>392</v>
      </c>
      <c r="J408" s="692" t="s">
        <v>361</v>
      </c>
      <c r="K408" s="485"/>
      <c r="L408" s="483" t="s">
        <v>1</v>
      </c>
      <c r="M408" s="484"/>
      <c r="N408" s="427"/>
      <c r="O408" s="547" t="s">
        <v>3863</v>
      </c>
      <c r="P408" s="567" t="s">
        <v>5201</v>
      </c>
      <c r="Q408" s="588">
        <v>0.375</v>
      </c>
      <c r="R408" s="429" t="s">
        <v>262</v>
      </c>
      <c r="S408" s="607">
        <v>0.69791666666666663</v>
      </c>
      <c r="T408" s="156" t="s">
        <v>1245</v>
      </c>
      <c r="U408" s="617" t="s">
        <v>2962</v>
      </c>
      <c r="V408" s="431" t="s">
        <v>1249</v>
      </c>
      <c r="W408" s="431" t="s">
        <v>5060</v>
      </c>
      <c r="X408" s="507" t="s">
        <v>3755</v>
      </c>
    </row>
    <row r="409" spans="1:24" ht="47.45" customHeight="1">
      <c r="A409" s="513" t="s">
        <v>5061</v>
      </c>
      <c r="B409" s="684" t="s">
        <v>899</v>
      </c>
      <c r="C409" s="486" t="s">
        <v>5062</v>
      </c>
      <c r="D409" s="483"/>
      <c r="E409" s="484"/>
      <c r="F409" s="484"/>
      <c r="G409" s="484" t="s">
        <v>334</v>
      </c>
      <c r="H409" s="484"/>
      <c r="I409" s="484"/>
      <c r="J409" s="692"/>
      <c r="K409" s="485"/>
      <c r="L409" s="483"/>
      <c r="M409" s="484" t="s">
        <v>117</v>
      </c>
      <c r="N409" s="427" t="s">
        <v>190</v>
      </c>
      <c r="O409" s="494" t="s">
        <v>5063</v>
      </c>
      <c r="P409" s="576" t="s">
        <v>5202</v>
      </c>
      <c r="Q409" s="588">
        <v>0.625</v>
      </c>
      <c r="R409" s="429" t="s">
        <v>262</v>
      </c>
      <c r="S409" s="607">
        <v>0.6875</v>
      </c>
      <c r="T409" s="430" t="s">
        <v>1245</v>
      </c>
      <c r="U409" s="617" t="s">
        <v>2966</v>
      </c>
      <c r="V409" s="532" t="s">
        <v>4653</v>
      </c>
      <c r="W409" s="431" t="s">
        <v>5064</v>
      </c>
      <c r="X409" s="507" t="s">
        <v>5065</v>
      </c>
    </row>
    <row r="410" spans="1:24" ht="47.45" customHeight="1">
      <c r="A410" s="513" t="s">
        <v>5066</v>
      </c>
      <c r="B410" s="684" t="s">
        <v>899</v>
      </c>
      <c r="C410" s="486" t="s">
        <v>5067</v>
      </c>
      <c r="D410" s="483" t="s">
        <v>306</v>
      </c>
      <c r="E410" s="484"/>
      <c r="F410" s="484"/>
      <c r="G410" s="484"/>
      <c r="H410" s="484"/>
      <c r="I410" s="484" t="s">
        <v>392</v>
      </c>
      <c r="J410" s="692" t="s">
        <v>361</v>
      </c>
      <c r="K410" s="485"/>
      <c r="L410" s="483" t="s">
        <v>1</v>
      </c>
      <c r="M410" s="484" t="s">
        <v>117</v>
      </c>
      <c r="N410" s="427" t="s">
        <v>190</v>
      </c>
      <c r="O410" s="548" t="s">
        <v>5068</v>
      </c>
      <c r="P410" s="576" t="s">
        <v>5203</v>
      </c>
      <c r="Q410" s="588" t="s">
        <v>5204</v>
      </c>
      <c r="R410" s="429" t="s">
        <v>1288</v>
      </c>
      <c r="S410" s="607" t="s">
        <v>5069</v>
      </c>
      <c r="T410" s="430" t="s">
        <v>1218</v>
      </c>
      <c r="U410" s="617" t="s">
        <v>2962</v>
      </c>
      <c r="V410" s="493" t="s">
        <v>968</v>
      </c>
      <c r="W410" s="431" t="s">
        <v>5070</v>
      </c>
      <c r="X410" s="511" t="s">
        <v>3774</v>
      </c>
    </row>
    <row r="411" spans="1:24" ht="47.45" customHeight="1">
      <c r="A411" s="513" t="s">
        <v>5071</v>
      </c>
      <c r="B411" s="684" t="s">
        <v>899</v>
      </c>
      <c r="C411" s="486" t="s">
        <v>5072</v>
      </c>
      <c r="D411" s="483"/>
      <c r="E411" s="484"/>
      <c r="F411" s="484"/>
      <c r="G411" s="484" t="s">
        <v>334</v>
      </c>
      <c r="H411" s="484" t="s">
        <v>340</v>
      </c>
      <c r="I411" s="484"/>
      <c r="J411" s="692"/>
      <c r="K411" s="485"/>
      <c r="L411" s="483" t="s">
        <v>1</v>
      </c>
      <c r="M411" s="484" t="s">
        <v>117</v>
      </c>
      <c r="N411" s="427" t="s">
        <v>190</v>
      </c>
      <c r="O411" s="494" t="s">
        <v>5073</v>
      </c>
      <c r="P411" s="567" t="s">
        <v>5167</v>
      </c>
      <c r="Q411" s="588">
        <v>0.625</v>
      </c>
      <c r="R411" s="429" t="s">
        <v>262</v>
      </c>
      <c r="S411" s="607">
        <v>0.6875</v>
      </c>
      <c r="T411" s="430" t="s">
        <v>1245</v>
      </c>
      <c r="U411" s="617" t="s">
        <v>2966</v>
      </c>
      <c r="V411" s="431" t="s">
        <v>4546</v>
      </c>
      <c r="W411" s="431" t="s">
        <v>5074</v>
      </c>
      <c r="X411" s="507" t="s">
        <v>3760</v>
      </c>
    </row>
    <row r="412" spans="1:24" ht="47.45" customHeight="1">
      <c r="A412" s="513" t="s">
        <v>5075</v>
      </c>
      <c r="B412" s="684" t="s">
        <v>899</v>
      </c>
      <c r="C412" s="486" t="s">
        <v>5076</v>
      </c>
      <c r="D412" s="483"/>
      <c r="E412" s="484"/>
      <c r="F412" s="484"/>
      <c r="G412" s="484" t="s">
        <v>334</v>
      </c>
      <c r="H412" s="484" t="s">
        <v>340</v>
      </c>
      <c r="I412" s="484"/>
      <c r="J412" s="692"/>
      <c r="K412" s="485"/>
      <c r="L412" s="483" t="s">
        <v>1</v>
      </c>
      <c r="M412" s="484" t="s">
        <v>117</v>
      </c>
      <c r="N412" s="427" t="s">
        <v>190</v>
      </c>
      <c r="O412" s="494" t="s">
        <v>5077</v>
      </c>
      <c r="P412" s="567" t="s">
        <v>5168</v>
      </c>
      <c r="Q412" s="588">
        <v>0.625</v>
      </c>
      <c r="R412" s="429" t="s">
        <v>262</v>
      </c>
      <c r="S412" s="607">
        <v>0.6875</v>
      </c>
      <c r="T412" s="430" t="s">
        <v>1218</v>
      </c>
      <c r="U412" s="617" t="s">
        <v>2962</v>
      </c>
      <c r="V412" s="431" t="s">
        <v>4546</v>
      </c>
      <c r="W412" s="431" t="s">
        <v>5078</v>
      </c>
      <c r="X412" s="507" t="s">
        <v>3797</v>
      </c>
    </row>
    <row r="413" spans="1:24" ht="47.45" customHeight="1">
      <c r="A413" s="513" t="s">
        <v>5079</v>
      </c>
      <c r="B413" s="684" t="s">
        <v>899</v>
      </c>
      <c r="C413" s="486" t="s">
        <v>5080</v>
      </c>
      <c r="D413" s="483"/>
      <c r="E413" s="484"/>
      <c r="F413" s="484"/>
      <c r="G413" s="484"/>
      <c r="H413" s="484" t="s">
        <v>340</v>
      </c>
      <c r="I413" s="484"/>
      <c r="J413" s="692"/>
      <c r="K413" s="485"/>
      <c r="L413" s="483" t="s">
        <v>1</v>
      </c>
      <c r="M413" s="484" t="s">
        <v>117</v>
      </c>
      <c r="N413" s="427" t="s">
        <v>190</v>
      </c>
      <c r="O413" s="494" t="s">
        <v>5081</v>
      </c>
      <c r="P413" s="567" t="s">
        <v>5169</v>
      </c>
      <c r="Q413" s="588">
        <v>0.375</v>
      </c>
      <c r="R413" s="429" t="s">
        <v>262</v>
      </c>
      <c r="S413" s="607">
        <v>0.625</v>
      </c>
      <c r="T413" s="430" t="s">
        <v>1218</v>
      </c>
      <c r="U413" s="617" t="s">
        <v>2962</v>
      </c>
      <c r="V413" s="431" t="s">
        <v>4546</v>
      </c>
      <c r="W413" s="431" t="s">
        <v>5082</v>
      </c>
      <c r="X413" s="507" t="s">
        <v>3760</v>
      </c>
    </row>
    <row r="414" spans="1:24" ht="47.45" customHeight="1">
      <c r="A414" s="513" t="s">
        <v>4649</v>
      </c>
      <c r="B414" s="684" t="s">
        <v>899</v>
      </c>
      <c r="C414" s="501" t="s">
        <v>4580</v>
      </c>
      <c r="D414" s="483"/>
      <c r="E414" s="484" t="s">
        <v>315</v>
      </c>
      <c r="F414" s="484"/>
      <c r="G414" s="508"/>
      <c r="H414" s="484"/>
      <c r="I414" s="484"/>
      <c r="J414" s="692"/>
      <c r="K414" s="485"/>
      <c r="L414" s="483"/>
      <c r="M414" s="484"/>
      <c r="N414" s="427" t="s">
        <v>190</v>
      </c>
      <c r="O414" s="432" t="s">
        <v>5283</v>
      </c>
      <c r="P414" s="567" t="s">
        <v>4691</v>
      </c>
      <c r="Q414" s="583"/>
      <c r="R414" s="429"/>
      <c r="S414" s="598"/>
      <c r="T414" s="551" t="s">
        <v>1245</v>
      </c>
      <c r="U414" s="617" t="s">
        <v>2676</v>
      </c>
      <c r="V414" s="488" t="s">
        <v>4375</v>
      </c>
      <c r="W414" s="660" t="s">
        <v>900</v>
      </c>
      <c r="X414" s="661" t="s">
        <v>967</v>
      </c>
    </row>
    <row r="415" spans="1:24" ht="47.45" customHeight="1">
      <c r="A415" s="672" t="s">
        <v>5083</v>
      </c>
      <c r="B415" s="684" t="s">
        <v>899</v>
      </c>
      <c r="C415" s="486" t="s">
        <v>1575</v>
      </c>
      <c r="D415" s="483"/>
      <c r="E415" s="484"/>
      <c r="F415" s="484"/>
      <c r="G415" s="484"/>
      <c r="H415" s="484"/>
      <c r="I415" s="484"/>
      <c r="J415" s="692"/>
      <c r="K415" s="485"/>
      <c r="L415" s="483"/>
      <c r="M415" s="484"/>
      <c r="N415" s="427"/>
      <c r="O415" s="522" t="s">
        <v>5084</v>
      </c>
      <c r="P415" s="569" t="s">
        <v>5085</v>
      </c>
      <c r="Q415" s="588"/>
      <c r="R415" s="429" t="s">
        <v>1288</v>
      </c>
      <c r="S415" s="607"/>
      <c r="T415" s="430" t="s">
        <v>1218</v>
      </c>
      <c r="U415" s="617" t="s">
        <v>2962</v>
      </c>
      <c r="V415" s="431" t="s">
        <v>4623</v>
      </c>
      <c r="W415" s="431" t="s">
        <v>5086</v>
      </c>
      <c r="X415" s="507" t="s">
        <v>3780</v>
      </c>
    </row>
    <row r="416" spans="1:24" ht="47.45" customHeight="1">
      <c r="A416" s="513" t="s">
        <v>4368</v>
      </c>
      <c r="B416" s="684" t="s">
        <v>899</v>
      </c>
      <c r="C416" s="499" t="s">
        <v>191</v>
      </c>
      <c r="D416" s="483" t="s">
        <v>306</v>
      </c>
      <c r="E416" s="484"/>
      <c r="F416" s="484"/>
      <c r="G416" s="508"/>
      <c r="H416" s="484"/>
      <c r="I416" s="484"/>
      <c r="J416" s="692"/>
      <c r="K416" s="485" t="s">
        <v>369</v>
      </c>
      <c r="L416" s="483" t="s">
        <v>1</v>
      </c>
      <c r="M416" s="484"/>
      <c r="N416" s="427"/>
      <c r="O416" s="432" t="s">
        <v>3965</v>
      </c>
      <c r="P416" s="567" t="s">
        <v>4609</v>
      </c>
      <c r="Q416" s="583">
        <v>0.5625</v>
      </c>
      <c r="R416" s="429" t="s">
        <v>262</v>
      </c>
      <c r="S416" s="598">
        <v>0.625</v>
      </c>
      <c r="T416" s="551" t="s">
        <v>2906</v>
      </c>
      <c r="U416" s="617" t="s">
        <v>2962</v>
      </c>
      <c r="V416" s="532" t="s">
        <v>4653</v>
      </c>
      <c r="W416" s="488" t="s">
        <v>4610</v>
      </c>
      <c r="X416" s="661" t="s">
        <v>967</v>
      </c>
    </row>
    <row r="417" spans="1:24" ht="47.45" customHeight="1">
      <c r="A417" s="513" t="s">
        <v>5087</v>
      </c>
      <c r="B417" s="684" t="s">
        <v>899</v>
      </c>
      <c r="C417" s="486" t="s">
        <v>5088</v>
      </c>
      <c r="D417" s="483"/>
      <c r="E417" s="484"/>
      <c r="F417" s="484"/>
      <c r="G417" s="484" t="s">
        <v>334</v>
      </c>
      <c r="H417" s="484" t="s">
        <v>340</v>
      </c>
      <c r="I417" s="484"/>
      <c r="J417" s="692"/>
      <c r="K417" s="485"/>
      <c r="L417" s="483" t="s">
        <v>1</v>
      </c>
      <c r="M417" s="484" t="s">
        <v>117</v>
      </c>
      <c r="N417" s="427" t="s">
        <v>190</v>
      </c>
      <c r="O417" s="494" t="s">
        <v>5089</v>
      </c>
      <c r="P417" s="567" t="s">
        <v>5090</v>
      </c>
      <c r="Q417" s="588">
        <v>0.54166666666666663</v>
      </c>
      <c r="R417" s="429" t="s">
        <v>262</v>
      </c>
      <c r="S417" s="607">
        <v>0.6875</v>
      </c>
      <c r="T417" s="430" t="s">
        <v>1218</v>
      </c>
      <c r="U417" s="617" t="s">
        <v>2962</v>
      </c>
      <c r="V417" s="431" t="s">
        <v>4546</v>
      </c>
      <c r="W417" s="431" t="s">
        <v>5091</v>
      </c>
      <c r="X417" s="507" t="s">
        <v>3767</v>
      </c>
    </row>
    <row r="418" spans="1:24" ht="47.45" customHeight="1">
      <c r="A418" s="513" t="s">
        <v>5092</v>
      </c>
      <c r="B418" s="684" t="s">
        <v>899</v>
      </c>
      <c r="C418" s="486" t="s">
        <v>5093</v>
      </c>
      <c r="D418" s="483"/>
      <c r="E418" s="484"/>
      <c r="F418" s="484"/>
      <c r="G418" s="484" t="s">
        <v>334</v>
      </c>
      <c r="H418" s="484" t="s">
        <v>340</v>
      </c>
      <c r="I418" s="484"/>
      <c r="J418" s="692"/>
      <c r="K418" s="485"/>
      <c r="L418" s="483" t="s">
        <v>1</v>
      </c>
      <c r="M418" s="484" t="s">
        <v>117</v>
      </c>
      <c r="N418" s="427" t="s">
        <v>190</v>
      </c>
      <c r="O418" s="494" t="s">
        <v>5094</v>
      </c>
      <c r="P418" s="567" t="s">
        <v>5170</v>
      </c>
      <c r="Q418" s="588">
        <v>0.625</v>
      </c>
      <c r="R418" s="429" t="s">
        <v>262</v>
      </c>
      <c r="S418" s="607">
        <v>0.66666666666666663</v>
      </c>
      <c r="T418" s="430" t="s">
        <v>1218</v>
      </c>
      <c r="U418" s="617" t="s">
        <v>2962</v>
      </c>
      <c r="V418" s="431" t="s">
        <v>4546</v>
      </c>
      <c r="W418" s="431" t="s">
        <v>5091</v>
      </c>
      <c r="X418" s="507" t="s">
        <v>3767</v>
      </c>
    </row>
    <row r="419" spans="1:24" ht="47.45" customHeight="1">
      <c r="A419" s="513" t="s">
        <v>5095</v>
      </c>
      <c r="B419" s="684" t="s">
        <v>899</v>
      </c>
      <c r="C419" s="486" t="s">
        <v>2586</v>
      </c>
      <c r="D419" s="483"/>
      <c r="E419" s="484"/>
      <c r="F419" s="484"/>
      <c r="G419" s="484"/>
      <c r="H419" s="484"/>
      <c r="I419" s="484"/>
      <c r="J419" s="692"/>
      <c r="K419" s="485"/>
      <c r="L419" s="483"/>
      <c r="M419" s="484"/>
      <c r="N419" s="427"/>
      <c r="O419" s="494" t="s">
        <v>5096</v>
      </c>
      <c r="P419" s="567" t="s">
        <v>5171</v>
      </c>
      <c r="Q419" s="588">
        <v>0.54166666666666663</v>
      </c>
      <c r="R419" s="429" t="s">
        <v>1288</v>
      </c>
      <c r="S419" s="607"/>
      <c r="T419" s="430" t="s">
        <v>5097</v>
      </c>
      <c r="U419" s="617" t="s">
        <v>5098</v>
      </c>
      <c r="V419" s="431" t="s">
        <v>4083</v>
      </c>
      <c r="W419" s="431" t="s">
        <v>5099</v>
      </c>
      <c r="X419" s="507" t="s">
        <v>5065</v>
      </c>
    </row>
    <row r="420" spans="1:24" ht="47.45" customHeight="1">
      <c r="A420" s="513" t="s">
        <v>5100</v>
      </c>
      <c r="B420" s="684" t="s">
        <v>3734</v>
      </c>
      <c r="C420" s="486" t="s">
        <v>1579</v>
      </c>
      <c r="D420" s="483" t="s">
        <v>306</v>
      </c>
      <c r="E420" s="484"/>
      <c r="F420" s="484" t="s">
        <v>952</v>
      </c>
      <c r="G420" s="484"/>
      <c r="H420" s="484"/>
      <c r="I420" s="484"/>
      <c r="J420" s="692"/>
      <c r="K420" s="485"/>
      <c r="L420" s="483"/>
      <c r="M420" s="484"/>
      <c r="N420" s="427"/>
      <c r="O420" s="494" t="s">
        <v>3866</v>
      </c>
      <c r="P420" s="568" t="s">
        <v>5101</v>
      </c>
      <c r="Q420" s="588" t="s">
        <v>5206</v>
      </c>
      <c r="R420" s="429" t="s">
        <v>1288</v>
      </c>
      <c r="S420" s="607" t="s">
        <v>5205</v>
      </c>
      <c r="T420" s="430" t="s">
        <v>3695</v>
      </c>
      <c r="U420" s="617" t="s">
        <v>2962</v>
      </c>
      <c r="V420" s="431"/>
      <c r="W420" s="431"/>
      <c r="X420" s="507" t="s">
        <v>3760</v>
      </c>
    </row>
    <row r="421" spans="1:24" ht="47.45" customHeight="1">
      <c r="A421" s="513" t="s">
        <v>5102</v>
      </c>
      <c r="B421" s="684" t="s">
        <v>899</v>
      </c>
      <c r="C421" s="486" t="s">
        <v>1580</v>
      </c>
      <c r="D421" s="483" t="s">
        <v>306</v>
      </c>
      <c r="E421" s="484"/>
      <c r="F421" s="484"/>
      <c r="G421" s="484"/>
      <c r="H421" s="484"/>
      <c r="I421" s="484" t="s">
        <v>392</v>
      </c>
      <c r="J421" s="692" t="s">
        <v>361</v>
      </c>
      <c r="K421" s="485"/>
      <c r="L421" s="483" t="s">
        <v>1</v>
      </c>
      <c r="M421" s="484" t="s">
        <v>117</v>
      </c>
      <c r="N421" s="427" t="s">
        <v>190</v>
      </c>
      <c r="O421" s="548" t="s">
        <v>5103</v>
      </c>
      <c r="P421" s="567" t="s">
        <v>5172</v>
      </c>
      <c r="Q421" s="588">
        <v>0.625</v>
      </c>
      <c r="R421" s="429" t="s">
        <v>1288</v>
      </c>
      <c r="S421" s="607">
        <v>0.6875</v>
      </c>
      <c r="T421" s="430" t="s">
        <v>1218</v>
      </c>
      <c r="U421" s="617" t="s">
        <v>2962</v>
      </c>
      <c r="V421" s="431" t="s">
        <v>5104</v>
      </c>
      <c r="W421" s="431" t="s">
        <v>5105</v>
      </c>
      <c r="X421" s="511" t="s">
        <v>3774</v>
      </c>
    </row>
    <row r="422" spans="1:24" ht="47.45" customHeight="1">
      <c r="A422" s="513" t="s">
        <v>5106</v>
      </c>
      <c r="B422" s="684" t="s">
        <v>899</v>
      </c>
      <c r="C422" s="486" t="s">
        <v>5107</v>
      </c>
      <c r="D422" s="483"/>
      <c r="E422" s="484"/>
      <c r="F422" s="484"/>
      <c r="G422" s="484"/>
      <c r="H422" s="484" t="s">
        <v>340</v>
      </c>
      <c r="I422" s="484"/>
      <c r="J422" s="692"/>
      <c r="K422" s="485"/>
      <c r="L422" s="483" t="s">
        <v>1</v>
      </c>
      <c r="M422" s="484" t="s">
        <v>117</v>
      </c>
      <c r="N422" s="427" t="s">
        <v>190</v>
      </c>
      <c r="O422" s="494" t="s">
        <v>5108</v>
      </c>
      <c r="P422" s="567" t="s">
        <v>4946</v>
      </c>
      <c r="Q422" s="588"/>
      <c r="R422" s="429" t="s">
        <v>262</v>
      </c>
      <c r="S422" s="607"/>
      <c r="T422" s="430" t="s">
        <v>1218</v>
      </c>
      <c r="U422" s="617" t="s">
        <v>2962</v>
      </c>
      <c r="V422" s="431" t="s">
        <v>5109</v>
      </c>
      <c r="W422" s="431" t="s">
        <v>5110</v>
      </c>
      <c r="X422" s="507" t="s">
        <v>3767</v>
      </c>
    </row>
    <row r="423" spans="1:24" ht="47.45" customHeight="1">
      <c r="A423" s="513" t="s">
        <v>5111</v>
      </c>
      <c r="B423" s="684" t="s">
        <v>899</v>
      </c>
      <c r="C423" s="486" t="s">
        <v>5112</v>
      </c>
      <c r="D423" s="483"/>
      <c r="E423" s="484"/>
      <c r="F423" s="484"/>
      <c r="G423" s="484"/>
      <c r="H423" s="484" t="s">
        <v>340</v>
      </c>
      <c r="I423" s="484"/>
      <c r="J423" s="692"/>
      <c r="K423" s="485"/>
      <c r="L423" s="483" t="s">
        <v>1</v>
      </c>
      <c r="M423" s="484" t="s">
        <v>117</v>
      </c>
      <c r="N423" s="427" t="s">
        <v>190</v>
      </c>
      <c r="O423" s="494" t="s">
        <v>5113</v>
      </c>
      <c r="P423" s="567" t="s">
        <v>5114</v>
      </c>
      <c r="Q423" s="588">
        <v>0.5625</v>
      </c>
      <c r="R423" s="429" t="s">
        <v>1288</v>
      </c>
      <c r="S423" s="607">
        <v>0.6875</v>
      </c>
      <c r="T423" s="430" t="s">
        <v>1245</v>
      </c>
      <c r="U423" s="617" t="s">
        <v>2966</v>
      </c>
      <c r="V423" s="493" t="s">
        <v>4906</v>
      </c>
      <c r="W423" s="431" t="s">
        <v>4907</v>
      </c>
      <c r="X423" s="507" t="s">
        <v>3767</v>
      </c>
    </row>
    <row r="424" spans="1:24" ht="47.45" customHeight="1">
      <c r="A424" s="513" t="s">
        <v>4424</v>
      </c>
      <c r="B424" s="684" t="s">
        <v>899</v>
      </c>
      <c r="C424" s="501" t="s">
        <v>418</v>
      </c>
      <c r="D424" s="483"/>
      <c r="E424" s="484"/>
      <c r="F424" s="484"/>
      <c r="G424" s="508" t="s">
        <v>334</v>
      </c>
      <c r="H424" s="484"/>
      <c r="I424" s="484" t="s">
        <v>392</v>
      </c>
      <c r="J424" s="692"/>
      <c r="K424" s="485"/>
      <c r="L424" s="483" t="s">
        <v>1</v>
      </c>
      <c r="M424" s="484" t="s">
        <v>117</v>
      </c>
      <c r="N424" s="427" t="s">
        <v>190</v>
      </c>
      <c r="O424" s="432" t="s">
        <v>4115</v>
      </c>
      <c r="P424" s="428">
        <v>46210</v>
      </c>
      <c r="Q424" s="583">
        <v>0.58333333333333337</v>
      </c>
      <c r="R424" s="429" t="s">
        <v>262</v>
      </c>
      <c r="S424" s="598">
        <v>0.6875</v>
      </c>
      <c r="T424" s="551" t="s">
        <v>1219</v>
      </c>
      <c r="U424" s="617" t="s">
        <v>2962</v>
      </c>
      <c r="V424" s="488" t="s">
        <v>4113</v>
      </c>
      <c r="W424" s="488" t="s">
        <v>4114</v>
      </c>
      <c r="X424" s="661" t="s">
        <v>967</v>
      </c>
    </row>
    <row r="425" spans="1:24" ht="47.45" customHeight="1">
      <c r="A425" s="513" t="s">
        <v>5115</v>
      </c>
      <c r="B425" s="684" t="s">
        <v>899</v>
      </c>
      <c r="C425" s="486" t="s">
        <v>5116</v>
      </c>
      <c r="D425" s="483"/>
      <c r="E425" s="484"/>
      <c r="F425" s="484"/>
      <c r="G425" s="484" t="s">
        <v>334</v>
      </c>
      <c r="H425" s="484" t="s">
        <v>340</v>
      </c>
      <c r="I425" s="484" t="s">
        <v>392</v>
      </c>
      <c r="J425" s="692"/>
      <c r="K425" s="485"/>
      <c r="L425" s="483" t="s">
        <v>1</v>
      </c>
      <c r="M425" s="484" t="s">
        <v>117</v>
      </c>
      <c r="N425" s="427" t="s">
        <v>190</v>
      </c>
      <c r="O425" s="494" t="s">
        <v>5117</v>
      </c>
      <c r="P425" s="576" t="s">
        <v>5118</v>
      </c>
      <c r="Q425" s="588">
        <v>0.35416666666666669</v>
      </c>
      <c r="R425" s="429" t="s">
        <v>262</v>
      </c>
      <c r="S425" s="607">
        <v>0.6875</v>
      </c>
      <c r="T425" s="430" t="s">
        <v>1245</v>
      </c>
      <c r="U425" s="617" t="s">
        <v>2962</v>
      </c>
      <c r="V425" s="431" t="s">
        <v>2644</v>
      </c>
      <c r="W425" s="431" t="s">
        <v>5270</v>
      </c>
      <c r="X425" s="507" t="s">
        <v>3782</v>
      </c>
    </row>
    <row r="426" spans="1:24" ht="47.45" customHeight="1">
      <c r="A426" s="513" t="s">
        <v>5119</v>
      </c>
      <c r="B426" s="684" t="s">
        <v>3734</v>
      </c>
      <c r="C426" s="486" t="s">
        <v>3867</v>
      </c>
      <c r="D426" s="483"/>
      <c r="E426" s="484"/>
      <c r="F426" s="484"/>
      <c r="G426" s="484"/>
      <c r="H426" s="484" t="s">
        <v>340</v>
      </c>
      <c r="I426" s="484"/>
      <c r="J426" s="692"/>
      <c r="K426" s="485"/>
      <c r="L426" s="483" t="s">
        <v>1</v>
      </c>
      <c r="M426" s="484" t="s">
        <v>117</v>
      </c>
      <c r="N426" s="427" t="s">
        <v>190</v>
      </c>
      <c r="O426" s="494" t="s">
        <v>5120</v>
      </c>
      <c r="P426" s="567" t="s">
        <v>5209</v>
      </c>
      <c r="Q426" s="588">
        <v>0.625</v>
      </c>
      <c r="R426" s="429" t="s">
        <v>1288</v>
      </c>
      <c r="S426" s="607">
        <v>0.6875</v>
      </c>
      <c r="T426" s="430" t="s">
        <v>3683</v>
      </c>
      <c r="U426" s="617" t="s">
        <v>2966</v>
      </c>
      <c r="V426" s="488" t="s">
        <v>5269</v>
      </c>
      <c r="W426" s="488" t="s">
        <v>2755</v>
      </c>
      <c r="X426" s="507" t="s">
        <v>3760</v>
      </c>
    </row>
    <row r="427" spans="1:24" ht="47.45" customHeight="1">
      <c r="A427" s="513" t="s">
        <v>5121</v>
      </c>
      <c r="B427" s="684" t="s">
        <v>899</v>
      </c>
      <c r="C427" s="486" t="s">
        <v>5263</v>
      </c>
      <c r="D427" s="483"/>
      <c r="E427" s="484"/>
      <c r="F427" s="484"/>
      <c r="G427" s="484"/>
      <c r="H427" s="484"/>
      <c r="I427" s="484" t="s">
        <v>392</v>
      </c>
      <c r="J427" s="692"/>
      <c r="K427" s="485"/>
      <c r="L427" s="483" t="s">
        <v>1</v>
      </c>
      <c r="M427" s="484" t="s">
        <v>117</v>
      </c>
      <c r="N427" s="427" t="s">
        <v>190</v>
      </c>
      <c r="O427" s="494" t="s">
        <v>3868</v>
      </c>
      <c r="P427" s="567" t="s">
        <v>5122</v>
      </c>
      <c r="Q427" s="588"/>
      <c r="R427" s="429"/>
      <c r="S427" s="607"/>
      <c r="T427" s="430" t="s">
        <v>1245</v>
      </c>
      <c r="U427" s="617" t="s">
        <v>2676</v>
      </c>
      <c r="V427" s="431" t="s">
        <v>5219</v>
      </c>
      <c r="W427" s="523" t="s">
        <v>5123</v>
      </c>
      <c r="X427" s="507" t="s">
        <v>3769</v>
      </c>
    </row>
    <row r="428" spans="1:24" ht="47.45" customHeight="1">
      <c r="A428" s="513" t="s">
        <v>5124</v>
      </c>
      <c r="B428" s="684" t="s">
        <v>899</v>
      </c>
      <c r="C428" s="676" t="s">
        <v>5264</v>
      </c>
      <c r="D428" s="483"/>
      <c r="E428" s="484"/>
      <c r="F428" s="484"/>
      <c r="G428" s="484"/>
      <c r="H428" s="484"/>
      <c r="I428" s="484" t="s">
        <v>392</v>
      </c>
      <c r="J428" s="692"/>
      <c r="K428" s="485"/>
      <c r="L428" s="483" t="s">
        <v>1</v>
      </c>
      <c r="M428" s="484" t="s">
        <v>117</v>
      </c>
      <c r="N428" s="427" t="s">
        <v>190</v>
      </c>
      <c r="O428" s="522" t="s">
        <v>5208</v>
      </c>
      <c r="P428" s="567" t="s">
        <v>5210</v>
      </c>
      <c r="Q428" s="588">
        <v>0.64583333333333337</v>
      </c>
      <c r="R428" s="429" t="s">
        <v>1288</v>
      </c>
      <c r="S428" s="607">
        <v>0.6875</v>
      </c>
      <c r="T428" s="430" t="s">
        <v>1218</v>
      </c>
      <c r="U428" s="617" t="s">
        <v>2962</v>
      </c>
      <c r="V428" s="431" t="s">
        <v>5220</v>
      </c>
      <c r="W428" s="523" t="s">
        <v>5125</v>
      </c>
      <c r="X428" s="507" t="s">
        <v>3769</v>
      </c>
    </row>
    <row r="429" spans="1:24" ht="47.45" customHeight="1">
      <c r="A429" s="513" t="s">
        <v>5126</v>
      </c>
      <c r="B429" s="684" t="s">
        <v>899</v>
      </c>
      <c r="C429" s="486" t="s">
        <v>5127</v>
      </c>
      <c r="D429" s="483"/>
      <c r="E429" s="484"/>
      <c r="F429" s="484"/>
      <c r="G429" s="484" t="s">
        <v>334</v>
      </c>
      <c r="H429" s="484"/>
      <c r="I429" s="484"/>
      <c r="J429" s="692"/>
      <c r="K429" s="485"/>
      <c r="L429" s="483" t="s">
        <v>1</v>
      </c>
      <c r="M429" s="484" t="s">
        <v>117</v>
      </c>
      <c r="N429" s="427" t="s">
        <v>190</v>
      </c>
      <c r="O429" s="522" t="s">
        <v>5207</v>
      </c>
      <c r="P429" s="567">
        <v>46150</v>
      </c>
      <c r="Q429" s="588">
        <v>0.64583333333333337</v>
      </c>
      <c r="R429" s="429" t="s">
        <v>262</v>
      </c>
      <c r="S429" s="607">
        <v>0.6875</v>
      </c>
      <c r="T429" s="430" t="s">
        <v>3683</v>
      </c>
      <c r="U429" s="617" t="s">
        <v>1245</v>
      </c>
      <c r="V429" s="431"/>
      <c r="W429" s="431"/>
      <c r="X429" s="507" t="s">
        <v>3760</v>
      </c>
    </row>
    <row r="430" spans="1:24" ht="47.45" customHeight="1">
      <c r="A430" s="513" t="s">
        <v>4132</v>
      </c>
      <c r="B430" s="691" t="s">
        <v>3407</v>
      </c>
      <c r="C430" s="677" t="s">
        <v>4111</v>
      </c>
      <c r="D430" s="483"/>
      <c r="E430" s="484"/>
      <c r="F430" s="484"/>
      <c r="G430" s="508"/>
      <c r="H430" s="484" t="s">
        <v>340</v>
      </c>
      <c r="I430" s="484"/>
      <c r="J430" s="692"/>
      <c r="K430" s="485"/>
      <c r="L430" s="483" t="s">
        <v>1</v>
      </c>
      <c r="M430" s="484" t="s">
        <v>117</v>
      </c>
      <c r="N430" s="427" t="s">
        <v>190</v>
      </c>
      <c r="O430" s="433" t="s">
        <v>4020</v>
      </c>
      <c r="P430" s="567" t="s">
        <v>5211</v>
      </c>
      <c r="Q430" s="583">
        <v>0.5625</v>
      </c>
      <c r="R430" s="613" t="s">
        <v>262</v>
      </c>
      <c r="S430" s="598">
        <v>0.64583333333333337</v>
      </c>
      <c r="T430" s="551" t="s">
        <v>1246</v>
      </c>
      <c r="U430" s="617" t="s">
        <v>2966</v>
      </c>
      <c r="V430" s="488" t="s">
        <v>4085</v>
      </c>
      <c r="W430" s="488" t="s">
        <v>4537</v>
      </c>
      <c r="X430" s="661" t="s">
        <v>967</v>
      </c>
    </row>
    <row r="431" spans="1:24" ht="47.45" customHeight="1">
      <c r="A431" s="513" t="s">
        <v>4133</v>
      </c>
      <c r="B431" s="691" t="s">
        <v>3407</v>
      </c>
      <c r="C431" s="501" t="s">
        <v>194</v>
      </c>
      <c r="D431" s="483"/>
      <c r="E431" s="484"/>
      <c r="F431" s="484"/>
      <c r="G431" s="508"/>
      <c r="H431" s="484" t="s">
        <v>340</v>
      </c>
      <c r="I431" s="484"/>
      <c r="J431" s="692"/>
      <c r="K431" s="485"/>
      <c r="L431" s="483" t="s">
        <v>1</v>
      </c>
      <c r="M431" s="484" t="s">
        <v>117</v>
      </c>
      <c r="N431" s="427" t="s">
        <v>190</v>
      </c>
      <c r="O431" s="434" t="s">
        <v>4021</v>
      </c>
      <c r="P431" s="567" t="s">
        <v>5212</v>
      </c>
      <c r="Q431" s="583">
        <v>0.375</v>
      </c>
      <c r="R431" s="613" t="s">
        <v>262</v>
      </c>
      <c r="S431" s="598">
        <v>0.5</v>
      </c>
      <c r="T431" s="551" t="s">
        <v>1218</v>
      </c>
      <c r="U431" s="617" t="s">
        <v>2962</v>
      </c>
      <c r="V431" s="488" t="s">
        <v>4085</v>
      </c>
      <c r="W431" s="488" t="s">
        <v>4537</v>
      </c>
      <c r="X431" s="661" t="s">
        <v>967</v>
      </c>
    </row>
    <row r="432" spans="1:24" ht="47.45" customHeight="1">
      <c r="A432" s="513" t="s">
        <v>4134</v>
      </c>
      <c r="B432" s="691" t="s">
        <v>3407</v>
      </c>
      <c r="C432" s="516" t="s">
        <v>4096</v>
      </c>
      <c r="D432" s="483"/>
      <c r="E432" s="484"/>
      <c r="F432" s="484"/>
      <c r="G432" s="508"/>
      <c r="H432" s="484" t="s">
        <v>340</v>
      </c>
      <c r="I432" s="484"/>
      <c r="J432" s="692"/>
      <c r="K432" s="485"/>
      <c r="L432" s="483" t="s">
        <v>1</v>
      </c>
      <c r="M432" s="484" t="s">
        <v>117</v>
      </c>
      <c r="N432" s="427" t="s">
        <v>190</v>
      </c>
      <c r="O432" s="432" t="s">
        <v>3923</v>
      </c>
      <c r="P432" s="567" t="s">
        <v>4525</v>
      </c>
      <c r="Q432" s="583">
        <v>0.39583333333333331</v>
      </c>
      <c r="R432" s="429" t="s">
        <v>262</v>
      </c>
      <c r="S432" s="598">
        <v>0.5</v>
      </c>
      <c r="T432" s="551" t="s">
        <v>1246</v>
      </c>
      <c r="U432" s="617" t="s">
        <v>2966</v>
      </c>
      <c r="V432" s="488" t="s">
        <v>4516</v>
      </c>
      <c r="W432" s="488" t="s">
        <v>4502</v>
      </c>
      <c r="X432" s="661" t="s">
        <v>967</v>
      </c>
    </row>
    <row r="433" spans="1:24" ht="47.45" customHeight="1">
      <c r="A433" s="513" t="s">
        <v>4135</v>
      </c>
      <c r="B433" s="691" t="s">
        <v>3407</v>
      </c>
      <c r="C433" s="501" t="s">
        <v>562</v>
      </c>
      <c r="D433" s="483"/>
      <c r="E433" s="484"/>
      <c r="F433" s="484"/>
      <c r="G433" s="508"/>
      <c r="H433" s="484" t="s">
        <v>340</v>
      </c>
      <c r="I433" s="484"/>
      <c r="J433" s="692"/>
      <c r="K433" s="485"/>
      <c r="L433" s="483" t="s">
        <v>1</v>
      </c>
      <c r="M433" s="484" t="s">
        <v>117</v>
      </c>
      <c r="N433" s="427" t="s">
        <v>190</v>
      </c>
      <c r="O433" s="434" t="s">
        <v>3924</v>
      </c>
      <c r="P433" s="567" t="s">
        <v>4764</v>
      </c>
      <c r="Q433" s="583">
        <v>0.36458333333333331</v>
      </c>
      <c r="R433" s="429" t="s">
        <v>262</v>
      </c>
      <c r="S433" s="598">
        <v>0.6875</v>
      </c>
      <c r="T433" s="551" t="s">
        <v>1245</v>
      </c>
      <c r="U433" s="617" t="s">
        <v>2962</v>
      </c>
      <c r="V433" s="488" t="s">
        <v>5224</v>
      </c>
      <c r="W433" s="488" t="s">
        <v>4502</v>
      </c>
      <c r="X433" s="661" t="s">
        <v>967</v>
      </c>
    </row>
    <row r="434" spans="1:24" ht="47.45" customHeight="1">
      <c r="A434" s="513" t="s">
        <v>4136</v>
      </c>
      <c r="B434" s="691" t="s">
        <v>3407</v>
      </c>
      <c r="C434" s="677" t="s">
        <v>4110</v>
      </c>
      <c r="D434" s="483"/>
      <c r="E434" s="484"/>
      <c r="F434" s="484"/>
      <c r="G434" s="508"/>
      <c r="H434" s="484" t="s">
        <v>340</v>
      </c>
      <c r="I434" s="484"/>
      <c r="J434" s="692"/>
      <c r="K434" s="485"/>
      <c r="L434" s="483" t="s">
        <v>1</v>
      </c>
      <c r="M434" s="484" t="s">
        <v>117</v>
      </c>
      <c r="N434" s="427" t="s">
        <v>190</v>
      </c>
      <c r="O434" s="433" t="s">
        <v>4574</v>
      </c>
      <c r="P434" s="428">
        <v>46230</v>
      </c>
      <c r="Q434" s="583">
        <v>0.40625</v>
      </c>
      <c r="R434" s="429" t="s">
        <v>262</v>
      </c>
      <c r="S434" s="598">
        <v>0.48958333333333331</v>
      </c>
      <c r="T434" s="551" t="s">
        <v>1246</v>
      </c>
      <c r="U434" s="617" t="s">
        <v>2966</v>
      </c>
      <c r="V434" s="488" t="s">
        <v>4375</v>
      </c>
      <c r="W434" s="488" t="s">
        <v>4543</v>
      </c>
      <c r="X434" s="661" t="s">
        <v>967</v>
      </c>
    </row>
    <row r="435" spans="1:24" ht="47.45" customHeight="1">
      <c r="A435" s="513" t="s">
        <v>4137</v>
      </c>
      <c r="B435" s="691" t="s">
        <v>3407</v>
      </c>
      <c r="C435" s="501" t="s">
        <v>4024</v>
      </c>
      <c r="D435" s="483"/>
      <c r="E435" s="484"/>
      <c r="F435" s="484"/>
      <c r="G435" s="508"/>
      <c r="H435" s="484" t="s">
        <v>340</v>
      </c>
      <c r="I435" s="484"/>
      <c r="J435" s="692"/>
      <c r="K435" s="485"/>
      <c r="L435" s="483" t="s">
        <v>1</v>
      </c>
      <c r="M435" s="484" t="s">
        <v>117</v>
      </c>
      <c r="N435" s="427" t="s">
        <v>190</v>
      </c>
      <c r="O435" s="434" t="s">
        <v>5268</v>
      </c>
      <c r="P435" s="428">
        <v>46252</v>
      </c>
      <c r="Q435" s="583">
        <v>0.41666666666666669</v>
      </c>
      <c r="R435" s="429" t="s">
        <v>262</v>
      </c>
      <c r="S435" s="598">
        <v>0.5</v>
      </c>
      <c r="T435" s="551" t="s">
        <v>1246</v>
      </c>
      <c r="U435" s="617" t="s">
        <v>2966</v>
      </c>
      <c r="V435" s="488" t="s">
        <v>4375</v>
      </c>
      <c r="W435" s="488" t="s">
        <v>4543</v>
      </c>
      <c r="X435" s="661" t="s">
        <v>967</v>
      </c>
    </row>
    <row r="436" spans="1:24" ht="47.45" customHeight="1">
      <c r="A436" s="513" t="s">
        <v>4138</v>
      </c>
      <c r="B436" s="691" t="s">
        <v>3407</v>
      </c>
      <c r="C436" s="501" t="s">
        <v>4006</v>
      </c>
      <c r="D436" s="483"/>
      <c r="E436" s="484"/>
      <c r="F436" s="484"/>
      <c r="G436" s="508"/>
      <c r="H436" s="484" t="s">
        <v>340</v>
      </c>
      <c r="I436" s="484"/>
      <c r="J436" s="692"/>
      <c r="K436" s="485"/>
      <c r="L436" s="483" t="s">
        <v>1</v>
      </c>
      <c r="M436" s="484" t="s">
        <v>117</v>
      </c>
      <c r="N436" s="427" t="s">
        <v>190</v>
      </c>
      <c r="O436" s="434" t="s">
        <v>3915</v>
      </c>
      <c r="P436" s="567" t="s">
        <v>4765</v>
      </c>
      <c r="Q436" s="583">
        <v>0.40625</v>
      </c>
      <c r="R436" s="429" t="s">
        <v>262</v>
      </c>
      <c r="S436" s="598">
        <v>0.5</v>
      </c>
      <c r="T436" s="551" t="s">
        <v>1245</v>
      </c>
      <c r="U436" s="617" t="s">
        <v>2962</v>
      </c>
      <c r="V436" s="488" t="s">
        <v>4460</v>
      </c>
      <c r="W436" s="488" t="s">
        <v>4455</v>
      </c>
      <c r="X436" s="661" t="s">
        <v>967</v>
      </c>
    </row>
    <row r="437" spans="1:24" ht="47.45" customHeight="1">
      <c r="A437" s="513" t="s">
        <v>5128</v>
      </c>
      <c r="B437" s="691" t="s">
        <v>3407</v>
      </c>
      <c r="C437" s="486" t="s">
        <v>1584</v>
      </c>
      <c r="D437" s="483"/>
      <c r="E437" s="484"/>
      <c r="F437" s="484"/>
      <c r="G437" s="484"/>
      <c r="H437" s="484" t="s">
        <v>340</v>
      </c>
      <c r="I437" s="484"/>
      <c r="J437" s="692"/>
      <c r="K437" s="485"/>
      <c r="L437" s="483" t="s">
        <v>1</v>
      </c>
      <c r="M437" s="484" t="s">
        <v>117</v>
      </c>
      <c r="N437" s="427" t="s">
        <v>190</v>
      </c>
      <c r="O437" s="494" t="s">
        <v>3758</v>
      </c>
      <c r="P437" s="567" t="s">
        <v>3869</v>
      </c>
      <c r="Q437" s="588"/>
      <c r="R437" s="429" t="s">
        <v>1288</v>
      </c>
      <c r="S437" s="607"/>
      <c r="T437" s="430" t="s">
        <v>3685</v>
      </c>
      <c r="U437" s="617" t="s">
        <v>2962</v>
      </c>
      <c r="V437" s="431" t="s">
        <v>3759</v>
      </c>
      <c r="W437" s="431" t="s">
        <v>5271</v>
      </c>
      <c r="X437" s="507" t="s">
        <v>3760</v>
      </c>
    </row>
    <row r="438" spans="1:24" ht="47.45" customHeight="1">
      <c r="A438" s="513" t="s">
        <v>4139</v>
      </c>
      <c r="B438" s="691" t="s">
        <v>3407</v>
      </c>
      <c r="C438" s="501" t="s">
        <v>623</v>
      </c>
      <c r="D438" s="483"/>
      <c r="E438" s="484"/>
      <c r="F438" s="484"/>
      <c r="G438" s="508"/>
      <c r="H438" s="484" t="s">
        <v>340</v>
      </c>
      <c r="I438" s="484"/>
      <c r="J438" s="692"/>
      <c r="K438" s="485"/>
      <c r="L438" s="478" t="s">
        <v>1</v>
      </c>
      <c r="M438" s="479" t="s">
        <v>117</v>
      </c>
      <c r="N438" s="498" t="s">
        <v>190</v>
      </c>
      <c r="O438" s="477" t="s">
        <v>3925</v>
      </c>
      <c r="P438" s="567">
        <v>46238</v>
      </c>
      <c r="Q438" s="583">
        <v>0.5625</v>
      </c>
      <c r="R438" s="429" t="s">
        <v>262</v>
      </c>
      <c r="S438" s="598">
        <v>0.6875</v>
      </c>
      <c r="T438" s="551" t="s">
        <v>1218</v>
      </c>
      <c r="U438" s="617" t="s">
        <v>2962</v>
      </c>
      <c r="V438" s="488" t="s">
        <v>4505</v>
      </c>
      <c r="W438" s="488" t="s">
        <v>4502</v>
      </c>
      <c r="X438" s="661" t="s">
        <v>967</v>
      </c>
    </row>
    <row r="439" spans="1:24" ht="47.45" customHeight="1">
      <c r="A439" s="513" t="s">
        <v>4140</v>
      </c>
      <c r="B439" s="691" t="s">
        <v>3407</v>
      </c>
      <c r="C439" s="501" t="s">
        <v>4097</v>
      </c>
      <c r="D439" s="483"/>
      <c r="E439" s="484"/>
      <c r="F439" s="484"/>
      <c r="G439" s="508"/>
      <c r="H439" s="484" t="s">
        <v>340</v>
      </c>
      <c r="I439" s="484"/>
      <c r="J439" s="692"/>
      <c r="K439" s="485"/>
      <c r="L439" s="483" t="s">
        <v>1</v>
      </c>
      <c r="M439" s="484" t="s">
        <v>117</v>
      </c>
      <c r="N439" s="427" t="s">
        <v>190</v>
      </c>
      <c r="O439" s="434" t="s">
        <v>4601</v>
      </c>
      <c r="P439" s="567">
        <v>46241</v>
      </c>
      <c r="Q439" s="583">
        <v>0.375</v>
      </c>
      <c r="R439" s="429" t="s">
        <v>262</v>
      </c>
      <c r="S439" s="598">
        <v>0.5</v>
      </c>
      <c r="T439" s="551" t="s">
        <v>1218</v>
      </c>
      <c r="U439" s="617" t="s">
        <v>2962</v>
      </c>
      <c r="V439" s="488" t="s">
        <v>4085</v>
      </c>
      <c r="W439" s="488" t="s">
        <v>4543</v>
      </c>
      <c r="X439" s="661" t="s">
        <v>967</v>
      </c>
    </row>
    <row r="440" spans="1:24" ht="47.45" customHeight="1">
      <c r="A440" s="513" t="s">
        <v>4141</v>
      </c>
      <c r="B440" s="691" t="s">
        <v>3407</v>
      </c>
      <c r="C440" s="501" t="s">
        <v>840</v>
      </c>
      <c r="D440" s="483"/>
      <c r="E440" s="484"/>
      <c r="F440" s="484"/>
      <c r="G440" s="508"/>
      <c r="H440" s="484" t="s">
        <v>340</v>
      </c>
      <c r="I440" s="484"/>
      <c r="J440" s="692"/>
      <c r="K440" s="485"/>
      <c r="L440" s="483" t="s">
        <v>1</v>
      </c>
      <c r="M440" s="484" t="s">
        <v>117</v>
      </c>
      <c r="N440" s="427" t="s">
        <v>190</v>
      </c>
      <c r="O440" s="477" t="s">
        <v>4602</v>
      </c>
      <c r="P440" s="567">
        <v>46437</v>
      </c>
      <c r="Q440" s="583">
        <v>0.625</v>
      </c>
      <c r="R440" s="429" t="s">
        <v>262</v>
      </c>
      <c r="S440" s="598">
        <v>0.6875</v>
      </c>
      <c r="T440" s="551" t="s">
        <v>1218</v>
      </c>
      <c r="U440" s="617" t="s">
        <v>2962</v>
      </c>
      <c r="V440" s="488" t="s">
        <v>4085</v>
      </c>
      <c r="W440" s="488" t="s">
        <v>4543</v>
      </c>
      <c r="X440" s="661" t="s">
        <v>967</v>
      </c>
    </row>
    <row r="441" spans="1:24" ht="47.45" customHeight="1">
      <c r="A441" s="513" t="s">
        <v>4142</v>
      </c>
      <c r="B441" s="691" t="s">
        <v>3407</v>
      </c>
      <c r="C441" s="501" t="s">
        <v>206</v>
      </c>
      <c r="D441" s="483"/>
      <c r="E441" s="484"/>
      <c r="F441" s="484"/>
      <c r="G441" s="508"/>
      <c r="H441" s="484" t="s">
        <v>340</v>
      </c>
      <c r="I441" s="484"/>
      <c r="J441" s="692"/>
      <c r="K441" s="485"/>
      <c r="L441" s="483" t="s">
        <v>1</v>
      </c>
      <c r="M441" s="484" t="s">
        <v>117</v>
      </c>
      <c r="N441" s="427" t="s">
        <v>190</v>
      </c>
      <c r="O441" s="477" t="s">
        <v>4029</v>
      </c>
      <c r="P441" s="567">
        <v>46241</v>
      </c>
      <c r="Q441" s="583">
        <v>0.40625</v>
      </c>
      <c r="R441" s="429" t="s">
        <v>1288</v>
      </c>
      <c r="S441" s="598">
        <v>0.6875</v>
      </c>
      <c r="T441" s="551" t="s">
        <v>1245</v>
      </c>
      <c r="U441" s="617" t="s">
        <v>2962</v>
      </c>
      <c r="V441" s="488" t="s">
        <v>4085</v>
      </c>
      <c r="W441" s="488" t="s">
        <v>4503</v>
      </c>
      <c r="X441" s="661" t="s">
        <v>967</v>
      </c>
    </row>
    <row r="442" spans="1:24" ht="47.45" customHeight="1">
      <c r="A442" s="513" t="s">
        <v>4143</v>
      </c>
      <c r="B442" s="691" t="s">
        <v>3407</v>
      </c>
      <c r="C442" s="501" t="s">
        <v>208</v>
      </c>
      <c r="D442" s="483"/>
      <c r="E442" s="484"/>
      <c r="F442" s="484"/>
      <c r="G442" s="508"/>
      <c r="H442" s="484" t="s">
        <v>340</v>
      </c>
      <c r="I442" s="484"/>
      <c r="J442" s="692"/>
      <c r="K442" s="485"/>
      <c r="L442" s="483" t="s">
        <v>1</v>
      </c>
      <c r="M442" s="484" t="s">
        <v>117</v>
      </c>
      <c r="N442" s="427" t="s">
        <v>190</v>
      </c>
      <c r="O442" s="477" t="s">
        <v>3966</v>
      </c>
      <c r="P442" s="567">
        <v>46237</v>
      </c>
      <c r="Q442" s="583">
        <v>0.375</v>
      </c>
      <c r="R442" s="429" t="s">
        <v>1288</v>
      </c>
      <c r="S442" s="598">
        <v>0.5</v>
      </c>
      <c r="T442" s="551" t="s">
        <v>1218</v>
      </c>
      <c r="U442" s="617" t="s">
        <v>2962</v>
      </c>
      <c r="V442" s="488" t="s">
        <v>4085</v>
      </c>
      <c r="W442" s="524" t="s">
        <v>4075</v>
      </c>
      <c r="X442" s="661" t="s">
        <v>967</v>
      </c>
    </row>
    <row r="443" spans="1:24" ht="47.45" customHeight="1">
      <c r="A443" s="513" t="s">
        <v>4144</v>
      </c>
      <c r="B443" s="691" t="s">
        <v>3407</v>
      </c>
      <c r="C443" s="501" t="s">
        <v>552</v>
      </c>
      <c r="D443" s="483"/>
      <c r="E443" s="484"/>
      <c r="F443" s="484" t="s">
        <v>952</v>
      </c>
      <c r="G443" s="508"/>
      <c r="H443" s="484" t="s">
        <v>340</v>
      </c>
      <c r="I443" s="484"/>
      <c r="J443" s="692"/>
      <c r="K443" s="485"/>
      <c r="L443" s="483" t="s">
        <v>1</v>
      </c>
      <c r="M443" s="484" t="s">
        <v>117</v>
      </c>
      <c r="N443" s="427" t="s">
        <v>190</v>
      </c>
      <c r="O443" s="477" t="s">
        <v>1200</v>
      </c>
      <c r="P443" s="567">
        <v>46231</v>
      </c>
      <c r="Q443" s="583">
        <v>0.5625</v>
      </c>
      <c r="R443" s="429" t="s">
        <v>262</v>
      </c>
      <c r="S443" s="598">
        <v>0.6875</v>
      </c>
      <c r="T443" s="551" t="s">
        <v>1218</v>
      </c>
      <c r="U443" s="617" t="s">
        <v>2962</v>
      </c>
      <c r="V443" s="488" t="s">
        <v>4375</v>
      </c>
      <c r="W443" s="488" t="s">
        <v>4543</v>
      </c>
      <c r="X443" s="661" t="s">
        <v>967</v>
      </c>
    </row>
    <row r="444" spans="1:24" ht="47.45" customHeight="1">
      <c r="A444" s="513" t="s">
        <v>4145</v>
      </c>
      <c r="B444" s="691" t="s">
        <v>3407</v>
      </c>
      <c r="C444" s="501" t="s">
        <v>592</v>
      </c>
      <c r="D444" s="483"/>
      <c r="E444" s="484"/>
      <c r="F444" s="484"/>
      <c r="G444" s="508"/>
      <c r="H444" s="484" t="s">
        <v>340</v>
      </c>
      <c r="I444" s="484"/>
      <c r="J444" s="692"/>
      <c r="K444" s="485"/>
      <c r="L444" s="483" t="s">
        <v>1</v>
      </c>
      <c r="M444" s="484" t="s">
        <v>117</v>
      </c>
      <c r="N444" s="427" t="s">
        <v>190</v>
      </c>
      <c r="O444" s="477" t="s">
        <v>1201</v>
      </c>
      <c r="P444" s="567">
        <v>46239</v>
      </c>
      <c r="Q444" s="583">
        <v>0.375</v>
      </c>
      <c r="R444" s="429" t="s">
        <v>262</v>
      </c>
      <c r="S444" s="598">
        <v>0.5</v>
      </c>
      <c r="T444" s="551" t="s">
        <v>1245</v>
      </c>
      <c r="U444" s="617" t="s">
        <v>2962</v>
      </c>
      <c r="V444" s="488" t="s">
        <v>4603</v>
      </c>
      <c r="W444" s="488" t="s">
        <v>4543</v>
      </c>
      <c r="X444" s="661" t="s">
        <v>967</v>
      </c>
    </row>
    <row r="445" spans="1:24" ht="47.45" customHeight="1">
      <c r="A445" s="513" t="s">
        <v>4146</v>
      </c>
      <c r="B445" s="691" t="s">
        <v>3407</v>
      </c>
      <c r="C445" s="501" t="s">
        <v>4098</v>
      </c>
      <c r="D445" s="483"/>
      <c r="E445" s="484"/>
      <c r="F445" s="484"/>
      <c r="G445" s="508"/>
      <c r="H445" s="484" t="s">
        <v>340</v>
      </c>
      <c r="I445" s="484"/>
      <c r="J445" s="692"/>
      <c r="K445" s="485"/>
      <c r="L445" s="483" t="s">
        <v>1</v>
      </c>
      <c r="M445" s="484" t="s">
        <v>117</v>
      </c>
      <c r="N445" s="427" t="s">
        <v>190</v>
      </c>
      <c r="O445" s="434" t="s">
        <v>3964</v>
      </c>
      <c r="P445" s="567" t="s">
        <v>4766</v>
      </c>
      <c r="Q445" s="583">
        <v>0.375</v>
      </c>
      <c r="R445" s="429" t="s">
        <v>262</v>
      </c>
      <c r="S445" s="598">
        <v>0.5</v>
      </c>
      <c r="T445" s="553" t="s">
        <v>1246</v>
      </c>
      <c r="U445" s="617" t="s">
        <v>2966</v>
      </c>
      <c r="V445" s="488" t="s">
        <v>4532</v>
      </c>
      <c r="W445" s="488" t="s">
        <v>4533</v>
      </c>
      <c r="X445" s="661" t="s">
        <v>967</v>
      </c>
    </row>
    <row r="446" spans="1:24" ht="47.45" customHeight="1">
      <c r="A446" s="513" t="s">
        <v>4147</v>
      </c>
      <c r="B446" s="691" t="s">
        <v>3407</v>
      </c>
      <c r="C446" s="678" t="s">
        <v>4099</v>
      </c>
      <c r="D446" s="483"/>
      <c r="E446" s="484"/>
      <c r="F446" s="484"/>
      <c r="G446" s="508"/>
      <c r="H446" s="484" t="s">
        <v>340</v>
      </c>
      <c r="I446" s="484"/>
      <c r="J446" s="692"/>
      <c r="K446" s="485"/>
      <c r="L446" s="483" t="s">
        <v>1</v>
      </c>
      <c r="M446" s="484" t="s">
        <v>117</v>
      </c>
      <c r="N446" s="427" t="s">
        <v>190</v>
      </c>
      <c r="O446" s="433" t="s">
        <v>4604</v>
      </c>
      <c r="P446" s="567">
        <v>46241</v>
      </c>
      <c r="Q446" s="583">
        <v>0.5625</v>
      </c>
      <c r="R446" s="429" t="s">
        <v>262</v>
      </c>
      <c r="S446" s="598">
        <v>0.6875</v>
      </c>
      <c r="T446" s="551" t="s">
        <v>1218</v>
      </c>
      <c r="U446" s="617" t="s">
        <v>2962</v>
      </c>
      <c r="V446" s="488" t="s">
        <v>4516</v>
      </c>
      <c r="W446" s="488" t="s">
        <v>4517</v>
      </c>
      <c r="X446" s="661" t="s">
        <v>967</v>
      </c>
    </row>
    <row r="447" spans="1:24" ht="47.45" customHeight="1">
      <c r="A447" s="513" t="s">
        <v>4148</v>
      </c>
      <c r="B447" s="691" t="s">
        <v>3407</v>
      </c>
      <c r="C447" s="501" t="s">
        <v>217</v>
      </c>
      <c r="D447" s="483"/>
      <c r="E447" s="484"/>
      <c r="F447" s="484"/>
      <c r="G447" s="508"/>
      <c r="H447" s="484" t="s">
        <v>340</v>
      </c>
      <c r="I447" s="484"/>
      <c r="J447" s="692"/>
      <c r="K447" s="485"/>
      <c r="L447" s="483" t="s">
        <v>1</v>
      </c>
      <c r="M447" s="484" t="s">
        <v>117</v>
      </c>
      <c r="N447" s="427" t="s">
        <v>190</v>
      </c>
      <c r="O447" s="477" t="s">
        <v>4605</v>
      </c>
      <c r="P447" s="567">
        <v>46234</v>
      </c>
      <c r="Q447" s="583">
        <v>0.38541666666666669</v>
      </c>
      <c r="R447" s="429" t="s">
        <v>262</v>
      </c>
      <c r="S447" s="598">
        <v>0.69444444444444442</v>
      </c>
      <c r="T447" s="551" t="s">
        <v>1218</v>
      </c>
      <c r="U447" s="617" t="s">
        <v>2962</v>
      </c>
      <c r="V447" s="488" t="s">
        <v>4375</v>
      </c>
      <c r="W447" s="488" t="s">
        <v>4543</v>
      </c>
      <c r="X447" s="661" t="s">
        <v>967</v>
      </c>
    </row>
    <row r="448" spans="1:24" ht="47.45" customHeight="1">
      <c r="A448" s="513" t="s">
        <v>4149</v>
      </c>
      <c r="B448" s="691" t="s">
        <v>3407</v>
      </c>
      <c r="C448" s="501" t="s">
        <v>4606</v>
      </c>
      <c r="D448" s="483"/>
      <c r="E448" s="484"/>
      <c r="F448" s="484"/>
      <c r="G448" s="508"/>
      <c r="H448" s="484" t="s">
        <v>340</v>
      </c>
      <c r="I448" s="484" t="s">
        <v>392</v>
      </c>
      <c r="J448" s="692"/>
      <c r="K448" s="485"/>
      <c r="L448" s="483" t="s">
        <v>1</v>
      </c>
      <c r="M448" s="484" t="s">
        <v>117</v>
      </c>
      <c r="N448" s="427" t="s">
        <v>190</v>
      </c>
      <c r="O448" s="434" t="s">
        <v>4501</v>
      </c>
      <c r="P448" s="567">
        <v>46230</v>
      </c>
      <c r="Q448" s="583">
        <v>0.375</v>
      </c>
      <c r="R448" s="429" t="s">
        <v>262</v>
      </c>
      <c r="S448" s="598">
        <v>0.5</v>
      </c>
      <c r="T448" s="551" t="s">
        <v>1218</v>
      </c>
      <c r="U448" s="617" t="s">
        <v>2962</v>
      </c>
      <c r="V448" s="488" t="s">
        <v>4460</v>
      </c>
      <c r="W448" s="488" t="s">
        <v>4502</v>
      </c>
      <c r="X448" s="661" t="s">
        <v>967</v>
      </c>
    </row>
    <row r="449" spans="1:24" ht="47.45" customHeight="1">
      <c r="A449" s="513" t="s">
        <v>4621</v>
      </c>
      <c r="B449" s="691" t="s">
        <v>3407</v>
      </c>
      <c r="C449" s="501" t="s">
        <v>221</v>
      </c>
      <c r="D449" s="483"/>
      <c r="E449" s="484"/>
      <c r="F449" s="484"/>
      <c r="G449" s="508"/>
      <c r="H449" s="484"/>
      <c r="I449" s="484" t="s">
        <v>392</v>
      </c>
      <c r="J449" s="692" t="s">
        <v>361</v>
      </c>
      <c r="K449" s="485"/>
      <c r="L449" s="483" t="s">
        <v>1</v>
      </c>
      <c r="M449" s="484" t="s">
        <v>117</v>
      </c>
      <c r="N449" s="427" t="s">
        <v>190</v>
      </c>
      <c r="O449" s="432" t="s">
        <v>4743</v>
      </c>
      <c r="P449" s="567" t="s">
        <v>4767</v>
      </c>
      <c r="Q449" s="583">
        <v>0.375</v>
      </c>
      <c r="R449" s="429" t="s">
        <v>262</v>
      </c>
      <c r="S449" s="598">
        <v>0.5</v>
      </c>
      <c r="T449" s="551" t="s">
        <v>2656</v>
      </c>
      <c r="U449" s="617" t="s">
        <v>2962</v>
      </c>
      <c r="V449" s="488" t="s">
        <v>3864</v>
      </c>
      <c r="W449" s="488" t="s">
        <v>2659</v>
      </c>
      <c r="X449" s="661" t="s">
        <v>967</v>
      </c>
    </row>
    <row r="450" spans="1:24" ht="47.45" customHeight="1">
      <c r="A450" s="513" t="s">
        <v>4425</v>
      </c>
      <c r="B450" s="691" t="s">
        <v>3407</v>
      </c>
      <c r="C450" s="501" t="s">
        <v>4624</v>
      </c>
      <c r="D450" s="483"/>
      <c r="E450" s="484"/>
      <c r="F450" s="496"/>
      <c r="G450" s="508"/>
      <c r="H450" s="484" t="s">
        <v>340</v>
      </c>
      <c r="I450" s="484"/>
      <c r="J450" s="692" t="s">
        <v>361</v>
      </c>
      <c r="K450" s="485"/>
      <c r="L450" s="483" t="s">
        <v>4629</v>
      </c>
      <c r="M450" s="484" t="s">
        <v>117</v>
      </c>
      <c r="N450" s="427" t="s">
        <v>190</v>
      </c>
      <c r="O450" s="433" t="s">
        <v>4744</v>
      </c>
      <c r="P450" s="567">
        <v>46133</v>
      </c>
      <c r="Q450" s="583">
        <v>0.57986111111111105</v>
      </c>
      <c r="R450" s="429" t="s">
        <v>262</v>
      </c>
      <c r="S450" s="598">
        <v>0.6875</v>
      </c>
      <c r="T450" s="551" t="s">
        <v>1218</v>
      </c>
      <c r="U450" s="617" t="s">
        <v>2962</v>
      </c>
      <c r="V450" s="488" t="s">
        <v>3864</v>
      </c>
      <c r="W450" s="488" t="s">
        <v>2659</v>
      </c>
      <c r="X450" s="661" t="s">
        <v>967</v>
      </c>
    </row>
    <row r="451" spans="1:24" ht="47.45" customHeight="1">
      <c r="A451" s="513" t="s">
        <v>4426</v>
      </c>
      <c r="B451" s="691" t="s">
        <v>3407</v>
      </c>
      <c r="C451" s="501" t="s">
        <v>3494</v>
      </c>
      <c r="D451" s="483"/>
      <c r="E451" s="484"/>
      <c r="F451" s="484"/>
      <c r="G451" s="508"/>
      <c r="H451" s="484"/>
      <c r="I451" s="484" t="s">
        <v>392</v>
      </c>
      <c r="J451" s="692" t="s">
        <v>361</v>
      </c>
      <c r="K451" s="485"/>
      <c r="L451" s="483" t="s">
        <v>1</v>
      </c>
      <c r="M451" s="484" t="s">
        <v>117</v>
      </c>
      <c r="N451" s="427" t="s">
        <v>190</v>
      </c>
      <c r="O451" s="433" t="s">
        <v>4745</v>
      </c>
      <c r="P451" s="567">
        <v>46168</v>
      </c>
      <c r="Q451" s="583">
        <v>0.57986111111111105</v>
      </c>
      <c r="R451" s="429" t="s">
        <v>262</v>
      </c>
      <c r="S451" s="598">
        <v>0.6875</v>
      </c>
      <c r="T451" s="551" t="s">
        <v>4622</v>
      </c>
      <c r="U451" s="617" t="s">
        <v>2966</v>
      </c>
      <c r="V451" s="488" t="s">
        <v>3864</v>
      </c>
      <c r="W451" s="488" t="s">
        <v>2659</v>
      </c>
      <c r="X451" s="661" t="s">
        <v>967</v>
      </c>
    </row>
    <row r="452" spans="1:24" ht="47.45" customHeight="1">
      <c r="A452" s="513" t="s">
        <v>4150</v>
      </c>
      <c r="B452" s="691" t="s">
        <v>3407</v>
      </c>
      <c r="C452" s="501" t="s">
        <v>4607</v>
      </c>
      <c r="D452" s="483" t="s">
        <v>306</v>
      </c>
      <c r="E452" s="484"/>
      <c r="F452" s="484"/>
      <c r="G452" s="508"/>
      <c r="H452" s="484" t="s">
        <v>340</v>
      </c>
      <c r="I452" s="484"/>
      <c r="J452" s="692"/>
      <c r="K452" s="485" t="s">
        <v>369</v>
      </c>
      <c r="L452" s="483" t="s">
        <v>1</v>
      </c>
      <c r="M452" s="484" t="s">
        <v>117</v>
      </c>
      <c r="N452" s="427" t="s">
        <v>190</v>
      </c>
      <c r="O452" s="434" t="s">
        <v>4632</v>
      </c>
      <c r="P452" s="567">
        <v>46237</v>
      </c>
      <c r="Q452" s="583">
        <v>0.5625</v>
      </c>
      <c r="R452" s="429" t="s">
        <v>262</v>
      </c>
      <c r="S452" s="598">
        <v>0.6875</v>
      </c>
      <c r="T452" s="551" t="s">
        <v>5265</v>
      </c>
      <c r="U452" s="621" t="s">
        <v>5139</v>
      </c>
      <c r="V452" s="488" t="s">
        <v>4528</v>
      </c>
      <c r="W452" s="488" t="s">
        <v>4503</v>
      </c>
      <c r="X452" s="661" t="s">
        <v>967</v>
      </c>
    </row>
    <row r="453" spans="1:24" ht="47.45" customHeight="1">
      <c r="A453" s="513" t="s">
        <v>4560</v>
      </c>
      <c r="B453" s="691" t="s">
        <v>3407</v>
      </c>
      <c r="C453" s="501" t="s">
        <v>4555</v>
      </c>
      <c r="D453" s="483"/>
      <c r="E453" s="484"/>
      <c r="F453" s="484"/>
      <c r="G453" s="508"/>
      <c r="H453" s="623" t="s">
        <v>340</v>
      </c>
      <c r="I453" s="484"/>
      <c r="J453" s="692"/>
      <c r="K453" s="624" t="s">
        <v>369</v>
      </c>
      <c r="L453" s="483" t="s">
        <v>1</v>
      </c>
      <c r="M453" s="623" t="s">
        <v>117</v>
      </c>
      <c r="N453" s="643" t="s">
        <v>190</v>
      </c>
      <c r="O453" s="435" t="s">
        <v>4635</v>
      </c>
      <c r="P453" s="567">
        <v>46231</v>
      </c>
      <c r="Q453" s="583">
        <v>0.375</v>
      </c>
      <c r="R453" s="429" t="s">
        <v>1288</v>
      </c>
      <c r="S453" s="598">
        <v>0.5</v>
      </c>
      <c r="T453" s="551" t="s">
        <v>2906</v>
      </c>
      <c r="U453" s="617" t="s">
        <v>2962</v>
      </c>
      <c r="V453" s="488" t="s">
        <v>4085</v>
      </c>
      <c r="W453" s="488" t="s">
        <v>4561</v>
      </c>
      <c r="X453" s="661" t="s">
        <v>967</v>
      </c>
    </row>
    <row r="454" spans="1:24" ht="47.45" customHeight="1">
      <c r="A454" s="513" t="s">
        <v>4564</v>
      </c>
      <c r="B454" s="691" t="s">
        <v>3407</v>
      </c>
      <c r="C454" s="501" t="s">
        <v>4555</v>
      </c>
      <c r="D454" s="483"/>
      <c r="E454" s="484"/>
      <c r="F454" s="484"/>
      <c r="G454" s="508"/>
      <c r="H454" s="623" t="s">
        <v>340</v>
      </c>
      <c r="I454" s="484"/>
      <c r="J454" s="692"/>
      <c r="K454" s="624" t="s">
        <v>369</v>
      </c>
      <c r="L454" s="483" t="s">
        <v>1</v>
      </c>
      <c r="M454" s="623" t="s">
        <v>117</v>
      </c>
      <c r="N454" s="643" t="s">
        <v>190</v>
      </c>
      <c r="O454" s="435" t="s">
        <v>4025</v>
      </c>
      <c r="P454" s="567">
        <v>46238</v>
      </c>
      <c r="Q454" s="583">
        <v>0.375</v>
      </c>
      <c r="R454" s="429" t="s">
        <v>262</v>
      </c>
      <c r="S454" s="598">
        <v>0.5</v>
      </c>
      <c r="T454" s="551" t="s">
        <v>2906</v>
      </c>
      <c r="U454" s="617" t="s">
        <v>2962</v>
      </c>
      <c r="V454" s="488" t="s">
        <v>4085</v>
      </c>
      <c r="W454" s="488" t="s">
        <v>4561</v>
      </c>
      <c r="X454" s="661" t="s">
        <v>967</v>
      </c>
    </row>
    <row r="455" spans="1:24" ht="47.45" customHeight="1">
      <c r="A455" s="513" t="s">
        <v>4563</v>
      </c>
      <c r="B455" s="691" t="s">
        <v>3407</v>
      </c>
      <c r="C455" s="501" t="s">
        <v>4562</v>
      </c>
      <c r="D455" s="483"/>
      <c r="E455" s="484"/>
      <c r="F455" s="484"/>
      <c r="G455" s="508"/>
      <c r="H455" s="623" t="s">
        <v>340</v>
      </c>
      <c r="I455" s="484"/>
      <c r="J455" s="692"/>
      <c r="K455" s="624" t="s">
        <v>369</v>
      </c>
      <c r="L455" s="483" t="s">
        <v>1</v>
      </c>
      <c r="M455" s="623" t="s">
        <v>117</v>
      </c>
      <c r="N455" s="643" t="s">
        <v>190</v>
      </c>
      <c r="O455" s="435" t="s">
        <v>4636</v>
      </c>
      <c r="P455" s="567">
        <v>46231</v>
      </c>
      <c r="Q455" s="583">
        <v>0.5625</v>
      </c>
      <c r="R455" s="429" t="s">
        <v>1288</v>
      </c>
      <c r="S455" s="598">
        <v>0.6875</v>
      </c>
      <c r="T455" s="551" t="s">
        <v>2906</v>
      </c>
      <c r="U455" s="617" t="s">
        <v>2962</v>
      </c>
      <c r="V455" s="488" t="s">
        <v>4085</v>
      </c>
      <c r="W455" s="488" t="s">
        <v>4561</v>
      </c>
      <c r="X455" s="661" t="s">
        <v>967</v>
      </c>
    </row>
    <row r="456" spans="1:24" ht="47.45" customHeight="1">
      <c r="A456" s="513" t="s">
        <v>4565</v>
      </c>
      <c r="B456" s="691" t="s">
        <v>3507</v>
      </c>
      <c r="C456" s="501" t="s">
        <v>4100</v>
      </c>
      <c r="D456" s="483"/>
      <c r="E456" s="484"/>
      <c r="F456" s="484"/>
      <c r="G456" s="508"/>
      <c r="H456" s="623" t="s">
        <v>340</v>
      </c>
      <c r="I456" s="484"/>
      <c r="J456" s="692"/>
      <c r="K456" s="624" t="s">
        <v>369</v>
      </c>
      <c r="L456" s="483" t="s">
        <v>1</v>
      </c>
      <c r="M456" s="623" t="s">
        <v>117</v>
      </c>
      <c r="N456" s="643" t="s">
        <v>190</v>
      </c>
      <c r="O456" s="435" t="s">
        <v>4637</v>
      </c>
      <c r="P456" s="567">
        <v>46238</v>
      </c>
      <c r="Q456" s="583">
        <v>0.5625</v>
      </c>
      <c r="R456" s="429" t="s">
        <v>262</v>
      </c>
      <c r="S456" s="598">
        <v>0.6875</v>
      </c>
      <c r="T456" s="551" t="s">
        <v>2906</v>
      </c>
      <c r="U456" s="617" t="s">
        <v>2962</v>
      </c>
      <c r="V456" s="488" t="s">
        <v>4375</v>
      </c>
      <c r="W456" s="488" t="s">
        <v>4561</v>
      </c>
      <c r="X456" s="661" t="s">
        <v>967</v>
      </c>
    </row>
    <row r="457" spans="1:24" ht="47.45" customHeight="1">
      <c r="A457" s="513" t="s">
        <v>4608</v>
      </c>
      <c r="B457" s="691" t="s">
        <v>3407</v>
      </c>
      <c r="C457" s="501" t="s">
        <v>3971</v>
      </c>
      <c r="D457" s="629"/>
      <c r="E457" s="630"/>
      <c r="F457" s="630"/>
      <c r="G457" s="631"/>
      <c r="H457" s="630" t="s">
        <v>340</v>
      </c>
      <c r="I457" s="630"/>
      <c r="J457" s="696"/>
      <c r="K457" s="632" t="s">
        <v>369</v>
      </c>
      <c r="L457" s="629" t="s">
        <v>1</v>
      </c>
      <c r="M457" s="630" t="s">
        <v>117</v>
      </c>
      <c r="N457" s="645" t="s">
        <v>190</v>
      </c>
      <c r="O457" s="434" t="s">
        <v>3972</v>
      </c>
      <c r="P457" s="568" t="s">
        <v>5213</v>
      </c>
      <c r="Q457" s="583">
        <v>0.5625</v>
      </c>
      <c r="R457" s="429" t="s">
        <v>262</v>
      </c>
      <c r="S457" s="598">
        <v>0.6875</v>
      </c>
      <c r="T457" s="551" t="s">
        <v>1218</v>
      </c>
      <c r="U457" s="617" t="s">
        <v>2962</v>
      </c>
      <c r="V457" s="488" t="s">
        <v>4450</v>
      </c>
      <c r="W457" s="488" t="s">
        <v>4597</v>
      </c>
      <c r="X457" s="661" t="s">
        <v>967</v>
      </c>
    </row>
    <row r="458" spans="1:24" ht="47.45" customHeight="1">
      <c r="A458" s="513" t="s">
        <v>4427</v>
      </c>
      <c r="B458" s="691" t="s">
        <v>3407</v>
      </c>
      <c r="C458" s="501" t="s">
        <v>3975</v>
      </c>
      <c r="D458" s="629"/>
      <c r="E458" s="630"/>
      <c r="F458" s="630"/>
      <c r="G458" s="631"/>
      <c r="H458" s="633"/>
      <c r="I458" s="630"/>
      <c r="J458" s="696"/>
      <c r="K458" s="634" t="s">
        <v>369</v>
      </c>
      <c r="L458" s="635" t="s">
        <v>1</v>
      </c>
      <c r="M458" s="633" t="s">
        <v>117</v>
      </c>
      <c r="N458" s="646" t="s">
        <v>190</v>
      </c>
      <c r="O458" s="434" t="s">
        <v>4028</v>
      </c>
      <c r="P458" s="567" t="s">
        <v>4768</v>
      </c>
      <c r="Q458" s="583">
        <v>0.41319444444444442</v>
      </c>
      <c r="R458" s="613" t="s">
        <v>262</v>
      </c>
      <c r="S458" s="598">
        <v>0.5</v>
      </c>
      <c r="T458" s="551" t="s">
        <v>1218</v>
      </c>
      <c r="U458" s="617" t="s">
        <v>2962</v>
      </c>
      <c r="V458" s="488" t="s">
        <v>4450</v>
      </c>
      <c r="W458" s="524" t="s">
        <v>4075</v>
      </c>
      <c r="X458" s="661" t="s">
        <v>967</v>
      </c>
    </row>
    <row r="459" spans="1:24" ht="47.45" customHeight="1">
      <c r="A459" s="513" t="s">
        <v>4428</v>
      </c>
      <c r="B459" s="691" t="s">
        <v>3407</v>
      </c>
      <c r="C459" s="501" t="s">
        <v>3989</v>
      </c>
      <c r="D459" s="635"/>
      <c r="E459" s="633"/>
      <c r="F459" s="633"/>
      <c r="G459" s="636"/>
      <c r="H459" s="633"/>
      <c r="I459" s="633"/>
      <c r="J459" s="697"/>
      <c r="K459" s="634" t="s">
        <v>369</v>
      </c>
      <c r="L459" s="635" t="s">
        <v>1</v>
      </c>
      <c r="M459" s="633" t="s">
        <v>117</v>
      </c>
      <c r="N459" s="646" t="s">
        <v>190</v>
      </c>
      <c r="O459" s="434" t="s">
        <v>4746</v>
      </c>
      <c r="P459" s="567" t="s">
        <v>4769</v>
      </c>
      <c r="Q459" s="583">
        <v>0.59375</v>
      </c>
      <c r="R459" s="613" t="s">
        <v>262</v>
      </c>
      <c r="S459" s="598">
        <v>0.6875</v>
      </c>
      <c r="T459" s="551" t="s">
        <v>1218</v>
      </c>
      <c r="U459" s="617" t="s">
        <v>2962</v>
      </c>
      <c r="V459" s="488" t="s">
        <v>4450</v>
      </c>
      <c r="W459" s="524" t="s">
        <v>4075</v>
      </c>
      <c r="X459" s="661" t="s">
        <v>967</v>
      </c>
    </row>
    <row r="460" spans="1:24" ht="47.45" customHeight="1">
      <c r="A460" s="513" t="s">
        <v>5249</v>
      </c>
      <c r="B460" s="691" t="s">
        <v>3407</v>
      </c>
      <c r="C460" s="501" t="s">
        <v>5251</v>
      </c>
      <c r="D460" s="635"/>
      <c r="E460" s="633"/>
      <c r="F460" s="633"/>
      <c r="G460" s="636"/>
      <c r="H460" s="633"/>
      <c r="I460" s="633"/>
      <c r="J460" s="697"/>
      <c r="K460" s="634" t="s">
        <v>369</v>
      </c>
      <c r="L460" s="635" t="s">
        <v>1</v>
      </c>
      <c r="M460" s="633"/>
      <c r="N460" s="646"/>
      <c r="O460" s="434" t="s">
        <v>5253</v>
      </c>
      <c r="P460" s="567" t="s">
        <v>5255</v>
      </c>
      <c r="Q460" s="583"/>
      <c r="R460" s="613"/>
      <c r="S460" s="598"/>
      <c r="T460" s="551" t="s">
        <v>1218</v>
      </c>
      <c r="U460" s="617" t="s">
        <v>2676</v>
      </c>
      <c r="V460" s="488" t="s">
        <v>4375</v>
      </c>
      <c r="W460" s="488" t="s">
        <v>5256</v>
      </c>
      <c r="X460" s="661" t="s">
        <v>967</v>
      </c>
    </row>
    <row r="461" spans="1:24" ht="47.45" customHeight="1">
      <c r="A461" s="513" t="s">
        <v>5250</v>
      </c>
      <c r="B461" s="691" t="s">
        <v>3407</v>
      </c>
      <c r="C461" s="501" t="s">
        <v>5252</v>
      </c>
      <c r="D461" s="635"/>
      <c r="E461" s="633"/>
      <c r="F461" s="633"/>
      <c r="G461" s="636"/>
      <c r="H461" s="633"/>
      <c r="I461" s="633"/>
      <c r="J461" s="697"/>
      <c r="K461" s="634" t="s">
        <v>369</v>
      </c>
      <c r="L461" s="635" t="s">
        <v>1</v>
      </c>
      <c r="M461" s="633" t="s">
        <v>117</v>
      </c>
      <c r="N461" s="646" t="s">
        <v>190</v>
      </c>
      <c r="O461" s="663" t="s">
        <v>5254</v>
      </c>
      <c r="P461" s="567" t="s">
        <v>5255</v>
      </c>
      <c r="Q461" s="583"/>
      <c r="R461" s="613"/>
      <c r="S461" s="598"/>
      <c r="T461" s="551" t="s">
        <v>1218</v>
      </c>
      <c r="U461" s="617" t="s">
        <v>2676</v>
      </c>
      <c r="V461" s="488" t="s">
        <v>4375</v>
      </c>
      <c r="W461" s="488" t="s">
        <v>5256</v>
      </c>
      <c r="X461" s="661" t="s">
        <v>967</v>
      </c>
    </row>
    <row r="462" spans="1:24" ht="47.45" customHeight="1">
      <c r="A462" s="513" t="s">
        <v>4151</v>
      </c>
      <c r="B462" s="691" t="s">
        <v>3407</v>
      </c>
      <c r="C462" s="501" t="s">
        <v>3517</v>
      </c>
      <c r="D462" s="483"/>
      <c r="E462" s="484"/>
      <c r="F462" s="484"/>
      <c r="G462" s="508"/>
      <c r="H462" s="484"/>
      <c r="I462" s="484"/>
      <c r="J462" s="692"/>
      <c r="K462" s="485" t="s">
        <v>369</v>
      </c>
      <c r="L462" s="483" t="s">
        <v>1</v>
      </c>
      <c r="M462" s="484" t="s">
        <v>117</v>
      </c>
      <c r="N462" s="427" t="s">
        <v>190</v>
      </c>
      <c r="O462" s="434" t="s">
        <v>3922</v>
      </c>
      <c r="P462" s="567">
        <v>46237</v>
      </c>
      <c r="Q462" s="583">
        <v>0.5625</v>
      </c>
      <c r="R462" s="429" t="s">
        <v>262</v>
      </c>
      <c r="S462" s="598">
        <v>0.6875</v>
      </c>
      <c r="T462" s="551" t="s">
        <v>1246</v>
      </c>
      <c r="U462" s="617" t="s">
        <v>2966</v>
      </c>
      <c r="V462" s="488" t="s">
        <v>4505</v>
      </c>
      <c r="W462" s="490" t="s">
        <v>4614</v>
      </c>
      <c r="X462" s="661" t="s">
        <v>967</v>
      </c>
    </row>
    <row r="463" spans="1:24" ht="47.45" customHeight="1">
      <c r="A463" s="513" t="s">
        <v>4152</v>
      </c>
      <c r="B463" s="691" t="s">
        <v>3407</v>
      </c>
      <c r="C463" s="501" t="s">
        <v>3531</v>
      </c>
      <c r="D463" s="483"/>
      <c r="E463" s="484"/>
      <c r="F463" s="484"/>
      <c r="G463" s="508"/>
      <c r="H463" s="484" t="s">
        <v>340</v>
      </c>
      <c r="I463" s="484"/>
      <c r="J463" s="692"/>
      <c r="K463" s="485" t="s">
        <v>369</v>
      </c>
      <c r="L463" s="483" t="s">
        <v>1</v>
      </c>
      <c r="M463" s="484" t="s">
        <v>117</v>
      </c>
      <c r="N463" s="427" t="s">
        <v>190</v>
      </c>
      <c r="O463" s="434" t="s">
        <v>4514</v>
      </c>
      <c r="P463" s="567">
        <v>46155</v>
      </c>
      <c r="Q463" s="583">
        <v>0.64583333333333337</v>
      </c>
      <c r="R463" s="429" t="s">
        <v>262</v>
      </c>
      <c r="S463" s="598">
        <v>0.6875</v>
      </c>
      <c r="T463" s="551" t="s">
        <v>1246</v>
      </c>
      <c r="U463" s="617" t="s">
        <v>2966</v>
      </c>
      <c r="V463" s="488" t="s">
        <v>4616</v>
      </c>
      <c r="W463" s="488" t="s">
        <v>4615</v>
      </c>
      <c r="X463" s="661" t="s">
        <v>967</v>
      </c>
    </row>
    <row r="464" spans="1:24" ht="47.45" customHeight="1">
      <c r="A464" s="513" t="s">
        <v>4153</v>
      </c>
      <c r="B464" s="691" t="s">
        <v>3407</v>
      </c>
      <c r="C464" s="501" t="s">
        <v>3536</v>
      </c>
      <c r="D464" s="483"/>
      <c r="E464" s="484"/>
      <c r="F464" s="484"/>
      <c r="G464" s="508"/>
      <c r="H464" s="484" t="s">
        <v>340</v>
      </c>
      <c r="I464" s="484"/>
      <c r="J464" s="692"/>
      <c r="K464" s="485" t="s">
        <v>369</v>
      </c>
      <c r="L464" s="483" t="s">
        <v>1</v>
      </c>
      <c r="M464" s="484" t="s">
        <v>117</v>
      </c>
      <c r="N464" s="427" t="s">
        <v>190</v>
      </c>
      <c r="O464" s="434" t="s">
        <v>3921</v>
      </c>
      <c r="P464" s="567">
        <v>46259</v>
      </c>
      <c r="Q464" s="583">
        <v>0.41666666666666669</v>
      </c>
      <c r="R464" s="429" t="s">
        <v>262</v>
      </c>
      <c r="S464" s="598">
        <v>0.45833333333333331</v>
      </c>
      <c r="T464" s="551" t="s">
        <v>1246</v>
      </c>
      <c r="U464" s="617" t="s">
        <v>2966</v>
      </c>
      <c r="V464" s="488" t="s">
        <v>4616</v>
      </c>
      <c r="W464" s="488" t="s">
        <v>4615</v>
      </c>
      <c r="X464" s="661" t="s">
        <v>967</v>
      </c>
    </row>
    <row r="465" spans="1:24" ht="47.45" customHeight="1">
      <c r="A465" s="513" t="s">
        <v>4154</v>
      </c>
      <c r="B465" s="691" t="s">
        <v>3407</v>
      </c>
      <c r="C465" s="501" t="s">
        <v>3539</v>
      </c>
      <c r="D465" s="483"/>
      <c r="E465" s="484"/>
      <c r="F465" s="484"/>
      <c r="G465" s="508"/>
      <c r="H465" s="484" t="s">
        <v>340</v>
      </c>
      <c r="I465" s="484"/>
      <c r="J465" s="692"/>
      <c r="K465" s="485" t="s">
        <v>369</v>
      </c>
      <c r="L465" s="483" t="s">
        <v>1</v>
      </c>
      <c r="M465" s="484" t="s">
        <v>117</v>
      </c>
      <c r="N465" s="427" t="s">
        <v>190</v>
      </c>
      <c r="O465" s="434" t="s">
        <v>4515</v>
      </c>
      <c r="P465" s="567">
        <v>46416</v>
      </c>
      <c r="Q465" s="583">
        <v>0.64583333333333337</v>
      </c>
      <c r="R465" s="429" t="s">
        <v>262</v>
      </c>
      <c r="S465" s="598">
        <v>0.6875</v>
      </c>
      <c r="T465" s="551" t="s">
        <v>1246</v>
      </c>
      <c r="U465" s="617" t="s">
        <v>2966</v>
      </c>
      <c r="V465" s="488" t="s">
        <v>4616</v>
      </c>
      <c r="W465" s="488" t="s">
        <v>4615</v>
      </c>
      <c r="X465" s="661" t="s">
        <v>967</v>
      </c>
    </row>
    <row r="466" spans="1:24" ht="47.45" customHeight="1">
      <c r="A466" s="513" t="s">
        <v>4619</v>
      </c>
      <c r="B466" s="691" t="s">
        <v>3407</v>
      </c>
      <c r="C466" s="501" t="s">
        <v>4008</v>
      </c>
      <c r="D466" s="483"/>
      <c r="E466" s="484"/>
      <c r="F466" s="484"/>
      <c r="G466" s="508"/>
      <c r="H466" s="484" t="s">
        <v>340</v>
      </c>
      <c r="I466" s="484"/>
      <c r="J466" s="692"/>
      <c r="K466" s="485"/>
      <c r="L466" s="483" t="s">
        <v>1</v>
      </c>
      <c r="M466" s="484" t="s">
        <v>117</v>
      </c>
      <c r="N466" s="427" t="s">
        <v>190</v>
      </c>
      <c r="O466" s="434" t="s">
        <v>3937</v>
      </c>
      <c r="P466" s="567">
        <v>46230</v>
      </c>
      <c r="Q466" s="583">
        <v>0.5625</v>
      </c>
      <c r="R466" s="613" t="s">
        <v>1288</v>
      </c>
      <c r="S466" s="598">
        <v>0.6875</v>
      </c>
      <c r="T466" s="551" t="s">
        <v>2906</v>
      </c>
      <c r="U466" s="617" t="s">
        <v>2962</v>
      </c>
      <c r="V466" s="488" t="s">
        <v>4090</v>
      </c>
      <c r="W466" s="488" t="s">
        <v>2659</v>
      </c>
      <c r="X466" s="661" t="s">
        <v>967</v>
      </c>
    </row>
    <row r="467" spans="1:24" ht="47.45" customHeight="1">
      <c r="A467" s="513" t="s">
        <v>4155</v>
      </c>
      <c r="B467" s="691" t="s">
        <v>3407</v>
      </c>
      <c r="C467" s="501" t="s">
        <v>4009</v>
      </c>
      <c r="D467" s="483"/>
      <c r="E467" s="484"/>
      <c r="F467" s="484"/>
      <c r="G467" s="508"/>
      <c r="H467" s="484" t="s">
        <v>340</v>
      </c>
      <c r="I467" s="484"/>
      <c r="J467" s="692"/>
      <c r="K467" s="485"/>
      <c r="L467" s="483" t="s">
        <v>1</v>
      </c>
      <c r="M467" s="484" t="s">
        <v>117</v>
      </c>
      <c r="N467" s="427" t="s">
        <v>190</v>
      </c>
      <c r="O467" s="434" t="s">
        <v>3912</v>
      </c>
      <c r="P467" s="567">
        <v>46230</v>
      </c>
      <c r="Q467" s="583">
        <v>0.5625</v>
      </c>
      <c r="R467" s="429" t="s">
        <v>262</v>
      </c>
      <c r="S467" s="598">
        <v>0.6875</v>
      </c>
      <c r="T467" s="551" t="s">
        <v>1218</v>
      </c>
      <c r="U467" s="617" t="s">
        <v>2962</v>
      </c>
      <c r="V467" s="488" t="s">
        <v>4078</v>
      </c>
      <c r="W467" s="488" t="s">
        <v>4079</v>
      </c>
      <c r="X467" s="661" t="s">
        <v>967</v>
      </c>
    </row>
    <row r="468" spans="1:24" ht="47.45" customHeight="1">
      <c r="A468" s="513" t="s">
        <v>4156</v>
      </c>
      <c r="B468" s="691" t="s">
        <v>3407</v>
      </c>
      <c r="C468" s="501" t="s">
        <v>4010</v>
      </c>
      <c r="D468" s="483"/>
      <c r="E468" s="484"/>
      <c r="F468" s="484"/>
      <c r="G468" s="508"/>
      <c r="H468" s="484" t="s">
        <v>340</v>
      </c>
      <c r="I468" s="484"/>
      <c r="J468" s="692"/>
      <c r="K468" s="485"/>
      <c r="L468" s="483" t="s">
        <v>1</v>
      </c>
      <c r="M468" s="484" t="s">
        <v>117</v>
      </c>
      <c r="N468" s="427" t="s">
        <v>190</v>
      </c>
      <c r="O468" s="434" t="s">
        <v>3913</v>
      </c>
      <c r="P468" s="567">
        <v>46230</v>
      </c>
      <c r="Q468" s="583">
        <v>0.5625</v>
      </c>
      <c r="R468" s="429" t="s">
        <v>262</v>
      </c>
      <c r="S468" s="598">
        <v>0.6875</v>
      </c>
      <c r="T468" s="551" t="s">
        <v>2906</v>
      </c>
      <c r="U468" s="617" t="s">
        <v>2962</v>
      </c>
      <c r="V468" s="488" t="s">
        <v>4078</v>
      </c>
      <c r="W468" s="488" t="s">
        <v>4447</v>
      </c>
      <c r="X468" s="661" t="s">
        <v>967</v>
      </c>
    </row>
    <row r="469" spans="1:24" ht="47.45" customHeight="1">
      <c r="A469" s="513" t="s">
        <v>4157</v>
      </c>
      <c r="B469" s="691" t="s">
        <v>3507</v>
      </c>
      <c r="C469" s="501" t="s">
        <v>4011</v>
      </c>
      <c r="D469" s="483"/>
      <c r="E469" s="484"/>
      <c r="F469" s="484"/>
      <c r="G469" s="508"/>
      <c r="H469" s="484" t="s">
        <v>340</v>
      </c>
      <c r="I469" s="484"/>
      <c r="J469" s="692"/>
      <c r="K469" s="485"/>
      <c r="L469" s="483" t="s">
        <v>1</v>
      </c>
      <c r="M469" s="484" t="s">
        <v>117</v>
      </c>
      <c r="N469" s="427" t="s">
        <v>190</v>
      </c>
      <c r="O469" s="434" t="s">
        <v>3913</v>
      </c>
      <c r="P469" s="567">
        <v>46230</v>
      </c>
      <c r="Q469" s="583">
        <v>0.5625</v>
      </c>
      <c r="R469" s="429" t="s">
        <v>262</v>
      </c>
      <c r="S469" s="598">
        <v>0.6875</v>
      </c>
      <c r="T469" s="551" t="s">
        <v>1218</v>
      </c>
      <c r="U469" s="617" t="s">
        <v>2962</v>
      </c>
      <c r="V469" s="488" t="s">
        <v>4078</v>
      </c>
      <c r="W469" s="488" t="s">
        <v>4447</v>
      </c>
      <c r="X469" s="661" t="s">
        <v>967</v>
      </c>
    </row>
    <row r="470" spans="1:24" ht="47.45" customHeight="1">
      <c r="A470" s="513" t="s">
        <v>4620</v>
      </c>
      <c r="B470" s="691" t="s">
        <v>3407</v>
      </c>
      <c r="C470" s="501" t="s">
        <v>4012</v>
      </c>
      <c r="D470" s="483"/>
      <c r="E470" s="484"/>
      <c r="F470" s="484"/>
      <c r="G470" s="508"/>
      <c r="H470" s="484" t="s">
        <v>3995</v>
      </c>
      <c r="I470" s="484"/>
      <c r="J470" s="692"/>
      <c r="K470" s="485"/>
      <c r="L470" s="483" t="s">
        <v>1</v>
      </c>
      <c r="M470" s="484" t="s">
        <v>117</v>
      </c>
      <c r="N470" s="427" t="s">
        <v>190</v>
      </c>
      <c r="O470" s="434" t="s">
        <v>3913</v>
      </c>
      <c r="P470" s="567">
        <v>46230</v>
      </c>
      <c r="Q470" s="583">
        <v>0.5625</v>
      </c>
      <c r="R470" s="429" t="s">
        <v>262</v>
      </c>
      <c r="S470" s="598">
        <v>0.6875</v>
      </c>
      <c r="T470" s="551" t="s">
        <v>1218</v>
      </c>
      <c r="U470" s="617" t="s">
        <v>2962</v>
      </c>
      <c r="V470" s="488" t="s">
        <v>4569</v>
      </c>
      <c r="W470" s="488" t="s">
        <v>4079</v>
      </c>
      <c r="X470" s="661" t="s">
        <v>967</v>
      </c>
    </row>
    <row r="471" spans="1:24" ht="47.45" customHeight="1">
      <c r="A471" s="513" t="s">
        <v>4158</v>
      </c>
      <c r="B471" s="691" t="s">
        <v>3407</v>
      </c>
      <c r="C471" s="501" t="s">
        <v>4013</v>
      </c>
      <c r="D471" s="483"/>
      <c r="E471" s="484"/>
      <c r="F471" s="484"/>
      <c r="G471" s="508"/>
      <c r="H471" s="484" t="s">
        <v>340</v>
      </c>
      <c r="I471" s="484"/>
      <c r="J471" s="692"/>
      <c r="K471" s="485"/>
      <c r="L471" s="483" t="s">
        <v>1</v>
      </c>
      <c r="M471" s="484" t="s">
        <v>117</v>
      </c>
      <c r="N471" s="427" t="s">
        <v>190</v>
      </c>
      <c r="O471" s="434" t="s">
        <v>3913</v>
      </c>
      <c r="P471" s="567">
        <v>46230</v>
      </c>
      <c r="Q471" s="583">
        <v>0.5625</v>
      </c>
      <c r="R471" s="429" t="s">
        <v>262</v>
      </c>
      <c r="S471" s="598">
        <v>0.6875</v>
      </c>
      <c r="T471" s="551" t="s">
        <v>1218</v>
      </c>
      <c r="U471" s="617" t="s">
        <v>2962</v>
      </c>
      <c r="V471" s="488" t="s">
        <v>4569</v>
      </c>
      <c r="W471" s="488" t="s">
        <v>4079</v>
      </c>
      <c r="X471" s="661" t="s">
        <v>967</v>
      </c>
    </row>
    <row r="472" spans="1:24" ht="47.45" customHeight="1">
      <c r="A472" s="513" t="s">
        <v>4531</v>
      </c>
      <c r="B472" s="691" t="s">
        <v>3407</v>
      </c>
      <c r="C472" s="501" t="s">
        <v>4014</v>
      </c>
      <c r="D472" s="483"/>
      <c r="E472" s="484"/>
      <c r="F472" s="484"/>
      <c r="G472" s="508"/>
      <c r="H472" s="484" t="s">
        <v>340</v>
      </c>
      <c r="I472" s="484"/>
      <c r="J472" s="692"/>
      <c r="K472" s="485"/>
      <c r="L472" s="483" t="s">
        <v>1</v>
      </c>
      <c r="M472" s="484" t="s">
        <v>117</v>
      </c>
      <c r="N472" s="427" t="s">
        <v>190</v>
      </c>
      <c r="O472" s="434" t="s">
        <v>3913</v>
      </c>
      <c r="P472" s="567">
        <v>46230</v>
      </c>
      <c r="Q472" s="583">
        <v>0.5625</v>
      </c>
      <c r="R472" s="429" t="s">
        <v>262</v>
      </c>
      <c r="S472" s="598">
        <v>0.6875</v>
      </c>
      <c r="T472" s="551" t="s">
        <v>1218</v>
      </c>
      <c r="U472" s="617" t="s">
        <v>2962</v>
      </c>
      <c r="V472" s="488" t="s">
        <v>4090</v>
      </c>
      <c r="W472" s="488" t="s">
        <v>2659</v>
      </c>
      <c r="X472" s="661" t="s">
        <v>967</v>
      </c>
    </row>
    <row r="473" spans="1:24" ht="47.45" customHeight="1">
      <c r="A473" s="513" t="s">
        <v>4633</v>
      </c>
      <c r="B473" s="691" t="s">
        <v>3407</v>
      </c>
      <c r="C473" s="501" t="s">
        <v>4015</v>
      </c>
      <c r="D473" s="483"/>
      <c r="E473" s="484"/>
      <c r="F473" s="484"/>
      <c r="G473" s="508"/>
      <c r="H473" s="484" t="s">
        <v>340</v>
      </c>
      <c r="I473" s="484"/>
      <c r="J473" s="692"/>
      <c r="K473" s="485"/>
      <c r="L473" s="483" t="s">
        <v>1</v>
      </c>
      <c r="M473" s="484" t="s">
        <v>117</v>
      </c>
      <c r="N473" s="427" t="s">
        <v>190</v>
      </c>
      <c r="O473" s="434" t="s">
        <v>3913</v>
      </c>
      <c r="P473" s="567">
        <v>46230</v>
      </c>
      <c r="Q473" s="583">
        <v>0.5625</v>
      </c>
      <c r="R473" s="429" t="s">
        <v>262</v>
      </c>
      <c r="S473" s="598">
        <v>0.6875</v>
      </c>
      <c r="T473" s="551" t="s">
        <v>1218</v>
      </c>
      <c r="U473" s="617" t="s">
        <v>2962</v>
      </c>
      <c r="V473" s="488" t="s">
        <v>4090</v>
      </c>
      <c r="W473" s="488" t="s">
        <v>2659</v>
      </c>
      <c r="X473" s="661" t="s">
        <v>967</v>
      </c>
    </row>
    <row r="474" spans="1:24" ht="47.45" customHeight="1">
      <c r="A474" s="513" t="s">
        <v>4634</v>
      </c>
      <c r="B474" s="691" t="s">
        <v>3407</v>
      </c>
      <c r="C474" s="501" t="s">
        <v>4016</v>
      </c>
      <c r="D474" s="483"/>
      <c r="E474" s="484"/>
      <c r="F474" s="484"/>
      <c r="G474" s="508"/>
      <c r="H474" s="484" t="s">
        <v>340</v>
      </c>
      <c r="I474" s="484"/>
      <c r="J474" s="692"/>
      <c r="K474" s="485"/>
      <c r="L474" s="483" t="s">
        <v>1</v>
      </c>
      <c r="M474" s="484" t="s">
        <v>117</v>
      </c>
      <c r="N474" s="427" t="s">
        <v>190</v>
      </c>
      <c r="O474" s="434" t="s">
        <v>3913</v>
      </c>
      <c r="P474" s="567">
        <v>46230</v>
      </c>
      <c r="Q474" s="583">
        <v>0.5625</v>
      </c>
      <c r="R474" s="429" t="s">
        <v>262</v>
      </c>
      <c r="S474" s="598">
        <v>0.6875</v>
      </c>
      <c r="T474" s="551" t="s">
        <v>1218</v>
      </c>
      <c r="U474" s="617" t="s">
        <v>2962</v>
      </c>
      <c r="V474" s="488" t="s">
        <v>4090</v>
      </c>
      <c r="W474" s="488" t="s">
        <v>2659</v>
      </c>
      <c r="X474" s="661" t="s">
        <v>967</v>
      </c>
    </row>
    <row r="475" spans="1:24" ht="47.45" customHeight="1">
      <c r="A475" s="513" t="s">
        <v>4159</v>
      </c>
      <c r="B475" s="691" t="s">
        <v>3407</v>
      </c>
      <c r="C475" s="501" t="s">
        <v>4017</v>
      </c>
      <c r="D475" s="483"/>
      <c r="E475" s="484"/>
      <c r="F475" s="484"/>
      <c r="G475" s="508"/>
      <c r="H475" s="484" t="s">
        <v>340</v>
      </c>
      <c r="I475" s="484"/>
      <c r="J475" s="692"/>
      <c r="K475" s="485"/>
      <c r="L475" s="483" t="s">
        <v>1</v>
      </c>
      <c r="M475" s="484" t="s">
        <v>117</v>
      </c>
      <c r="N475" s="427" t="s">
        <v>190</v>
      </c>
      <c r="O475" s="434" t="s">
        <v>3936</v>
      </c>
      <c r="P475" s="567">
        <v>46230</v>
      </c>
      <c r="Q475" s="583">
        <v>0.5625</v>
      </c>
      <c r="R475" s="429" t="s">
        <v>1288</v>
      </c>
      <c r="S475" s="598">
        <v>0.6875</v>
      </c>
      <c r="T475" s="551" t="s">
        <v>2906</v>
      </c>
      <c r="U475" s="617" t="s">
        <v>2962</v>
      </c>
      <c r="V475" s="488" t="s">
        <v>4090</v>
      </c>
      <c r="W475" s="488" t="s">
        <v>2659</v>
      </c>
      <c r="X475" s="661" t="s">
        <v>967</v>
      </c>
    </row>
    <row r="476" spans="1:24" ht="47.45" customHeight="1">
      <c r="A476" s="513" t="s">
        <v>4160</v>
      </c>
      <c r="B476" s="691" t="s">
        <v>3407</v>
      </c>
      <c r="C476" s="501" t="s">
        <v>3997</v>
      </c>
      <c r="D476" s="483"/>
      <c r="E476" s="484"/>
      <c r="F476" s="484"/>
      <c r="G476" s="508"/>
      <c r="H476" s="484" t="s">
        <v>340</v>
      </c>
      <c r="I476" s="484"/>
      <c r="J476" s="692"/>
      <c r="K476" s="485"/>
      <c r="L476" s="483" t="s">
        <v>1</v>
      </c>
      <c r="M476" s="484"/>
      <c r="N476" s="427"/>
      <c r="O476" s="434" t="s">
        <v>4483</v>
      </c>
      <c r="P476" s="651" t="s">
        <v>5214</v>
      </c>
      <c r="Q476" s="583">
        <v>0.57986111111111105</v>
      </c>
      <c r="R476" s="429" t="s">
        <v>262</v>
      </c>
      <c r="S476" s="598">
        <v>0.6875</v>
      </c>
      <c r="T476" s="551" t="s">
        <v>2906</v>
      </c>
      <c r="U476" s="617" t="s">
        <v>2962</v>
      </c>
      <c r="V476" s="488" t="s">
        <v>2946</v>
      </c>
      <c r="W476" s="488" t="s">
        <v>4447</v>
      </c>
      <c r="X476" s="661" t="s">
        <v>967</v>
      </c>
    </row>
    <row r="477" spans="1:24" ht="47.45" customHeight="1">
      <c r="A477" s="513" t="s">
        <v>4586</v>
      </c>
      <c r="B477" s="691" t="s">
        <v>3407</v>
      </c>
      <c r="C477" s="501" t="s">
        <v>4659</v>
      </c>
      <c r="D477" s="483" t="s">
        <v>306</v>
      </c>
      <c r="E477" s="484"/>
      <c r="F477" s="484" t="s">
        <v>952</v>
      </c>
      <c r="G477" s="508"/>
      <c r="H477" s="484"/>
      <c r="I477" s="484" t="s">
        <v>392</v>
      </c>
      <c r="J477" s="692"/>
      <c r="K477" s="485"/>
      <c r="L477" s="483" t="s">
        <v>1</v>
      </c>
      <c r="M477" s="484"/>
      <c r="N477" s="427"/>
      <c r="O477" s="434" t="s">
        <v>939</v>
      </c>
      <c r="P477" s="567" t="s">
        <v>5293</v>
      </c>
      <c r="Q477" s="583"/>
      <c r="R477" s="429"/>
      <c r="S477" s="598"/>
      <c r="T477" s="551" t="s">
        <v>1245</v>
      </c>
      <c r="U477" s="617" t="s">
        <v>2676</v>
      </c>
      <c r="V477" s="488" t="s">
        <v>2657</v>
      </c>
      <c r="W477" s="488" t="s">
        <v>4370</v>
      </c>
      <c r="X477" s="661" t="s">
        <v>967</v>
      </c>
    </row>
    <row r="478" spans="1:24" ht="47.45" customHeight="1">
      <c r="A478" s="513" t="s">
        <v>4587</v>
      </c>
      <c r="B478" s="691" t="s">
        <v>3407</v>
      </c>
      <c r="C478" s="501" t="s">
        <v>4660</v>
      </c>
      <c r="D478" s="483" t="s">
        <v>306</v>
      </c>
      <c r="E478" s="484"/>
      <c r="F478" s="484" t="s">
        <v>952</v>
      </c>
      <c r="G478" s="508"/>
      <c r="H478" s="484"/>
      <c r="I478" s="484" t="s">
        <v>392</v>
      </c>
      <c r="J478" s="692"/>
      <c r="K478" s="485"/>
      <c r="L478" s="483" t="s">
        <v>1</v>
      </c>
      <c r="M478" s="484"/>
      <c r="N478" s="427"/>
      <c r="O478" s="434" t="s">
        <v>940</v>
      </c>
      <c r="P478" s="567" t="s">
        <v>5293</v>
      </c>
      <c r="Q478" s="583"/>
      <c r="R478" s="429"/>
      <c r="S478" s="598"/>
      <c r="T478" s="551" t="s">
        <v>2656</v>
      </c>
      <c r="U478" s="617" t="s">
        <v>2676</v>
      </c>
      <c r="V478" s="488" t="s">
        <v>4594</v>
      </c>
      <c r="W478" s="488" t="s">
        <v>4593</v>
      </c>
      <c r="X478" s="661" t="s">
        <v>967</v>
      </c>
    </row>
    <row r="479" spans="1:24" ht="47.45" customHeight="1">
      <c r="A479" s="513" t="s">
        <v>4625</v>
      </c>
      <c r="B479" s="691" t="s">
        <v>3407</v>
      </c>
      <c r="C479" s="501" t="s">
        <v>4661</v>
      </c>
      <c r="D479" s="483" t="s">
        <v>306</v>
      </c>
      <c r="E479" s="484"/>
      <c r="F479" s="484" t="s">
        <v>952</v>
      </c>
      <c r="G479" s="508"/>
      <c r="H479" s="484" t="s">
        <v>340</v>
      </c>
      <c r="I479" s="484"/>
      <c r="J479" s="692" t="s">
        <v>361</v>
      </c>
      <c r="K479" s="485"/>
      <c r="L479" s="483" t="s">
        <v>1</v>
      </c>
      <c r="M479" s="484"/>
      <c r="N479" s="427"/>
      <c r="O479" s="477" t="s">
        <v>4630</v>
      </c>
      <c r="P479" s="567" t="s">
        <v>5293</v>
      </c>
      <c r="Q479" s="583"/>
      <c r="R479" s="429"/>
      <c r="S479" s="598"/>
      <c r="T479" s="551" t="s">
        <v>1245</v>
      </c>
      <c r="U479" s="617" t="s">
        <v>2676</v>
      </c>
      <c r="V479" s="488" t="s">
        <v>4631</v>
      </c>
      <c r="W479" s="488" t="s">
        <v>2659</v>
      </c>
      <c r="X479" s="661" t="s">
        <v>967</v>
      </c>
    </row>
    <row r="480" spans="1:24" ht="47.45" customHeight="1">
      <c r="A480" s="513" t="s">
        <v>4498</v>
      </c>
      <c r="B480" s="691" t="s">
        <v>3407</v>
      </c>
      <c r="C480" s="501" t="s">
        <v>4127</v>
      </c>
      <c r="D480" s="483"/>
      <c r="E480" s="484"/>
      <c r="F480" s="484"/>
      <c r="G480" s="508"/>
      <c r="H480" s="484" t="s">
        <v>340</v>
      </c>
      <c r="I480" s="484"/>
      <c r="J480" s="692"/>
      <c r="K480" s="485"/>
      <c r="L480" s="483" t="s">
        <v>1</v>
      </c>
      <c r="M480" s="484"/>
      <c r="N480" s="427"/>
      <c r="O480" s="434" t="s">
        <v>1282</v>
      </c>
      <c r="P480" s="567" t="s">
        <v>5293</v>
      </c>
      <c r="Q480" s="583"/>
      <c r="R480" s="429"/>
      <c r="S480" s="598"/>
      <c r="T480" s="551" t="s">
        <v>1245</v>
      </c>
      <c r="U480" s="617" t="s">
        <v>2676</v>
      </c>
      <c r="V480" s="532" t="s">
        <v>4369</v>
      </c>
      <c r="W480" s="488" t="s">
        <v>4079</v>
      </c>
      <c r="X480" s="661" t="s">
        <v>967</v>
      </c>
    </row>
    <row r="481" spans="1:24" ht="47.45" customHeight="1">
      <c r="A481" s="513" t="s">
        <v>4429</v>
      </c>
      <c r="B481" s="691" t="s">
        <v>3407</v>
      </c>
      <c r="C481" s="501" t="s">
        <v>4461</v>
      </c>
      <c r="D481" s="483"/>
      <c r="E481" s="484"/>
      <c r="F481" s="484"/>
      <c r="G481" s="508"/>
      <c r="H481" s="484" t="s">
        <v>340</v>
      </c>
      <c r="I481" s="484"/>
      <c r="J481" s="692"/>
      <c r="K481" s="485"/>
      <c r="L481" s="483" t="s">
        <v>1</v>
      </c>
      <c r="M481" s="484"/>
      <c r="N481" s="427"/>
      <c r="O481" s="434" t="s">
        <v>4082</v>
      </c>
      <c r="P481" s="567" t="s">
        <v>5293</v>
      </c>
      <c r="Q481" s="583"/>
      <c r="R481" s="429"/>
      <c r="S481" s="598"/>
      <c r="T481" s="551" t="s">
        <v>1245</v>
      </c>
      <c r="U481" s="617" t="s">
        <v>2676</v>
      </c>
      <c r="V481" s="488" t="s">
        <v>4090</v>
      </c>
      <c r="W481" s="488" t="s">
        <v>4079</v>
      </c>
      <c r="X481" s="661" t="s">
        <v>967</v>
      </c>
    </row>
    <row r="482" spans="1:24" ht="47.45" customHeight="1">
      <c r="A482" s="513" t="s">
        <v>4430</v>
      </c>
      <c r="B482" s="691" t="s">
        <v>3407</v>
      </c>
      <c r="C482" s="501" t="s">
        <v>4462</v>
      </c>
      <c r="D482" s="483"/>
      <c r="E482" s="484"/>
      <c r="F482" s="484"/>
      <c r="G482" s="508"/>
      <c r="H482" s="484" t="s">
        <v>340</v>
      </c>
      <c r="I482" s="484"/>
      <c r="J482" s="692"/>
      <c r="K482" s="485"/>
      <c r="L482" s="483" t="s">
        <v>1</v>
      </c>
      <c r="M482" s="484"/>
      <c r="N482" s="427"/>
      <c r="O482" s="434" t="s">
        <v>4082</v>
      </c>
      <c r="P482" s="567" t="s">
        <v>5293</v>
      </c>
      <c r="Q482" s="583"/>
      <c r="R482" s="429"/>
      <c r="S482" s="598"/>
      <c r="T482" s="553" t="s">
        <v>1245</v>
      </c>
      <c r="U482" s="617" t="s">
        <v>2676</v>
      </c>
      <c r="V482" s="488" t="s">
        <v>4078</v>
      </c>
      <c r="W482" s="488" t="s">
        <v>2659</v>
      </c>
      <c r="X482" s="661" t="s">
        <v>967</v>
      </c>
    </row>
    <row r="483" spans="1:24" ht="47.45" customHeight="1">
      <c r="A483" s="513" t="s">
        <v>4431</v>
      </c>
      <c r="B483" s="691" t="s">
        <v>3407</v>
      </c>
      <c r="C483" s="501" t="s">
        <v>4463</v>
      </c>
      <c r="D483" s="483"/>
      <c r="E483" s="484"/>
      <c r="F483" s="484"/>
      <c r="G483" s="508"/>
      <c r="H483" s="484" t="s">
        <v>340</v>
      </c>
      <c r="I483" s="484"/>
      <c r="J483" s="692"/>
      <c r="K483" s="485"/>
      <c r="L483" s="483" t="s">
        <v>1</v>
      </c>
      <c r="M483" s="484"/>
      <c r="N483" s="427"/>
      <c r="O483" s="434" t="s">
        <v>4082</v>
      </c>
      <c r="P483" s="567" t="s">
        <v>5293</v>
      </c>
      <c r="Q483" s="583"/>
      <c r="R483" s="429"/>
      <c r="S483" s="598"/>
      <c r="T483" s="551" t="s">
        <v>1245</v>
      </c>
      <c r="U483" s="617" t="s">
        <v>2676</v>
      </c>
      <c r="V483" s="488" t="s">
        <v>4078</v>
      </c>
      <c r="W483" s="488" t="s">
        <v>2659</v>
      </c>
      <c r="X483" s="661" t="s">
        <v>967</v>
      </c>
    </row>
    <row r="484" spans="1:24" ht="47.45" customHeight="1">
      <c r="A484" s="513" t="s">
        <v>4432</v>
      </c>
      <c r="B484" s="691" t="s">
        <v>3407</v>
      </c>
      <c r="C484" s="501" t="s">
        <v>4464</v>
      </c>
      <c r="D484" s="483"/>
      <c r="E484" s="484"/>
      <c r="F484" s="484" t="s">
        <v>952</v>
      </c>
      <c r="G484" s="508"/>
      <c r="H484" s="484" t="s">
        <v>340</v>
      </c>
      <c r="I484" s="484"/>
      <c r="J484" s="692"/>
      <c r="K484" s="485"/>
      <c r="L484" s="483" t="s">
        <v>1</v>
      </c>
      <c r="M484" s="484"/>
      <c r="N484" s="427"/>
      <c r="O484" s="434" t="s">
        <v>4482</v>
      </c>
      <c r="P484" s="567" t="s">
        <v>5294</v>
      </c>
      <c r="Q484" s="583"/>
      <c r="R484" s="429"/>
      <c r="S484" s="598"/>
      <c r="T484" s="551" t="s">
        <v>1245</v>
      </c>
      <c r="U484" s="617" t="s">
        <v>2676</v>
      </c>
      <c r="V484" s="488" t="s">
        <v>4090</v>
      </c>
      <c r="W484" s="488" t="s">
        <v>2659</v>
      </c>
      <c r="X484" s="661" t="s">
        <v>967</v>
      </c>
    </row>
    <row r="485" spans="1:24" ht="47.45" customHeight="1">
      <c r="A485" s="513" t="s">
        <v>4433</v>
      </c>
      <c r="B485" s="691" t="s">
        <v>3407</v>
      </c>
      <c r="C485" s="501" t="s">
        <v>4465</v>
      </c>
      <c r="D485" s="483"/>
      <c r="E485" s="484" t="s">
        <v>315</v>
      </c>
      <c r="F485" s="484"/>
      <c r="G485" s="508"/>
      <c r="H485" s="484" t="s">
        <v>340</v>
      </c>
      <c r="I485" s="484"/>
      <c r="J485" s="692"/>
      <c r="K485" s="485"/>
      <c r="L485" s="483" t="s">
        <v>1</v>
      </c>
      <c r="M485" s="484"/>
      <c r="N485" s="427"/>
      <c r="O485" s="434" t="s">
        <v>4069</v>
      </c>
      <c r="P485" s="567" t="s">
        <v>5294</v>
      </c>
      <c r="Q485" s="583"/>
      <c r="R485" s="429"/>
      <c r="S485" s="598"/>
      <c r="T485" s="551" t="s">
        <v>1245</v>
      </c>
      <c r="U485" s="617" t="s">
        <v>2676</v>
      </c>
      <c r="V485" s="488" t="s">
        <v>4090</v>
      </c>
      <c r="W485" s="488" t="s">
        <v>2659</v>
      </c>
      <c r="X485" s="661" t="s">
        <v>967</v>
      </c>
    </row>
    <row r="486" spans="1:24" ht="47.45" customHeight="1">
      <c r="A486" s="513" t="s">
        <v>4626</v>
      </c>
      <c r="B486" s="691" t="s">
        <v>3407</v>
      </c>
      <c r="C486" s="501" t="s">
        <v>4466</v>
      </c>
      <c r="D486" s="483"/>
      <c r="E486" s="484"/>
      <c r="F486" s="484"/>
      <c r="G486" s="508"/>
      <c r="H486" s="484" t="s">
        <v>340</v>
      </c>
      <c r="I486" s="484"/>
      <c r="J486" s="692"/>
      <c r="K486" s="485"/>
      <c r="L486" s="483" t="s">
        <v>1</v>
      </c>
      <c r="M486" s="484"/>
      <c r="N486" s="427"/>
      <c r="O486" s="434" t="s">
        <v>4082</v>
      </c>
      <c r="P486" s="567" t="s">
        <v>5294</v>
      </c>
      <c r="Q486" s="583"/>
      <c r="R486" s="429"/>
      <c r="S486" s="598"/>
      <c r="T486" s="551" t="s">
        <v>1245</v>
      </c>
      <c r="U486" s="617" t="s">
        <v>2676</v>
      </c>
      <c r="V486" s="488" t="s">
        <v>4090</v>
      </c>
      <c r="W486" s="488" t="s">
        <v>2659</v>
      </c>
      <c r="X486" s="661" t="s">
        <v>967</v>
      </c>
    </row>
    <row r="487" spans="1:24" ht="47.45" customHeight="1">
      <c r="A487" s="513" t="s">
        <v>4530</v>
      </c>
      <c r="B487" s="691" t="s">
        <v>3407</v>
      </c>
      <c r="C487" s="501" t="s">
        <v>5266</v>
      </c>
      <c r="D487" s="483"/>
      <c r="E487" s="484"/>
      <c r="F487" s="484"/>
      <c r="G487" s="508"/>
      <c r="H487" s="484" t="s">
        <v>340</v>
      </c>
      <c r="I487" s="484"/>
      <c r="J487" s="692"/>
      <c r="K487" s="485"/>
      <c r="L487" s="483" t="s">
        <v>1</v>
      </c>
      <c r="M487" s="484"/>
      <c r="N487" s="427"/>
      <c r="O487" s="434" t="s">
        <v>4627</v>
      </c>
      <c r="P487" s="567" t="s">
        <v>5294</v>
      </c>
      <c r="Q487" s="583"/>
      <c r="R487" s="429"/>
      <c r="S487" s="598"/>
      <c r="T487" s="551" t="s">
        <v>1245</v>
      </c>
      <c r="U487" s="617" t="s">
        <v>2676</v>
      </c>
      <c r="V487" s="488" t="s">
        <v>4090</v>
      </c>
      <c r="W487" s="488" t="s">
        <v>2659</v>
      </c>
      <c r="X487" s="661" t="s">
        <v>967</v>
      </c>
    </row>
    <row r="488" spans="1:24" ht="47.45" customHeight="1">
      <c r="A488" s="513" t="s">
        <v>4434</v>
      </c>
      <c r="B488" s="691" t="s">
        <v>3407</v>
      </c>
      <c r="C488" s="501" t="s">
        <v>4467</v>
      </c>
      <c r="D488" s="483"/>
      <c r="E488" s="484"/>
      <c r="F488" s="484"/>
      <c r="G488" s="508"/>
      <c r="H488" s="484" t="s">
        <v>340</v>
      </c>
      <c r="I488" s="484"/>
      <c r="J488" s="692"/>
      <c r="K488" s="485"/>
      <c r="L488" s="483" t="s">
        <v>1</v>
      </c>
      <c r="M488" s="484"/>
      <c r="N488" s="427"/>
      <c r="O488" s="434" t="s">
        <v>4082</v>
      </c>
      <c r="P488" s="567" t="s">
        <v>5294</v>
      </c>
      <c r="Q488" s="583"/>
      <c r="R488" s="429"/>
      <c r="S488" s="598"/>
      <c r="T488" s="551" t="s">
        <v>1245</v>
      </c>
      <c r="U488" s="617" t="s">
        <v>2676</v>
      </c>
      <c r="V488" s="488" t="s">
        <v>4090</v>
      </c>
      <c r="W488" s="488" t="s">
        <v>2659</v>
      </c>
      <c r="X488" s="661" t="s">
        <v>967</v>
      </c>
    </row>
    <row r="489" spans="1:24" ht="47.45" customHeight="1">
      <c r="A489" s="513" t="s">
        <v>4435</v>
      </c>
      <c r="B489" s="691" t="s">
        <v>3407</v>
      </c>
      <c r="C489" s="501" t="s">
        <v>4468</v>
      </c>
      <c r="D489" s="483"/>
      <c r="E489" s="484"/>
      <c r="F489" s="484"/>
      <c r="G489" s="508"/>
      <c r="H489" s="484" t="s">
        <v>340</v>
      </c>
      <c r="I489" s="484"/>
      <c r="J489" s="692"/>
      <c r="K489" s="485"/>
      <c r="L489" s="483" t="s">
        <v>1</v>
      </c>
      <c r="M489" s="484"/>
      <c r="N489" s="427"/>
      <c r="O489" s="434" t="s">
        <v>4082</v>
      </c>
      <c r="P489" s="567" t="s">
        <v>5294</v>
      </c>
      <c r="Q489" s="583"/>
      <c r="R489" s="429"/>
      <c r="S489" s="598"/>
      <c r="T489" s="551" t="s">
        <v>1245</v>
      </c>
      <c r="U489" s="617" t="s">
        <v>2676</v>
      </c>
      <c r="V489" s="488" t="s">
        <v>4090</v>
      </c>
      <c r="W489" s="488" t="s">
        <v>2659</v>
      </c>
      <c r="X489" s="661" t="s">
        <v>967</v>
      </c>
    </row>
    <row r="490" spans="1:24" ht="47.45" customHeight="1">
      <c r="A490" s="513" t="s">
        <v>4436</v>
      </c>
      <c r="B490" s="691" t="s">
        <v>3407</v>
      </c>
      <c r="C490" s="501" t="s">
        <v>4371</v>
      </c>
      <c r="D490" s="483"/>
      <c r="E490" s="484"/>
      <c r="F490" s="484"/>
      <c r="G490" s="508"/>
      <c r="H490" s="484" t="s">
        <v>340</v>
      </c>
      <c r="I490" s="484"/>
      <c r="J490" s="692"/>
      <c r="K490" s="485"/>
      <c r="L490" s="483" t="s">
        <v>1</v>
      </c>
      <c r="M490" s="484"/>
      <c r="N490" s="427"/>
      <c r="O490" s="434" t="s">
        <v>4372</v>
      </c>
      <c r="P490" s="567" t="s">
        <v>5294</v>
      </c>
      <c r="Q490" s="583"/>
      <c r="R490" s="429"/>
      <c r="S490" s="598"/>
      <c r="T490" s="551" t="s">
        <v>1245</v>
      </c>
      <c r="U490" s="617" t="s">
        <v>2676</v>
      </c>
      <c r="V490" s="488" t="s">
        <v>5232</v>
      </c>
      <c r="W490" s="488" t="s">
        <v>5233</v>
      </c>
      <c r="X490" s="661" t="s">
        <v>967</v>
      </c>
    </row>
    <row r="491" spans="1:24" ht="47.45" customHeight="1">
      <c r="A491" s="513" t="s">
        <v>4161</v>
      </c>
      <c r="B491" s="691" t="s">
        <v>3407</v>
      </c>
      <c r="C491" s="501" t="s">
        <v>4662</v>
      </c>
      <c r="D491" s="483"/>
      <c r="E491" s="484"/>
      <c r="F491" s="484"/>
      <c r="G491" s="508"/>
      <c r="H491" s="484" t="s">
        <v>340</v>
      </c>
      <c r="I491" s="484"/>
      <c r="J491" s="692" t="s">
        <v>361</v>
      </c>
      <c r="K491" s="485"/>
      <c r="L491" s="478" t="s">
        <v>1</v>
      </c>
      <c r="M491" s="479"/>
      <c r="N491" s="498"/>
      <c r="O491" s="477" t="s">
        <v>938</v>
      </c>
      <c r="P491" s="567" t="s">
        <v>5294</v>
      </c>
      <c r="Q491" s="583"/>
      <c r="R491" s="429"/>
      <c r="S491" s="598"/>
      <c r="T491" s="551" t="s">
        <v>1245</v>
      </c>
      <c r="U491" s="617" t="s">
        <v>2676</v>
      </c>
      <c r="V491" s="488" t="s">
        <v>4469</v>
      </c>
      <c r="W491" s="488" t="s">
        <v>4079</v>
      </c>
      <c r="X491" s="661" t="s">
        <v>967</v>
      </c>
    </row>
    <row r="492" spans="1:24" ht="47.45" customHeight="1">
      <c r="A492" s="513" t="s">
        <v>4588</v>
      </c>
      <c r="B492" s="691" t="s">
        <v>3507</v>
      </c>
      <c r="C492" s="501" t="s">
        <v>4663</v>
      </c>
      <c r="D492" s="483"/>
      <c r="E492" s="484"/>
      <c r="F492" s="484"/>
      <c r="G492" s="508"/>
      <c r="H492" s="484"/>
      <c r="I492" s="484" t="s">
        <v>392</v>
      </c>
      <c r="J492" s="692" t="s">
        <v>361</v>
      </c>
      <c r="K492" s="485"/>
      <c r="L492" s="483" t="s">
        <v>1</v>
      </c>
      <c r="M492" s="484"/>
      <c r="N492" s="427"/>
      <c r="O492" s="432" t="s">
        <v>3914</v>
      </c>
      <c r="P492" s="567" t="s">
        <v>5295</v>
      </c>
      <c r="Q492" s="583"/>
      <c r="R492" s="429"/>
      <c r="S492" s="598"/>
      <c r="T492" s="551" t="s">
        <v>1245</v>
      </c>
      <c r="U492" s="617" t="s">
        <v>2676</v>
      </c>
      <c r="V492" s="488" t="s">
        <v>4375</v>
      </c>
      <c r="W492" s="488" t="s">
        <v>4374</v>
      </c>
      <c r="X492" s="661" t="s">
        <v>967</v>
      </c>
    </row>
    <row r="493" spans="1:24" ht="47.45" customHeight="1">
      <c r="A493" s="513" t="s">
        <v>4589</v>
      </c>
      <c r="B493" s="691" t="s">
        <v>3407</v>
      </c>
      <c r="C493" s="501" t="s">
        <v>4664</v>
      </c>
      <c r="D493" s="483"/>
      <c r="E493" s="484"/>
      <c r="F493" s="484"/>
      <c r="G493" s="508"/>
      <c r="H493" s="484"/>
      <c r="I493" s="484" t="s">
        <v>392</v>
      </c>
      <c r="J493" s="692" t="s">
        <v>361</v>
      </c>
      <c r="K493" s="485"/>
      <c r="L493" s="483" t="s">
        <v>1</v>
      </c>
      <c r="M493" s="484"/>
      <c r="N493" s="427"/>
      <c r="O493" s="432" t="s">
        <v>4595</v>
      </c>
      <c r="P493" s="567" t="s">
        <v>5295</v>
      </c>
      <c r="Q493" s="583"/>
      <c r="R493" s="429"/>
      <c r="S493" s="598"/>
      <c r="T493" s="551" t="s">
        <v>2656</v>
      </c>
      <c r="U493" s="617" t="s">
        <v>2676</v>
      </c>
      <c r="V493" s="488" t="s">
        <v>4085</v>
      </c>
      <c r="W493" s="488" t="s">
        <v>4596</v>
      </c>
      <c r="X493" s="661" t="s">
        <v>967</v>
      </c>
    </row>
    <row r="494" spans="1:24" ht="47.45" customHeight="1">
      <c r="A494" s="513" t="s">
        <v>4590</v>
      </c>
      <c r="B494" s="691" t="s">
        <v>3407</v>
      </c>
      <c r="C494" s="501" t="s">
        <v>4665</v>
      </c>
      <c r="D494" s="483"/>
      <c r="E494" s="484"/>
      <c r="F494" s="484"/>
      <c r="G494" s="508"/>
      <c r="H494" s="484"/>
      <c r="I494" s="484" t="s">
        <v>392</v>
      </c>
      <c r="J494" s="692" t="s">
        <v>361</v>
      </c>
      <c r="K494" s="485"/>
      <c r="L494" s="483" t="s">
        <v>1</v>
      </c>
      <c r="M494" s="484"/>
      <c r="N494" s="427"/>
      <c r="O494" s="432" t="s">
        <v>4595</v>
      </c>
      <c r="P494" s="567" t="s">
        <v>5295</v>
      </c>
      <c r="Q494" s="583"/>
      <c r="R494" s="429"/>
      <c r="S494" s="598"/>
      <c r="T494" s="551" t="s">
        <v>2656</v>
      </c>
      <c r="U494" s="617" t="s">
        <v>2676</v>
      </c>
      <c r="V494" s="488" t="s">
        <v>4085</v>
      </c>
      <c r="W494" s="488" t="s">
        <v>4596</v>
      </c>
      <c r="X494" s="661" t="s">
        <v>967</v>
      </c>
    </row>
    <row r="495" spans="1:24" ht="47.45" customHeight="1">
      <c r="A495" s="513" t="s">
        <v>4591</v>
      </c>
      <c r="B495" s="691" t="s">
        <v>3407</v>
      </c>
      <c r="C495" s="501" t="s">
        <v>4666</v>
      </c>
      <c r="D495" s="483"/>
      <c r="E495" s="484"/>
      <c r="F495" s="484"/>
      <c r="G495" s="508"/>
      <c r="H495" s="484"/>
      <c r="I495" s="484" t="s">
        <v>392</v>
      </c>
      <c r="J495" s="698" t="s">
        <v>361</v>
      </c>
      <c r="K495" s="485"/>
      <c r="L495" s="648" t="s">
        <v>1</v>
      </c>
      <c r="M495" s="484"/>
      <c r="N495" s="427"/>
      <c r="O495" s="434" t="s">
        <v>4373</v>
      </c>
      <c r="P495" s="567" t="s">
        <v>5292</v>
      </c>
      <c r="Q495" s="583"/>
      <c r="R495" s="429"/>
      <c r="S495" s="598"/>
      <c r="T495" s="551" t="s">
        <v>1245</v>
      </c>
      <c r="U495" s="617" t="s">
        <v>2676</v>
      </c>
      <c r="V495" s="488" t="s">
        <v>2946</v>
      </c>
      <c r="W495" s="488" t="s">
        <v>4374</v>
      </c>
      <c r="X495" s="661" t="s">
        <v>967</v>
      </c>
    </row>
    <row r="496" spans="1:24" ht="47.45" customHeight="1">
      <c r="A496" s="513" t="s">
        <v>4592</v>
      </c>
      <c r="B496" s="691" t="s">
        <v>3407</v>
      </c>
      <c r="C496" s="501" t="s">
        <v>4667</v>
      </c>
      <c r="D496" s="483"/>
      <c r="E496" s="484"/>
      <c r="F496" s="484"/>
      <c r="G496" s="508"/>
      <c r="H496" s="484"/>
      <c r="I496" s="484" t="s">
        <v>392</v>
      </c>
      <c r="J496" s="698" t="s">
        <v>361</v>
      </c>
      <c r="K496" s="485"/>
      <c r="L496" s="648" t="s">
        <v>1</v>
      </c>
      <c r="M496" s="484"/>
      <c r="N496" s="427"/>
      <c r="O496" s="434" t="s">
        <v>4373</v>
      </c>
      <c r="P496" s="567" t="s">
        <v>5292</v>
      </c>
      <c r="Q496" s="583"/>
      <c r="R496" s="429"/>
      <c r="S496" s="598"/>
      <c r="T496" s="551" t="s">
        <v>2656</v>
      </c>
      <c r="U496" s="617" t="s">
        <v>2676</v>
      </c>
      <c r="V496" s="488" t="s">
        <v>4594</v>
      </c>
      <c r="W496" s="488" t="s">
        <v>4596</v>
      </c>
      <c r="X496" s="661" t="s">
        <v>967</v>
      </c>
    </row>
    <row r="497" spans="1:24" ht="47.45" customHeight="1">
      <c r="A497" s="513" t="s">
        <v>4454</v>
      </c>
      <c r="B497" s="691" t="s">
        <v>3407</v>
      </c>
      <c r="C497" s="501" t="s">
        <v>4668</v>
      </c>
      <c r="D497" s="483"/>
      <c r="E497" s="484"/>
      <c r="F497" s="484"/>
      <c r="G497" s="508"/>
      <c r="H497" s="484"/>
      <c r="I497" s="484"/>
      <c r="J497" s="698" t="s">
        <v>361</v>
      </c>
      <c r="K497" s="485"/>
      <c r="L497" s="648" t="s">
        <v>1</v>
      </c>
      <c r="M497" s="484"/>
      <c r="N497" s="427"/>
      <c r="O497" s="434" t="s">
        <v>4747</v>
      </c>
      <c r="P497" s="567" t="s">
        <v>5292</v>
      </c>
      <c r="Q497" s="583"/>
      <c r="R497" s="429"/>
      <c r="S497" s="598"/>
      <c r="T497" s="551" t="s">
        <v>1245</v>
      </c>
      <c r="U497" s="617" t="s">
        <v>2676</v>
      </c>
      <c r="V497" s="488" t="s">
        <v>3864</v>
      </c>
      <c r="W497" s="488" t="s">
        <v>4079</v>
      </c>
      <c r="X497" s="661" t="s">
        <v>967</v>
      </c>
    </row>
    <row r="498" spans="1:24" ht="47.45" customHeight="1">
      <c r="A498" s="513" t="s">
        <v>4162</v>
      </c>
      <c r="B498" s="691" t="s">
        <v>3407</v>
      </c>
      <c r="C498" s="501" t="s">
        <v>4513</v>
      </c>
      <c r="D498" s="483" t="s">
        <v>306</v>
      </c>
      <c r="E498" s="484" t="s">
        <v>315</v>
      </c>
      <c r="F498" s="484"/>
      <c r="G498" s="508"/>
      <c r="H498" s="484"/>
      <c r="I498" s="484"/>
      <c r="J498" s="692"/>
      <c r="K498" s="485"/>
      <c r="L498" s="483" t="s">
        <v>1</v>
      </c>
      <c r="M498" s="484" t="s">
        <v>117</v>
      </c>
      <c r="N498" s="427" t="s">
        <v>190</v>
      </c>
      <c r="O498" s="434" t="s">
        <v>4579</v>
      </c>
      <c r="P498" s="567" t="s">
        <v>4080</v>
      </c>
      <c r="Q498" s="583"/>
      <c r="R498" s="429"/>
      <c r="S498" s="598"/>
      <c r="T498" s="551" t="s">
        <v>2656</v>
      </c>
      <c r="U498" s="617" t="s">
        <v>2676</v>
      </c>
      <c r="V498" s="488" t="s">
        <v>4578</v>
      </c>
      <c r="W498" s="488" t="s">
        <v>4079</v>
      </c>
      <c r="X498" s="661" t="s">
        <v>967</v>
      </c>
    </row>
    <row r="499" spans="1:24" ht="47.45" customHeight="1">
      <c r="A499" s="513" t="s">
        <v>4163</v>
      </c>
      <c r="B499" s="691" t="s">
        <v>3407</v>
      </c>
      <c r="C499" s="501" t="s">
        <v>4669</v>
      </c>
      <c r="D499" s="483"/>
      <c r="E499" s="484" t="s">
        <v>315</v>
      </c>
      <c r="F499" s="484"/>
      <c r="G499" s="508"/>
      <c r="H499" s="484"/>
      <c r="I499" s="484"/>
      <c r="J499" s="692"/>
      <c r="K499" s="485"/>
      <c r="L499" s="483"/>
      <c r="M499" s="484" t="s">
        <v>117</v>
      </c>
      <c r="N499" s="427" t="s">
        <v>190</v>
      </c>
      <c r="O499" s="434" t="s">
        <v>3927</v>
      </c>
      <c r="P499" s="567" t="s">
        <v>4080</v>
      </c>
      <c r="Q499" s="583"/>
      <c r="R499" s="429"/>
      <c r="S499" s="598"/>
      <c r="T499" s="551" t="s">
        <v>2656</v>
      </c>
      <c r="U499" s="617" t="s">
        <v>2676</v>
      </c>
      <c r="V499" s="488" t="s">
        <v>4448</v>
      </c>
      <c r="W499" s="488" t="s">
        <v>4503</v>
      </c>
      <c r="X499" s="661" t="s">
        <v>967</v>
      </c>
    </row>
    <row r="500" spans="1:24" ht="47.45" customHeight="1">
      <c r="A500" s="513" t="s">
        <v>4164</v>
      </c>
      <c r="B500" s="691" t="s">
        <v>3407</v>
      </c>
      <c r="C500" s="501" t="s">
        <v>4670</v>
      </c>
      <c r="D500" s="483" t="s">
        <v>306</v>
      </c>
      <c r="E500" s="484" t="s">
        <v>315</v>
      </c>
      <c r="F500" s="484"/>
      <c r="G500" s="508"/>
      <c r="H500" s="484"/>
      <c r="I500" s="484"/>
      <c r="J500" s="692"/>
      <c r="K500" s="485"/>
      <c r="L500" s="483"/>
      <c r="M500" s="484" t="s">
        <v>117</v>
      </c>
      <c r="N500" s="427" t="s">
        <v>190</v>
      </c>
      <c r="O500" s="477" t="s">
        <v>943</v>
      </c>
      <c r="P500" s="567" t="s">
        <v>4080</v>
      </c>
      <c r="Q500" s="583"/>
      <c r="R500" s="429"/>
      <c r="S500" s="598"/>
      <c r="T500" s="551" t="s">
        <v>1245</v>
      </c>
      <c r="U500" s="617" t="s">
        <v>2676</v>
      </c>
      <c r="V500" s="488" t="s">
        <v>4085</v>
      </c>
      <c r="W500" s="488" t="s">
        <v>2659</v>
      </c>
      <c r="X500" s="661" t="s">
        <v>967</v>
      </c>
    </row>
    <row r="501" spans="1:24" ht="47.45" customHeight="1">
      <c r="A501" s="513" t="s">
        <v>4165</v>
      </c>
      <c r="B501" s="691" t="s">
        <v>3407</v>
      </c>
      <c r="C501" s="501" t="s">
        <v>4081</v>
      </c>
      <c r="D501" s="483"/>
      <c r="E501" s="484" t="s">
        <v>315</v>
      </c>
      <c r="F501" s="484"/>
      <c r="G501" s="508"/>
      <c r="H501" s="484"/>
      <c r="I501" s="484"/>
      <c r="J501" s="692"/>
      <c r="K501" s="485"/>
      <c r="L501" s="483" t="s">
        <v>1</v>
      </c>
      <c r="M501" s="484" t="s">
        <v>117</v>
      </c>
      <c r="N501" s="427" t="s">
        <v>190</v>
      </c>
      <c r="O501" s="434" t="s">
        <v>960</v>
      </c>
      <c r="P501" s="567" t="s">
        <v>4080</v>
      </c>
      <c r="Q501" s="583"/>
      <c r="R501" s="429"/>
      <c r="S501" s="598"/>
      <c r="T501" s="551" t="s">
        <v>2656</v>
      </c>
      <c r="U501" s="617" t="s">
        <v>2676</v>
      </c>
      <c r="V501" s="488" t="s">
        <v>4448</v>
      </c>
      <c r="W501" s="488" t="s">
        <v>4079</v>
      </c>
      <c r="X501" s="661" t="s">
        <v>967</v>
      </c>
    </row>
    <row r="502" spans="1:24" ht="47.45" customHeight="1">
      <c r="A502" s="513" t="s">
        <v>4437</v>
      </c>
      <c r="B502" s="691" t="s">
        <v>3407</v>
      </c>
      <c r="C502" s="501" t="s">
        <v>367</v>
      </c>
      <c r="D502" s="483"/>
      <c r="E502" s="484" t="s">
        <v>315</v>
      </c>
      <c r="F502" s="484"/>
      <c r="G502" s="508"/>
      <c r="H502" s="484"/>
      <c r="I502" s="484"/>
      <c r="J502" s="692"/>
      <c r="K502" s="485" t="s">
        <v>369</v>
      </c>
      <c r="L502" s="483"/>
      <c r="M502" s="484" t="s">
        <v>117</v>
      </c>
      <c r="N502" s="427" t="s">
        <v>190</v>
      </c>
      <c r="O502" s="434" t="s">
        <v>3978</v>
      </c>
      <c r="P502" s="567">
        <v>46155</v>
      </c>
      <c r="Q502" s="583">
        <v>0.57986111111111105</v>
      </c>
      <c r="R502" s="429" t="s">
        <v>262</v>
      </c>
      <c r="S502" s="598">
        <v>0.6875</v>
      </c>
      <c r="T502" s="551" t="s">
        <v>2906</v>
      </c>
      <c r="U502" s="617" t="s">
        <v>2962</v>
      </c>
      <c r="V502" s="488" t="s">
        <v>4450</v>
      </c>
      <c r="W502" s="488" t="s">
        <v>4449</v>
      </c>
      <c r="X502" s="661" t="s">
        <v>967</v>
      </c>
    </row>
    <row r="503" spans="1:24" ht="47.45" customHeight="1">
      <c r="A503" s="513" t="s">
        <v>4166</v>
      </c>
      <c r="B503" s="691" t="s">
        <v>3407</v>
      </c>
      <c r="C503" s="501" t="s">
        <v>4671</v>
      </c>
      <c r="D503" s="483"/>
      <c r="E503" s="484"/>
      <c r="F503" s="484" t="s">
        <v>952</v>
      </c>
      <c r="G503" s="508"/>
      <c r="H503" s="484"/>
      <c r="I503" s="484" t="s">
        <v>392</v>
      </c>
      <c r="J503" s="692"/>
      <c r="K503" s="485"/>
      <c r="L503" s="483" t="s">
        <v>1</v>
      </c>
      <c r="M503" s="484" t="s">
        <v>117</v>
      </c>
      <c r="N503" s="427" t="s">
        <v>190</v>
      </c>
      <c r="O503" s="433" t="s">
        <v>3938</v>
      </c>
      <c r="P503" s="567">
        <v>46237</v>
      </c>
      <c r="Q503" s="583"/>
      <c r="R503" s="429"/>
      <c r="S503" s="598"/>
      <c r="T503" s="551" t="s">
        <v>1245</v>
      </c>
      <c r="U503" s="617" t="s">
        <v>2676</v>
      </c>
      <c r="V503" s="488" t="s">
        <v>4375</v>
      </c>
      <c r="W503" s="490" t="s">
        <v>4544</v>
      </c>
      <c r="X503" s="661" t="s">
        <v>967</v>
      </c>
    </row>
    <row r="504" spans="1:24" ht="47.45" customHeight="1">
      <c r="A504" s="513" t="s">
        <v>4167</v>
      </c>
      <c r="B504" s="691" t="s">
        <v>3407</v>
      </c>
      <c r="C504" s="501" t="s">
        <v>631</v>
      </c>
      <c r="D504" s="483"/>
      <c r="E504" s="484"/>
      <c r="F504" s="484"/>
      <c r="G504" s="508"/>
      <c r="H504" s="484"/>
      <c r="I504" s="484" t="s">
        <v>392</v>
      </c>
      <c r="J504" s="692" t="s">
        <v>361</v>
      </c>
      <c r="K504" s="485"/>
      <c r="L504" s="478" t="s">
        <v>1</v>
      </c>
      <c r="M504" s="479" t="s">
        <v>117</v>
      </c>
      <c r="N504" s="498" t="s">
        <v>190</v>
      </c>
      <c r="O504" s="434" t="s">
        <v>3926</v>
      </c>
      <c r="P504" s="567" t="s">
        <v>4524</v>
      </c>
      <c r="Q504" s="583">
        <v>0.5625</v>
      </c>
      <c r="R504" s="429" t="s">
        <v>262</v>
      </c>
      <c r="S504" s="598">
        <v>0.6875</v>
      </c>
      <c r="T504" s="551" t="s">
        <v>1218</v>
      </c>
      <c r="U504" s="617" t="s">
        <v>2962</v>
      </c>
      <c r="V504" s="488" t="s">
        <v>4541</v>
      </c>
      <c r="W504" s="490" t="s">
        <v>4642</v>
      </c>
      <c r="X504" s="661" t="s">
        <v>967</v>
      </c>
    </row>
    <row r="505" spans="1:24" ht="47.45" customHeight="1">
      <c r="A505" s="513" t="s">
        <v>4168</v>
      </c>
      <c r="B505" s="691" t="s">
        <v>3407</v>
      </c>
      <c r="C505" s="501" t="s">
        <v>4672</v>
      </c>
      <c r="D505" s="483"/>
      <c r="E505" s="484"/>
      <c r="F505" s="484"/>
      <c r="G505" s="508"/>
      <c r="H505" s="484"/>
      <c r="I505" s="484" t="s">
        <v>392</v>
      </c>
      <c r="J505" s="692"/>
      <c r="K505" s="485"/>
      <c r="L505" s="478" t="s">
        <v>1</v>
      </c>
      <c r="M505" s="479" t="s">
        <v>117</v>
      </c>
      <c r="N505" s="498" t="s">
        <v>190</v>
      </c>
      <c r="O505" s="477" t="s">
        <v>961</v>
      </c>
      <c r="P505" s="579" t="s">
        <v>4692</v>
      </c>
      <c r="Q505" s="583"/>
      <c r="R505" s="429"/>
      <c r="S505" s="598"/>
      <c r="T505" s="551" t="s">
        <v>1245</v>
      </c>
      <c r="U505" s="617" t="s">
        <v>2676</v>
      </c>
      <c r="V505" s="488" t="s">
        <v>4085</v>
      </c>
      <c r="W505" s="488" t="s">
        <v>4542</v>
      </c>
      <c r="X505" s="661" t="s">
        <v>967</v>
      </c>
    </row>
    <row r="506" spans="1:24" ht="47.45" customHeight="1">
      <c r="A506" s="513" t="s">
        <v>4169</v>
      </c>
      <c r="B506" s="691" t="s">
        <v>3407</v>
      </c>
      <c r="C506" s="501" t="s">
        <v>4673</v>
      </c>
      <c r="D506" s="483"/>
      <c r="E506" s="484"/>
      <c r="F506" s="484"/>
      <c r="G506" s="508"/>
      <c r="H506" s="484"/>
      <c r="I506" s="484" t="s">
        <v>392</v>
      </c>
      <c r="J506" s="692"/>
      <c r="K506" s="485"/>
      <c r="L506" s="483" t="s">
        <v>1</v>
      </c>
      <c r="M506" s="484" t="s">
        <v>117</v>
      </c>
      <c r="N506" s="427" t="s">
        <v>190</v>
      </c>
      <c r="O506" s="477" t="s">
        <v>5215</v>
      </c>
      <c r="P506" s="579" t="s">
        <v>4693</v>
      </c>
      <c r="Q506" s="583"/>
      <c r="R506" s="429"/>
      <c r="S506" s="598"/>
      <c r="T506" s="551" t="s">
        <v>1245</v>
      </c>
      <c r="U506" s="617" t="s">
        <v>2676</v>
      </c>
      <c r="V506" s="488" t="s">
        <v>4085</v>
      </c>
      <c r="W506" s="488" t="s">
        <v>4542</v>
      </c>
      <c r="X506" s="661" t="s">
        <v>967</v>
      </c>
    </row>
    <row r="507" spans="1:24" ht="47.45" customHeight="1">
      <c r="A507" s="513" t="s">
        <v>4170</v>
      </c>
      <c r="B507" s="691" t="s">
        <v>3407</v>
      </c>
      <c r="C507" s="501" t="s">
        <v>3606</v>
      </c>
      <c r="D507" s="483" t="s">
        <v>306</v>
      </c>
      <c r="E507" s="484"/>
      <c r="F507" s="484"/>
      <c r="G507" s="508"/>
      <c r="H507" s="484"/>
      <c r="I507" s="484"/>
      <c r="J507" s="692"/>
      <c r="K507" s="485"/>
      <c r="L507" s="483" t="s">
        <v>1</v>
      </c>
      <c r="M507" s="484" t="s">
        <v>117</v>
      </c>
      <c r="N507" s="427" t="s">
        <v>190</v>
      </c>
      <c r="O507" s="434" t="s">
        <v>4575</v>
      </c>
      <c r="P507" s="428">
        <v>46240</v>
      </c>
      <c r="Q507" s="583">
        <v>0.36458333333333331</v>
      </c>
      <c r="R507" s="429" t="s">
        <v>262</v>
      </c>
      <c r="S507" s="598">
        <v>0.69791666666666663</v>
      </c>
      <c r="T507" s="551" t="s">
        <v>1218</v>
      </c>
      <c r="U507" s="617" t="s">
        <v>2962</v>
      </c>
      <c r="V507" s="488" t="s">
        <v>4541</v>
      </c>
      <c r="W507" s="488" t="s">
        <v>4576</v>
      </c>
      <c r="X507" s="661" t="s">
        <v>967</v>
      </c>
    </row>
    <row r="508" spans="1:24" ht="47.45" customHeight="1">
      <c r="A508" s="513" t="s">
        <v>4439</v>
      </c>
      <c r="B508" s="691" t="s">
        <v>3407</v>
      </c>
      <c r="C508" s="501" t="s">
        <v>4128</v>
      </c>
      <c r="D508" s="483" t="s">
        <v>306</v>
      </c>
      <c r="E508" s="484"/>
      <c r="F508" s="484"/>
      <c r="G508" s="508" t="s">
        <v>334</v>
      </c>
      <c r="H508" s="484"/>
      <c r="I508" s="484"/>
      <c r="J508" s="692"/>
      <c r="K508" s="485"/>
      <c r="L508" s="483" t="s">
        <v>1</v>
      </c>
      <c r="M508" s="484" t="s">
        <v>117</v>
      </c>
      <c r="N508" s="427" t="s">
        <v>190</v>
      </c>
      <c r="O508" s="434" t="s">
        <v>3996</v>
      </c>
      <c r="P508" s="567" t="s">
        <v>4080</v>
      </c>
      <c r="Q508" s="583"/>
      <c r="R508" s="429"/>
      <c r="S508" s="598"/>
      <c r="T508" s="551" t="s">
        <v>2656</v>
      </c>
      <c r="U508" s="617" t="s">
        <v>2676</v>
      </c>
      <c r="V508" s="488" t="s">
        <v>4541</v>
      </c>
      <c r="W508" s="488" t="s">
        <v>4577</v>
      </c>
      <c r="X508" s="661" t="s">
        <v>967</v>
      </c>
    </row>
    <row r="509" spans="1:24" ht="47.45" customHeight="1">
      <c r="A509" s="513" t="s">
        <v>4438</v>
      </c>
      <c r="B509" s="691" t="s">
        <v>3407</v>
      </c>
      <c r="C509" s="501" t="s">
        <v>4007</v>
      </c>
      <c r="D509" s="483" t="s">
        <v>306</v>
      </c>
      <c r="E509" s="484" t="s">
        <v>315</v>
      </c>
      <c r="F509" s="484"/>
      <c r="G509" s="508"/>
      <c r="H509" s="484"/>
      <c r="I509" s="484" t="s">
        <v>392</v>
      </c>
      <c r="J509" s="692"/>
      <c r="K509" s="485"/>
      <c r="L509" s="483" t="s">
        <v>1</v>
      </c>
      <c r="M509" s="484" t="s">
        <v>117</v>
      </c>
      <c r="N509" s="427" t="s">
        <v>190</v>
      </c>
      <c r="O509" s="434" t="s">
        <v>5267</v>
      </c>
      <c r="P509" s="567" t="s">
        <v>4770</v>
      </c>
      <c r="Q509" s="583">
        <v>0.59375</v>
      </c>
      <c r="R509" s="429" t="s">
        <v>262</v>
      </c>
      <c r="S509" s="598">
        <v>0.67361111111111116</v>
      </c>
      <c r="T509" s="551" t="s">
        <v>1245</v>
      </c>
      <c r="U509" s="617" t="s">
        <v>2962</v>
      </c>
      <c r="V509" s="488" t="s">
        <v>5234</v>
      </c>
      <c r="W509" s="490" t="s">
        <v>4459</v>
      </c>
      <c r="X509" s="661" t="s">
        <v>967</v>
      </c>
    </row>
    <row r="510" spans="1:24" ht="47.45" customHeight="1">
      <c r="A510" s="513" t="s">
        <v>5129</v>
      </c>
      <c r="B510" s="691" t="s">
        <v>3407</v>
      </c>
      <c r="C510" s="486" t="s">
        <v>1588</v>
      </c>
      <c r="D510" s="483"/>
      <c r="E510" s="484"/>
      <c r="F510" s="484" t="s">
        <v>952</v>
      </c>
      <c r="G510" s="484" t="s">
        <v>334</v>
      </c>
      <c r="H510" s="484" t="s">
        <v>340</v>
      </c>
      <c r="I510" s="484"/>
      <c r="J510" s="692"/>
      <c r="K510" s="485"/>
      <c r="L510" s="483" t="s">
        <v>1</v>
      </c>
      <c r="M510" s="484" t="s">
        <v>117</v>
      </c>
      <c r="N510" s="427" t="s">
        <v>190</v>
      </c>
      <c r="O510" s="494" t="s">
        <v>3870</v>
      </c>
      <c r="P510" s="567" t="s">
        <v>3733</v>
      </c>
      <c r="Q510" s="588"/>
      <c r="R510" s="429" t="s">
        <v>1288</v>
      </c>
      <c r="S510" s="607"/>
      <c r="T510" s="430" t="s">
        <v>1245</v>
      </c>
      <c r="U510" s="617" t="s">
        <v>2962</v>
      </c>
      <c r="V510" s="431" t="s">
        <v>5221</v>
      </c>
      <c r="W510" s="431" t="s">
        <v>4542</v>
      </c>
      <c r="X510" s="507" t="s">
        <v>3815</v>
      </c>
    </row>
    <row r="511" spans="1:24" ht="47.45" customHeight="1">
      <c r="A511" s="513" t="s">
        <v>5130</v>
      </c>
      <c r="B511" s="691" t="s">
        <v>3407</v>
      </c>
      <c r="C511" s="486" t="s">
        <v>1580</v>
      </c>
      <c r="D511" s="483" t="s">
        <v>306</v>
      </c>
      <c r="E511" s="484"/>
      <c r="F511" s="484"/>
      <c r="G511" s="484"/>
      <c r="H511" s="484"/>
      <c r="I511" s="484" t="s">
        <v>392</v>
      </c>
      <c r="J511" s="692" t="s">
        <v>361</v>
      </c>
      <c r="K511" s="485"/>
      <c r="L511" s="483" t="s">
        <v>1</v>
      </c>
      <c r="M511" s="484" t="s">
        <v>117</v>
      </c>
      <c r="N511" s="427" t="s">
        <v>190</v>
      </c>
      <c r="O511" s="548" t="s">
        <v>5103</v>
      </c>
      <c r="P511" s="567" t="s">
        <v>5172</v>
      </c>
      <c r="Q511" s="588">
        <v>0.625</v>
      </c>
      <c r="R511" s="429" t="s">
        <v>1288</v>
      </c>
      <c r="S511" s="607">
        <v>0.6875</v>
      </c>
      <c r="T511" s="430" t="s">
        <v>1218</v>
      </c>
      <c r="U511" s="617" t="s">
        <v>2962</v>
      </c>
      <c r="V511" s="431" t="s">
        <v>5131</v>
      </c>
      <c r="W511" s="431" t="s">
        <v>5105</v>
      </c>
      <c r="X511" s="511" t="s">
        <v>3774</v>
      </c>
    </row>
    <row r="512" spans="1:24" ht="47.45" customHeight="1">
      <c r="A512" s="513" t="s">
        <v>5132</v>
      </c>
      <c r="B512" s="691" t="s">
        <v>3407</v>
      </c>
      <c r="C512" s="486" t="s">
        <v>1589</v>
      </c>
      <c r="D512" s="483" t="s">
        <v>306</v>
      </c>
      <c r="E512" s="484" t="s">
        <v>315</v>
      </c>
      <c r="F512" s="484"/>
      <c r="G512" s="484" t="s">
        <v>334</v>
      </c>
      <c r="H512" s="484" t="s">
        <v>340</v>
      </c>
      <c r="I512" s="484" t="s">
        <v>392</v>
      </c>
      <c r="J512" s="692"/>
      <c r="K512" s="485"/>
      <c r="L512" s="483" t="s">
        <v>1</v>
      </c>
      <c r="M512" s="484" t="s">
        <v>117</v>
      </c>
      <c r="N512" s="427" t="s">
        <v>190</v>
      </c>
      <c r="O512" s="477" t="s">
        <v>3871</v>
      </c>
      <c r="P512" s="428" t="s">
        <v>2862</v>
      </c>
      <c r="Q512" s="588" t="s">
        <v>1227</v>
      </c>
      <c r="R512" s="429" t="s">
        <v>1288</v>
      </c>
      <c r="S512" s="607"/>
      <c r="T512" s="430" t="s">
        <v>3685</v>
      </c>
      <c r="U512" s="617" t="s">
        <v>2962</v>
      </c>
      <c r="V512" s="431" t="s">
        <v>3864</v>
      </c>
      <c r="W512" s="431" t="s">
        <v>856</v>
      </c>
      <c r="X512" s="507" t="s">
        <v>3742</v>
      </c>
    </row>
    <row r="513" spans="1:24" ht="47.45" customHeight="1">
      <c r="A513" s="513" t="s">
        <v>5133</v>
      </c>
      <c r="B513" s="691" t="s">
        <v>3407</v>
      </c>
      <c r="C513" s="486" t="s">
        <v>1590</v>
      </c>
      <c r="D513" s="483" t="s">
        <v>306</v>
      </c>
      <c r="E513" s="484" t="s">
        <v>315</v>
      </c>
      <c r="F513" s="484"/>
      <c r="G513" s="484" t="s">
        <v>334</v>
      </c>
      <c r="H513" s="484" t="s">
        <v>340</v>
      </c>
      <c r="I513" s="484" t="s">
        <v>392</v>
      </c>
      <c r="J513" s="692"/>
      <c r="K513" s="485"/>
      <c r="L513" s="483" t="s">
        <v>1</v>
      </c>
      <c r="M513" s="484" t="s">
        <v>117</v>
      </c>
      <c r="N513" s="427" t="s">
        <v>190</v>
      </c>
      <c r="O513" s="477" t="s">
        <v>3871</v>
      </c>
      <c r="P513" s="428" t="s">
        <v>2862</v>
      </c>
      <c r="Q513" s="588" t="s">
        <v>1227</v>
      </c>
      <c r="R513" s="429" t="s">
        <v>1288</v>
      </c>
      <c r="S513" s="607"/>
      <c r="T513" s="430" t="s">
        <v>3685</v>
      </c>
      <c r="U513" s="617" t="s">
        <v>2962</v>
      </c>
      <c r="V513" s="431" t="s">
        <v>3864</v>
      </c>
      <c r="W513" s="431" t="s">
        <v>856</v>
      </c>
      <c r="X513" s="507" t="s">
        <v>3742</v>
      </c>
    </row>
    <row r="514" spans="1:24" ht="47.45" customHeight="1">
      <c r="A514" s="513" t="s">
        <v>5134</v>
      </c>
      <c r="B514" s="691" t="s">
        <v>3407</v>
      </c>
      <c r="C514" s="486" t="s">
        <v>1591</v>
      </c>
      <c r="D514" s="483" t="s">
        <v>306</v>
      </c>
      <c r="E514" s="484" t="s">
        <v>315</v>
      </c>
      <c r="F514" s="484"/>
      <c r="G514" s="484" t="s">
        <v>334</v>
      </c>
      <c r="H514" s="484" t="s">
        <v>340</v>
      </c>
      <c r="I514" s="484" t="s">
        <v>392</v>
      </c>
      <c r="J514" s="692"/>
      <c r="K514" s="485"/>
      <c r="L514" s="483" t="s">
        <v>1</v>
      </c>
      <c r="M514" s="484" t="s">
        <v>117</v>
      </c>
      <c r="N514" s="427" t="s">
        <v>190</v>
      </c>
      <c r="O514" s="477" t="s">
        <v>3871</v>
      </c>
      <c r="P514" s="428" t="s">
        <v>2862</v>
      </c>
      <c r="Q514" s="588" t="s">
        <v>1227</v>
      </c>
      <c r="R514" s="429" t="s">
        <v>1288</v>
      </c>
      <c r="S514" s="607"/>
      <c r="T514" s="430" t="s">
        <v>3685</v>
      </c>
      <c r="U514" s="617" t="s">
        <v>2962</v>
      </c>
      <c r="V514" s="431" t="s">
        <v>3864</v>
      </c>
      <c r="W514" s="431" t="s">
        <v>856</v>
      </c>
      <c r="X514" s="507" t="s">
        <v>3742</v>
      </c>
    </row>
    <row r="515" spans="1:24" ht="47.45" customHeight="1">
      <c r="A515" s="513" t="s">
        <v>5135</v>
      </c>
      <c r="B515" s="691" t="s">
        <v>3407</v>
      </c>
      <c r="C515" s="486" t="s">
        <v>1592</v>
      </c>
      <c r="D515" s="483" t="s">
        <v>306</v>
      </c>
      <c r="E515" s="484" t="s">
        <v>315</v>
      </c>
      <c r="F515" s="484"/>
      <c r="G515" s="484" t="s">
        <v>334</v>
      </c>
      <c r="H515" s="484" t="s">
        <v>340</v>
      </c>
      <c r="I515" s="484" t="s">
        <v>392</v>
      </c>
      <c r="J515" s="692"/>
      <c r="K515" s="485"/>
      <c r="L515" s="483" t="s">
        <v>1</v>
      </c>
      <c r="M515" s="484" t="s">
        <v>117</v>
      </c>
      <c r="N515" s="427" t="s">
        <v>190</v>
      </c>
      <c r="O515" s="477" t="s">
        <v>3871</v>
      </c>
      <c r="P515" s="428" t="s">
        <v>2862</v>
      </c>
      <c r="Q515" s="588" t="s">
        <v>1227</v>
      </c>
      <c r="R515" s="429" t="s">
        <v>1288</v>
      </c>
      <c r="S515" s="607"/>
      <c r="T515" s="430" t="s">
        <v>3685</v>
      </c>
      <c r="U515" s="617" t="s">
        <v>2962</v>
      </c>
      <c r="V515" s="431" t="s">
        <v>3864</v>
      </c>
      <c r="W515" s="431" t="s">
        <v>856</v>
      </c>
      <c r="X515" s="507" t="s">
        <v>3742</v>
      </c>
    </row>
    <row r="516" spans="1:24" ht="47.45" customHeight="1">
      <c r="A516" s="513" t="s">
        <v>5136</v>
      </c>
      <c r="B516" s="691" t="s">
        <v>3407</v>
      </c>
      <c r="C516" s="486" t="s">
        <v>5137</v>
      </c>
      <c r="D516" s="483" t="s">
        <v>306</v>
      </c>
      <c r="E516" s="484"/>
      <c r="F516" s="484"/>
      <c r="G516" s="484" t="s">
        <v>334</v>
      </c>
      <c r="H516" s="484" t="s">
        <v>340</v>
      </c>
      <c r="I516" s="484" t="s">
        <v>392</v>
      </c>
      <c r="J516" s="692"/>
      <c r="K516" s="485" t="s">
        <v>369</v>
      </c>
      <c r="L516" s="483" t="s">
        <v>1</v>
      </c>
      <c r="M516" s="484" t="s">
        <v>117</v>
      </c>
      <c r="N516" s="427" t="s">
        <v>190</v>
      </c>
      <c r="O516" s="433" t="s">
        <v>5282</v>
      </c>
      <c r="P516" s="567" t="s">
        <v>5138</v>
      </c>
      <c r="Q516" s="588"/>
      <c r="R516" s="429" t="s">
        <v>1288</v>
      </c>
      <c r="S516" s="607"/>
      <c r="T516" s="430" t="s">
        <v>3681</v>
      </c>
      <c r="U516" s="617" t="s">
        <v>2962</v>
      </c>
      <c r="V516" s="493" t="s">
        <v>4541</v>
      </c>
      <c r="W516" s="523" t="s">
        <v>969</v>
      </c>
      <c r="X516" s="507" t="s">
        <v>3742</v>
      </c>
    </row>
    <row r="517" spans="1:24" ht="47.45" customHeight="1">
      <c r="A517" s="513" t="s">
        <v>5284</v>
      </c>
      <c r="B517" s="691" t="s">
        <v>3407</v>
      </c>
      <c r="C517" s="501" t="s">
        <v>5291</v>
      </c>
      <c r="D517" s="483"/>
      <c r="E517" s="484"/>
      <c r="F517" s="484"/>
      <c r="G517" s="508"/>
      <c r="H517" s="484"/>
      <c r="I517" s="484"/>
      <c r="J517" s="692"/>
      <c r="K517" s="485" t="s">
        <v>369</v>
      </c>
      <c r="L517" s="483" t="s">
        <v>1</v>
      </c>
      <c r="M517" s="484" t="s">
        <v>117</v>
      </c>
      <c r="N517" s="427" t="s">
        <v>190</v>
      </c>
      <c r="O517" s="434" t="s">
        <v>5285</v>
      </c>
      <c r="P517" s="567">
        <v>46241</v>
      </c>
      <c r="Q517" s="583">
        <v>0.375</v>
      </c>
      <c r="R517" s="429" t="s">
        <v>262</v>
      </c>
      <c r="S517" s="598">
        <v>0.5</v>
      </c>
      <c r="T517" s="551" t="s">
        <v>1246</v>
      </c>
      <c r="U517" s="617" t="s">
        <v>2966</v>
      </c>
      <c r="V517" s="488" t="s">
        <v>4505</v>
      </c>
      <c r="W517" s="490" t="s">
        <v>4614</v>
      </c>
      <c r="X517" s="661" t="s">
        <v>967</v>
      </c>
    </row>
  </sheetData>
  <sheetProtection algorithmName="SHA-512" hashValue="EqbNEhnaq7O8q2ubzdVoWWaRkTmPQqMUb6gx23VqppkW/lB4aRIa3DqBSyQMVF1YjhYdfihFPr1rdztAydD4GQ==" saltValue="0EJ1RJWIFwCGnvTPTfdYkA==" spinCount="100000" sheet="1" selectLockedCells="1" autoFilter="0" selectUnlockedCells="1"/>
  <autoFilter ref="A2:X516" xr:uid="{ACCB2A90-80D3-42C3-AC9E-AEB9777A5048}">
    <filterColumn colId="15" showButton="0"/>
    <filterColumn colId="16" showButton="0"/>
    <filterColumn colId="17" showButton="0"/>
  </autoFilter>
  <dataConsolidate/>
  <mergeCells count="12">
    <mergeCell ref="X1:X2"/>
    <mergeCell ref="T1:T2"/>
    <mergeCell ref="O1:O2"/>
    <mergeCell ref="C1:C2"/>
    <mergeCell ref="B1:B2"/>
    <mergeCell ref="A1:A2"/>
    <mergeCell ref="D1:K1"/>
    <mergeCell ref="L1:N1"/>
    <mergeCell ref="W1:W2"/>
    <mergeCell ref="V1:V2"/>
    <mergeCell ref="U1:U2"/>
    <mergeCell ref="P1:S2"/>
  </mergeCells>
  <phoneticPr fontId="22"/>
  <conditionalFormatting sqref="A324">
    <cfRule type="cellIs" dxfId="118" priority="740" operator="equal">
      <formula>#REF!</formula>
    </cfRule>
  </conditionalFormatting>
  <conditionalFormatting sqref="A324:A409 B127:B253 B261:B409 A410:B503">
    <cfRule type="cellIs" dxfId="117" priority="757" operator="equal">
      <formula>"年次"</formula>
    </cfRule>
    <cfRule type="cellIs" dxfId="116" priority="756" operator="equal">
      <formula>"悉皆"</formula>
    </cfRule>
    <cfRule type="cellIs" dxfId="115" priority="755" operator="equal">
      <formula>"推薦"</formula>
    </cfRule>
    <cfRule type="cellIs" dxfId="114" priority="754" operator="equal">
      <formula>"管理職"</formula>
    </cfRule>
    <cfRule type="cellIs" dxfId="113" priority="753" operator="equal">
      <formula>"管理職候補者"</formula>
    </cfRule>
    <cfRule type="cellIs" dxfId="112" priority="752" operator="equal">
      <formula>"職務"</formula>
    </cfRule>
    <cfRule type="cellIs" dxfId="111" priority="751" operator="equal">
      <formula>"希望"</formula>
    </cfRule>
    <cfRule type="cellIs" dxfId="110" priority="750" operator="equal">
      <formula>"法定"</formula>
    </cfRule>
  </conditionalFormatting>
  <conditionalFormatting sqref="A363">
    <cfRule type="cellIs" dxfId="109" priority="766" operator="equal">
      <formula>"法定"</formula>
    </cfRule>
    <cfRule type="cellIs" dxfId="108" priority="765" operator="equal">
      <formula>"法定"</formula>
    </cfRule>
  </conditionalFormatting>
  <conditionalFormatting sqref="A517:B517">
    <cfRule type="cellIs" dxfId="107" priority="1" operator="equal">
      <formula>"法定"</formula>
    </cfRule>
    <cfRule type="cellIs" dxfId="106" priority="2" operator="equal">
      <formula>"希望"</formula>
    </cfRule>
    <cfRule type="cellIs" dxfId="105" priority="3" operator="equal">
      <formula>"職務"</formula>
    </cfRule>
    <cfRule type="cellIs" dxfId="104" priority="4" operator="equal">
      <formula>"管理職候補者"</formula>
    </cfRule>
    <cfRule type="cellIs" dxfId="103" priority="5" operator="equal">
      <formula>"管理職"</formula>
    </cfRule>
    <cfRule type="cellIs" dxfId="102" priority="6" operator="equal">
      <formula>"推薦"</formula>
    </cfRule>
    <cfRule type="cellIs" dxfId="101" priority="7" operator="equal">
      <formula>"悉皆"</formula>
    </cfRule>
    <cfRule type="cellIs" dxfId="100" priority="8" operator="equal">
      <formula>"年次"</formula>
    </cfRule>
    <cfRule type="cellIs" dxfId="99" priority="9" operator="equal">
      <formula>"法定"</formula>
    </cfRule>
  </conditionalFormatting>
  <conditionalFormatting sqref="B127:B253 B261:B409 A324:A409 A410:B503">
    <cfRule type="cellIs" dxfId="98" priority="758" operator="equal">
      <formula>"法定"</formula>
    </cfRule>
  </conditionalFormatting>
  <conditionalFormatting sqref="B127:B253 B261:B409 A324:A409 A410:B517">
    <cfRule type="expression" priority="739">
      <formula>A127=#REF!</formula>
    </cfRule>
  </conditionalFormatting>
  <conditionalFormatting sqref="B504:B516">
    <cfRule type="cellIs" dxfId="97" priority="745" operator="equal">
      <formula>"推薦"</formula>
    </cfRule>
    <cfRule type="cellIs" dxfId="96" priority="748" operator="equal">
      <formula>"法定"</formula>
    </cfRule>
    <cfRule type="cellIs" dxfId="95" priority="747" operator="equal">
      <formula>"年次"</formula>
    </cfRule>
    <cfRule type="cellIs" dxfId="94" priority="746" operator="equal">
      <formula>"悉皆"</formula>
    </cfRule>
    <cfRule type="cellIs" dxfId="93" priority="744" operator="equal">
      <formula>"管理職"</formula>
    </cfRule>
    <cfRule type="cellIs" dxfId="92" priority="743" operator="equal">
      <formula>"管理職候補者"</formula>
    </cfRule>
    <cfRule type="cellIs" dxfId="91" priority="742" operator="equal">
      <formula>"職務"</formula>
    </cfRule>
    <cfRule type="cellIs" dxfId="90" priority="741" operator="equal">
      <formula>"希望"</formula>
    </cfRule>
    <cfRule type="cellIs" dxfId="89" priority="749" operator="equal">
      <formula>"法定"</formula>
    </cfRule>
  </conditionalFormatting>
  <conditionalFormatting sqref="D352:J352 L352:N352 D363:N363">
    <cfRule type="containsText" dxfId="88" priority="779" operator="containsText" text="教職に必要な素養：土台となる資質">
      <formula>NOT(ISERROR(SEARCH("教職に必要な素養：土台となる資質",D352)))</formula>
    </cfRule>
    <cfRule type="containsText" dxfId="87" priority="770" operator="containsText" text="キャリア段階Ⅱ　伸長期（６年～１５年）">
      <formula>NOT(ISERROR(SEARCH("キャリア段階Ⅱ　伸長期（６年～１５年）",D352)))</formula>
    </cfRule>
    <cfRule type="containsText" dxfId="86" priority="771" operator="containsText" text="キャリア段階Ⅰ　基礎形成期（１年～５年）">
      <formula>NOT(ISERROR(SEARCH("キャリア段階Ⅰ　基礎形成期（１年～５年）",D352)))</formula>
    </cfRule>
    <cfRule type="containsText" dxfId="85" priority="772" operator="containsText" text="ICTや情報・教育データの利活用">
      <formula>NOT(ISERROR(SEARCH("ICTや情報・教育データの利活用",D352)))</formula>
    </cfRule>
    <cfRule type="containsText" dxfId="84" priority="773" operator="containsText" text="特別な配慮や支援を必要とする児童生徒への指導">
      <formula>NOT(ISERROR(SEARCH("特別な配慮や支援を必要とする児童生徒への指導",D352)))</formula>
    </cfRule>
    <cfRule type="containsText" dxfId="83" priority="774" operator="containsText" text="生徒指導（児童生徒理解・学級経営）">
      <formula>NOT(ISERROR(SEARCH("生徒指導（児童生徒理解・学級経営）",D352)))</formula>
    </cfRule>
    <cfRule type="containsText" dxfId="82" priority="775" operator="containsText" text="学習指導／養護教諭の職務／栄養教諭の職務">
      <formula>NOT(ISERROR(SEARCH("学習指導／養護教諭の職務／栄養教諭の職務",D352)))</formula>
    </cfRule>
    <cfRule type="containsText" dxfId="81" priority="776" operator="containsText" text="教職に必要な素養：連携・協働">
      <formula>NOT(ISERROR(SEARCH("教職に必要な素養：連携・協働",D352)))</formula>
    </cfRule>
    <cfRule type="containsText" dxfId="80" priority="777" operator="containsText" text="教職に必要な素養：危機管理">
      <formula>NOT(ISERROR(SEARCH("教職に必要な素養：危機管理",D352)))</formula>
    </cfRule>
    <cfRule type="containsText" dxfId="79" priority="778" operator="containsText" text="教職に必要な素養：学校運営">
      <formula>NOT(ISERROR(SEARCH("教職に必要な素養：学校運営",D352)))</formula>
    </cfRule>
  </conditionalFormatting>
  <conditionalFormatting sqref="D2:N351">
    <cfRule type="containsText" dxfId="78" priority="19" operator="containsText" text="教職に必要な素養：学校運営">
      <formula>NOT(ISERROR(SEARCH("教職に必要な素養：学校運営",D2)))</formula>
    </cfRule>
    <cfRule type="containsText" dxfId="77" priority="20" operator="containsText" text="教職に必要な素養：土台となる資質">
      <formula>NOT(ISERROR(SEARCH("教職に必要な素養：土台となる資質",D2)))</formula>
    </cfRule>
    <cfRule type="containsText" dxfId="76" priority="11" operator="containsText" text="キャリア段階Ⅱ　伸長期（６年～１５年）">
      <formula>NOT(ISERROR(SEARCH("キャリア段階Ⅱ　伸長期（６年～１５年）",D2)))</formula>
    </cfRule>
    <cfRule type="containsText" dxfId="75" priority="10" operator="containsText" text="キャリア段階Ⅲ　充実期（１６年～）">
      <formula>NOT(ISERROR(SEARCH("キャリア段階Ⅲ　充実期（１６年～）",D2)))</formula>
    </cfRule>
    <cfRule type="containsText" dxfId="74" priority="12" operator="containsText" text="キャリア段階Ⅰ　基礎形成期（１年～５年）">
      <formula>NOT(ISERROR(SEARCH("キャリア段階Ⅰ　基礎形成期（１年～５年）",D2)))</formula>
    </cfRule>
    <cfRule type="containsText" dxfId="73" priority="13" operator="containsText" text="ICTや情報・教育データの利活用">
      <formula>NOT(ISERROR(SEARCH("ICTや情報・教育データの利活用",D2)))</formula>
    </cfRule>
    <cfRule type="containsText" dxfId="72" priority="14" operator="containsText" text="特別な配慮や支援を必要とする児童生徒への指導">
      <formula>NOT(ISERROR(SEARCH("特別な配慮や支援を必要とする児童生徒への指導",D2)))</formula>
    </cfRule>
    <cfRule type="containsText" dxfId="71" priority="15" operator="containsText" text="生徒指導（児童生徒理解・学級経営）">
      <formula>NOT(ISERROR(SEARCH("生徒指導（児童生徒理解・学級経営）",D2)))</formula>
    </cfRule>
    <cfRule type="containsText" dxfId="70" priority="16" operator="containsText" text="学習指導／養護教諭の職務／栄養教諭の職務">
      <formula>NOT(ISERROR(SEARCH("学習指導／養護教諭の職務／栄養教諭の職務",D2)))</formula>
    </cfRule>
    <cfRule type="containsText" dxfId="69" priority="17" operator="containsText" text="教職に必要な素養：連携・協働">
      <formula>NOT(ISERROR(SEARCH("教職に必要な素養：連携・協働",D2)))</formula>
    </cfRule>
    <cfRule type="containsText" dxfId="68" priority="18" operator="containsText" text="教職に必要な素養：危機管理">
      <formula>NOT(ISERROR(SEARCH("教職に必要な素養：危機管理",D2)))</formula>
    </cfRule>
  </conditionalFormatting>
  <conditionalFormatting sqref="D353:N517">
    <cfRule type="containsText" dxfId="67" priority="729" operator="containsText" text="キャリア段階Ⅱ　伸長期（６年～１５年）">
      <formula>NOT(ISERROR(SEARCH("キャリア段階Ⅱ　伸長期（６年～１５年）",D353)))</formula>
    </cfRule>
    <cfRule type="containsText" dxfId="66" priority="733" operator="containsText" text="生徒指導（児童生徒理解・学級経営）">
      <formula>NOT(ISERROR(SEARCH("生徒指導（児童生徒理解・学級経営）",D353)))</formula>
    </cfRule>
    <cfRule type="containsText" dxfId="65" priority="728" operator="containsText" text="キャリア段階Ⅲ　充実期（１６年～）">
      <formula>NOT(ISERROR(SEARCH("キャリア段階Ⅲ　充実期（１６年～）",D353)))</formula>
    </cfRule>
    <cfRule type="containsText" dxfId="64" priority="734" operator="containsText" text="学習指導／養護教諭の職務／栄養教諭の職務">
      <formula>NOT(ISERROR(SEARCH("学習指導／養護教諭の職務／栄養教諭の職務",D353)))</formula>
    </cfRule>
    <cfRule type="containsText" dxfId="63" priority="738" operator="containsText" text="教職に必要な素養：土台となる資質">
      <formula>NOT(ISERROR(SEARCH("教職に必要な素養：土台となる資質",D353)))</formula>
    </cfRule>
    <cfRule type="containsText" dxfId="62" priority="737" operator="containsText" text="教職に必要な素養：学校運営">
      <formula>NOT(ISERROR(SEARCH("教職に必要な素養：学校運営",D353)))</formula>
    </cfRule>
    <cfRule type="containsText" dxfId="61" priority="736" operator="containsText" text="教職に必要な素養：危機管理">
      <formula>NOT(ISERROR(SEARCH("教職に必要な素養：危機管理",D353)))</formula>
    </cfRule>
    <cfRule type="containsText" dxfId="60" priority="735" operator="containsText" text="教職に必要な素養：連携・協働">
      <formula>NOT(ISERROR(SEARCH("教職に必要な素養：連携・協働",D353)))</formula>
    </cfRule>
    <cfRule type="containsText" dxfId="59" priority="730" operator="containsText" text="キャリア段階Ⅰ　基礎形成期（１年～５年）">
      <formula>NOT(ISERROR(SEARCH("キャリア段階Ⅰ　基礎形成期（１年～５年）",D353)))</formula>
    </cfRule>
    <cfRule type="containsText" dxfId="58" priority="731" operator="containsText" text="ICTや情報・教育データの利活用">
      <formula>NOT(ISERROR(SEARCH("ICTや情報・教育データの利活用",D353)))</formula>
    </cfRule>
    <cfRule type="containsText" dxfId="57" priority="732" operator="containsText" text="特別な配慮や支援を必要とする児童生徒への指導">
      <formula>NOT(ISERROR(SEARCH("特別な配慮や支援を必要とする児童生徒への指導",D353)))</formula>
    </cfRule>
  </conditionalFormatting>
  <conditionalFormatting sqref="D363:N363 D352:J352 L352:N352">
    <cfRule type="containsText" dxfId="56" priority="769" operator="containsText" text="キャリア段階Ⅲ　充実期（１６年～）">
      <formula>NOT(ISERROR(SEARCH("キャリア段階Ⅲ　充実期（１６年～）",D352)))</formula>
    </cfRule>
  </conditionalFormatting>
  <conditionalFormatting sqref="U3:U323">
    <cfRule type="cellIs" dxfId="55" priority="155" operator="equal">
      <formula>"オンデマンド"</formula>
    </cfRule>
    <cfRule type="cellIs" dxfId="54" priority="157" operator="equal">
      <formula>"リアルタイム・オンライン"</formula>
    </cfRule>
    <cfRule type="cellIs" dxfId="53" priority="156" operator="equal">
      <formula>"対面"</formula>
    </cfRule>
    <cfRule type="cellIs" dxfId="52" priority="154" operator="equal">
      <formula>"その他"</formula>
    </cfRule>
    <cfRule type="cellIs" dxfId="51" priority="153" operator="equal">
      <formula>"その他"</formula>
    </cfRule>
  </conditionalFormatting>
  <conditionalFormatting sqref="U324:W330 U331:U336 W331:W336 U337:W408 U409 W409 U410:W413 U414:V414 U415:W415 U416 W416 U417:W517">
    <cfRule type="cellIs" dxfId="50" priority="763" operator="equal">
      <formula>"対面"</formula>
    </cfRule>
    <cfRule type="cellIs" dxfId="49" priority="764" operator="equal">
      <formula>"リアルタイム・オンライン"</formula>
    </cfRule>
    <cfRule type="cellIs" dxfId="48" priority="761" operator="equal">
      <formula>"その他"</formula>
    </cfRule>
    <cfRule type="cellIs" dxfId="47" priority="760" operator="equal">
      <formula>"その他"</formula>
    </cfRule>
    <cfRule type="cellIs" dxfId="46" priority="762" operator="equal">
      <formula>"オンデマンド"</formula>
    </cfRule>
  </conditionalFormatting>
  <conditionalFormatting sqref="U363:W363">
    <cfRule type="cellIs" dxfId="45" priority="767" operator="equal">
      <formula>"その他"</formula>
    </cfRule>
    <cfRule type="cellIs" dxfId="44" priority="768" operator="equal">
      <formula>"その他"</formula>
    </cfRule>
  </conditionalFormatting>
  <conditionalFormatting sqref="X4:X323">
    <cfRule type="containsText" dxfId="43" priority="42" operator="containsText" text="教職に必要な素養：土台となる資質">
      <formula>NOT(ISERROR(SEARCH("教職に必要な素養：土台となる資質",X4)))</formula>
    </cfRule>
    <cfRule type="containsText" dxfId="42" priority="34" operator="containsText" text="キャリア段階Ⅰ　基礎形成期（１年～５年）">
      <formula>NOT(ISERROR(SEARCH("キャリア段階Ⅰ　基礎形成期（１年～５年）",X4)))</formula>
    </cfRule>
    <cfRule type="containsText" dxfId="41" priority="33" operator="containsText" text="キャリア段階Ⅱ　伸長期（６年～１５年）">
      <formula>NOT(ISERROR(SEARCH("キャリア段階Ⅱ　伸長期（６年～１５年）",X4)))</formula>
    </cfRule>
    <cfRule type="containsText" dxfId="40" priority="32" operator="containsText" text="キャリア段階Ⅲ　充実期（１６年～）">
      <formula>NOT(ISERROR(SEARCH("キャリア段階Ⅲ　充実期（１６年～）",X4)))</formula>
    </cfRule>
    <cfRule type="containsText" dxfId="39" priority="35" operator="containsText" text="ICTや情報・教育データの利活用">
      <formula>NOT(ISERROR(SEARCH("ICTや情報・教育データの利活用",X4)))</formula>
    </cfRule>
    <cfRule type="containsText" dxfId="38" priority="36" operator="containsText" text="特別な配慮や支援を必要とする児童生徒への指導">
      <formula>NOT(ISERROR(SEARCH("特別な配慮や支援を必要とする児童生徒への指導",X4)))</formula>
    </cfRule>
    <cfRule type="containsText" dxfId="37" priority="37" operator="containsText" text="生徒指導（児童生徒理解・学級経営）">
      <formula>NOT(ISERROR(SEARCH("生徒指導（児童生徒理解・学級経営）",X4)))</formula>
    </cfRule>
    <cfRule type="containsText" dxfId="36" priority="38" operator="containsText" text="学習指導／養護教諭の職務／栄養教諭の職務">
      <formula>NOT(ISERROR(SEARCH("学習指導／養護教諭の職務／栄養教諭の職務",X4)))</formula>
    </cfRule>
    <cfRule type="containsText" dxfId="35" priority="39" operator="containsText" text="教職に必要な素養：連携・協働">
      <formula>NOT(ISERROR(SEARCH("教職に必要な素養：連携・協働",X4)))</formula>
    </cfRule>
    <cfRule type="containsText" dxfId="34" priority="40" operator="containsText" text="教職に必要な素養：危機管理">
      <formula>NOT(ISERROR(SEARCH("教職に必要な素養：危機管理",X4)))</formula>
    </cfRule>
    <cfRule type="containsText" dxfId="33" priority="41" operator="containsText" text="教職に必要な素養：学校運営">
      <formula>NOT(ISERROR(SEARCH("教職に必要な素養：学校運営",X4)))</formula>
    </cfRule>
  </conditionalFormatting>
  <dataValidations count="13">
    <dataValidation type="list" allowBlank="1" showInputMessage="1" showErrorMessage="1" sqref="N2 N4:N503 N517" xr:uid="{588A7BDE-1582-4276-A29F-4CF21DE424EB}">
      <formula1>"キャリア段階Ⅲ　充実期（１６年～）"</formula1>
    </dataValidation>
    <dataValidation type="list" allowBlank="1" showInputMessage="1" showErrorMessage="1" sqref="M2 N352 M353:M503 M4:M351 M517" xr:uid="{87E220E9-544B-4898-92CD-A00F14E4D124}">
      <formula1>"キャリア段階Ⅱ　伸長期（６年～１５年）"</formula1>
    </dataValidation>
    <dataValidation type="list" allowBlank="1" showInputMessage="1" showErrorMessage="1" sqref="L353:L503 M352 L517 L4:L351" xr:uid="{5EC04E0E-31C8-45BD-B8BC-77580EAED066}">
      <formula1>"キャリア段階Ⅰ　基礎形成期（１年～５年）"</formula1>
    </dataValidation>
    <dataValidation type="list" allowBlank="1" showInputMessage="1" showErrorMessage="1" sqref="K2 L352 K4:K351 K353:K503 K517" xr:uid="{3AA69DA0-0518-4BB8-B2A0-8BA77E205D5D}">
      <formula1>"ICTや情報・教育データの利活用"</formula1>
    </dataValidation>
    <dataValidation type="list" allowBlank="1" showInputMessage="1" showErrorMessage="1" sqref="J2 J4:J503 J517" xr:uid="{AD159B3F-5145-4CC0-A6BA-F1A925E2519B}">
      <formula1>"特別な配慮や支援を必要とする児童生徒への指導"</formula1>
    </dataValidation>
    <dataValidation type="list" allowBlank="1" showInputMessage="1" showErrorMessage="1" sqref="I2 I4:I503 I517" xr:uid="{7A987FC2-EB29-4FC3-ACCF-303C5BD6F1A2}">
      <formula1>"生徒指導（児童生徒理解・学級経営）"</formula1>
    </dataValidation>
    <dataValidation type="list" allowBlank="1" showInputMessage="1" showErrorMessage="1" sqref="H2 H353:H503 H4:H351 H517" xr:uid="{6C874C23-A98D-4B5A-9B10-886C15676570}">
      <formula1>"学習指導／養護教諭の職務／栄養教諭の職務"</formula1>
    </dataValidation>
    <dataValidation type="list" allowBlank="1" showInputMessage="1" showErrorMessage="1" sqref="G2 H352 G4:G503 G517" xr:uid="{28907A37-D912-4F88-ADED-0258454B0CB9}">
      <formula1>"教職に必要な素養：連携・協働"</formula1>
    </dataValidation>
    <dataValidation type="list" allowBlank="1" showInputMessage="1" showErrorMessage="1" sqref="F2 F4:F503 F517" xr:uid="{F646BED3-AA5E-4195-BD28-31F63C3FBA1C}">
      <formula1>"教職に必要な素養：危機管理"</formula1>
    </dataValidation>
    <dataValidation type="list" allowBlank="1" showInputMessage="1" showErrorMessage="1" sqref="E2 E4:E503 E517" xr:uid="{04DC2199-4EB0-448D-B7BC-2169382DC792}">
      <formula1>"教職に必要な素養：学校運営"</formula1>
    </dataValidation>
    <dataValidation type="list" allowBlank="1" showInputMessage="1" showErrorMessage="1" sqref="B127:B253 T76:T126 T4:T74 T128:T224 T246:T323 T230:T240 B261:B517" xr:uid="{40331C16-DD3D-4450-9312-0DCD6E794C3F}">
      <formula1>#REF!</formula1>
    </dataValidation>
    <dataValidation type="list" allowBlank="1" showInputMessage="1" showErrorMessage="1" sqref="T225:T229 T241:T245" xr:uid="{0C51C9C8-2FBD-4336-809B-1427EB7DC1DB}">
      <formula1>$AB$3:$AB$6</formula1>
    </dataValidation>
    <dataValidation type="list" allowBlank="1" showInputMessage="1" showErrorMessage="1" sqref="D4:D503 D517" xr:uid="{BF161DCB-83A1-4B92-8A79-8CA76AFCD1D5}">
      <formula1>"教職に必要な素養：土台となる資質"</formula1>
    </dataValidation>
  </dataValidations>
  <pageMargins left="0.25" right="0.25" top="0.75" bottom="0.75" header="0.3" footer="0.3"/>
  <pageSetup paperSize="9" scale="27"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autoPageBreaks="0"/>
  </sheetPr>
  <dimension ref="A1:AJ112"/>
  <sheetViews>
    <sheetView view="pageBreakPreview" zoomScale="55" zoomScaleNormal="40" zoomScaleSheetLayoutView="55" workbookViewId="0">
      <selection activeCell="C6" sqref="C6"/>
    </sheetView>
  </sheetViews>
  <sheetFormatPr defaultColWidth="8.6875" defaultRowHeight="32.25"/>
  <cols>
    <col min="1" max="1" width="9" style="120" customWidth="1"/>
    <col min="2" max="2" width="19.625" style="119" customWidth="1"/>
    <col min="3" max="3" width="14.1875" style="119" bestFit="1" customWidth="1"/>
    <col min="4" max="4" width="62.625" style="99" customWidth="1"/>
    <col min="5" max="5" width="22" style="99" customWidth="1"/>
    <col min="6" max="8" width="5.6875" style="99" customWidth="1"/>
    <col min="9" max="9" width="20" style="99" customWidth="1"/>
    <col min="10" max="11" width="26.875" style="99" customWidth="1"/>
    <col min="12" max="22" width="12.5" style="119" customWidth="1"/>
    <col min="23" max="23" width="87.375" style="121" customWidth="1"/>
    <col min="24" max="27" width="10.1875" style="121" customWidth="1"/>
    <col min="28" max="28" width="87.375" style="121" customWidth="1"/>
    <col min="29" max="29" width="21.625" style="121" customWidth="1"/>
    <col min="30" max="16384" width="8.6875" style="119"/>
  </cols>
  <sheetData>
    <row r="1" spans="1:36" s="98" customFormat="1" ht="65.25" customHeight="1" thickTop="1" thickBot="1">
      <c r="A1" s="759" t="s">
        <v>1216</v>
      </c>
      <c r="B1" s="757" t="s">
        <v>1020</v>
      </c>
      <c r="C1" s="757" t="s">
        <v>902</v>
      </c>
      <c r="D1" s="757" t="s">
        <v>858</v>
      </c>
      <c r="E1" s="765" t="s">
        <v>1217</v>
      </c>
      <c r="F1" s="766"/>
      <c r="G1" s="766"/>
      <c r="H1" s="767"/>
      <c r="I1" s="757" t="s">
        <v>972</v>
      </c>
      <c r="J1" s="757" t="s">
        <v>1220</v>
      </c>
      <c r="K1" s="757" t="s">
        <v>1221</v>
      </c>
      <c r="L1" s="762" t="s">
        <v>871</v>
      </c>
      <c r="M1" s="763"/>
      <c r="N1" s="763"/>
      <c r="O1" s="763"/>
      <c r="P1" s="763"/>
      <c r="Q1" s="763"/>
      <c r="R1" s="763"/>
      <c r="S1" s="764"/>
      <c r="T1" s="762" t="s">
        <v>870</v>
      </c>
      <c r="U1" s="763"/>
      <c r="V1" s="764"/>
      <c r="W1" s="757" t="s">
        <v>872</v>
      </c>
      <c r="X1" s="157" t="s">
        <v>2855</v>
      </c>
      <c r="Y1" s="157" t="s">
        <v>2856</v>
      </c>
      <c r="Z1" s="157" t="s">
        <v>2857</v>
      </c>
      <c r="AA1" s="157" t="s">
        <v>2858</v>
      </c>
      <c r="AB1" s="157" t="s">
        <v>2795</v>
      </c>
      <c r="AC1" s="65"/>
      <c r="AD1" s="10" t="s">
        <v>860</v>
      </c>
      <c r="AE1" s="10" t="s">
        <v>861</v>
      </c>
      <c r="AF1" s="10" t="s">
        <v>862</v>
      </c>
      <c r="AG1" s="10"/>
      <c r="AH1" s="10" t="s">
        <v>857</v>
      </c>
      <c r="AI1" s="10" t="s">
        <v>859</v>
      </c>
      <c r="AJ1" s="105"/>
    </row>
    <row r="2" spans="1:36" s="27" customFormat="1" ht="70.900000000000006" thickBot="1">
      <c r="A2" s="760"/>
      <c r="B2" s="761"/>
      <c r="C2" s="761"/>
      <c r="D2" s="761"/>
      <c r="E2" s="768"/>
      <c r="F2" s="769"/>
      <c r="G2" s="769"/>
      <c r="H2" s="770"/>
      <c r="I2" s="761"/>
      <c r="J2" s="761"/>
      <c r="K2" s="761"/>
      <c r="L2" s="17" t="s">
        <v>863</v>
      </c>
      <c r="M2" s="15" t="s">
        <v>864</v>
      </c>
      <c r="N2" s="15" t="s">
        <v>890</v>
      </c>
      <c r="O2" s="15" t="s">
        <v>865</v>
      </c>
      <c r="P2" s="15" t="s">
        <v>866</v>
      </c>
      <c r="Q2" s="15" t="s">
        <v>867</v>
      </c>
      <c r="R2" s="15" t="s">
        <v>868</v>
      </c>
      <c r="S2" s="16" t="s">
        <v>869</v>
      </c>
      <c r="T2" s="14" t="s">
        <v>891</v>
      </c>
      <c r="U2" s="15" t="s">
        <v>888</v>
      </c>
      <c r="V2" s="18" t="s">
        <v>889</v>
      </c>
      <c r="W2" s="758"/>
      <c r="X2" s="178"/>
      <c r="Y2" s="178"/>
      <c r="Z2" s="178"/>
      <c r="AA2" s="178"/>
      <c r="AB2" s="166"/>
      <c r="AC2" s="66" t="s">
        <v>989</v>
      </c>
      <c r="AD2" s="11"/>
      <c r="AE2" s="11"/>
      <c r="AF2" s="11"/>
      <c r="AG2" s="11"/>
      <c r="AH2" s="11"/>
      <c r="AI2" s="11"/>
      <c r="AJ2" s="106"/>
    </row>
    <row r="3" spans="1:36" s="98" customFormat="1" ht="93.95" customHeight="1" thickTop="1">
      <c r="A3" s="71" t="s">
        <v>18</v>
      </c>
      <c r="B3" s="42" t="s">
        <v>1021</v>
      </c>
      <c r="C3" s="67" t="s">
        <v>896</v>
      </c>
      <c r="D3" s="34" t="s">
        <v>335</v>
      </c>
      <c r="E3" s="60"/>
      <c r="F3" s="53"/>
      <c r="G3" s="54" t="s">
        <v>262</v>
      </c>
      <c r="H3" s="55"/>
      <c r="I3" s="62"/>
      <c r="J3" s="48" t="s">
        <v>968</v>
      </c>
      <c r="K3" s="48" t="s">
        <v>2697</v>
      </c>
      <c r="L3" s="13"/>
      <c r="M3" s="3"/>
      <c r="N3" s="3"/>
      <c r="O3" s="2"/>
      <c r="P3" s="2" t="s">
        <v>340</v>
      </c>
      <c r="Q3" s="2"/>
      <c r="R3" s="2"/>
      <c r="S3" s="4"/>
      <c r="T3" s="13" t="s">
        <v>1</v>
      </c>
      <c r="U3" s="2"/>
      <c r="V3" s="5"/>
      <c r="W3" s="145" t="s">
        <v>1209</v>
      </c>
      <c r="X3" s="145"/>
      <c r="Y3" s="145"/>
      <c r="Z3" s="145"/>
      <c r="AA3" s="145"/>
      <c r="AB3" s="167"/>
      <c r="AC3" s="1" t="s">
        <v>990</v>
      </c>
      <c r="AD3" s="27" t="s">
        <v>1218</v>
      </c>
      <c r="AE3"/>
      <c r="AF3"/>
      <c r="AG3"/>
      <c r="AH3"/>
      <c r="AI3"/>
      <c r="AJ3"/>
    </row>
    <row r="4" spans="1:36" s="98" customFormat="1" ht="93.95" customHeight="1">
      <c r="A4" s="71" t="s">
        <v>2819</v>
      </c>
      <c r="B4" s="42" t="s">
        <v>2705</v>
      </c>
      <c r="C4" s="146" t="s">
        <v>2704</v>
      </c>
      <c r="D4" s="23" t="s">
        <v>2714</v>
      </c>
      <c r="E4" s="60">
        <v>45797</v>
      </c>
      <c r="F4" s="50">
        <v>0.54166666666666663</v>
      </c>
      <c r="G4" s="51" t="s">
        <v>262</v>
      </c>
      <c r="H4" s="52">
        <v>0.69444444444444453</v>
      </c>
      <c r="I4" s="63" t="s">
        <v>1245</v>
      </c>
      <c r="J4" s="24" t="s">
        <v>2729</v>
      </c>
      <c r="K4" s="24" t="s">
        <v>2736</v>
      </c>
      <c r="L4" s="13"/>
      <c r="M4" s="3"/>
      <c r="N4" s="3"/>
      <c r="O4" s="2"/>
      <c r="P4" s="2" t="s">
        <v>340</v>
      </c>
      <c r="Q4" s="2"/>
      <c r="R4" s="2"/>
      <c r="S4" s="4" t="s">
        <v>369</v>
      </c>
      <c r="T4" s="13" t="s">
        <v>1</v>
      </c>
      <c r="U4" s="2" t="s">
        <v>117</v>
      </c>
      <c r="V4" s="5" t="s">
        <v>190</v>
      </c>
      <c r="W4" s="49" t="s">
        <v>2698</v>
      </c>
      <c r="X4" s="189" t="s">
        <v>2859</v>
      </c>
      <c r="Y4" s="189" t="s">
        <v>2859</v>
      </c>
      <c r="Z4" s="189" t="s">
        <v>2859</v>
      </c>
      <c r="AA4" s="179"/>
      <c r="AB4" s="168" t="s">
        <v>2840</v>
      </c>
      <c r="AC4" s="1"/>
      <c r="AD4"/>
      <c r="AE4"/>
      <c r="AF4"/>
      <c r="AG4"/>
      <c r="AH4"/>
      <c r="AI4"/>
      <c r="AJ4"/>
    </row>
    <row r="5" spans="1:36" s="98" customFormat="1" ht="93.95" customHeight="1">
      <c r="A5" s="71" t="s">
        <v>2819</v>
      </c>
      <c r="B5" s="42" t="s">
        <v>2706</v>
      </c>
      <c r="C5" s="146" t="s">
        <v>2704</v>
      </c>
      <c r="D5" s="23" t="s">
        <v>2925</v>
      </c>
      <c r="E5" s="60">
        <v>45821</v>
      </c>
      <c r="F5" s="53">
        <v>0.55208333333333337</v>
      </c>
      <c r="G5" s="54" t="s">
        <v>262</v>
      </c>
      <c r="H5" s="55">
        <v>0.69444444444444453</v>
      </c>
      <c r="I5" s="63" t="s">
        <v>2917</v>
      </c>
      <c r="J5" s="24" t="s">
        <v>2729</v>
      </c>
      <c r="K5" s="24" t="s">
        <v>2736</v>
      </c>
      <c r="L5" s="13"/>
      <c r="M5" s="3"/>
      <c r="N5" s="3"/>
      <c r="O5" s="2"/>
      <c r="P5" s="2" t="s">
        <v>340</v>
      </c>
      <c r="Q5" s="2"/>
      <c r="R5" s="2"/>
      <c r="S5" s="4" t="s">
        <v>369</v>
      </c>
      <c r="T5" s="13" t="s">
        <v>1</v>
      </c>
      <c r="U5" s="2" t="s">
        <v>117</v>
      </c>
      <c r="V5" s="5" t="s">
        <v>190</v>
      </c>
      <c r="W5" s="49" t="s">
        <v>2700</v>
      </c>
      <c r="X5" s="189" t="s">
        <v>2859</v>
      </c>
      <c r="Y5" s="189" t="s">
        <v>2859</v>
      </c>
      <c r="Z5" s="189" t="s">
        <v>2859</v>
      </c>
      <c r="AA5" s="179"/>
      <c r="AB5" s="168" t="s">
        <v>2840</v>
      </c>
      <c r="AC5" s="1"/>
      <c r="AD5"/>
      <c r="AE5"/>
      <c r="AF5"/>
      <c r="AG5"/>
      <c r="AH5"/>
      <c r="AI5"/>
      <c r="AJ5"/>
    </row>
    <row r="6" spans="1:36" s="98" customFormat="1" ht="93.95" customHeight="1">
      <c r="A6" s="71" t="s">
        <v>2819</v>
      </c>
      <c r="B6" s="42" t="s">
        <v>2707</v>
      </c>
      <c r="C6" s="146" t="s">
        <v>2704</v>
      </c>
      <c r="D6" s="23" t="s">
        <v>2715</v>
      </c>
      <c r="E6" s="60" t="s">
        <v>2721</v>
      </c>
      <c r="F6" s="53">
        <v>0.55902777777777779</v>
      </c>
      <c r="G6" s="54" t="s">
        <v>262</v>
      </c>
      <c r="H6" s="55">
        <v>0.69444444444444453</v>
      </c>
      <c r="I6" s="63" t="s">
        <v>1245</v>
      </c>
      <c r="J6" s="24" t="s">
        <v>2729</v>
      </c>
      <c r="K6" s="24" t="s">
        <v>2736</v>
      </c>
      <c r="L6" s="13"/>
      <c r="M6" s="3"/>
      <c r="N6" s="3"/>
      <c r="O6" s="2"/>
      <c r="P6" s="2" t="s">
        <v>340</v>
      </c>
      <c r="Q6" s="2"/>
      <c r="R6" s="2"/>
      <c r="S6" s="4" t="s">
        <v>369</v>
      </c>
      <c r="T6" s="13" t="s">
        <v>1</v>
      </c>
      <c r="U6" s="2" t="s">
        <v>117</v>
      </c>
      <c r="V6" s="5" t="s">
        <v>190</v>
      </c>
      <c r="W6" s="49" t="s">
        <v>2724</v>
      </c>
      <c r="X6" s="189" t="s">
        <v>2859</v>
      </c>
      <c r="Y6" s="189" t="s">
        <v>2859</v>
      </c>
      <c r="Z6" s="189" t="s">
        <v>2859</v>
      </c>
      <c r="AA6" s="179"/>
      <c r="AB6" s="168" t="s">
        <v>2840</v>
      </c>
      <c r="AC6" s="1"/>
      <c r="AD6"/>
      <c r="AE6"/>
      <c r="AF6"/>
      <c r="AG6"/>
      <c r="AH6"/>
      <c r="AI6"/>
      <c r="AJ6"/>
    </row>
    <row r="7" spans="1:36" s="98" customFormat="1" ht="93.95" customHeight="1">
      <c r="A7" s="71" t="s">
        <v>2819</v>
      </c>
      <c r="B7" s="42" t="s">
        <v>2708</v>
      </c>
      <c r="C7" s="146" t="s">
        <v>2704</v>
      </c>
      <c r="D7" s="23" t="s">
        <v>2716</v>
      </c>
      <c r="E7" s="60">
        <v>45873</v>
      </c>
      <c r="F7" s="53">
        <v>0.375</v>
      </c>
      <c r="G7" s="54" t="s">
        <v>262</v>
      </c>
      <c r="H7" s="55">
        <v>0.69444444444444453</v>
      </c>
      <c r="I7" s="126" t="s">
        <v>2723</v>
      </c>
      <c r="J7" s="24" t="s">
        <v>2729</v>
      </c>
      <c r="K7" s="24" t="s">
        <v>2736</v>
      </c>
      <c r="L7" s="13"/>
      <c r="M7" s="3"/>
      <c r="N7" s="3"/>
      <c r="O7" s="2"/>
      <c r="P7" s="2" t="s">
        <v>340</v>
      </c>
      <c r="Q7" s="2"/>
      <c r="R7" s="2"/>
      <c r="S7" s="4" t="s">
        <v>369</v>
      </c>
      <c r="T7" s="13" t="s">
        <v>1</v>
      </c>
      <c r="U7" s="2" t="s">
        <v>117</v>
      </c>
      <c r="V7" s="5" t="s">
        <v>190</v>
      </c>
      <c r="W7" s="49" t="s">
        <v>2725</v>
      </c>
      <c r="X7" s="189" t="s">
        <v>2859</v>
      </c>
      <c r="Y7" s="189" t="s">
        <v>2859</v>
      </c>
      <c r="Z7" s="189" t="s">
        <v>2859</v>
      </c>
      <c r="AA7" s="179"/>
      <c r="AB7" s="168" t="s">
        <v>2840</v>
      </c>
      <c r="AC7" s="1"/>
      <c r="AD7"/>
      <c r="AE7"/>
      <c r="AF7"/>
      <c r="AG7"/>
      <c r="AH7"/>
      <c r="AI7"/>
      <c r="AJ7"/>
    </row>
    <row r="8" spans="1:36" s="98" customFormat="1" ht="93.95" customHeight="1">
      <c r="A8" s="71" t="s">
        <v>2819</v>
      </c>
      <c r="B8" s="42" t="s">
        <v>2709</v>
      </c>
      <c r="C8" s="146" t="s">
        <v>2704</v>
      </c>
      <c r="D8" s="23" t="s">
        <v>2717</v>
      </c>
      <c r="E8" s="60" t="s">
        <v>2722</v>
      </c>
      <c r="F8" s="53">
        <v>0.55902777777777779</v>
      </c>
      <c r="G8" s="54" t="s">
        <v>262</v>
      </c>
      <c r="H8" s="55">
        <v>0.69444444444444453</v>
      </c>
      <c r="I8" s="63" t="s">
        <v>1245</v>
      </c>
      <c r="J8" s="24" t="s">
        <v>2729</v>
      </c>
      <c r="K8" s="24" t="s">
        <v>2736</v>
      </c>
      <c r="L8" s="13"/>
      <c r="M8" s="3"/>
      <c r="N8" s="3"/>
      <c r="O8" s="2"/>
      <c r="P8" s="2" t="s">
        <v>340</v>
      </c>
      <c r="Q8" s="2"/>
      <c r="R8" s="2"/>
      <c r="S8" s="4" t="s">
        <v>369</v>
      </c>
      <c r="T8" s="13" t="s">
        <v>1</v>
      </c>
      <c r="U8" s="2" t="s">
        <v>117</v>
      </c>
      <c r="V8" s="5" t="s">
        <v>190</v>
      </c>
      <c r="W8" s="49" t="s">
        <v>2724</v>
      </c>
      <c r="X8" s="189" t="s">
        <v>2859</v>
      </c>
      <c r="Y8" s="189" t="s">
        <v>2859</v>
      </c>
      <c r="Z8" s="189" t="s">
        <v>2859</v>
      </c>
      <c r="AA8" s="179"/>
      <c r="AB8" s="168" t="s">
        <v>2840</v>
      </c>
      <c r="AC8" s="1"/>
      <c r="AD8"/>
      <c r="AE8"/>
      <c r="AF8"/>
      <c r="AG8"/>
      <c r="AH8"/>
      <c r="AI8"/>
      <c r="AJ8"/>
    </row>
    <row r="9" spans="1:36" s="98" customFormat="1" ht="93.95" customHeight="1">
      <c r="A9" s="71" t="s">
        <v>2819</v>
      </c>
      <c r="B9" s="42" t="s">
        <v>2711</v>
      </c>
      <c r="C9" s="146" t="s">
        <v>2704</v>
      </c>
      <c r="D9" s="23" t="s">
        <v>2718</v>
      </c>
      <c r="E9" s="60">
        <v>45846</v>
      </c>
      <c r="F9" s="53">
        <v>0.5625</v>
      </c>
      <c r="G9" s="54" t="s">
        <v>262</v>
      </c>
      <c r="H9" s="55">
        <v>0.69444444444444453</v>
      </c>
      <c r="I9" s="63" t="s">
        <v>1245</v>
      </c>
      <c r="J9" s="24" t="s">
        <v>2729</v>
      </c>
      <c r="K9" s="24" t="s">
        <v>2736</v>
      </c>
      <c r="L9" s="13"/>
      <c r="M9" s="3"/>
      <c r="N9" s="3"/>
      <c r="O9" s="2"/>
      <c r="P9" s="2" t="s">
        <v>340</v>
      </c>
      <c r="Q9" s="2"/>
      <c r="R9" s="2"/>
      <c r="S9" s="4" t="s">
        <v>369</v>
      </c>
      <c r="T9" s="13" t="s">
        <v>1</v>
      </c>
      <c r="U9" s="2" t="s">
        <v>117</v>
      </c>
      <c r="V9" s="5" t="s">
        <v>190</v>
      </c>
      <c r="W9" s="49" t="s">
        <v>2702</v>
      </c>
      <c r="X9" s="189" t="s">
        <v>2859</v>
      </c>
      <c r="Y9" s="189" t="s">
        <v>2859</v>
      </c>
      <c r="Z9" s="189" t="s">
        <v>2859</v>
      </c>
      <c r="AA9" s="179"/>
      <c r="AB9" s="168" t="s">
        <v>2840</v>
      </c>
      <c r="AC9" s="1"/>
      <c r="AD9"/>
      <c r="AE9"/>
      <c r="AF9"/>
      <c r="AG9"/>
      <c r="AH9"/>
      <c r="AI9"/>
      <c r="AJ9"/>
    </row>
    <row r="10" spans="1:36" s="98" customFormat="1" ht="93.95" customHeight="1">
      <c r="A10" s="71" t="s">
        <v>2819</v>
      </c>
      <c r="B10" s="42" t="s">
        <v>2712</v>
      </c>
      <c r="C10" s="146" t="s">
        <v>2704</v>
      </c>
      <c r="D10" s="23" t="s">
        <v>2718</v>
      </c>
      <c r="E10" s="61">
        <v>45965</v>
      </c>
      <c r="F10" s="50">
        <v>0.54166666666666663</v>
      </c>
      <c r="G10" s="51" t="s">
        <v>262</v>
      </c>
      <c r="H10" s="52">
        <v>0.69444444444444453</v>
      </c>
      <c r="I10" s="63" t="s">
        <v>1245</v>
      </c>
      <c r="J10" s="24" t="s">
        <v>2729</v>
      </c>
      <c r="K10" s="24" t="s">
        <v>2736</v>
      </c>
      <c r="L10" s="13"/>
      <c r="M10" s="3"/>
      <c r="N10" s="3"/>
      <c r="O10" s="2"/>
      <c r="P10" s="2" t="s">
        <v>340</v>
      </c>
      <c r="Q10" s="2"/>
      <c r="R10" s="2"/>
      <c r="S10" s="4" t="s">
        <v>369</v>
      </c>
      <c r="T10" s="13" t="s">
        <v>1</v>
      </c>
      <c r="U10" s="2" t="s">
        <v>117</v>
      </c>
      <c r="V10" s="5" t="s">
        <v>190</v>
      </c>
      <c r="W10" s="49" t="s">
        <v>2702</v>
      </c>
      <c r="X10" s="189" t="s">
        <v>2859</v>
      </c>
      <c r="Y10" s="189" t="s">
        <v>2859</v>
      </c>
      <c r="Z10" s="189" t="s">
        <v>2859</v>
      </c>
      <c r="AA10" s="179"/>
      <c r="AB10" s="168" t="s">
        <v>2823</v>
      </c>
      <c r="AC10" s="1"/>
      <c r="AD10" t="s">
        <v>1219</v>
      </c>
      <c r="AE10"/>
      <c r="AF10"/>
      <c r="AG10"/>
      <c r="AH10"/>
      <c r="AI10"/>
      <c r="AJ10"/>
    </row>
    <row r="11" spans="1:36" s="98" customFormat="1" ht="93.95" customHeight="1">
      <c r="A11" s="71" t="s">
        <v>2819</v>
      </c>
      <c r="B11" s="42" t="s">
        <v>2710</v>
      </c>
      <c r="C11" s="146" t="s">
        <v>2704</v>
      </c>
      <c r="D11" s="23" t="s">
        <v>2719</v>
      </c>
      <c r="E11" s="61">
        <v>46050</v>
      </c>
      <c r="F11" s="50">
        <v>0.375</v>
      </c>
      <c r="G11" s="51" t="s">
        <v>262</v>
      </c>
      <c r="H11" s="52">
        <v>0.69444444444444453</v>
      </c>
      <c r="I11" s="63" t="s">
        <v>2723</v>
      </c>
      <c r="J11" s="24" t="s">
        <v>2729</v>
      </c>
      <c r="K11" s="24" t="s">
        <v>2736</v>
      </c>
      <c r="L11" s="13"/>
      <c r="M11" s="3"/>
      <c r="N11" s="3"/>
      <c r="O11" s="2"/>
      <c r="P11" s="2" t="s">
        <v>340</v>
      </c>
      <c r="Q11" s="2"/>
      <c r="R11" s="2"/>
      <c r="S11" s="4" t="s">
        <v>369</v>
      </c>
      <c r="T11" s="13" t="s">
        <v>1</v>
      </c>
      <c r="U11" s="2" t="s">
        <v>117</v>
      </c>
      <c r="V11" s="5" t="s">
        <v>190</v>
      </c>
      <c r="W11" s="49" t="s">
        <v>2725</v>
      </c>
      <c r="X11" s="189" t="s">
        <v>2859</v>
      </c>
      <c r="Y11" s="189" t="s">
        <v>2859</v>
      </c>
      <c r="Z11" s="189" t="s">
        <v>2859</v>
      </c>
      <c r="AA11" s="179"/>
      <c r="AB11" s="168" t="s">
        <v>2823</v>
      </c>
      <c r="AC11" s="1"/>
      <c r="AD11" t="s">
        <v>2785</v>
      </c>
      <c r="AE11"/>
      <c r="AF11"/>
      <c r="AG11"/>
      <c r="AH11"/>
      <c r="AI11"/>
      <c r="AJ11"/>
    </row>
    <row r="12" spans="1:36" s="98" customFormat="1" ht="93.95" customHeight="1">
      <c r="A12" s="71" t="s">
        <v>2819</v>
      </c>
      <c r="B12" s="42" t="s">
        <v>2713</v>
      </c>
      <c r="C12" s="146" t="s">
        <v>2704</v>
      </c>
      <c r="D12" s="23" t="s">
        <v>2720</v>
      </c>
      <c r="E12" s="61">
        <v>46084</v>
      </c>
      <c r="F12" s="50">
        <v>0.36458333333333331</v>
      </c>
      <c r="G12" s="51" t="s">
        <v>262</v>
      </c>
      <c r="H12" s="52">
        <v>0.69444444444444453</v>
      </c>
      <c r="I12" s="63" t="s">
        <v>2723</v>
      </c>
      <c r="J12" s="24" t="s">
        <v>2729</v>
      </c>
      <c r="K12" s="24" t="s">
        <v>2736</v>
      </c>
      <c r="L12" s="13"/>
      <c r="M12" s="3"/>
      <c r="N12" s="3"/>
      <c r="O12" s="2"/>
      <c r="P12" s="2" t="s">
        <v>340</v>
      </c>
      <c r="Q12" s="2"/>
      <c r="R12" s="2"/>
      <c r="S12" s="4" t="s">
        <v>369</v>
      </c>
      <c r="T12" s="13" t="s">
        <v>1</v>
      </c>
      <c r="U12" s="2" t="s">
        <v>117</v>
      </c>
      <c r="V12" s="5" t="s">
        <v>190</v>
      </c>
      <c r="W12" s="49" t="s">
        <v>2726</v>
      </c>
      <c r="X12" s="189" t="s">
        <v>2859</v>
      </c>
      <c r="Y12" s="189" t="s">
        <v>2859</v>
      </c>
      <c r="Z12" s="189" t="s">
        <v>2859</v>
      </c>
      <c r="AA12" s="179"/>
      <c r="AB12" s="168" t="s">
        <v>2823</v>
      </c>
      <c r="AC12" s="1"/>
      <c r="AD12" t="s">
        <v>1247</v>
      </c>
      <c r="AE12"/>
      <c r="AF12"/>
      <c r="AG12"/>
      <c r="AH12"/>
      <c r="AI12"/>
      <c r="AJ12"/>
    </row>
    <row r="13" spans="1:36" s="98" customFormat="1" ht="93.95" customHeight="1">
      <c r="A13" s="71" t="s">
        <v>847</v>
      </c>
      <c r="B13" s="42" t="s">
        <v>1022</v>
      </c>
      <c r="C13" s="68" t="s">
        <v>898</v>
      </c>
      <c r="D13" s="34" t="s">
        <v>833</v>
      </c>
      <c r="E13" s="60">
        <v>46049</v>
      </c>
      <c r="F13" s="53">
        <v>0.3888888888888889</v>
      </c>
      <c r="G13" s="54" t="s">
        <v>262</v>
      </c>
      <c r="H13" s="55">
        <v>0.44444444444444442</v>
      </c>
      <c r="I13" s="79" t="s">
        <v>1218</v>
      </c>
      <c r="J13" s="36" t="s">
        <v>968</v>
      </c>
      <c r="K13" s="36" t="s">
        <v>2870</v>
      </c>
      <c r="L13" s="13"/>
      <c r="M13" s="3" t="s">
        <v>315</v>
      </c>
      <c r="N13" s="3"/>
      <c r="O13" s="2"/>
      <c r="P13" s="2"/>
      <c r="Q13" s="2"/>
      <c r="R13" s="2"/>
      <c r="S13" s="4"/>
      <c r="T13" s="13"/>
      <c r="U13" s="2"/>
      <c r="V13" s="5" t="s">
        <v>190</v>
      </c>
      <c r="W13" s="160" t="s">
        <v>2871</v>
      </c>
      <c r="X13" s="180"/>
      <c r="Y13" s="180"/>
      <c r="Z13" s="180"/>
      <c r="AA13" s="180"/>
      <c r="AB13" s="169"/>
      <c r="AC13" s="1"/>
      <c r="AD13"/>
      <c r="AE13"/>
      <c r="AF13"/>
      <c r="AG13"/>
      <c r="AH13"/>
      <c r="AI13"/>
      <c r="AJ13"/>
    </row>
    <row r="14" spans="1:36" s="98" customFormat="1" ht="93.95" customHeight="1">
      <c r="A14" s="71" t="s">
        <v>2903</v>
      </c>
      <c r="B14" s="42" t="s">
        <v>2786</v>
      </c>
      <c r="C14" s="68" t="s">
        <v>2904</v>
      </c>
      <c r="D14" s="34" t="s">
        <v>2912</v>
      </c>
      <c r="E14" s="60" t="s">
        <v>2905</v>
      </c>
      <c r="F14" s="53">
        <v>0.5625</v>
      </c>
      <c r="G14" s="54" t="s">
        <v>1288</v>
      </c>
      <c r="H14" s="55">
        <v>0.6875</v>
      </c>
      <c r="I14" s="77" t="s">
        <v>2906</v>
      </c>
      <c r="J14" s="33" t="s">
        <v>2907</v>
      </c>
      <c r="K14" s="33" t="s">
        <v>2908</v>
      </c>
      <c r="L14" s="13"/>
      <c r="M14" s="3" t="s">
        <v>315</v>
      </c>
      <c r="N14" s="3"/>
      <c r="O14" s="2" t="s">
        <v>334</v>
      </c>
      <c r="P14" s="2"/>
      <c r="Q14" s="2"/>
      <c r="R14" s="2"/>
      <c r="S14" s="4" t="s">
        <v>369</v>
      </c>
      <c r="T14" s="13"/>
      <c r="U14" s="2"/>
      <c r="V14" s="5" t="s">
        <v>190</v>
      </c>
      <c r="W14" s="159" t="s">
        <v>2909</v>
      </c>
      <c r="X14" s="182"/>
      <c r="Y14" s="182"/>
      <c r="Z14" s="182"/>
      <c r="AA14" s="193" t="s">
        <v>2910</v>
      </c>
      <c r="AB14" s="171" t="s">
        <v>2911</v>
      </c>
      <c r="AC14" s="1"/>
      <c r="AD14"/>
      <c r="AE14"/>
      <c r="AF14"/>
      <c r="AG14"/>
      <c r="AH14"/>
      <c r="AI14"/>
      <c r="AJ14"/>
    </row>
    <row r="15" spans="1:36" s="98" customFormat="1" ht="93.95" customHeight="1">
      <c r="A15" s="71" t="s">
        <v>2783</v>
      </c>
      <c r="B15" s="42" t="s">
        <v>2915</v>
      </c>
      <c r="C15" s="68" t="s">
        <v>2784</v>
      </c>
      <c r="D15" s="23" t="s">
        <v>2914</v>
      </c>
      <c r="E15" s="60" t="s">
        <v>2787</v>
      </c>
      <c r="F15" s="53">
        <v>0.5625</v>
      </c>
      <c r="G15" s="54" t="s">
        <v>1288</v>
      </c>
      <c r="H15" s="55">
        <v>0.6875</v>
      </c>
      <c r="I15" s="126" t="s">
        <v>2913</v>
      </c>
      <c r="J15" s="37" t="s">
        <v>2788</v>
      </c>
      <c r="K15" s="37" t="s">
        <v>2789</v>
      </c>
      <c r="L15" s="13"/>
      <c r="M15" s="3" t="s">
        <v>315</v>
      </c>
      <c r="N15" s="3"/>
      <c r="O15" s="2" t="s">
        <v>334</v>
      </c>
      <c r="P15" s="2"/>
      <c r="Q15" s="2"/>
      <c r="R15" s="2"/>
      <c r="S15" s="4" t="s">
        <v>369</v>
      </c>
      <c r="T15" s="13"/>
      <c r="U15" s="2"/>
      <c r="V15" s="5" t="s">
        <v>190</v>
      </c>
      <c r="W15" s="158" t="s">
        <v>2844</v>
      </c>
      <c r="X15" s="181"/>
      <c r="Y15" s="181"/>
      <c r="Z15" s="181"/>
      <c r="AA15" s="189" t="s">
        <v>2859</v>
      </c>
      <c r="AB15" s="170" t="s">
        <v>2854</v>
      </c>
      <c r="AC15" s="1"/>
      <c r="AD15"/>
      <c r="AE15"/>
      <c r="AF15"/>
      <c r="AG15"/>
      <c r="AH15"/>
      <c r="AI15"/>
      <c r="AJ15"/>
    </row>
    <row r="16" spans="1:36" s="98" customFormat="1" ht="93.95" customHeight="1">
      <c r="A16" s="71" t="s">
        <v>266</v>
      </c>
      <c r="B16" s="42" t="s">
        <v>1024</v>
      </c>
      <c r="C16" s="68" t="s">
        <v>898</v>
      </c>
      <c r="D16" s="23" t="s">
        <v>2848</v>
      </c>
      <c r="E16" s="61" t="s">
        <v>2692</v>
      </c>
      <c r="F16" s="50">
        <v>0.5625</v>
      </c>
      <c r="G16" s="51" t="s">
        <v>262</v>
      </c>
      <c r="H16" s="52">
        <v>0.6875</v>
      </c>
      <c r="I16" s="126" t="s">
        <v>2689</v>
      </c>
      <c r="J16" s="37" t="s">
        <v>2690</v>
      </c>
      <c r="K16" s="37" t="s">
        <v>2691</v>
      </c>
      <c r="L16" s="13"/>
      <c r="M16" s="3" t="s">
        <v>315</v>
      </c>
      <c r="N16" s="3"/>
      <c r="O16" s="2" t="s">
        <v>334</v>
      </c>
      <c r="P16" s="2" t="s">
        <v>340</v>
      </c>
      <c r="Q16" s="2"/>
      <c r="R16" s="2"/>
      <c r="S16" s="4" t="s">
        <v>369</v>
      </c>
      <c r="T16" s="13"/>
      <c r="U16" s="2"/>
      <c r="V16" s="5" t="s">
        <v>190</v>
      </c>
      <c r="W16" s="158" t="s">
        <v>1287</v>
      </c>
      <c r="X16" s="181"/>
      <c r="Y16" s="181"/>
      <c r="Z16" s="181"/>
      <c r="AA16" s="189" t="s">
        <v>2859</v>
      </c>
      <c r="AB16" s="170" t="s">
        <v>2813</v>
      </c>
      <c r="AC16" s="1"/>
      <c r="AD16"/>
      <c r="AE16"/>
      <c r="AF16"/>
      <c r="AG16"/>
      <c r="AH16"/>
      <c r="AI16"/>
      <c r="AJ16"/>
    </row>
    <row r="17" spans="1:36" s="98" customFormat="1" ht="93.95" customHeight="1">
      <c r="A17" s="71" t="s">
        <v>266</v>
      </c>
      <c r="B17" s="42" t="s">
        <v>1624</v>
      </c>
      <c r="C17" s="68" t="s">
        <v>898</v>
      </c>
      <c r="D17" s="23" t="s">
        <v>2849</v>
      </c>
      <c r="E17" s="61" t="s">
        <v>2692</v>
      </c>
      <c r="F17" s="50"/>
      <c r="G17" s="51"/>
      <c r="H17" s="52"/>
      <c r="I17" s="156" t="s">
        <v>2689</v>
      </c>
      <c r="J17" s="37" t="s">
        <v>2690</v>
      </c>
      <c r="K17" s="37" t="s">
        <v>2691</v>
      </c>
      <c r="L17" s="13"/>
      <c r="M17" s="3" t="s">
        <v>315</v>
      </c>
      <c r="N17" s="3"/>
      <c r="O17" s="2" t="s">
        <v>334</v>
      </c>
      <c r="P17" s="2" t="s">
        <v>340</v>
      </c>
      <c r="Q17" s="2"/>
      <c r="R17" s="2"/>
      <c r="S17" s="4" t="s">
        <v>369</v>
      </c>
      <c r="T17" s="13"/>
      <c r="U17" s="2"/>
      <c r="V17" s="5" t="s">
        <v>190</v>
      </c>
      <c r="W17" s="158" t="s">
        <v>1287</v>
      </c>
      <c r="X17" s="181"/>
      <c r="Y17" s="181"/>
      <c r="Z17" s="181"/>
      <c r="AA17" s="189" t="s">
        <v>2859</v>
      </c>
      <c r="AB17" s="170" t="s">
        <v>2813</v>
      </c>
      <c r="AC17" s="1"/>
      <c r="AD17"/>
      <c r="AE17"/>
      <c r="AF17"/>
      <c r="AG17"/>
      <c r="AH17"/>
      <c r="AI17"/>
      <c r="AJ17"/>
    </row>
    <row r="18" spans="1:36" s="98" customFormat="1" ht="93.95" customHeight="1">
      <c r="A18" s="71" t="s">
        <v>266</v>
      </c>
      <c r="B18" s="42" t="s">
        <v>1625</v>
      </c>
      <c r="C18" s="68" t="s">
        <v>898</v>
      </c>
      <c r="D18" s="23" t="s">
        <v>2850</v>
      </c>
      <c r="E18" s="60" t="s">
        <v>2692</v>
      </c>
      <c r="F18" s="53">
        <v>0.5625</v>
      </c>
      <c r="G18" s="54" t="s">
        <v>262</v>
      </c>
      <c r="H18" s="55">
        <v>0.6875</v>
      </c>
      <c r="I18" s="147" t="s">
        <v>2689</v>
      </c>
      <c r="J18" s="37" t="s">
        <v>2690</v>
      </c>
      <c r="K18" s="37" t="s">
        <v>2691</v>
      </c>
      <c r="L18" s="13"/>
      <c r="M18" s="3" t="s">
        <v>315</v>
      </c>
      <c r="N18" s="3"/>
      <c r="O18" s="2" t="s">
        <v>334</v>
      </c>
      <c r="P18" s="2" t="s">
        <v>340</v>
      </c>
      <c r="Q18" s="2"/>
      <c r="R18" s="2"/>
      <c r="S18" s="4" t="s">
        <v>369</v>
      </c>
      <c r="T18" s="13"/>
      <c r="U18" s="2"/>
      <c r="V18" s="5" t="s">
        <v>190</v>
      </c>
      <c r="W18" s="158" t="s">
        <v>1287</v>
      </c>
      <c r="X18" s="181"/>
      <c r="Y18" s="181"/>
      <c r="Z18" s="181"/>
      <c r="AA18" s="189" t="s">
        <v>2859</v>
      </c>
      <c r="AB18" s="170" t="s">
        <v>2813</v>
      </c>
      <c r="AC18" s="1"/>
      <c r="AD18"/>
      <c r="AE18"/>
      <c r="AF18"/>
      <c r="AG18"/>
      <c r="AH18"/>
      <c r="AI18"/>
      <c r="AJ18"/>
    </row>
    <row r="19" spans="1:36" s="98" customFormat="1" ht="93.95" customHeight="1">
      <c r="A19" s="71" t="s">
        <v>266</v>
      </c>
      <c r="B19" s="42" t="s">
        <v>1626</v>
      </c>
      <c r="C19" s="68" t="s">
        <v>898</v>
      </c>
      <c r="D19" s="23" t="s">
        <v>2851</v>
      </c>
      <c r="E19" s="61" t="s">
        <v>2692</v>
      </c>
      <c r="F19" s="50"/>
      <c r="G19" s="51"/>
      <c r="H19" s="52"/>
      <c r="I19" s="126" t="s">
        <v>2689</v>
      </c>
      <c r="J19" s="37" t="s">
        <v>2690</v>
      </c>
      <c r="K19" s="37" t="s">
        <v>2691</v>
      </c>
      <c r="L19" s="13"/>
      <c r="M19" s="3" t="s">
        <v>315</v>
      </c>
      <c r="N19" s="3"/>
      <c r="O19" s="2" t="s">
        <v>334</v>
      </c>
      <c r="P19" s="2" t="s">
        <v>340</v>
      </c>
      <c r="Q19" s="2"/>
      <c r="R19" s="2"/>
      <c r="S19" s="4" t="s">
        <v>369</v>
      </c>
      <c r="T19" s="13"/>
      <c r="U19" s="2"/>
      <c r="V19" s="5" t="s">
        <v>190</v>
      </c>
      <c r="W19" s="158" t="s">
        <v>1287</v>
      </c>
      <c r="X19" s="181"/>
      <c r="Y19" s="181"/>
      <c r="Z19" s="181"/>
      <c r="AA19" s="189" t="s">
        <v>2859</v>
      </c>
      <c r="AB19" s="170" t="s">
        <v>2813</v>
      </c>
      <c r="AC19" s="1"/>
      <c r="AD19"/>
      <c r="AE19"/>
      <c r="AF19"/>
      <c r="AG19"/>
      <c r="AH19"/>
      <c r="AI19"/>
      <c r="AJ19"/>
    </row>
    <row r="20" spans="1:36" s="98" customFormat="1" ht="93.95" customHeight="1">
      <c r="A20" s="71" t="s">
        <v>1018</v>
      </c>
      <c r="B20" s="42" t="s">
        <v>1882</v>
      </c>
      <c r="C20" s="69" t="s">
        <v>899</v>
      </c>
      <c r="D20" s="23" t="s">
        <v>2923</v>
      </c>
      <c r="E20" s="61">
        <v>45756</v>
      </c>
      <c r="F20" s="50">
        <v>0.65625</v>
      </c>
      <c r="G20" s="51" t="s">
        <v>262</v>
      </c>
      <c r="H20" s="52">
        <v>0.6875</v>
      </c>
      <c r="I20" s="126" t="s">
        <v>2917</v>
      </c>
      <c r="J20" s="33" t="s">
        <v>2738</v>
      </c>
      <c r="K20" s="33" t="s">
        <v>1234</v>
      </c>
      <c r="L20" s="13"/>
      <c r="M20" s="3" t="s">
        <v>315</v>
      </c>
      <c r="N20" s="3"/>
      <c r="O20" s="2"/>
      <c r="P20" s="2"/>
      <c r="Q20" s="2"/>
      <c r="R20" s="2"/>
      <c r="S20" s="4" t="s">
        <v>369</v>
      </c>
      <c r="T20" s="13" t="s">
        <v>1</v>
      </c>
      <c r="U20" s="2" t="s">
        <v>117</v>
      </c>
      <c r="V20" s="5" t="s">
        <v>190</v>
      </c>
      <c r="W20" s="159" t="s">
        <v>1225</v>
      </c>
      <c r="X20" s="189" t="s">
        <v>2859</v>
      </c>
      <c r="Y20" s="189" t="s">
        <v>2859</v>
      </c>
      <c r="Z20" s="189" t="s">
        <v>2859</v>
      </c>
      <c r="AA20" s="182"/>
      <c r="AB20" s="171" t="s">
        <v>2798</v>
      </c>
      <c r="AC20" s="1"/>
      <c r="AD20"/>
      <c r="AE20"/>
      <c r="AF20"/>
      <c r="AG20"/>
      <c r="AH20"/>
      <c r="AI20"/>
      <c r="AJ20"/>
    </row>
    <row r="21" spans="1:36" s="98" customFormat="1" ht="93.95" customHeight="1">
      <c r="A21" s="71" t="s">
        <v>1018</v>
      </c>
      <c r="B21" s="128" t="s">
        <v>1883</v>
      </c>
      <c r="C21" s="69" t="s">
        <v>899</v>
      </c>
      <c r="D21" s="23" t="s">
        <v>2924</v>
      </c>
      <c r="E21" s="61">
        <v>45945</v>
      </c>
      <c r="F21" s="50">
        <v>0.65625</v>
      </c>
      <c r="G21" s="51" t="s">
        <v>262</v>
      </c>
      <c r="H21" s="52">
        <v>0.6875</v>
      </c>
      <c r="I21" s="126" t="s">
        <v>2917</v>
      </c>
      <c r="J21" s="33" t="s">
        <v>2738</v>
      </c>
      <c r="K21" s="33" t="s">
        <v>1234</v>
      </c>
      <c r="L21" s="13"/>
      <c r="M21" s="3" t="s">
        <v>315</v>
      </c>
      <c r="N21" s="3"/>
      <c r="O21" s="2"/>
      <c r="P21" s="2"/>
      <c r="Q21" s="2"/>
      <c r="R21" s="2"/>
      <c r="S21" s="4" t="s">
        <v>369</v>
      </c>
      <c r="T21" s="13" t="s">
        <v>1</v>
      </c>
      <c r="U21" s="2" t="s">
        <v>117</v>
      </c>
      <c r="V21" s="5" t="s">
        <v>190</v>
      </c>
      <c r="W21" s="159" t="s">
        <v>1224</v>
      </c>
      <c r="X21" s="189" t="s">
        <v>2859</v>
      </c>
      <c r="Y21" s="189" t="s">
        <v>2859</v>
      </c>
      <c r="Z21" s="189" t="s">
        <v>2859</v>
      </c>
      <c r="AA21" s="182"/>
      <c r="AB21" s="171" t="s">
        <v>2798</v>
      </c>
      <c r="AC21" s="1"/>
      <c r="AD21"/>
      <c r="AE21"/>
      <c r="AF21"/>
      <c r="AG21"/>
      <c r="AH21"/>
      <c r="AI21"/>
      <c r="AJ21"/>
    </row>
    <row r="22" spans="1:36" s="98" customFormat="1" ht="93.95" customHeight="1">
      <c r="A22" s="71" t="s">
        <v>1018</v>
      </c>
      <c r="B22" s="128" t="s">
        <v>1933</v>
      </c>
      <c r="C22" s="69" t="s">
        <v>899</v>
      </c>
      <c r="D22" s="23" t="s">
        <v>2922</v>
      </c>
      <c r="E22" s="61">
        <v>46031</v>
      </c>
      <c r="F22" s="50">
        <v>0.65625</v>
      </c>
      <c r="G22" s="51" t="s">
        <v>262</v>
      </c>
      <c r="H22" s="52">
        <v>0.6875</v>
      </c>
      <c r="I22" s="126" t="s">
        <v>2917</v>
      </c>
      <c r="J22" s="37" t="s">
        <v>2738</v>
      </c>
      <c r="K22" s="33" t="s">
        <v>1234</v>
      </c>
      <c r="L22" s="13"/>
      <c r="M22" s="3" t="s">
        <v>315</v>
      </c>
      <c r="N22" s="3"/>
      <c r="O22" s="2"/>
      <c r="P22" s="2"/>
      <c r="Q22" s="2"/>
      <c r="R22" s="2"/>
      <c r="S22" s="4" t="s">
        <v>369</v>
      </c>
      <c r="T22" s="13" t="s">
        <v>1</v>
      </c>
      <c r="U22" s="2" t="s">
        <v>117</v>
      </c>
      <c r="V22" s="5" t="s">
        <v>190</v>
      </c>
      <c r="W22" s="159" t="s">
        <v>1223</v>
      </c>
      <c r="X22" s="189" t="s">
        <v>2859</v>
      </c>
      <c r="Y22" s="189" t="s">
        <v>2859</v>
      </c>
      <c r="Z22" s="189" t="s">
        <v>2859</v>
      </c>
      <c r="AA22" s="182"/>
      <c r="AB22" s="171" t="s">
        <v>2798</v>
      </c>
      <c r="AC22" s="1"/>
      <c r="AD22"/>
      <c r="AE22"/>
      <c r="AF22"/>
      <c r="AG22"/>
      <c r="AH22"/>
      <c r="AI22"/>
      <c r="AJ22"/>
    </row>
    <row r="23" spans="1:36" s="98" customFormat="1" ht="93.95" customHeight="1">
      <c r="A23" s="71" t="s">
        <v>1279</v>
      </c>
      <c r="B23" s="42" t="s">
        <v>2631</v>
      </c>
      <c r="C23" s="78" t="s">
        <v>1271</v>
      </c>
      <c r="D23" s="23" t="s">
        <v>1274</v>
      </c>
      <c r="E23" s="61">
        <v>45797</v>
      </c>
      <c r="F23" s="50" t="s">
        <v>2629</v>
      </c>
      <c r="G23" s="51" t="s">
        <v>262</v>
      </c>
      <c r="H23" s="52"/>
      <c r="I23" s="126" t="s">
        <v>1218</v>
      </c>
      <c r="J23" s="24" t="s">
        <v>2625</v>
      </c>
      <c r="K23" s="24" t="s">
        <v>2630</v>
      </c>
      <c r="L23" s="13"/>
      <c r="M23" s="3"/>
      <c r="N23" s="3"/>
      <c r="O23" s="2"/>
      <c r="P23" s="2"/>
      <c r="Q23" s="2"/>
      <c r="R23" s="2"/>
      <c r="S23" s="4" t="s">
        <v>369</v>
      </c>
      <c r="T23" s="13" t="s">
        <v>1</v>
      </c>
      <c r="U23" s="2" t="s">
        <v>117</v>
      </c>
      <c r="V23" s="5" t="s">
        <v>190</v>
      </c>
      <c r="W23" s="49" t="s">
        <v>2790</v>
      </c>
      <c r="X23" s="179"/>
      <c r="Y23" s="179"/>
      <c r="Z23" s="189" t="s">
        <v>2859</v>
      </c>
      <c r="AA23" s="179"/>
      <c r="AB23" s="168" t="s">
        <v>2808</v>
      </c>
      <c r="AC23" s="1"/>
      <c r="AD23"/>
      <c r="AE23"/>
      <c r="AF23"/>
      <c r="AG23"/>
      <c r="AH23"/>
      <c r="AI23"/>
      <c r="AJ23"/>
    </row>
    <row r="24" spans="1:36" s="98" customFormat="1" ht="93.95" customHeight="1">
      <c r="A24" s="71" t="s">
        <v>1279</v>
      </c>
      <c r="B24" s="42" t="s">
        <v>2632</v>
      </c>
      <c r="C24" s="78" t="s">
        <v>1271</v>
      </c>
      <c r="D24" s="23" t="s">
        <v>1275</v>
      </c>
      <c r="E24" s="60">
        <v>45819</v>
      </c>
      <c r="F24" s="53">
        <v>0.625</v>
      </c>
      <c r="G24" s="54" t="s">
        <v>262</v>
      </c>
      <c r="H24" s="55">
        <v>0.6875</v>
      </c>
      <c r="I24" s="77" t="s">
        <v>1218</v>
      </c>
      <c r="J24" s="24" t="s">
        <v>2625</v>
      </c>
      <c r="K24" s="24" t="s">
        <v>2630</v>
      </c>
      <c r="L24" s="13"/>
      <c r="M24" s="3"/>
      <c r="N24" s="3"/>
      <c r="O24" s="2"/>
      <c r="P24" s="2"/>
      <c r="Q24" s="2"/>
      <c r="R24" s="2"/>
      <c r="S24" s="4" t="s">
        <v>369</v>
      </c>
      <c r="T24" s="13" t="s">
        <v>1</v>
      </c>
      <c r="U24" s="2" t="s">
        <v>117</v>
      </c>
      <c r="V24" s="5" t="s">
        <v>190</v>
      </c>
      <c r="W24" s="49" t="s">
        <v>2791</v>
      </c>
      <c r="X24" s="179"/>
      <c r="Y24" s="179"/>
      <c r="Z24" s="189" t="s">
        <v>2859</v>
      </c>
      <c r="AA24" s="179"/>
      <c r="AB24" s="168" t="s">
        <v>2808</v>
      </c>
      <c r="AC24" s="1"/>
      <c r="AD24"/>
      <c r="AE24"/>
      <c r="AF24"/>
      <c r="AG24"/>
      <c r="AH24"/>
      <c r="AI24"/>
      <c r="AJ24"/>
    </row>
    <row r="25" spans="1:36" s="98" customFormat="1" ht="93.95" customHeight="1">
      <c r="A25" s="71" t="s">
        <v>1279</v>
      </c>
      <c r="B25" s="42" t="s">
        <v>2633</v>
      </c>
      <c r="C25" s="78" t="s">
        <v>1271</v>
      </c>
      <c r="D25" s="23" t="s">
        <v>1276</v>
      </c>
      <c r="E25" s="60">
        <v>46001</v>
      </c>
      <c r="F25" s="53">
        <v>0.65625</v>
      </c>
      <c r="G25" s="54" t="s">
        <v>262</v>
      </c>
      <c r="H25" s="55">
        <v>0.69791666666666663</v>
      </c>
      <c r="I25" s="77" t="s">
        <v>1218</v>
      </c>
      <c r="J25" s="24" t="s">
        <v>2625</v>
      </c>
      <c r="K25" s="24" t="s">
        <v>2630</v>
      </c>
      <c r="L25" s="13"/>
      <c r="M25" s="3"/>
      <c r="N25" s="3"/>
      <c r="O25" s="2"/>
      <c r="P25" s="2"/>
      <c r="Q25" s="2"/>
      <c r="R25" s="2"/>
      <c r="S25" s="4" t="s">
        <v>369</v>
      </c>
      <c r="T25" s="13" t="s">
        <v>1</v>
      </c>
      <c r="U25" s="2" t="s">
        <v>117</v>
      </c>
      <c r="V25" s="5" t="s">
        <v>190</v>
      </c>
      <c r="W25" s="49" t="s">
        <v>2792</v>
      </c>
      <c r="X25" s="179"/>
      <c r="Y25" s="179"/>
      <c r="Z25" s="189" t="s">
        <v>2859</v>
      </c>
      <c r="AA25" s="179"/>
      <c r="AB25" s="168" t="s">
        <v>2808</v>
      </c>
      <c r="AC25" s="1"/>
      <c r="AD25"/>
      <c r="AE25"/>
      <c r="AF25"/>
      <c r="AG25"/>
      <c r="AH25"/>
      <c r="AI25"/>
      <c r="AJ25"/>
    </row>
    <row r="26" spans="1:36" s="98" customFormat="1" ht="93.95" customHeight="1">
      <c r="A26" s="71" t="s">
        <v>1279</v>
      </c>
      <c r="B26" s="42" t="s">
        <v>2634</v>
      </c>
      <c r="C26" s="78" t="s">
        <v>1271</v>
      </c>
      <c r="D26" s="23" t="s">
        <v>1277</v>
      </c>
      <c r="E26" s="61" t="s">
        <v>2636</v>
      </c>
      <c r="F26" s="50">
        <v>0.5625</v>
      </c>
      <c r="G26" s="51" t="s">
        <v>262</v>
      </c>
      <c r="H26" s="52">
        <v>0.6875</v>
      </c>
      <c r="I26" s="126" t="s">
        <v>1218</v>
      </c>
      <c r="J26" s="24" t="s">
        <v>2635</v>
      </c>
      <c r="K26" s="24" t="s">
        <v>1250</v>
      </c>
      <c r="L26" s="13"/>
      <c r="M26" s="3"/>
      <c r="N26" s="3"/>
      <c r="O26" s="2"/>
      <c r="P26" s="2"/>
      <c r="Q26" s="2"/>
      <c r="R26" s="2"/>
      <c r="S26" s="4" t="s">
        <v>369</v>
      </c>
      <c r="T26" s="13" t="s">
        <v>1</v>
      </c>
      <c r="U26" s="2" t="s">
        <v>117</v>
      </c>
      <c r="V26" s="5" t="s">
        <v>190</v>
      </c>
      <c r="W26" s="49" t="s">
        <v>2793</v>
      </c>
      <c r="X26" s="179"/>
      <c r="Y26" s="179"/>
      <c r="Z26" s="189" t="s">
        <v>2859</v>
      </c>
      <c r="AA26" s="179"/>
      <c r="AB26" s="168" t="s">
        <v>2809</v>
      </c>
      <c r="AC26" s="1"/>
      <c r="AD26"/>
      <c r="AE26"/>
      <c r="AF26"/>
      <c r="AG26"/>
      <c r="AH26"/>
      <c r="AI26"/>
      <c r="AJ26"/>
    </row>
    <row r="27" spans="1:36" s="98" customFormat="1" ht="93.95" customHeight="1">
      <c r="A27" s="71" t="s">
        <v>1279</v>
      </c>
      <c r="B27" s="42" t="s">
        <v>2637</v>
      </c>
      <c r="C27" s="78" t="s">
        <v>1271</v>
      </c>
      <c r="D27" s="23" t="s">
        <v>1278</v>
      </c>
      <c r="E27" s="61" t="s">
        <v>2638</v>
      </c>
      <c r="F27" s="50">
        <v>0.5625</v>
      </c>
      <c r="G27" s="51" t="s">
        <v>262</v>
      </c>
      <c r="H27" s="52">
        <v>0.6875</v>
      </c>
      <c r="I27" s="77" t="s">
        <v>1218</v>
      </c>
      <c r="J27" s="24" t="s">
        <v>2635</v>
      </c>
      <c r="K27" s="24" t="s">
        <v>1250</v>
      </c>
      <c r="L27" s="13"/>
      <c r="M27" s="3"/>
      <c r="N27" s="3"/>
      <c r="O27" s="2"/>
      <c r="P27" s="2"/>
      <c r="Q27" s="2"/>
      <c r="R27" s="2"/>
      <c r="S27" s="4" t="s">
        <v>369</v>
      </c>
      <c r="T27" s="13" t="s">
        <v>1</v>
      </c>
      <c r="U27" s="2" t="s">
        <v>117</v>
      </c>
      <c r="V27" s="5" t="s">
        <v>190</v>
      </c>
      <c r="W27" s="49" t="s">
        <v>2794</v>
      </c>
      <c r="X27" s="179"/>
      <c r="Y27" s="179"/>
      <c r="Z27" s="189" t="s">
        <v>2859</v>
      </c>
      <c r="AA27" s="179"/>
      <c r="AB27" s="168" t="s">
        <v>2809</v>
      </c>
      <c r="AC27" s="1"/>
      <c r="AD27"/>
      <c r="AE27"/>
      <c r="AF27"/>
      <c r="AG27"/>
      <c r="AH27"/>
      <c r="AI27"/>
      <c r="AJ27"/>
    </row>
    <row r="28" spans="1:36" s="98" customFormat="1" ht="93.95" customHeight="1">
      <c r="A28" s="71" t="s">
        <v>2819</v>
      </c>
      <c r="B28" s="42" t="s">
        <v>1934</v>
      </c>
      <c r="C28" s="78" t="s">
        <v>1271</v>
      </c>
      <c r="D28" s="23" t="s">
        <v>2771</v>
      </c>
      <c r="E28" s="60">
        <v>45797</v>
      </c>
      <c r="F28" s="53">
        <v>0.57291666666666663</v>
      </c>
      <c r="G28" s="54" t="s">
        <v>262</v>
      </c>
      <c r="H28" s="55">
        <v>0.69444444444444453</v>
      </c>
      <c r="I28" s="63" t="s">
        <v>2917</v>
      </c>
      <c r="J28" s="24" t="s">
        <v>968</v>
      </c>
      <c r="K28" s="24" t="s">
        <v>969</v>
      </c>
      <c r="L28" s="13"/>
      <c r="M28" s="3"/>
      <c r="N28" s="3"/>
      <c r="O28" s="2"/>
      <c r="P28" s="2" t="s">
        <v>340</v>
      </c>
      <c r="Q28" s="2"/>
      <c r="R28" s="2"/>
      <c r="S28" s="4" t="s">
        <v>369</v>
      </c>
      <c r="T28" s="13" t="s">
        <v>1</v>
      </c>
      <c r="U28" s="2" t="s">
        <v>117</v>
      </c>
      <c r="V28" s="5" t="s">
        <v>190</v>
      </c>
      <c r="W28" s="49" t="s">
        <v>2698</v>
      </c>
      <c r="X28" s="179"/>
      <c r="Y28" s="179"/>
      <c r="Z28" s="179"/>
      <c r="AA28" s="189" t="s">
        <v>2859</v>
      </c>
      <c r="AB28" s="168" t="s">
        <v>2820</v>
      </c>
      <c r="AC28" s="1"/>
      <c r="AD28"/>
      <c r="AE28"/>
      <c r="AF28"/>
      <c r="AG28"/>
      <c r="AH28"/>
      <c r="AI28"/>
      <c r="AJ28"/>
    </row>
    <row r="29" spans="1:36" s="98" customFormat="1" ht="93.95" customHeight="1">
      <c r="A29" s="71" t="s">
        <v>2819</v>
      </c>
      <c r="B29" s="42" t="s">
        <v>1935</v>
      </c>
      <c r="C29" s="78" t="s">
        <v>1271</v>
      </c>
      <c r="D29" s="23" t="s">
        <v>2772</v>
      </c>
      <c r="E29" s="61">
        <v>45821</v>
      </c>
      <c r="F29" s="50">
        <v>0.55208333333333337</v>
      </c>
      <c r="G29" s="51" t="s">
        <v>262</v>
      </c>
      <c r="H29" s="52">
        <v>0.69444444444444453</v>
      </c>
      <c r="I29" s="63" t="s">
        <v>2917</v>
      </c>
      <c r="J29" s="24" t="s">
        <v>968</v>
      </c>
      <c r="K29" s="24" t="s">
        <v>969</v>
      </c>
      <c r="L29" s="13"/>
      <c r="M29" s="3"/>
      <c r="N29" s="3"/>
      <c r="O29" s="2"/>
      <c r="P29" s="2" t="s">
        <v>340</v>
      </c>
      <c r="Q29" s="2"/>
      <c r="R29" s="2"/>
      <c r="S29" s="4" t="s">
        <v>369</v>
      </c>
      <c r="T29" s="13" t="s">
        <v>1</v>
      </c>
      <c r="U29" s="2" t="s">
        <v>117</v>
      </c>
      <c r="V29" s="5" t="s">
        <v>190</v>
      </c>
      <c r="W29" s="49" t="s">
        <v>2700</v>
      </c>
      <c r="X29" s="179"/>
      <c r="Y29" s="179"/>
      <c r="Z29" s="179"/>
      <c r="AA29" s="189" t="s">
        <v>2859</v>
      </c>
      <c r="AB29" s="168" t="s">
        <v>2820</v>
      </c>
      <c r="AC29" s="1"/>
      <c r="AD29"/>
      <c r="AE29"/>
      <c r="AF29"/>
      <c r="AG29"/>
      <c r="AH29"/>
      <c r="AI29"/>
      <c r="AJ29"/>
    </row>
    <row r="30" spans="1:36" ht="93.95" customHeight="1">
      <c r="A30" s="71" t="s">
        <v>2819</v>
      </c>
      <c r="B30" s="42" t="s">
        <v>2693</v>
      </c>
      <c r="C30" s="78" t="s">
        <v>1271</v>
      </c>
      <c r="D30" s="23" t="s">
        <v>2695</v>
      </c>
      <c r="E30" s="61">
        <v>45846</v>
      </c>
      <c r="F30" s="53">
        <v>0.54166666666666663</v>
      </c>
      <c r="G30" s="54" t="s">
        <v>262</v>
      </c>
      <c r="H30" s="55">
        <v>0.69444444444444453</v>
      </c>
      <c r="I30" s="63" t="s">
        <v>1245</v>
      </c>
      <c r="J30" s="24" t="s">
        <v>968</v>
      </c>
      <c r="K30" s="24" t="s">
        <v>969</v>
      </c>
      <c r="L30" s="13"/>
      <c r="M30" s="3"/>
      <c r="N30" s="3"/>
      <c r="O30" s="2"/>
      <c r="P30" s="2" t="s">
        <v>340</v>
      </c>
      <c r="Q30" s="2"/>
      <c r="R30" s="2"/>
      <c r="S30" s="4" t="s">
        <v>369</v>
      </c>
      <c r="T30" s="13" t="s">
        <v>1</v>
      </c>
      <c r="U30" s="2" t="s">
        <v>117</v>
      </c>
      <c r="V30" s="5" t="s">
        <v>190</v>
      </c>
      <c r="W30" s="49" t="s">
        <v>2702</v>
      </c>
      <c r="X30" s="179"/>
      <c r="Y30" s="179"/>
      <c r="Z30" s="179"/>
      <c r="AA30" s="189" t="s">
        <v>2859</v>
      </c>
      <c r="AB30" s="168" t="s">
        <v>2820</v>
      </c>
      <c r="AC30" s="1" t="s">
        <v>994</v>
      </c>
      <c r="AD30"/>
      <c r="AE30"/>
      <c r="AF30"/>
      <c r="AG30"/>
      <c r="AH30"/>
      <c r="AI30"/>
      <c r="AJ30" s="75"/>
    </row>
    <row r="31" spans="1:36" s="98" customFormat="1" ht="93.95" customHeight="1">
      <c r="A31" s="71" t="s">
        <v>2819</v>
      </c>
      <c r="B31" s="42" t="s">
        <v>2694</v>
      </c>
      <c r="C31" s="78" t="s">
        <v>1271</v>
      </c>
      <c r="D31" s="23" t="s">
        <v>2696</v>
      </c>
      <c r="E31" s="61">
        <v>45965</v>
      </c>
      <c r="F31" s="53">
        <v>0.54166666666666663</v>
      </c>
      <c r="G31" s="54" t="s">
        <v>262</v>
      </c>
      <c r="H31" s="55">
        <v>0.69444444444444453</v>
      </c>
      <c r="I31" s="63" t="s">
        <v>1245</v>
      </c>
      <c r="J31" s="24" t="s">
        <v>968</v>
      </c>
      <c r="K31" s="24" t="s">
        <v>969</v>
      </c>
      <c r="L31" s="13"/>
      <c r="M31" s="3"/>
      <c r="N31" s="3"/>
      <c r="O31" s="2"/>
      <c r="P31" s="2" t="s">
        <v>340</v>
      </c>
      <c r="Q31" s="2"/>
      <c r="R31" s="2"/>
      <c r="S31" s="4" t="s">
        <v>369</v>
      </c>
      <c r="T31" s="13" t="s">
        <v>1</v>
      </c>
      <c r="U31" s="2" t="s">
        <v>117</v>
      </c>
      <c r="V31" s="5" t="s">
        <v>190</v>
      </c>
      <c r="W31" s="49" t="s">
        <v>2702</v>
      </c>
      <c r="X31" s="179"/>
      <c r="Y31" s="179"/>
      <c r="Z31" s="179"/>
      <c r="AA31" s="189" t="s">
        <v>2859</v>
      </c>
      <c r="AB31" s="168" t="s">
        <v>2820</v>
      </c>
      <c r="AC31" s="1"/>
      <c r="AD31"/>
      <c r="AE31"/>
      <c r="AF31"/>
      <c r="AG31"/>
      <c r="AH31"/>
      <c r="AI31"/>
      <c r="AJ31"/>
    </row>
    <row r="32" spans="1:36" s="98" customFormat="1" ht="93.95" customHeight="1">
      <c r="A32" s="71" t="s">
        <v>2819</v>
      </c>
      <c r="B32" s="42" t="s">
        <v>1936</v>
      </c>
      <c r="C32" s="78" t="s">
        <v>1271</v>
      </c>
      <c r="D32" s="23" t="s">
        <v>2773</v>
      </c>
      <c r="E32" s="61">
        <v>45719</v>
      </c>
      <c r="F32" s="50">
        <v>0.60416666666666663</v>
      </c>
      <c r="G32" s="51" t="s">
        <v>262</v>
      </c>
      <c r="H32" s="52">
        <v>0.69444444444444453</v>
      </c>
      <c r="I32" s="63" t="s">
        <v>2917</v>
      </c>
      <c r="J32" s="24" t="s">
        <v>968</v>
      </c>
      <c r="K32" s="24" t="s">
        <v>969</v>
      </c>
      <c r="L32" s="13"/>
      <c r="M32" s="3"/>
      <c r="N32" s="3"/>
      <c r="O32" s="2"/>
      <c r="P32" s="2" t="s">
        <v>340</v>
      </c>
      <c r="Q32" s="2"/>
      <c r="R32" s="2"/>
      <c r="S32" s="4" t="s">
        <v>369</v>
      </c>
      <c r="T32" s="13" t="s">
        <v>1</v>
      </c>
      <c r="U32" s="2" t="s">
        <v>117</v>
      </c>
      <c r="V32" s="5" t="s">
        <v>190</v>
      </c>
      <c r="W32" s="49" t="s">
        <v>2703</v>
      </c>
      <c r="X32" s="179"/>
      <c r="Y32" s="179"/>
      <c r="Z32" s="179"/>
      <c r="AA32" s="189" t="s">
        <v>2859</v>
      </c>
      <c r="AB32" s="168" t="s">
        <v>2820</v>
      </c>
      <c r="AC32" s="1"/>
      <c r="AD32"/>
      <c r="AE32"/>
      <c r="AF32"/>
      <c r="AG32"/>
      <c r="AH32"/>
      <c r="AI32"/>
      <c r="AJ32"/>
    </row>
    <row r="33" spans="1:36" s="98" customFormat="1" ht="93.95" customHeight="1">
      <c r="A33" s="71" t="s">
        <v>849</v>
      </c>
      <c r="B33" s="42" t="s">
        <v>2624</v>
      </c>
      <c r="C33" s="69" t="s">
        <v>899</v>
      </c>
      <c r="D33" s="23" t="s">
        <v>2921</v>
      </c>
      <c r="E33" s="61" t="s">
        <v>2641</v>
      </c>
      <c r="F33" s="50"/>
      <c r="G33" s="51"/>
      <c r="H33" s="52"/>
      <c r="I33" s="63" t="s">
        <v>1245</v>
      </c>
      <c r="J33" s="33" t="s">
        <v>2625</v>
      </c>
      <c r="K33" s="33" t="s">
        <v>2626</v>
      </c>
      <c r="L33" s="13" t="s">
        <v>306</v>
      </c>
      <c r="M33" s="3"/>
      <c r="N33" s="3" t="s">
        <v>952</v>
      </c>
      <c r="O33" s="2"/>
      <c r="P33" s="2"/>
      <c r="Q33" s="2"/>
      <c r="R33" s="2"/>
      <c r="S33" s="4" t="s">
        <v>369</v>
      </c>
      <c r="T33" s="13" t="s">
        <v>1</v>
      </c>
      <c r="U33" s="2"/>
      <c r="V33" s="5"/>
      <c r="W33" s="158" t="s">
        <v>1215</v>
      </c>
      <c r="X33" s="181"/>
      <c r="Y33" s="181"/>
      <c r="Z33" s="189" t="s">
        <v>2859</v>
      </c>
      <c r="AA33" s="181"/>
      <c r="AB33" s="170" t="s">
        <v>2841</v>
      </c>
      <c r="AC33" s="1"/>
      <c r="AD33"/>
      <c r="AE33"/>
      <c r="AF33"/>
      <c r="AG33"/>
      <c r="AH33"/>
      <c r="AI33"/>
      <c r="AJ33"/>
    </row>
    <row r="34" spans="1:36" s="98" customFormat="1" ht="93.95" customHeight="1">
      <c r="A34" s="71" t="s">
        <v>1279</v>
      </c>
      <c r="B34" s="42" t="s">
        <v>2627</v>
      </c>
      <c r="C34" s="69" t="s">
        <v>1271</v>
      </c>
      <c r="D34" s="23" t="s">
        <v>2920</v>
      </c>
      <c r="E34" s="61" t="s">
        <v>2641</v>
      </c>
      <c r="F34" s="50"/>
      <c r="G34" s="51"/>
      <c r="H34" s="52"/>
      <c r="I34" s="63" t="s">
        <v>1245</v>
      </c>
      <c r="J34" s="33" t="s">
        <v>2625</v>
      </c>
      <c r="K34" s="33" t="s">
        <v>2628</v>
      </c>
      <c r="L34" s="13" t="s">
        <v>306</v>
      </c>
      <c r="M34" s="3"/>
      <c r="N34" s="3" t="s">
        <v>952</v>
      </c>
      <c r="O34" s="2"/>
      <c r="P34" s="2"/>
      <c r="Q34" s="2"/>
      <c r="R34" s="2"/>
      <c r="S34" s="4"/>
      <c r="T34" s="13"/>
      <c r="U34" s="2"/>
      <c r="V34" s="5"/>
      <c r="W34" s="49"/>
      <c r="X34" s="179"/>
      <c r="Y34" s="179"/>
      <c r="Z34" s="189" t="s">
        <v>2859</v>
      </c>
      <c r="AA34" s="179"/>
      <c r="AB34" s="168" t="s">
        <v>2810</v>
      </c>
      <c r="AC34" s="1"/>
      <c r="AD34"/>
      <c r="AE34"/>
      <c r="AF34"/>
      <c r="AG34"/>
      <c r="AH34"/>
      <c r="AI34"/>
      <c r="AJ34"/>
    </row>
    <row r="35" spans="1:36" s="98" customFormat="1" ht="93.95" customHeight="1">
      <c r="A35" s="71" t="s">
        <v>264</v>
      </c>
      <c r="B35" s="42" t="s">
        <v>1025</v>
      </c>
      <c r="C35" s="69" t="s">
        <v>899</v>
      </c>
      <c r="D35" s="34" t="s">
        <v>404</v>
      </c>
      <c r="E35" s="61" t="s">
        <v>2618</v>
      </c>
      <c r="F35" s="50">
        <v>0.57986111111111105</v>
      </c>
      <c r="G35" s="51" t="s">
        <v>262</v>
      </c>
      <c r="H35" s="52">
        <v>0.6875</v>
      </c>
      <c r="I35" s="79" t="s">
        <v>1218</v>
      </c>
      <c r="J35" s="36" t="s">
        <v>2644</v>
      </c>
      <c r="K35" s="36" t="s">
        <v>856</v>
      </c>
      <c r="L35" s="13"/>
      <c r="M35" s="3"/>
      <c r="N35" s="3"/>
      <c r="O35" s="2"/>
      <c r="P35" s="2" t="s">
        <v>340</v>
      </c>
      <c r="Q35" s="2"/>
      <c r="R35" s="2"/>
      <c r="S35" s="4"/>
      <c r="T35" s="13" t="s">
        <v>1</v>
      </c>
      <c r="U35" s="2"/>
      <c r="V35" s="5"/>
      <c r="W35" s="160" t="s">
        <v>983</v>
      </c>
      <c r="X35" s="183"/>
      <c r="Y35" s="189" t="s">
        <v>2859</v>
      </c>
      <c r="Z35" s="183"/>
      <c r="AA35" s="183"/>
      <c r="AB35" s="172" t="s">
        <v>2815</v>
      </c>
      <c r="AC35" s="64" t="s">
        <v>995</v>
      </c>
      <c r="AD35"/>
      <c r="AE35"/>
      <c r="AF35"/>
      <c r="AG35"/>
      <c r="AH35"/>
      <c r="AI35"/>
      <c r="AJ35"/>
    </row>
    <row r="36" spans="1:36" s="98" customFormat="1" ht="93.95" customHeight="1">
      <c r="A36" s="71" t="s">
        <v>265</v>
      </c>
      <c r="B36" s="42" t="s">
        <v>1026</v>
      </c>
      <c r="C36" s="69" t="s">
        <v>899</v>
      </c>
      <c r="D36" s="23" t="s">
        <v>850</v>
      </c>
      <c r="E36" s="61">
        <v>45758</v>
      </c>
      <c r="F36" s="50">
        <v>0.625</v>
      </c>
      <c r="G36" s="51" t="s">
        <v>1288</v>
      </c>
      <c r="H36" s="52">
        <v>0.6875</v>
      </c>
      <c r="I36" s="79" t="s">
        <v>1218</v>
      </c>
      <c r="J36" s="36" t="s">
        <v>968</v>
      </c>
      <c r="K36" s="36" t="s">
        <v>969</v>
      </c>
      <c r="L36" s="13"/>
      <c r="M36" s="3" t="s">
        <v>315</v>
      </c>
      <c r="N36" s="3"/>
      <c r="O36" s="2"/>
      <c r="P36" s="2"/>
      <c r="Q36" s="2"/>
      <c r="R36" s="2"/>
      <c r="S36" s="4"/>
      <c r="T36" s="13"/>
      <c r="U36" s="2"/>
      <c r="V36" s="5" t="s">
        <v>190</v>
      </c>
      <c r="W36" s="158" t="s">
        <v>987</v>
      </c>
      <c r="X36" s="181"/>
      <c r="Y36" s="181"/>
      <c r="Z36" s="181"/>
      <c r="AA36" s="189" t="s">
        <v>2859</v>
      </c>
      <c r="AB36" s="170" t="s">
        <v>2827</v>
      </c>
      <c r="AC36" s="1"/>
      <c r="AD36"/>
      <c r="AE36"/>
      <c r="AF36"/>
      <c r="AG36"/>
      <c r="AH36"/>
      <c r="AI36"/>
      <c r="AJ36"/>
    </row>
    <row r="37" spans="1:36" s="98" customFormat="1" ht="93.95" customHeight="1">
      <c r="A37" s="71" t="s">
        <v>2839</v>
      </c>
      <c r="B37" s="42" t="s">
        <v>1027</v>
      </c>
      <c r="C37" s="69" t="s">
        <v>899</v>
      </c>
      <c r="D37" s="23" t="s">
        <v>191</v>
      </c>
      <c r="E37" s="61">
        <v>45751</v>
      </c>
      <c r="F37" s="50">
        <v>0.44791666666666669</v>
      </c>
      <c r="G37" s="51" t="s">
        <v>1288</v>
      </c>
      <c r="H37" s="52">
        <v>0.5</v>
      </c>
      <c r="I37" s="79" t="s">
        <v>1218</v>
      </c>
      <c r="J37" s="35" t="s">
        <v>2625</v>
      </c>
      <c r="K37" s="35" t="s">
        <v>900</v>
      </c>
      <c r="L37" s="13" t="s">
        <v>306</v>
      </c>
      <c r="M37" s="3"/>
      <c r="N37" s="3"/>
      <c r="O37" s="2"/>
      <c r="P37" s="2"/>
      <c r="Q37" s="2"/>
      <c r="R37" s="2"/>
      <c r="S37" s="4" t="s">
        <v>369</v>
      </c>
      <c r="T37" s="13" t="s">
        <v>1</v>
      </c>
      <c r="U37" s="2"/>
      <c r="V37" s="5"/>
      <c r="W37" s="158" t="s">
        <v>933</v>
      </c>
      <c r="X37" s="181"/>
      <c r="Y37" s="181"/>
      <c r="Z37" s="181"/>
      <c r="AA37" s="181"/>
      <c r="AB37" s="170"/>
      <c r="AC37" s="1"/>
      <c r="AD37"/>
      <c r="AE37"/>
      <c r="AF37"/>
      <c r="AG37"/>
      <c r="AH37"/>
      <c r="AI37"/>
      <c r="AJ37"/>
    </row>
    <row r="38" spans="1:36" s="98" customFormat="1" ht="93.95" customHeight="1">
      <c r="A38" s="71" t="s">
        <v>263</v>
      </c>
      <c r="B38" s="42" t="s">
        <v>1884</v>
      </c>
      <c r="C38" s="69" t="s">
        <v>899</v>
      </c>
      <c r="D38" s="34" t="s">
        <v>418</v>
      </c>
      <c r="E38" s="61" t="s">
        <v>2646</v>
      </c>
      <c r="F38" s="50">
        <v>0.59375</v>
      </c>
      <c r="G38" s="51" t="s">
        <v>262</v>
      </c>
      <c r="H38" s="52">
        <v>0.6875</v>
      </c>
      <c r="I38" s="79" t="s">
        <v>1219</v>
      </c>
      <c r="J38" s="36" t="s">
        <v>2647</v>
      </c>
      <c r="K38" s="36" t="s">
        <v>2648</v>
      </c>
      <c r="L38" s="13"/>
      <c r="M38" s="3"/>
      <c r="N38" s="3"/>
      <c r="O38" s="2" t="s">
        <v>334</v>
      </c>
      <c r="P38" s="2"/>
      <c r="Q38" s="2" t="s">
        <v>392</v>
      </c>
      <c r="R38" s="2"/>
      <c r="S38" s="4"/>
      <c r="T38" s="13" t="s">
        <v>1</v>
      </c>
      <c r="U38" s="2" t="s">
        <v>117</v>
      </c>
      <c r="V38" s="5" t="s">
        <v>190</v>
      </c>
      <c r="W38" s="161" t="s">
        <v>1255</v>
      </c>
      <c r="X38" s="184"/>
      <c r="Y38" s="184"/>
      <c r="Z38" s="184"/>
      <c r="AA38" s="189" t="s">
        <v>2859</v>
      </c>
      <c r="AB38" s="173" t="s">
        <v>2801</v>
      </c>
      <c r="AC38" s="64" t="s">
        <v>996</v>
      </c>
      <c r="AD38"/>
      <c r="AE38"/>
      <c r="AF38"/>
      <c r="AG38"/>
      <c r="AH38"/>
      <c r="AI38"/>
      <c r="AJ38"/>
    </row>
    <row r="39" spans="1:36" s="98" customFormat="1" ht="93.95" customHeight="1">
      <c r="A39" s="71" t="s">
        <v>6</v>
      </c>
      <c r="B39" s="127" t="s">
        <v>1028</v>
      </c>
      <c r="C39" s="70" t="s">
        <v>894</v>
      </c>
      <c r="D39" s="34" t="s">
        <v>1937</v>
      </c>
      <c r="E39" s="61">
        <v>45873</v>
      </c>
      <c r="F39" s="50">
        <v>0.41666666666666669</v>
      </c>
      <c r="G39" s="51" t="s">
        <v>262</v>
      </c>
      <c r="H39" s="52">
        <v>0.47916666666666669</v>
      </c>
      <c r="I39" s="126" t="s">
        <v>1246</v>
      </c>
      <c r="J39" s="33" t="s">
        <v>1249</v>
      </c>
      <c r="K39" s="33" t="s">
        <v>1234</v>
      </c>
      <c r="L39" s="13"/>
      <c r="M39" s="3"/>
      <c r="N39" s="3"/>
      <c r="O39" s="2"/>
      <c r="P39" s="2" t="s">
        <v>340</v>
      </c>
      <c r="Q39" s="2"/>
      <c r="R39" s="2"/>
      <c r="S39" s="4"/>
      <c r="T39" s="13" t="s">
        <v>1</v>
      </c>
      <c r="U39" s="2" t="s">
        <v>117</v>
      </c>
      <c r="V39" s="5" t="s">
        <v>190</v>
      </c>
      <c r="W39" s="160" t="s">
        <v>965</v>
      </c>
      <c r="X39" s="183"/>
      <c r="Y39" s="183"/>
      <c r="Z39" s="183"/>
      <c r="AA39" s="183"/>
      <c r="AB39" s="172"/>
      <c r="AC39" s="64" t="s">
        <v>991</v>
      </c>
      <c r="AD39"/>
      <c r="AE39"/>
      <c r="AF39"/>
      <c r="AG39"/>
      <c r="AH39"/>
      <c r="AI39"/>
      <c r="AJ39"/>
    </row>
    <row r="40" spans="1:36" s="98" customFormat="1" ht="93.95" customHeight="1">
      <c r="A40" s="71" t="s">
        <v>6</v>
      </c>
      <c r="B40" s="42" t="s">
        <v>1029</v>
      </c>
      <c r="C40" s="70" t="s">
        <v>894</v>
      </c>
      <c r="D40" s="34" t="s">
        <v>194</v>
      </c>
      <c r="E40" s="61">
        <v>45891</v>
      </c>
      <c r="F40" s="50">
        <v>0.375</v>
      </c>
      <c r="G40" s="51" t="s">
        <v>262</v>
      </c>
      <c r="H40" s="52">
        <v>0.5</v>
      </c>
      <c r="I40" s="126" t="s">
        <v>1218</v>
      </c>
      <c r="J40" s="33" t="s">
        <v>1249</v>
      </c>
      <c r="K40" s="33" t="s">
        <v>1234</v>
      </c>
      <c r="L40" s="13"/>
      <c r="M40" s="3"/>
      <c r="N40" s="3"/>
      <c r="O40" s="2"/>
      <c r="P40" s="2" t="s">
        <v>340</v>
      </c>
      <c r="Q40" s="2"/>
      <c r="R40" s="2"/>
      <c r="S40" s="4"/>
      <c r="T40" s="13" t="s">
        <v>1</v>
      </c>
      <c r="U40" s="2" t="s">
        <v>117</v>
      </c>
      <c r="V40" s="5" t="s">
        <v>190</v>
      </c>
      <c r="W40" s="160" t="s">
        <v>966</v>
      </c>
      <c r="X40" s="183"/>
      <c r="Y40" s="183"/>
      <c r="Z40" s="183"/>
      <c r="AA40" s="183"/>
      <c r="AB40" s="172"/>
      <c r="AC40" s="64" t="s">
        <v>999</v>
      </c>
      <c r="AD40" s="27" t="s">
        <v>1218</v>
      </c>
      <c r="AE40"/>
      <c r="AF40"/>
      <c r="AG40"/>
      <c r="AH40"/>
      <c r="AI40"/>
      <c r="AJ40"/>
    </row>
    <row r="41" spans="1:36" s="98" customFormat="1" ht="93.95" customHeight="1">
      <c r="A41" s="71" t="s">
        <v>229</v>
      </c>
      <c r="B41" s="42" t="s">
        <v>2639</v>
      </c>
      <c r="C41" s="70" t="s">
        <v>894</v>
      </c>
      <c r="D41" s="23" t="s">
        <v>2774</v>
      </c>
      <c r="E41" s="61">
        <v>45877</v>
      </c>
      <c r="F41" s="50">
        <v>0.55902777777777779</v>
      </c>
      <c r="G41" s="51" t="s">
        <v>262</v>
      </c>
      <c r="H41" s="52">
        <v>0.6875</v>
      </c>
      <c r="I41" s="77" t="s">
        <v>1246</v>
      </c>
      <c r="J41" s="33" t="s">
        <v>1249</v>
      </c>
      <c r="K41" s="33" t="s">
        <v>1234</v>
      </c>
      <c r="L41" s="13"/>
      <c r="M41" s="3"/>
      <c r="N41" s="3"/>
      <c r="O41" s="2"/>
      <c r="P41" s="2" t="s">
        <v>340</v>
      </c>
      <c r="Q41" s="2"/>
      <c r="R41" s="2"/>
      <c r="S41" s="4"/>
      <c r="T41" s="13" t="s">
        <v>1</v>
      </c>
      <c r="U41" s="2" t="s">
        <v>117</v>
      </c>
      <c r="V41" s="5" t="s">
        <v>190</v>
      </c>
      <c r="W41" s="158" t="s">
        <v>1210</v>
      </c>
      <c r="X41" s="181"/>
      <c r="Y41" s="181"/>
      <c r="Z41" s="189" t="s">
        <v>2859</v>
      </c>
      <c r="AA41" s="181"/>
      <c r="AB41" s="170" t="s">
        <v>2811</v>
      </c>
      <c r="AC41" s="1" t="s">
        <v>997</v>
      </c>
      <c r="AD41" t="s">
        <v>1219</v>
      </c>
      <c r="AE41"/>
      <c r="AF41"/>
      <c r="AG41"/>
      <c r="AH41"/>
      <c r="AI41"/>
      <c r="AJ41"/>
    </row>
    <row r="42" spans="1:36" s="98" customFormat="1" ht="93.95" customHeight="1">
      <c r="A42" s="71" t="s">
        <v>229</v>
      </c>
      <c r="B42" s="42" t="s">
        <v>2640</v>
      </c>
      <c r="C42" s="70" t="s">
        <v>894</v>
      </c>
      <c r="D42" s="23" t="s">
        <v>1212</v>
      </c>
      <c r="E42" s="61">
        <v>45869</v>
      </c>
      <c r="F42" s="50" t="s">
        <v>2642</v>
      </c>
      <c r="G42" s="51" t="s">
        <v>262</v>
      </c>
      <c r="H42" s="52" t="s">
        <v>2629</v>
      </c>
      <c r="I42" s="77" t="s">
        <v>1245</v>
      </c>
      <c r="J42" s="33" t="s">
        <v>1249</v>
      </c>
      <c r="K42" s="33" t="s">
        <v>1234</v>
      </c>
      <c r="L42" s="13"/>
      <c r="M42" s="3"/>
      <c r="N42" s="3"/>
      <c r="O42" s="2"/>
      <c r="P42" s="2" t="s">
        <v>340</v>
      </c>
      <c r="Q42" s="2"/>
      <c r="R42" s="2"/>
      <c r="S42" s="4"/>
      <c r="T42" s="13" t="s">
        <v>1</v>
      </c>
      <c r="U42" s="2" t="s">
        <v>117</v>
      </c>
      <c r="V42" s="5" t="s">
        <v>190</v>
      </c>
      <c r="W42" s="159" t="s">
        <v>1211</v>
      </c>
      <c r="X42" s="182"/>
      <c r="Y42" s="182"/>
      <c r="Z42" s="189" t="s">
        <v>2859</v>
      </c>
      <c r="AA42" s="182"/>
      <c r="AB42" s="171" t="s">
        <v>2842</v>
      </c>
      <c r="AC42" s="1" t="s">
        <v>998</v>
      </c>
      <c r="AD42" t="s">
        <v>1246</v>
      </c>
      <c r="AE42"/>
      <c r="AF42"/>
      <c r="AG42"/>
      <c r="AH42"/>
      <c r="AI42"/>
      <c r="AJ42"/>
    </row>
    <row r="43" spans="1:36" s="98" customFormat="1" ht="93.95" customHeight="1">
      <c r="A43" s="71" t="s">
        <v>15</v>
      </c>
      <c r="B43" s="42" t="s">
        <v>2619</v>
      </c>
      <c r="C43" s="70" t="s">
        <v>894</v>
      </c>
      <c r="D43" s="34" t="s">
        <v>2775</v>
      </c>
      <c r="E43" s="61" t="s">
        <v>2728</v>
      </c>
      <c r="F43" s="50" t="s">
        <v>2620</v>
      </c>
      <c r="G43" s="51" t="s">
        <v>262</v>
      </c>
      <c r="H43" s="52"/>
      <c r="I43" s="79" t="s">
        <v>1246</v>
      </c>
      <c r="J43" s="35" t="s">
        <v>1249</v>
      </c>
      <c r="K43" s="33" t="s">
        <v>1234</v>
      </c>
      <c r="L43" s="13"/>
      <c r="M43" s="3"/>
      <c r="N43" s="3"/>
      <c r="O43" s="2"/>
      <c r="P43" s="2" t="s">
        <v>340</v>
      </c>
      <c r="Q43" s="2"/>
      <c r="R43" s="2"/>
      <c r="S43" s="4"/>
      <c r="T43" s="13" t="s">
        <v>1</v>
      </c>
      <c r="U43" s="2" t="s">
        <v>117</v>
      </c>
      <c r="V43" s="5" t="s">
        <v>190</v>
      </c>
      <c r="W43" s="160" t="s">
        <v>1251</v>
      </c>
      <c r="X43" s="183"/>
      <c r="Y43" s="183"/>
      <c r="Z43" s="183"/>
      <c r="AA43" s="192" t="s">
        <v>2859</v>
      </c>
      <c r="AB43" s="172" t="s">
        <v>2867</v>
      </c>
      <c r="AC43" s="1" t="s">
        <v>1000</v>
      </c>
      <c r="AD43" t="s">
        <v>1247</v>
      </c>
      <c r="AE43"/>
      <c r="AF43"/>
      <c r="AG43"/>
      <c r="AH43"/>
      <c r="AI43"/>
      <c r="AJ43"/>
    </row>
    <row r="44" spans="1:36" s="98" customFormat="1" ht="93.95" customHeight="1">
      <c r="A44" s="71" t="s">
        <v>15</v>
      </c>
      <c r="B44" s="42" t="s">
        <v>1032</v>
      </c>
      <c r="C44" s="70" t="s">
        <v>894</v>
      </c>
      <c r="D44" s="34" t="s">
        <v>2776</v>
      </c>
      <c r="E44" s="61">
        <v>45874</v>
      </c>
      <c r="F44" s="50">
        <v>0.57986111111111105</v>
      </c>
      <c r="G44" s="51" t="s">
        <v>262</v>
      </c>
      <c r="H44" s="52">
        <v>0.64583333333333337</v>
      </c>
      <c r="I44" s="76" t="s">
        <v>1246</v>
      </c>
      <c r="J44" s="36" t="s">
        <v>1249</v>
      </c>
      <c r="K44" s="33" t="s">
        <v>1234</v>
      </c>
      <c r="L44" s="13"/>
      <c r="M44" s="3"/>
      <c r="N44" s="3"/>
      <c r="O44" s="2"/>
      <c r="P44" s="2" t="s">
        <v>340</v>
      </c>
      <c r="Q44" s="2"/>
      <c r="R44" s="2"/>
      <c r="S44" s="4"/>
      <c r="T44" s="13" t="s">
        <v>1</v>
      </c>
      <c r="U44" s="2" t="s">
        <v>117</v>
      </c>
      <c r="V44" s="5" t="s">
        <v>190</v>
      </c>
      <c r="W44" s="160" t="s">
        <v>1252</v>
      </c>
      <c r="X44" s="183"/>
      <c r="Y44" s="183"/>
      <c r="Z44" s="183"/>
      <c r="AA44" s="192" t="s">
        <v>2859</v>
      </c>
      <c r="AB44" s="172" t="s">
        <v>2867</v>
      </c>
      <c r="AC44" s="74"/>
      <c r="AD44" s="75"/>
      <c r="AE44" s="75"/>
      <c r="AF44" s="75"/>
      <c r="AG44" s="75"/>
      <c r="AH44" s="75"/>
      <c r="AI44" s="75"/>
      <c r="AJ44"/>
    </row>
    <row r="45" spans="1:36" s="98" customFormat="1" ht="93.95" customHeight="1">
      <c r="A45" s="71" t="s">
        <v>264</v>
      </c>
      <c r="B45" s="42" t="s">
        <v>1033</v>
      </c>
      <c r="C45" s="70" t="s">
        <v>894</v>
      </c>
      <c r="D45" s="34" t="s">
        <v>201</v>
      </c>
      <c r="E45" s="60">
        <v>45889</v>
      </c>
      <c r="F45" s="53" t="s">
        <v>2727</v>
      </c>
      <c r="G45" s="54" t="s">
        <v>262</v>
      </c>
      <c r="H45" s="55"/>
      <c r="I45" s="79" t="s">
        <v>1245</v>
      </c>
      <c r="J45" s="33" t="s">
        <v>1249</v>
      </c>
      <c r="K45" s="33" t="s">
        <v>1250</v>
      </c>
      <c r="L45" s="13"/>
      <c r="M45" s="3"/>
      <c r="N45" s="3"/>
      <c r="O45" s="2"/>
      <c r="P45" s="2" t="s">
        <v>340</v>
      </c>
      <c r="Q45" s="2"/>
      <c r="R45" s="2"/>
      <c r="S45" s="4"/>
      <c r="T45" s="13" t="s">
        <v>1</v>
      </c>
      <c r="U45" s="2" t="s">
        <v>117</v>
      </c>
      <c r="V45" s="5" t="s">
        <v>190</v>
      </c>
      <c r="W45" s="160" t="s">
        <v>1213</v>
      </c>
      <c r="X45" s="183"/>
      <c r="Y45" s="183"/>
      <c r="Z45" s="183"/>
      <c r="AA45" s="189" t="s">
        <v>2859</v>
      </c>
      <c r="AB45" s="172" t="s">
        <v>2816</v>
      </c>
      <c r="AC45" s="1"/>
      <c r="AD45"/>
      <c r="AE45"/>
      <c r="AF45"/>
      <c r="AG45"/>
      <c r="AH45"/>
      <c r="AI45"/>
      <c r="AJ45"/>
    </row>
    <row r="46" spans="1:36" s="98" customFormat="1" ht="93.95" customHeight="1">
      <c r="A46" s="71" t="s">
        <v>196</v>
      </c>
      <c r="B46" s="42" t="s">
        <v>1885</v>
      </c>
      <c r="C46" s="70" t="s">
        <v>894</v>
      </c>
      <c r="D46" s="34" t="s">
        <v>623</v>
      </c>
      <c r="E46" s="61">
        <v>45877</v>
      </c>
      <c r="F46" s="53" t="s">
        <v>1227</v>
      </c>
      <c r="G46" s="54" t="s">
        <v>262</v>
      </c>
      <c r="H46" s="55"/>
      <c r="I46" s="126" t="s">
        <v>1218</v>
      </c>
      <c r="J46" s="35" t="s">
        <v>1249</v>
      </c>
      <c r="K46" s="33" t="s">
        <v>1234</v>
      </c>
      <c r="L46" s="13"/>
      <c r="M46" s="3"/>
      <c r="N46" s="3"/>
      <c r="O46" s="2"/>
      <c r="P46" s="2" t="s">
        <v>340</v>
      </c>
      <c r="Q46" s="2"/>
      <c r="R46" s="2"/>
      <c r="S46" s="4"/>
      <c r="T46" s="13" t="s">
        <v>1</v>
      </c>
      <c r="U46" s="2" t="s">
        <v>117</v>
      </c>
      <c r="V46" s="5" t="s">
        <v>190</v>
      </c>
      <c r="W46" s="160" t="s">
        <v>1228</v>
      </c>
      <c r="X46" s="189" t="s">
        <v>2859</v>
      </c>
      <c r="Y46" s="183"/>
      <c r="Z46" s="183"/>
      <c r="AA46" s="183"/>
      <c r="AB46" s="172" t="s">
        <v>2818</v>
      </c>
      <c r="AC46" s="1" t="s">
        <v>1001</v>
      </c>
      <c r="AD46"/>
      <c r="AE46"/>
      <c r="AF46"/>
      <c r="AG46"/>
      <c r="AH46"/>
      <c r="AI46"/>
      <c r="AJ46"/>
    </row>
    <row r="47" spans="1:36" s="98" customFormat="1" ht="93.95" customHeight="1">
      <c r="A47" s="71" t="s">
        <v>265</v>
      </c>
      <c r="B47" s="42" t="s">
        <v>1886</v>
      </c>
      <c r="C47" s="70" t="s">
        <v>894</v>
      </c>
      <c r="D47" s="23" t="s">
        <v>1226</v>
      </c>
      <c r="E47" s="60">
        <v>45877</v>
      </c>
      <c r="F47" s="53">
        <v>0.36458333333333331</v>
      </c>
      <c r="G47" s="54" t="s">
        <v>262</v>
      </c>
      <c r="H47" s="55">
        <v>0.5</v>
      </c>
      <c r="I47" s="79" t="s">
        <v>1218</v>
      </c>
      <c r="J47" s="35" t="s">
        <v>1249</v>
      </c>
      <c r="K47" s="36" t="s">
        <v>856</v>
      </c>
      <c r="L47" s="28"/>
      <c r="M47" s="29"/>
      <c r="N47" s="29"/>
      <c r="O47" s="30"/>
      <c r="P47" s="30" t="s">
        <v>340</v>
      </c>
      <c r="Q47" s="30"/>
      <c r="R47" s="30"/>
      <c r="S47" s="31"/>
      <c r="T47" s="28" t="s">
        <v>1</v>
      </c>
      <c r="U47" s="30" t="s">
        <v>117</v>
      </c>
      <c r="V47" s="32" t="s">
        <v>190</v>
      </c>
      <c r="W47" s="159" t="s">
        <v>2670</v>
      </c>
      <c r="X47" s="182"/>
      <c r="Y47" s="182"/>
      <c r="Z47" s="189" t="s">
        <v>2859</v>
      </c>
      <c r="AA47" s="182"/>
      <c r="AB47" s="171" t="s">
        <v>2828</v>
      </c>
      <c r="AC47" s="1"/>
      <c r="AD47"/>
      <c r="AE47"/>
      <c r="AF47"/>
      <c r="AG47"/>
      <c r="AH47"/>
      <c r="AI47"/>
      <c r="AJ47"/>
    </row>
    <row r="48" spans="1:36" s="98" customFormat="1" ht="93.95" customHeight="1">
      <c r="A48" s="71" t="s">
        <v>265</v>
      </c>
      <c r="B48" s="42" t="s">
        <v>1887</v>
      </c>
      <c r="C48" s="70" t="s">
        <v>894</v>
      </c>
      <c r="D48" s="23" t="s">
        <v>840</v>
      </c>
      <c r="E48" s="60">
        <v>46066</v>
      </c>
      <c r="F48" s="53">
        <v>0.61458333333333337</v>
      </c>
      <c r="G48" s="54" t="s">
        <v>262</v>
      </c>
      <c r="H48" s="55">
        <v>0.6875</v>
      </c>
      <c r="I48" s="79" t="s">
        <v>1218</v>
      </c>
      <c r="J48" s="35" t="s">
        <v>1249</v>
      </c>
      <c r="K48" s="36" t="s">
        <v>856</v>
      </c>
      <c r="L48" s="13"/>
      <c r="M48" s="3"/>
      <c r="N48" s="3"/>
      <c r="O48" s="2"/>
      <c r="P48" s="2" t="s">
        <v>340</v>
      </c>
      <c r="Q48" s="2"/>
      <c r="R48" s="2"/>
      <c r="S48" s="4"/>
      <c r="T48" s="13" t="s">
        <v>1</v>
      </c>
      <c r="U48" s="2" t="s">
        <v>117</v>
      </c>
      <c r="V48" s="5" t="s">
        <v>190</v>
      </c>
      <c r="W48" s="159" t="s">
        <v>2669</v>
      </c>
      <c r="X48" s="182"/>
      <c r="Y48" s="182"/>
      <c r="Z48" s="182"/>
      <c r="AA48" s="189" t="s">
        <v>2859</v>
      </c>
      <c r="AB48" s="171" t="s">
        <v>2829</v>
      </c>
      <c r="AC48" s="1"/>
      <c r="AD48"/>
      <c r="AE48"/>
      <c r="AF48"/>
      <c r="AG48"/>
      <c r="AH48"/>
      <c r="AI48"/>
      <c r="AJ48"/>
    </row>
    <row r="49" spans="1:36" s="98" customFormat="1" ht="93.95" customHeight="1">
      <c r="A49" s="71" t="s">
        <v>266</v>
      </c>
      <c r="B49" s="42" t="s">
        <v>1888</v>
      </c>
      <c r="C49" s="70" t="s">
        <v>894</v>
      </c>
      <c r="D49" s="23" t="s">
        <v>206</v>
      </c>
      <c r="E49" s="61">
        <v>45877</v>
      </c>
      <c r="F49" s="53">
        <v>0.40625</v>
      </c>
      <c r="G49" s="54" t="s">
        <v>262</v>
      </c>
      <c r="H49" s="55">
        <v>0.6875</v>
      </c>
      <c r="I49" s="126" t="s">
        <v>1245</v>
      </c>
      <c r="J49" s="37" t="s">
        <v>968</v>
      </c>
      <c r="K49" s="33" t="s">
        <v>1234</v>
      </c>
      <c r="L49" s="13"/>
      <c r="M49" s="3"/>
      <c r="N49" s="3"/>
      <c r="O49" s="2"/>
      <c r="P49" s="2" t="s">
        <v>340</v>
      </c>
      <c r="Q49" s="2"/>
      <c r="R49" s="2"/>
      <c r="S49" s="4"/>
      <c r="T49" s="13" t="s">
        <v>1</v>
      </c>
      <c r="U49" s="2" t="s">
        <v>117</v>
      </c>
      <c r="V49" s="5" t="s">
        <v>190</v>
      </c>
      <c r="W49" s="158" t="s">
        <v>1284</v>
      </c>
      <c r="X49" s="189" t="s">
        <v>2859</v>
      </c>
      <c r="Y49" s="181"/>
      <c r="Z49" s="181"/>
      <c r="AA49" s="181"/>
      <c r="AB49" s="170" t="s">
        <v>2812</v>
      </c>
      <c r="AC49" s="1" t="s">
        <v>1003</v>
      </c>
      <c r="AD49"/>
      <c r="AE49"/>
      <c r="AF49"/>
      <c r="AG49"/>
      <c r="AH49"/>
      <c r="AI49"/>
      <c r="AJ49"/>
    </row>
    <row r="50" spans="1:36" s="98" customFormat="1" ht="93.95" customHeight="1">
      <c r="A50" s="71" t="s">
        <v>266</v>
      </c>
      <c r="B50" s="42" t="s">
        <v>1889</v>
      </c>
      <c r="C50" s="70" t="s">
        <v>894</v>
      </c>
      <c r="D50" s="23" t="s">
        <v>208</v>
      </c>
      <c r="E50" s="60">
        <v>45873</v>
      </c>
      <c r="F50" s="53">
        <v>0.375</v>
      </c>
      <c r="G50" s="54" t="s">
        <v>262</v>
      </c>
      <c r="H50" s="55">
        <v>0.5</v>
      </c>
      <c r="I50" s="77" t="s">
        <v>1218</v>
      </c>
      <c r="J50" s="33" t="s">
        <v>968</v>
      </c>
      <c r="K50" s="33" t="s">
        <v>1234</v>
      </c>
      <c r="L50" s="13"/>
      <c r="M50" s="3"/>
      <c r="N50" s="3"/>
      <c r="O50" s="2"/>
      <c r="P50" s="2" t="s">
        <v>340</v>
      </c>
      <c r="Q50" s="2"/>
      <c r="R50" s="2"/>
      <c r="S50" s="4"/>
      <c r="T50" s="13" t="s">
        <v>1</v>
      </c>
      <c r="U50" s="2" t="s">
        <v>117</v>
      </c>
      <c r="V50" s="5" t="s">
        <v>190</v>
      </c>
      <c r="W50" s="158" t="s">
        <v>1199</v>
      </c>
      <c r="X50" s="181"/>
      <c r="Y50" s="181"/>
      <c r="Z50" s="181"/>
      <c r="AA50" s="189" t="s">
        <v>2859</v>
      </c>
      <c r="AB50" s="170" t="s">
        <v>2813</v>
      </c>
      <c r="AC50" s="1"/>
      <c r="AD50"/>
      <c r="AE50"/>
      <c r="AF50"/>
      <c r="AG50"/>
      <c r="AH50"/>
      <c r="AI50"/>
      <c r="AJ50"/>
    </row>
    <row r="51" spans="1:36" s="98" customFormat="1" ht="93.95" customHeight="1">
      <c r="A51" s="71" t="s">
        <v>268</v>
      </c>
      <c r="B51" s="42" t="s">
        <v>1890</v>
      </c>
      <c r="C51" s="70" t="s">
        <v>894</v>
      </c>
      <c r="D51" s="34" t="s">
        <v>552</v>
      </c>
      <c r="E51" s="60">
        <v>45868</v>
      </c>
      <c r="F51" s="53">
        <v>0.5625</v>
      </c>
      <c r="G51" s="54" t="s">
        <v>262</v>
      </c>
      <c r="H51" s="55">
        <v>0.6875</v>
      </c>
      <c r="I51" s="126" t="s">
        <v>1218</v>
      </c>
      <c r="J51" s="33" t="s">
        <v>2733</v>
      </c>
      <c r="K51" s="33" t="s">
        <v>1234</v>
      </c>
      <c r="L51" s="13"/>
      <c r="M51" s="3"/>
      <c r="N51" s="3" t="s">
        <v>952</v>
      </c>
      <c r="O51" s="2"/>
      <c r="P51" s="2" t="s">
        <v>340</v>
      </c>
      <c r="Q51" s="2"/>
      <c r="R51" s="2"/>
      <c r="S51" s="4"/>
      <c r="T51" s="13" t="s">
        <v>1</v>
      </c>
      <c r="U51" s="2" t="s">
        <v>117</v>
      </c>
      <c r="V51" s="5" t="s">
        <v>190</v>
      </c>
      <c r="W51" s="158" t="s">
        <v>1200</v>
      </c>
      <c r="X51" s="189" t="s">
        <v>2859</v>
      </c>
      <c r="Y51" s="181"/>
      <c r="Z51" s="181"/>
      <c r="AA51" s="181"/>
      <c r="AB51" s="170" t="s">
        <v>2833</v>
      </c>
      <c r="AC51" s="1" t="s">
        <v>1004</v>
      </c>
      <c r="AD51"/>
      <c r="AE51"/>
      <c r="AF51"/>
      <c r="AG51"/>
      <c r="AH51"/>
      <c r="AI51"/>
      <c r="AJ51"/>
    </row>
    <row r="52" spans="1:36" s="98" customFormat="1" ht="93.95" customHeight="1">
      <c r="A52" s="71" t="s">
        <v>268</v>
      </c>
      <c r="B52" s="42" t="s">
        <v>1891</v>
      </c>
      <c r="C52" s="70" t="s">
        <v>894</v>
      </c>
      <c r="D52" s="34" t="s">
        <v>592</v>
      </c>
      <c r="E52" s="61">
        <v>45877</v>
      </c>
      <c r="F52" s="50">
        <v>0.375</v>
      </c>
      <c r="G52" s="51" t="s">
        <v>262</v>
      </c>
      <c r="H52" s="52">
        <v>0.5</v>
      </c>
      <c r="I52" s="77" t="s">
        <v>1245</v>
      </c>
      <c r="J52" s="33" t="s">
        <v>1248</v>
      </c>
      <c r="K52" s="33" t="s">
        <v>1234</v>
      </c>
      <c r="L52" s="13"/>
      <c r="M52" s="3"/>
      <c r="N52" s="3"/>
      <c r="O52" s="2"/>
      <c r="P52" s="2" t="s">
        <v>340</v>
      </c>
      <c r="Q52" s="2"/>
      <c r="R52" s="2"/>
      <c r="S52" s="4"/>
      <c r="T52" s="13" t="s">
        <v>1</v>
      </c>
      <c r="U52" s="2" t="s">
        <v>117</v>
      </c>
      <c r="V52" s="5" t="s">
        <v>190</v>
      </c>
      <c r="W52" s="158" t="s">
        <v>1201</v>
      </c>
      <c r="X52" s="189" t="s">
        <v>2859</v>
      </c>
      <c r="Y52" s="181"/>
      <c r="Z52" s="181"/>
      <c r="AA52" s="181"/>
      <c r="AB52" s="170" t="s">
        <v>2834</v>
      </c>
      <c r="AC52" s="1" t="s">
        <v>1002</v>
      </c>
      <c r="AD52"/>
      <c r="AE52"/>
      <c r="AF52"/>
      <c r="AG52"/>
      <c r="AH52"/>
      <c r="AI52"/>
      <c r="AJ52"/>
    </row>
    <row r="53" spans="1:36" s="98" customFormat="1" ht="93.95" customHeight="1">
      <c r="A53" s="71" t="s">
        <v>160</v>
      </c>
      <c r="B53" s="42" t="s">
        <v>1892</v>
      </c>
      <c r="C53" s="70" t="s">
        <v>894</v>
      </c>
      <c r="D53" s="23" t="s">
        <v>212</v>
      </c>
      <c r="E53" s="61" t="s">
        <v>2662</v>
      </c>
      <c r="F53" s="50">
        <v>0.375</v>
      </c>
      <c r="G53" s="51" t="s">
        <v>262</v>
      </c>
      <c r="H53" s="52">
        <v>0.5</v>
      </c>
      <c r="I53" s="126" t="s">
        <v>1218</v>
      </c>
      <c r="J53" s="37" t="s">
        <v>1249</v>
      </c>
      <c r="K53" s="33" t="s">
        <v>2737</v>
      </c>
      <c r="L53" s="13"/>
      <c r="M53" s="3"/>
      <c r="N53" s="3"/>
      <c r="O53" s="2"/>
      <c r="P53" s="2" t="s">
        <v>340</v>
      </c>
      <c r="Q53" s="2"/>
      <c r="R53" s="2"/>
      <c r="S53" s="4"/>
      <c r="T53" s="13" t="s">
        <v>1</v>
      </c>
      <c r="U53" s="2" t="s">
        <v>117</v>
      </c>
      <c r="V53" s="5" t="s">
        <v>190</v>
      </c>
      <c r="W53" s="158" t="s">
        <v>2846</v>
      </c>
      <c r="X53" s="181"/>
      <c r="Y53" s="181"/>
      <c r="Z53" s="181"/>
      <c r="AA53" s="189" t="s">
        <v>2859</v>
      </c>
      <c r="AB53" s="170" t="s">
        <v>2806</v>
      </c>
      <c r="AC53" s="1" t="s">
        <v>1005</v>
      </c>
      <c r="AD53"/>
      <c r="AE53"/>
      <c r="AF53"/>
      <c r="AG53"/>
      <c r="AH53"/>
      <c r="AI53"/>
      <c r="AJ53"/>
    </row>
    <row r="54" spans="1:36" s="98" customFormat="1" ht="93.95" customHeight="1">
      <c r="A54" s="71" t="s">
        <v>160</v>
      </c>
      <c r="B54" s="42" t="s">
        <v>1893</v>
      </c>
      <c r="C54" s="70" t="s">
        <v>894</v>
      </c>
      <c r="D54" s="23" t="s">
        <v>2891</v>
      </c>
      <c r="E54" s="61" t="s">
        <v>2663</v>
      </c>
      <c r="F54" s="50">
        <v>0.375</v>
      </c>
      <c r="G54" s="51" t="s">
        <v>262</v>
      </c>
      <c r="H54" s="52">
        <v>0.5</v>
      </c>
      <c r="I54" s="79" t="s">
        <v>1246</v>
      </c>
      <c r="J54" s="33" t="s">
        <v>2847</v>
      </c>
      <c r="K54" s="33" t="s">
        <v>2845</v>
      </c>
      <c r="L54" s="13"/>
      <c r="M54" s="3"/>
      <c r="N54" s="3"/>
      <c r="O54" s="2"/>
      <c r="P54" s="2" t="s">
        <v>340</v>
      </c>
      <c r="Q54" s="2"/>
      <c r="R54" s="2"/>
      <c r="S54" s="4"/>
      <c r="T54" s="13" t="s">
        <v>1</v>
      </c>
      <c r="U54" s="2"/>
      <c r="V54" s="5"/>
      <c r="W54" s="159" t="s">
        <v>1256</v>
      </c>
      <c r="X54" s="189" t="s">
        <v>2859</v>
      </c>
      <c r="Y54" s="182"/>
      <c r="Z54" s="182"/>
      <c r="AA54" s="182"/>
      <c r="AB54" s="171" t="s">
        <v>2807</v>
      </c>
      <c r="AC54" s="1"/>
      <c r="AD54"/>
      <c r="AE54"/>
      <c r="AF54"/>
      <c r="AG54"/>
      <c r="AH54"/>
      <c r="AI54"/>
      <c r="AJ54"/>
    </row>
    <row r="55" spans="1:36" s="98" customFormat="1" ht="93.95" customHeight="1">
      <c r="A55" s="71" t="s">
        <v>18</v>
      </c>
      <c r="B55" s="42" t="s">
        <v>1894</v>
      </c>
      <c r="C55" s="70" t="s">
        <v>894</v>
      </c>
      <c r="D55" s="34" t="s">
        <v>2892</v>
      </c>
      <c r="E55" s="61">
        <v>45874</v>
      </c>
      <c r="F55" s="50">
        <v>0.3923611111111111</v>
      </c>
      <c r="G55" s="51" t="s">
        <v>262</v>
      </c>
      <c r="H55" s="52">
        <v>0.47916666666666669</v>
      </c>
      <c r="I55" s="79" t="s">
        <v>1246</v>
      </c>
      <c r="J55" s="35" t="s">
        <v>2738</v>
      </c>
      <c r="K55" s="35" t="s">
        <v>2739</v>
      </c>
      <c r="L55" s="13"/>
      <c r="M55" s="3"/>
      <c r="N55" s="3"/>
      <c r="O55" s="2"/>
      <c r="P55" s="2" t="s">
        <v>340</v>
      </c>
      <c r="Q55" s="2"/>
      <c r="R55" s="2"/>
      <c r="S55" s="4"/>
      <c r="T55" s="13" t="s">
        <v>1</v>
      </c>
      <c r="U55" s="2" t="s">
        <v>117</v>
      </c>
      <c r="V55" s="5" t="s">
        <v>190</v>
      </c>
      <c r="W55" s="160" t="s">
        <v>1203</v>
      </c>
      <c r="X55" s="183"/>
      <c r="Y55" s="189" t="s">
        <v>2859</v>
      </c>
      <c r="Z55" s="183"/>
      <c r="AA55" s="183"/>
      <c r="AB55" s="172" t="s">
        <v>2852</v>
      </c>
      <c r="AC55" s="1" t="s">
        <v>1006</v>
      </c>
      <c r="AD55"/>
      <c r="AE55" t="s">
        <v>1243</v>
      </c>
      <c r="AF55"/>
      <c r="AG55"/>
      <c r="AH55"/>
      <c r="AI55"/>
      <c r="AJ55"/>
    </row>
    <row r="56" spans="1:36" s="98" customFormat="1" ht="93.95" customHeight="1">
      <c r="A56" s="71" t="s">
        <v>18</v>
      </c>
      <c r="B56" s="42" t="s">
        <v>1895</v>
      </c>
      <c r="C56" s="70" t="s">
        <v>894</v>
      </c>
      <c r="D56" s="34" t="s">
        <v>2893</v>
      </c>
      <c r="E56" s="61">
        <v>45891</v>
      </c>
      <c r="F56" s="50">
        <v>0.55902777777777779</v>
      </c>
      <c r="G56" s="51" t="s">
        <v>262</v>
      </c>
      <c r="H56" s="52">
        <v>0.64583333333333337</v>
      </c>
      <c r="I56" s="79" t="s">
        <v>1246</v>
      </c>
      <c r="J56" s="35" t="s">
        <v>2738</v>
      </c>
      <c r="K56" s="35" t="s">
        <v>2739</v>
      </c>
      <c r="L56" s="13"/>
      <c r="M56" s="3"/>
      <c r="N56" s="3"/>
      <c r="O56" s="2"/>
      <c r="P56" s="2" t="s">
        <v>340</v>
      </c>
      <c r="Q56" s="2"/>
      <c r="R56" s="2"/>
      <c r="S56" s="4"/>
      <c r="T56" s="13" t="s">
        <v>1</v>
      </c>
      <c r="U56" s="2" t="s">
        <v>117</v>
      </c>
      <c r="V56" s="5" t="s">
        <v>190</v>
      </c>
      <c r="W56" s="160" t="s">
        <v>1208</v>
      </c>
      <c r="X56" s="183"/>
      <c r="Y56" s="189" t="s">
        <v>2859</v>
      </c>
      <c r="Z56" s="183"/>
      <c r="AA56" s="183"/>
      <c r="AB56" s="172" t="s">
        <v>2853</v>
      </c>
      <c r="AC56" s="1"/>
      <c r="AD56"/>
      <c r="AE56" t="s">
        <v>1244</v>
      </c>
      <c r="AF56"/>
      <c r="AG56"/>
      <c r="AH56"/>
      <c r="AI56"/>
      <c r="AJ56"/>
    </row>
    <row r="57" spans="1:36" s="98" customFormat="1" ht="93.95" customHeight="1">
      <c r="A57" s="71" t="s">
        <v>20</v>
      </c>
      <c r="B57" s="42" t="s">
        <v>1896</v>
      </c>
      <c r="C57" s="70" t="s">
        <v>894</v>
      </c>
      <c r="D57" s="34" t="s">
        <v>217</v>
      </c>
      <c r="E57" s="61">
        <v>45870</v>
      </c>
      <c r="F57" s="50">
        <v>0.40625</v>
      </c>
      <c r="G57" s="51" t="s">
        <v>262</v>
      </c>
      <c r="H57" s="52">
        <v>0.6875</v>
      </c>
      <c r="I57" s="79" t="s">
        <v>1218</v>
      </c>
      <c r="J57" s="35" t="s">
        <v>1249</v>
      </c>
      <c r="K57" s="35" t="s">
        <v>2740</v>
      </c>
      <c r="L57" s="13"/>
      <c r="M57" s="3"/>
      <c r="N57" s="3"/>
      <c r="O57" s="2"/>
      <c r="P57" s="2" t="s">
        <v>340</v>
      </c>
      <c r="Q57" s="2"/>
      <c r="R57" s="2"/>
      <c r="S57" s="4"/>
      <c r="T57" s="13" t="s">
        <v>1015</v>
      </c>
      <c r="U57" s="2" t="s">
        <v>117</v>
      </c>
      <c r="V57" s="5" t="s">
        <v>190</v>
      </c>
      <c r="W57" s="160" t="s">
        <v>934</v>
      </c>
      <c r="X57" s="183"/>
      <c r="Y57" s="183"/>
      <c r="Z57" s="183"/>
      <c r="AA57" s="189" t="s">
        <v>2859</v>
      </c>
      <c r="AB57" s="172" t="s">
        <v>2796</v>
      </c>
      <c r="AC57" s="1"/>
      <c r="AD57"/>
      <c r="AE57" t="s">
        <v>1245</v>
      </c>
      <c r="AF57"/>
      <c r="AG57"/>
      <c r="AH57"/>
      <c r="AI57"/>
      <c r="AJ57"/>
    </row>
    <row r="58" spans="1:36" s="98" customFormat="1" ht="93.95" customHeight="1">
      <c r="A58" s="71" t="s">
        <v>266</v>
      </c>
      <c r="B58" s="42" t="s">
        <v>1897</v>
      </c>
      <c r="C58" s="70" t="s">
        <v>894</v>
      </c>
      <c r="D58" s="23" t="s">
        <v>219</v>
      </c>
      <c r="E58" s="61">
        <v>45891</v>
      </c>
      <c r="F58" s="50">
        <v>0.5625</v>
      </c>
      <c r="G58" s="51" t="s">
        <v>262</v>
      </c>
      <c r="H58" s="52">
        <v>0.6875</v>
      </c>
      <c r="I58" s="77" t="s">
        <v>1218</v>
      </c>
      <c r="J58" s="33" t="s">
        <v>1249</v>
      </c>
      <c r="K58" s="33" t="s">
        <v>1234</v>
      </c>
      <c r="L58" s="13"/>
      <c r="M58" s="3"/>
      <c r="N58" s="3"/>
      <c r="O58" s="2"/>
      <c r="P58" s="2" t="s">
        <v>340</v>
      </c>
      <c r="Q58" s="2"/>
      <c r="R58" s="2"/>
      <c r="S58" s="4"/>
      <c r="T58" s="13" t="s">
        <v>1</v>
      </c>
      <c r="U58" s="2" t="s">
        <v>117</v>
      </c>
      <c r="V58" s="5" t="s">
        <v>190</v>
      </c>
      <c r="W58" s="158" t="s">
        <v>1283</v>
      </c>
      <c r="X58" s="189" t="s">
        <v>2859</v>
      </c>
      <c r="Y58" s="181"/>
      <c r="Z58" s="181"/>
      <c r="AA58" s="181"/>
      <c r="AB58" s="170" t="s">
        <v>2812</v>
      </c>
      <c r="AC58" s="1"/>
      <c r="AD58"/>
      <c r="AE58"/>
      <c r="AF58"/>
      <c r="AG58"/>
      <c r="AH58"/>
      <c r="AI58"/>
      <c r="AJ58"/>
    </row>
    <row r="59" spans="1:36" s="98" customFormat="1" ht="93.95" customHeight="1">
      <c r="A59" s="71" t="s">
        <v>269</v>
      </c>
      <c r="B59" s="42" t="s">
        <v>1898</v>
      </c>
      <c r="C59" s="70" t="s">
        <v>894</v>
      </c>
      <c r="D59" s="34" t="s">
        <v>221</v>
      </c>
      <c r="E59" s="61" t="s">
        <v>2741</v>
      </c>
      <c r="F59" s="50">
        <v>0.375</v>
      </c>
      <c r="G59" s="51" t="s">
        <v>262</v>
      </c>
      <c r="H59" s="52">
        <v>0.5</v>
      </c>
      <c r="I59" s="76" t="s">
        <v>1245</v>
      </c>
      <c r="J59" s="37" t="s">
        <v>2625</v>
      </c>
      <c r="K59" s="33" t="s">
        <v>856</v>
      </c>
      <c r="L59" s="13"/>
      <c r="M59" s="3"/>
      <c r="N59" s="3"/>
      <c r="O59" s="2"/>
      <c r="P59" s="2" t="s">
        <v>340</v>
      </c>
      <c r="Q59" s="2"/>
      <c r="R59" s="2" t="s">
        <v>361</v>
      </c>
      <c r="S59" s="4"/>
      <c r="T59" s="13" t="s">
        <v>1</v>
      </c>
      <c r="U59" s="2" t="s">
        <v>117</v>
      </c>
      <c r="V59" s="5" t="s">
        <v>190</v>
      </c>
      <c r="W59" s="160" t="s">
        <v>988</v>
      </c>
      <c r="X59" s="183"/>
      <c r="Y59" s="183"/>
      <c r="Z59" s="189" t="s">
        <v>2859</v>
      </c>
      <c r="AA59" s="183"/>
      <c r="AB59" s="172" t="s">
        <v>2832</v>
      </c>
      <c r="AC59" s="1" t="s">
        <v>1008</v>
      </c>
      <c r="AD59"/>
      <c r="AE59"/>
      <c r="AF59"/>
      <c r="AG59"/>
      <c r="AH59"/>
      <c r="AI59"/>
      <c r="AJ59"/>
    </row>
    <row r="60" spans="1:36" s="98" customFormat="1" ht="93.95" customHeight="1">
      <c r="A60" s="71" t="s">
        <v>269</v>
      </c>
      <c r="B60" s="42" t="s">
        <v>2781</v>
      </c>
      <c r="C60" s="70" t="s">
        <v>894</v>
      </c>
      <c r="D60" s="34" t="s">
        <v>2660</v>
      </c>
      <c r="E60" s="61" t="s">
        <v>2678</v>
      </c>
      <c r="F60" s="50">
        <v>0.57986111111111105</v>
      </c>
      <c r="G60" s="51" t="s">
        <v>262</v>
      </c>
      <c r="H60" s="52">
        <v>0.6875</v>
      </c>
      <c r="I60" s="126" t="s">
        <v>1218</v>
      </c>
      <c r="J60" s="37" t="s">
        <v>2625</v>
      </c>
      <c r="K60" s="33" t="s">
        <v>856</v>
      </c>
      <c r="L60" s="13"/>
      <c r="M60" s="3"/>
      <c r="N60" s="3" t="s">
        <v>952</v>
      </c>
      <c r="O60" s="2"/>
      <c r="P60" s="2"/>
      <c r="Q60" s="2"/>
      <c r="R60" s="2" t="s">
        <v>361</v>
      </c>
      <c r="S60" s="4"/>
      <c r="T60" s="13" t="s">
        <v>1</v>
      </c>
      <c r="U60" s="2" t="s">
        <v>117</v>
      </c>
      <c r="V60" s="5" t="s">
        <v>190</v>
      </c>
      <c r="W60" s="160" t="s">
        <v>1204</v>
      </c>
      <c r="X60" s="183"/>
      <c r="Y60" s="183"/>
      <c r="Z60" s="189" t="s">
        <v>2859</v>
      </c>
      <c r="AA60" s="183"/>
      <c r="AB60" s="172" t="s">
        <v>2832</v>
      </c>
      <c r="AC60" s="1"/>
      <c r="AD60"/>
      <c r="AE60"/>
      <c r="AF60"/>
      <c r="AG60"/>
      <c r="AH60"/>
      <c r="AI60"/>
      <c r="AJ60"/>
    </row>
    <row r="61" spans="1:36" s="98" customFormat="1" ht="93.95" customHeight="1">
      <c r="A61" s="71" t="s">
        <v>269</v>
      </c>
      <c r="B61" s="42" t="s">
        <v>2782</v>
      </c>
      <c r="C61" s="70" t="s">
        <v>894</v>
      </c>
      <c r="D61" s="34" t="s">
        <v>2894</v>
      </c>
      <c r="E61" s="61" t="s">
        <v>2679</v>
      </c>
      <c r="F61" s="50">
        <v>0.57986111111111105</v>
      </c>
      <c r="G61" s="51" t="s">
        <v>262</v>
      </c>
      <c r="H61" s="52">
        <v>0.6875</v>
      </c>
      <c r="I61" s="79" t="s">
        <v>1246</v>
      </c>
      <c r="J61" s="37" t="s">
        <v>2625</v>
      </c>
      <c r="K61" s="33" t="s">
        <v>856</v>
      </c>
      <c r="L61" s="13"/>
      <c r="M61" s="3"/>
      <c r="N61" s="3"/>
      <c r="O61" s="2"/>
      <c r="P61" s="2" t="s">
        <v>340</v>
      </c>
      <c r="Q61" s="2"/>
      <c r="R61" s="2" t="s">
        <v>361</v>
      </c>
      <c r="S61" s="4"/>
      <c r="T61" s="13" t="s">
        <v>1</v>
      </c>
      <c r="U61" s="2" t="s">
        <v>117</v>
      </c>
      <c r="V61" s="5" t="s">
        <v>190</v>
      </c>
      <c r="W61" s="160" t="s">
        <v>1204</v>
      </c>
      <c r="X61" s="183"/>
      <c r="Y61" s="183"/>
      <c r="Z61" s="189" t="s">
        <v>2859</v>
      </c>
      <c r="AA61" s="183"/>
      <c r="AB61" s="172" t="s">
        <v>2832</v>
      </c>
      <c r="AC61" s="1"/>
      <c r="AD61"/>
      <c r="AE61"/>
      <c r="AF61"/>
      <c r="AG61"/>
      <c r="AH61"/>
      <c r="AI61"/>
      <c r="AJ61"/>
    </row>
    <row r="62" spans="1:36" s="98" customFormat="1" ht="93.95" customHeight="1">
      <c r="A62" s="71" t="s">
        <v>299</v>
      </c>
      <c r="B62" s="42" t="s">
        <v>1899</v>
      </c>
      <c r="C62" s="70" t="s">
        <v>894</v>
      </c>
      <c r="D62" s="34" t="s">
        <v>2685</v>
      </c>
      <c r="E62" s="60">
        <v>45870</v>
      </c>
      <c r="F62" s="53">
        <v>0.61458333333333337</v>
      </c>
      <c r="G62" s="54" t="s">
        <v>262</v>
      </c>
      <c r="H62" s="55">
        <v>0.6875</v>
      </c>
      <c r="I62" s="79" t="s">
        <v>1246</v>
      </c>
      <c r="J62" s="33" t="s">
        <v>1249</v>
      </c>
      <c r="K62" s="33" t="s">
        <v>1250</v>
      </c>
      <c r="L62" s="13"/>
      <c r="M62" s="3"/>
      <c r="N62" s="3"/>
      <c r="O62" s="2"/>
      <c r="P62" s="2" t="s">
        <v>340</v>
      </c>
      <c r="Q62" s="2"/>
      <c r="R62" s="2"/>
      <c r="S62" s="4" t="s">
        <v>369</v>
      </c>
      <c r="T62" s="13" t="s">
        <v>1</v>
      </c>
      <c r="U62" s="2" t="s">
        <v>117</v>
      </c>
      <c r="V62" s="5" t="s">
        <v>190</v>
      </c>
      <c r="W62" s="160" t="s">
        <v>1007</v>
      </c>
      <c r="X62" s="183"/>
      <c r="Y62" s="183"/>
      <c r="Z62" s="183"/>
      <c r="AA62" s="189" t="s">
        <v>2859</v>
      </c>
      <c r="AB62" s="172" t="s">
        <v>2821</v>
      </c>
      <c r="AC62" s="1"/>
      <c r="AD62"/>
      <c r="AE62"/>
      <c r="AF62"/>
      <c r="AG62"/>
      <c r="AH62"/>
      <c r="AI62"/>
      <c r="AJ62"/>
    </row>
    <row r="63" spans="1:36" s="98" customFormat="1" ht="93.95" customHeight="1">
      <c r="A63" s="71" t="s">
        <v>299</v>
      </c>
      <c r="B63" s="42" t="s">
        <v>2683</v>
      </c>
      <c r="C63" s="70" t="s">
        <v>894</v>
      </c>
      <c r="D63" s="129" t="s">
        <v>2744</v>
      </c>
      <c r="E63" s="61">
        <v>45867</v>
      </c>
      <c r="F63" s="50">
        <v>0.375</v>
      </c>
      <c r="G63" s="51" t="s">
        <v>262</v>
      </c>
      <c r="H63" s="52">
        <v>0.5</v>
      </c>
      <c r="I63" s="77" t="s">
        <v>1218</v>
      </c>
      <c r="J63" s="33" t="s">
        <v>1249</v>
      </c>
      <c r="K63" s="33" t="s">
        <v>2745</v>
      </c>
      <c r="L63" s="13"/>
      <c r="M63" s="3"/>
      <c r="N63" s="3"/>
      <c r="O63" s="2"/>
      <c r="P63" s="2" t="s">
        <v>340</v>
      </c>
      <c r="Q63" s="2"/>
      <c r="R63" s="2"/>
      <c r="S63" s="4" t="s">
        <v>369</v>
      </c>
      <c r="T63" s="13" t="s">
        <v>1</v>
      </c>
      <c r="U63" s="2" t="s">
        <v>117</v>
      </c>
      <c r="V63" s="5" t="s">
        <v>190</v>
      </c>
      <c r="W63" s="160" t="s">
        <v>2699</v>
      </c>
      <c r="X63" s="183"/>
      <c r="Y63" s="183"/>
      <c r="Z63" s="189" t="s">
        <v>2859</v>
      </c>
      <c r="AA63" s="183"/>
      <c r="AB63" s="172" t="s">
        <v>2822</v>
      </c>
      <c r="AC63" s="1"/>
      <c r="AD63"/>
      <c r="AE63"/>
      <c r="AF63"/>
      <c r="AG63"/>
      <c r="AH63"/>
      <c r="AI63"/>
      <c r="AJ63"/>
    </row>
    <row r="64" spans="1:36" s="98" customFormat="1" ht="93.95" customHeight="1">
      <c r="A64" s="71" t="s">
        <v>302</v>
      </c>
      <c r="B64" s="42" t="s">
        <v>2684</v>
      </c>
      <c r="C64" s="70" t="s">
        <v>894</v>
      </c>
      <c r="D64" s="73" t="s">
        <v>2746</v>
      </c>
      <c r="E64" s="61">
        <v>45867</v>
      </c>
      <c r="F64" s="50">
        <v>0.5625</v>
      </c>
      <c r="G64" s="51" t="s">
        <v>262</v>
      </c>
      <c r="H64" s="52">
        <v>0.6875</v>
      </c>
      <c r="I64" s="79" t="s">
        <v>1218</v>
      </c>
      <c r="J64" s="33" t="s">
        <v>1249</v>
      </c>
      <c r="K64" s="33" t="s">
        <v>2745</v>
      </c>
      <c r="L64" s="13"/>
      <c r="M64" s="3"/>
      <c r="N64" s="3"/>
      <c r="O64" s="2"/>
      <c r="P64" s="2" t="s">
        <v>340</v>
      </c>
      <c r="Q64" s="2"/>
      <c r="R64" s="2"/>
      <c r="S64" s="4" t="s">
        <v>369</v>
      </c>
      <c r="T64" s="13" t="s">
        <v>1</v>
      </c>
      <c r="U64" s="2" t="s">
        <v>117</v>
      </c>
      <c r="V64" s="5" t="s">
        <v>190</v>
      </c>
      <c r="W64" s="162" t="s">
        <v>1222</v>
      </c>
      <c r="X64" s="185"/>
      <c r="Y64" s="185"/>
      <c r="Z64" s="185"/>
      <c r="AA64" s="189" t="s">
        <v>2859</v>
      </c>
      <c r="AB64" s="174" t="s">
        <v>2805</v>
      </c>
      <c r="AC64" s="1"/>
      <c r="AD64"/>
      <c r="AE64"/>
      <c r="AF64"/>
      <c r="AG64"/>
      <c r="AH64"/>
      <c r="AI64"/>
      <c r="AJ64"/>
    </row>
    <row r="65" spans="1:36" s="98" customFormat="1" ht="93.95" customHeight="1">
      <c r="A65" s="71" t="s">
        <v>264</v>
      </c>
      <c r="B65" s="42" t="s">
        <v>1900</v>
      </c>
      <c r="C65" s="70" t="s">
        <v>894</v>
      </c>
      <c r="D65" s="34" t="s">
        <v>2868</v>
      </c>
      <c r="E65" s="61">
        <v>45874</v>
      </c>
      <c r="F65" s="50">
        <v>0.41666666666666669</v>
      </c>
      <c r="G65" s="51" t="s">
        <v>262</v>
      </c>
      <c r="H65" s="52">
        <v>0.5</v>
      </c>
      <c r="I65" s="79" t="s">
        <v>1246</v>
      </c>
      <c r="J65" s="35" t="s">
        <v>1249</v>
      </c>
      <c r="K65" s="36" t="s">
        <v>856</v>
      </c>
      <c r="L65" s="13"/>
      <c r="M65" s="3"/>
      <c r="N65" s="3"/>
      <c r="O65" s="2"/>
      <c r="P65" s="2" t="s">
        <v>340</v>
      </c>
      <c r="Q65" s="2" t="s">
        <v>392</v>
      </c>
      <c r="R65" s="2"/>
      <c r="S65" s="4" t="s">
        <v>369</v>
      </c>
      <c r="T65" s="13" t="s">
        <v>1</v>
      </c>
      <c r="U65" s="2" t="s">
        <v>117</v>
      </c>
      <c r="V65" s="5" t="s">
        <v>190</v>
      </c>
      <c r="W65" s="160" t="s">
        <v>2869</v>
      </c>
      <c r="X65" s="183"/>
      <c r="Y65" s="183"/>
      <c r="Z65" s="183"/>
      <c r="AA65" s="189" t="s">
        <v>2859</v>
      </c>
      <c r="AB65" s="172" t="s">
        <v>2817</v>
      </c>
      <c r="AC65" s="1"/>
      <c r="AD65"/>
      <c r="AE65"/>
      <c r="AF65"/>
      <c r="AG65"/>
      <c r="AH65"/>
      <c r="AI65"/>
      <c r="AJ65"/>
    </row>
    <row r="66" spans="1:36" s="98" customFormat="1" ht="93.95" customHeight="1">
      <c r="A66" s="71" t="s">
        <v>303</v>
      </c>
      <c r="B66" s="42" t="s">
        <v>1901</v>
      </c>
      <c r="C66" s="70" t="s">
        <v>894</v>
      </c>
      <c r="D66" s="23" t="s">
        <v>2777</v>
      </c>
      <c r="E66" s="61">
        <v>45873</v>
      </c>
      <c r="F66" s="50">
        <v>0.5625</v>
      </c>
      <c r="G66" s="51" t="s">
        <v>262</v>
      </c>
      <c r="H66" s="52">
        <v>0.6875</v>
      </c>
      <c r="I66" s="79" t="s">
        <v>1246</v>
      </c>
      <c r="J66" s="33" t="s">
        <v>1249</v>
      </c>
      <c r="K66" s="33" t="s">
        <v>2747</v>
      </c>
      <c r="L66" s="13"/>
      <c r="M66" s="3"/>
      <c r="N66" s="3"/>
      <c r="O66" s="2"/>
      <c r="P66" s="2"/>
      <c r="Q66" s="2"/>
      <c r="R66" s="2"/>
      <c r="S66" s="4" t="s">
        <v>369</v>
      </c>
      <c r="T66" s="13" t="s">
        <v>1</v>
      </c>
      <c r="U66" s="2" t="s">
        <v>117</v>
      </c>
      <c r="V66" s="5" t="s">
        <v>190</v>
      </c>
      <c r="W66" s="159" t="s">
        <v>935</v>
      </c>
      <c r="X66" s="182"/>
      <c r="Y66" s="182"/>
      <c r="Z66" s="189" t="s">
        <v>2859</v>
      </c>
      <c r="AA66" s="182"/>
      <c r="AB66" s="171" t="s">
        <v>2799</v>
      </c>
      <c r="AC66" s="1"/>
      <c r="AD66"/>
      <c r="AE66"/>
      <c r="AF66"/>
      <c r="AG66"/>
      <c r="AH66"/>
      <c r="AI66"/>
      <c r="AJ66"/>
    </row>
    <row r="67" spans="1:36" s="98" customFormat="1" ht="93.95" customHeight="1">
      <c r="A67" s="71" t="s">
        <v>2839</v>
      </c>
      <c r="B67" s="42" t="s">
        <v>1902</v>
      </c>
      <c r="C67" s="70" t="s">
        <v>894</v>
      </c>
      <c r="D67" s="23" t="s">
        <v>1017</v>
      </c>
      <c r="E67" s="61">
        <v>45873</v>
      </c>
      <c r="F67" s="50">
        <v>0.5625</v>
      </c>
      <c r="G67" s="51" t="s">
        <v>262</v>
      </c>
      <c r="H67" s="52">
        <v>0.6875</v>
      </c>
      <c r="I67" s="76" t="s">
        <v>2913</v>
      </c>
      <c r="J67" s="35" t="s">
        <v>1249</v>
      </c>
      <c r="K67" s="36" t="s">
        <v>1250</v>
      </c>
      <c r="L67" s="13" t="s">
        <v>306</v>
      </c>
      <c r="M67" s="3"/>
      <c r="N67" s="3"/>
      <c r="O67" s="2"/>
      <c r="P67" s="2"/>
      <c r="Q67" s="2"/>
      <c r="R67" s="2"/>
      <c r="S67" s="4" t="s">
        <v>369</v>
      </c>
      <c r="T67" s="13" t="s">
        <v>1</v>
      </c>
      <c r="U67" s="2" t="s">
        <v>117</v>
      </c>
      <c r="V67" s="5" t="s">
        <v>190</v>
      </c>
      <c r="W67" s="158" t="s">
        <v>936</v>
      </c>
      <c r="X67" s="181"/>
      <c r="Y67" s="181"/>
      <c r="Z67" s="181"/>
      <c r="AA67" s="189" t="s">
        <v>2859</v>
      </c>
      <c r="AB67" s="170" t="s">
        <v>2804</v>
      </c>
      <c r="AC67" s="1"/>
      <c r="AD67"/>
      <c r="AE67"/>
      <c r="AF67"/>
      <c r="AG67"/>
      <c r="AH67"/>
      <c r="AI67"/>
      <c r="AJ67"/>
    </row>
    <row r="68" spans="1:36" s="98" customFormat="1" ht="93.95" customHeight="1">
      <c r="A68" s="71" t="s">
        <v>227</v>
      </c>
      <c r="B68" s="42" t="s">
        <v>1903</v>
      </c>
      <c r="C68" s="70" t="s">
        <v>894</v>
      </c>
      <c r="D68" s="23" t="s">
        <v>587</v>
      </c>
      <c r="E68" s="61" t="s">
        <v>2686</v>
      </c>
      <c r="F68" s="50">
        <v>0.59375</v>
      </c>
      <c r="G68" s="51" t="s">
        <v>262</v>
      </c>
      <c r="H68" s="52">
        <v>0.6875</v>
      </c>
      <c r="I68" s="126" t="s">
        <v>1218</v>
      </c>
      <c r="J68" s="33" t="s">
        <v>2750</v>
      </c>
      <c r="K68" s="33" t="s">
        <v>969</v>
      </c>
      <c r="L68" s="13" t="s">
        <v>306</v>
      </c>
      <c r="M68" s="3" t="s">
        <v>315</v>
      </c>
      <c r="N68" s="3"/>
      <c r="O68" s="2"/>
      <c r="P68" s="2" t="s">
        <v>340</v>
      </c>
      <c r="Q68" s="2"/>
      <c r="R68" s="2"/>
      <c r="S68" s="4" t="s">
        <v>369</v>
      </c>
      <c r="T68" s="13" t="s">
        <v>1</v>
      </c>
      <c r="U68" s="2" t="s">
        <v>117</v>
      </c>
      <c r="V68" s="5" t="s">
        <v>190</v>
      </c>
      <c r="W68" s="158" t="s">
        <v>937</v>
      </c>
      <c r="X68" s="181"/>
      <c r="Y68" s="181"/>
      <c r="Z68" s="181"/>
      <c r="AA68" s="189" t="s">
        <v>2859</v>
      </c>
      <c r="AB68" s="170" t="s">
        <v>2843</v>
      </c>
      <c r="AC68" s="1"/>
      <c r="AD68"/>
      <c r="AE68"/>
      <c r="AF68"/>
      <c r="AG68"/>
      <c r="AH68"/>
      <c r="AI68"/>
      <c r="AJ68"/>
    </row>
    <row r="69" spans="1:36" s="98" customFormat="1" ht="93.95" customHeight="1">
      <c r="A69" s="71" t="s">
        <v>303</v>
      </c>
      <c r="B69" s="42" t="s">
        <v>1930</v>
      </c>
      <c r="C69" s="70" t="s">
        <v>894</v>
      </c>
      <c r="D69" s="23" t="s">
        <v>2895</v>
      </c>
      <c r="E69" s="61">
        <v>45421</v>
      </c>
      <c r="F69" s="50">
        <v>0.625</v>
      </c>
      <c r="G69" s="51" t="s">
        <v>262</v>
      </c>
      <c r="H69" s="52">
        <v>0.6875</v>
      </c>
      <c r="I69" s="79" t="s">
        <v>1246</v>
      </c>
      <c r="J69" s="24" t="s">
        <v>968</v>
      </c>
      <c r="K69" s="24" t="s">
        <v>969</v>
      </c>
      <c r="L69" s="13"/>
      <c r="M69" s="3" t="s">
        <v>315</v>
      </c>
      <c r="N69" s="3"/>
      <c r="O69" s="2"/>
      <c r="P69" s="2" t="s">
        <v>340</v>
      </c>
      <c r="Q69" s="2"/>
      <c r="R69" s="2"/>
      <c r="S69" s="4" t="s">
        <v>369</v>
      </c>
      <c r="T69" s="13" t="s">
        <v>1</v>
      </c>
      <c r="U69" s="2" t="s">
        <v>117</v>
      </c>
      <c r="V69" s="5" t="s">
        <v>190</v>
      </c>
      <c r="W69" s="159" t="s">
        <v>1237</v>
      </c>
      <c r="X69" s="182"/>
      <c r="Y69" s="182"/>
      <c r="Z69" s="182"/>
      <c r="AA69" s="189" t="s">
        <v>2859</v>
      </c>
      <c r="AB69" s="171" t="s">
        <v>2800</v>
      </c>
      <c r="AC69" s="1"/>
      <c r="AD69"/>
      <c r="AE69"/>
      <c r="AF69"/>
      <c r="AG69"/>
      <c r="AH69"/>
      <c r="AI69"/>
      <c r="AJ69"/>
    </row>
    <row r="70" spans="1:36" s="98" customFormat="1" ht="93.95" customHeight="1">
      <c r="A70" s="71" t="s">
        <v>303</v>
      </c>
      <c r="B70" s="42" t="s">
        <v>1931</v>
      </c>
      <c r="C70" s="70" t="s">
        <v>894</v>
      </c>
      <c r="D70" s="23" t="s">
        <v>2896</v>
      </c>
      <c r="E70" s="61">
        <v>45524</v>
      </c>
      <c r="F70" s="50">
        <v>0.5625</v>
      </c>
      <c r="G70" s="51" t="s">
        <v>262</v>
      </c>
      <c r="H70" s="52">
        <v>0.625</v>
      </c>
      <c r="I70" s="79" t="s">
        <v>1246</v>
      </c>
      <c r="J70" s="24" t="s">
        <v>968</v>
      </c>
      <c r="K70" s="24" t="s">
        <v>969</v>
      </c>
      <c r="L70" s="13"/>
      <c r="M70" s="3" t="s">
        <v>315</v>
      </c>
      <c r="N70" s="3"/>
      <c r="O70" s="2"/>
      <c r="P70" s="2" t="s">
        <v>340</v>
      </c>
      <c r="Q70" s="2"/>
      <c r="R70" s="2"/>
      <c r="S70" s="4" t="s">
        <v>369</v>
      </c>
      <c r="T70" s="13" t="s">
        <v>1</v>
      </c>
      <c r="U70" s="2" t="s">
        <v>117</v>
      </c>
      <c r="V70" s="5" t="s">
        <v>190</v>
      </c>
      <c r="W70" s="159" t="s">
        <v>1240</v>
      </c>
      <c r="X70" s="182"/>
      <c r="Y70" s="182"/>
      <c r="Z70" s="182"/>
      <c r="AA70" s="189" t="s">
        <v>2859</v>
      </c>
      <c r="AB70" s="171" t="s">
        <v>2800</v>
      </c>
      <c r="AC70" s="1" t="s">
        <v>1009</v>
      </c>
      <c r="AD70"/>
      <c r="AE70"/>
      <c r="AF70"/>
      <c r="AG70"/>
      <c r="AH70"/>
      <c r="AI70"/>
      <c r="AJ70"/>
    </row>
    <row r="71" spans="1:36" s="98" customFormat="1" ht="93.95" customHeight="1">
      <c r="A71" s="71" t="s">
        <v>303</v>
      </c>
      <c r="B71" s="42" t="s">
        <v>1932</v>
      </c>
      <c r="C71" s="70" t="s">
        <v>894</v>
      </c>
      <c r="D71" s="23" t="s">
        <v>2897</v>
      </c>
      <c r="E71" s="61">
        <v>46052</v>
      </c>
      <c r="F71" s="50">
        <v>0.64583333333333337</v>
      </c>
      <c r="G71" s="51" t="s">
        <v>262</v>
      </c>
      <c r="H71" s="52">
        <v>0.6875</v>
      </c>
      <c r="I71" s="79" t="s">
        <v>1246</v>
      </c>
      <c r="J71" s="24" t="s">
        <v>968</v>
      </c>
      <c r="K71" s="24" t="s">
        <v>969</v>
      </c>
      <c r="L71" s="13"/>
      <c r="M71" s="3" t="s">
        <v>315</v>
      </c>
      <c r="N71" s="3"/>
      <c r="O71" s="2"/>
      <c r="P71" s="2" t="s">
        <v>340</v>
      </c>
      <c r="Q71" s="2"/>
      <c r="R71" s="2"/>
      <c r="S71" s="4" t="s">
        <v>369</v>
      </c>
      <c r="T71" s="13" t="s">
        <v>1</v>
      </c>
      <c r="U71" s="2" t="s">
        <v>117</v>
      </c>
      <c r="V71" s="5" t="s">
        <v>190</v>
      </c>
      <c r="W71" s="159" t="s">
        <v>1241</v>
      </c>
      <c r="X71" s="182"/>
      <c r="Y71" s="182"/>
      <c r="Z71" s="182"/>
      <c r="AA71" s="189" t="s">
        <v>2859</v>
      </c>
      <c r="AB71" s="171" t="s">
        <v>2800</v>
      </c>
      <c r="AC71" s="1" t="s">
        <v>1010</v>
      </c>
      <c r="AD71"/>
      <c r="AE71"/>
      <c r="AF71"/>
      <c r="AG71"/>
      <c r="AH71"/>
      <c r="AI71"/>
      <c r="AJ71"/>
    </row>
    <row r="72" spans="1:36" s="98" customFormat="1" ht="93.95" customHeight="1">
      <c r="A72" s="71" t="s">
        <v>6</v>
      </c>
      <c r="B72" s="42" t="s">
        <v>1904</v>
      </c>
      <c r="C72" s="70" t="s">
        <v>894</v>
      </c>
      <c r="D72" s="34" t="s">
        <v>529</v>
      </c>
      <c r="E72" s="61">
        <v>45866</v>
      </c>
      <c r="F72" s="50">
        <v>0.57986111111111105</v>
      </c>
      <c r="G72" s="51" t="s">
        <v>262</v>
      </c>
      <c r="H72" s="52">
        <v>0.6875</v>
      </c>
      <c r="I72" s="126" t="s">
        <v>1218</v>
      </c>
      <c r="J72" s="33" t="s">
        <v>2666</v>
      </c>
      <c r="K72" s="33" t="s">
        <v>856</v>
      </c>
      <c r="L72" s="13"/>
      <c r="M72" s="3"/>
      <c r="N72" s="3"/>
      <c r="O72" s="2"/>
      <c r="P72" s="2" t="s">
        <v>340</v>
      </c>
      <c r="Q72" s="2"/>
      <c r="R72" s="2"/>
      <c r="S72" s="4"/>
      <c r="T72" s="13" t="s">
        <v>1</v>
      </c>
      <c r="U72" s="2"/>
      <c r="V72" s="5"/>
      <c r="W72" s="160" t="s">
        <v>964</v>
      </c>
      <c r="X72" s="183"/>
      <c r="Y72" s="183"/>
      <c r="Z72" s="183"/>
      <c r="AA72" s="183"/>
      <c r="AB72" s="172"/>
      <c r="AC72" s="1" t="s">
        <v>1009</v>
      </c>
      <c r="AD72"/>
      <c r="AE72"/>
      <c r="AF72"/>
      <c r="AG72"/>
      <c r="AH72"/>
      <c r="AI72"/>
      <c r="AJ72"/>
    </row>
    <row r="73" spans="1:36" s="98" customFormat="1" ht="93.95" customHeight="1">
      <c r="A73" s="71" t="s">
        <v>263</v>
      </c>
      <c r="B73" s="42" t="s">
        <v>1905</v>
      </c>
      <c r="C73" s="70" t="s">
        <v>894</v>
      </c>
      <c r="D73" s="34" t="s">
        <v>539</v>
      </c>
      <c r="E73" s="61">
        <v>45866</v>
      </c>
      <c r="F73" s="50">
        <v>0.57986111111111105</v>
      </c>
      <c r="G73" s="51" t="s">
        <v>262</v>
      </c>
      <c r="H73" s="52">
        <v>0.6875</v>
      </c>
      <c r="I73" s="126" t="s">
        <v>1218</v>
      </c>
      <c r="J73" s="33" t="s">
        <v>2666</v>
      </c>
      <c r="K73" s="33" t="s">
        <v>856</v>
      </c>
      <c r="L73" s="13"/>
      <c r="M73" s="3"/>
      <c r="N73" s="3"/>
      <c r="O73" s="2"/>
      <c r="P73" s="2" t="s">
        <v>340</v>
      </c>
      <c r="Q73" s="2"/>
      <c r="R73" s="2"/>
      <c r="S73" s="4"/>
      <c r="T73" s="13" t="s">
        <v>1</v>
      </c>
      <c r="U73" s="2"/>
      <c r="V73" s="5"/>
      <c r="W73" s="160" t="s">
        <v>1262</v>
      </c>
      <c r="X73" s="183"/>
      <c r="Y73" s="183"/>
      <c r="Z73" s="183"/>
      <c r="AA73" s="183"/>
      <c r="AB73" s="172"/>
      <c r="AC73" s="1"/>
      <c r="AD73"/>
      <c r="AE73"/>
      <c r="AF73"/>
      <c r="AG73"/>
      <c r="AH73"/>
      <c r="AI73"/>
      <c r="AJ73"/>
    </row>
    <row r="74" spans="1:36" s="98" customFormat="1" ht="93.95" customHeight="1">
      <c r="A74" s="71" t="s">
        <v>15</v>
      </c>
      <c r="B74" s="42" t="s">
        <v>2622</v>
      </c>
      <c r="C74" s="70" t="s">
        <v>894</v>
      </c>
      <c r="D74" s="34" t="s">
        <v>535</v>
      </c>
      <c r="E74" s="60">
        <v>45866</v>
      </c>
      <c r="F74" s="53">
        <v>0.57986111111111105</v>
      </c>
      <c r="G74" s="54" t="s">
        <v>262</v>
      </c>
      <c r="H74" s="55">
        <v>0.6875</v>
      </c>
      <c r="I74" s="126" t="s">
        <v>1218</v>
      </c>
      <c r="J74" s="33" t="s">
        <v>2666</v>
      </c>
      <c r="K74" s="33" t="s">
        <v>856</v>
      </c>
      <c r="L74" s="13"/>
      <c r="M74" s="3"/>
      <c r="N74" s="3"/>
      <c r="O74" s="2"/>
      <c r="P74" s="2" t="s">
        <v>340</v>
      </c>
      <c r="Q74" s="2"/>
      <c r="R74" s="2"/>
      <c r="S74" s="4"/>
      <c r="T74" s="13" t="s">
        <v>1</v>
      </c>
      <c r="U74" s="2"/>
      <c r="V74" s="5"/>
      <c r="W74" s="161" t="s">
        <v>1202</v>
      </c>
      <c r="X74" s="184"/>
      <c r="Y74" s="184"/>
      <c r="Z74" s="184"/>
      <c r="AA74" s="192" t="s">
        <v>2859</v>
      </c>
      <c r="AB74" s="173" t="s">
        <v>2867</v>
      </c>
      <c r="AC74" s="1" t="s">
        <v>1009</v>
      </c>
      <c r="AD74"/>
      <c r="AE74"/>
      <c r="AF74"/>
      <c r="AG74"/>
      <c r="AH74"/>
      <c r="AI74"/>
      <c r="AJ74"/>
    </row>
    <row r="75" spans="1:36" s="98" customFormat="1" ht="93.95" customHeight="1">
      <c r="A75" s="71" t="s">
        <v>264</v>
      </c>
      <c r="B75" s="42" t="s">
        <v>1906</v>
      </c>
      <c r="C75" s="70" t="s">
        <v>894</v>
      </c>
      <c r="D75" s="34" t="s">
        <v>537</v>
      </c>
      <c r="E75" s="61">
        <v>45866</v>
      </c>
      <c r="F75" s="50">
        <v>0.57986111111111105</v>
      </c>
      <c r="G75" s="51" t="s">
        <v>262</v>
      </c>
      <c r="H75" s="52">
        <v>0.6875</v>
      </c>
      <c r="I75" s="126" t="s">
        <v>1218</v>
      </c>
      <c r="J75" s="33" t="s">
        <v>2666</v>
      </c>
      <c r="K75" s="33" t="s">
        <v>856</v>
      </c>
      <c r="L75" s="13"/>
      <c r="M75" s="3"/>
      <c r="N75" s="3"/>
      <c r="O75" s="2"/>
      <c r="P75" s="2" t="s">
        <v>340</v>
      </c>
      <c r="Q75" s="2"/>
      <c r="R75" s="2"/>
      <c r="S75" s="4"/>
      <c r="T75" s="13" t="s">
        <v>1</v>
      </c>
      <c r="U75" s="2"/>
      <c r="V75" s="5"/>
      <c r="W75" s="161" t="s">
        <v>1214</v>
      </c>
      <c r="X75" s="184"/>
      <c r="Y75" s="184"/>
      <c r="Z75" s="184"/>
      <c r="AA75" s="184"/>
      <c r="AB75" s="173"/>
      <c r="AC75" s="1" t="s">
        <v>1009</v>
      </c>
      <c r="AD75"/>
      <c r="AE75"/>
      <c r="AF75"/>
      <c r="AG75"/>
      <c r="AH75"/>
      <c r="AI75"/>
      <c r="AJ75"/>
    </row>
    <row r="76" spans="1:36" s="98" customFormat="1" ht="93.95" customHeight="1">
      <c r="A76" s="71" t="s">
        <v>265</v>
      </c>
      <c r="B76" s="42" t="s">
        <v>1907</v>
      </c>
      <c r="C76" s="70" t="s">
        <v>894</v>
      </c>
      <c r="D76" s="23" t="s">
        <v>2919</v>
      </c>
      <c r="E76" s="61">
        <v>45866</v>
      </c>
      <c r="F76" s="50">
        <v>0.57986111111111105</v>
      </c>
      <c r="G76" s="51" t="s">
        <v>262</v>
      </c>
      <c r="H76" s="52">
        <v>0.6875</v>
      </c>
      <c r="I76" s="126" t="s">
        <v>1218</v>
      </c>
      <c r="J76" s="24" t="s">
        <v>2681</v>
      </c>
      <c r="K76" s="33" t="s">
        <v>856</v>
      </c>
      <c r="L76" s="13"/>
      <c r="M76" s="3"/>
      <c r="N76" s="3"/>
      <c r="O76" s="2"/>
      <c r="P76" s="2" t="s">
        <v>2860</v>
      </c>
      <c r="Q76" s="2"/>
      <c r="R76" s="2"/>
      <c r="S76" s="4"/>
      <c r="T76" s="13" t="s">
        <v>1</v>
      </c>
      <c r="U76" s="2"/>
      <c r="V76" s="5"/>
      <c r="W76" s="158" t="s">
        <v>2668</v>
      </c>
      <c r="X76" s="181"/>
      <c r="Y76" s="181"/>
      <c r="Z76" s="181"/>
      <c r="AA76" s="189" t="s">
        <v>2859</v>
      </c>
      <c r="AB76" s="170" t="s">
        <v>2830</v>
      </c>
      <c r="AC76" s="1"/>
      <c r="AD76"/>
      <c r="AE76"/>
      <c r="AF76"/>
      <c r="AG76"/>
      <c r="AH76"/>
      <c r="AI76"/>
      <c r="AJ76"/>
    </row>
    <row r="77" spans="1:36" s="98" customFormat="1" ht="93.95" customHeight="1">
      <c r="A77" s="71" t="s">
        <v>266</v>
      </c>
      <c r="B77" s="42" t="s">
        <v>1908</v>
      </c>
      <c r="C77" s="70" t="s">
        <v>894</v>
      </c>
      <c r="D77" s="23" t="s">
        <v>541</v>
      </c>
      <c r="E77" s="61">
        <v>45866</v>
      </c>
      <c r="F77" s="50">
        <v>0.57986111111111105</v>
      </c>
      <c r="G77" s="51" t="s">
        <v>262</v>
      </c>
      <c r="H77" s="52">
        <v>0.6875</v>
      </c>
      <c r="I77" s="126" t="s">
        <v>1218</v>
      </c>
      <c r="J77" s="33" t="s">
        <v>2666</v>
      </c>
      <c r="K77" s="33" t="s">
        <v>856</v>
      </c>
      <c r="L77" s="13"/>
      <c r="M77" s="3"/>
      <c r="N77" s="3"/>
      <c r="O77" s="2"/>
      <c r="P77" s="2" t="s">
        <v>340</v>
      </c>
      <c r="Q77" s="2"/>
      <c r="R77" s="2"/>
      <c r="S77" s="4"/>
      <c r="T77" s="13" t="s">
        <v>1</v>
      </c>
      <c r="U77" s="2"/>
      <c r="V77" s="5"/>
      <c r="W77" s="158" t="s">
        <v>2661</v>
      </c>
      <c r="X77" s="181"/>
      <c r="Y77" s="181"/>
      <c r="Z77" s="181"/>
      <c r="AA77" s="181"/>
      <c r="AB77" s="170"/>
      <c r="AC77" s="1" t="s">
        <v>1009</v>
      </c>
      <c r="AD77"/>
      <c r="AE77"/>
      <c r="AF77"/>
      <c r="AG77"/>
      <c r="AH77"/>
      <c r="AI77"/>
      <c r="AJ77"/>
    </row>
    <row r="78" spans="1:36" s="98" customFormat="1" ht="93.95" customHeight="1">
      <c r="A78" s="71" t="s">
        <v>13</v>
      </c>
      <c r="B78" s="42" t="s">
        <v>1909</v>
      </c>
      <c r="C78" s="70" t="s">
        <v>894</v>
      </c>
      <c r="D78" s="23" t="s">
        <v>527</v>
      </c>
      <c r="E78" s="61">
        <v>45866</v>
      </c>
      <c r="F78" s="50">
        <v>0.57986111111111105</v>
      </c>
      <c r="G78" s="51" t="s">
        <v>262</v>
      </c>
      <c r="H78" s="52">
        <v>0.6875</v>
      </c>
      <c r="I78" s="126" t="s">
        <v>1218</v>
      </c>
      <c r="J78" s="33" t="s">
        <v>2666</v>
      </c>
      <c r="K78" s="33" t="s">
        <v>856</v>
      </c>
      <c r="L78" s="13"/>
      <c r="M78" s="3"/>
      <c r="N78" s="3"/>
      <c r="O78" s="2"/>
      <c r="P78" s="2" t="s">
        <v>340</v>
      </c>
      <c r="Q78" s="2"/>
      <c r="R78" s="2"/>
      <c r="S78" s="4"/>
      <c r="T78" s="13" t="s">
        <v>1</v>
      </c>
      <c r="U78" s="2"/>
      <c r="V78" s="5"/>
      <c r="W78" s="158" t="s">
        <v>1257</v>
      </c>
      <c r="X78" s="181"/>
      <c r="Y78" s="181"/>
      <c r="Z78" s="181"/>
      <c r="AA78" s="181"/>
      <c r="AB78" s="170"/>
      <c r="AC78" s="1" t="s">
        <v>1009</v>
      </c>
      <c r="AD78"/>
      <c r="AE78"/>
      <c r="AF78"/>
      <c r="AG78"/>
      <c r="AH78"/>
      <c r="AI78"/>
      <c r="AJ78"/>
    </row>
    <row r="79" spans="1:36" s="98" customFormat="1" ht="93.95" customHeight="1">
      <c r="A79" s="71" t="s">
        <v>268</v>
      </c>
      <c r="B79" s="42" t="s">
        <v>1910</v>
      </c>
      <c r="C79" s="70" t="s">
        <v>894</v>
      </c>
      <c r="D79" s="34" t="s">
        <v>533</v>
      </c>
      <c r="E79" s="61">
        <v>45866</v>
      </c>
      <c r="F79" s="50">
        <v>0.57986111111111105</v>
      </c>
      <c r="G79" s="51" t="s">
        <v>262</v>
      </c>
      <c r="H79" s="52">
        <v>0.6875</v>
      </c>
      <c r="I79" s="126" t="s">
        <v>1218</v>
      </c>
      <c r="J79" s="33" t="s">
        <v>2666</v>
      </c>
      <c r="K79" s="33" t="s">
        <v>856</v>
      </c>
      <c r="L79" s="13"/>
      <c r="M79" s="3"/>
      <c r="N79" s="3"/>
      <c r="O79" s="2"/>
      <c r="P79" s="2" t="s">
        <v>340</v>
      </c>
      <c r="Q79" s="2"/>
      <c r="R79" s="2"/>
      <c r="S79" s="4"/>
      <c r="T79" s="13" t="s">
        <v>1</v>
      </c>
      <c r="U79" s="2"/>
      <c r="V79" s="5"/>
      <c r="W79" s="158" t="s">
        <v>1202</v>
      </c>
      <c r="X79" s="181"/>
      <c r="Y79" s="181"/>
      <c r="Z79" s="181"/>
      <c r="AA79" s="181"/>
      <c r="AB79" s="170"/>
      <c r="AC79" s="1"/>
      <c r="AD79"/>
      <c r="AE79"/>
      <c r="AF79"/>
      <c r="AG79"/>
      <c r="AH79"/>
      <c r="AI79"/>
      <c r="AJ79"/>
    </row>
    <row r="80" spans="1:36" s="98" customFormat="1" ht="93.95" customHeight="1">
      <c r="A80" s="71" t="s">
        <v>268</v>
      </c>
      <c r="B80" s="42" t="s">
        <v>1911</v>
      </c>
      <c r="C80" s="70" t="s">
        <v>894</v>
      </c>
      <c r="D80" s="34" t="s">
        <v>531</v>
      </c>
      <c r="E80" s="61">
        <v>45866</v>
      </c>
      <c r="F80" s="50">
        <v>0.57986111111111105</v>
      </c>
      <c r="G80" s="51" t="s">
        <v>1288</v>
      </c>
      <c r="H80" s="52">
        <v>0.6875</v>
      </c>
      <c r="I80" s="77" t="s">
        <v>1218</v>
      </c>
      <c r="J80" s="33" t="s">
        <v>2666</v>
      </c>
      <c r="K80" s="33" t="s">
        <v>856</v>
      </c>
      <c r="L80" s="13"/>
      <c r="M80" s="3"/>
      <c r="N80" s="3"/>
      <c r="O80" s="2"/>
      <c r="P80" s="2" t="s">
        <v>340</v>
      </c>
      <c r="Q80" s="2"/>
      <c r="R80" s="2"/>
      <c r="S80" s="4"/>
      <c r="T80" s="13" t="s">
        <v>1</v>
      </c>
      <c r="U80" s="2"/>
      <c r="V80" s="5"/>
      <c r="W80" s="160" t="s">
        <v>1202</v>
      </c>
      <c r="X80" s="183"/>
      <c r="Y80" s="183"/>
      <c r="Z80" s="183"/>
      <c r="AA80" s="183"/>
      <c r="AB80" s="172"/>
      <c r="AC80" s="1"/>
      <c r="AD80"/>
      <c r="AE80"/>
      <c r="AF80"/>
      <c r="AG80"/>
      <c r="AH80"/>
      <c r="AI80"/>
      <c r="AJ80"/>
    </row>
    <row r="81" spans="1:36" s="98" customFormat="1" ht="93.95" customHeight="1">
      <c r="A81" s="71" t="s">
        <v>18</v>
      </c>
      <c r="B81" s="42" t="s">
        <v>1912</v>
      </c>
      <c r="C81" s="70" t="s">
        <v>894</v>
      </c>
      <c r="D81" s="34" t="s">
        <v>2918</v>
      </c>
      <c r="E81" s="61">
        <v>45866</v>
      </c>
      <c r="F81" s="50">
        <v>0.57986111111111105</v>
      </c>
      <c r="G81" s="51" t="s">
        <v>1288</v>
      </c>
      <c r="H81" s="52">
        <v>0.6875</v>
      </c>
      <c r="I81" s="77" t="s">
        <v>1218</v>
      </c>
      <c r="J81" s="24" t="s">
        <v>2681</v>
      </c>
      <c r="K81" s="35" t="s">
        <v>856</v>
      </c>
      <c r="L81" s="13"/>
      <c r="M81" s="3"/>
      <c r="N81" s="3"/>
      <c r="O81" s="2"/>
      <c r="P81" s="2" t="s">
        <v>340</v>
      </c>
      <c r="Q81" s="2"/>
      <c r="R81" s="2"/>
      <c r="S81" s="4"/>
      <c r="T81" s="13" t="s">
        <v>1015</v>
      </c>
      <c r="U81" s="2"/>
      <c r="V81" s="5"/>
      <c r="W81" s="160" t="s">
        <v>2654</v>
      </c>
      <c r="X81" s="183"/>
      <c r="Y81" s="183"/>
      <c r="Z81" s="183"/>
      <c r="AA81" s="183"/>
      <c r="AB81" s="172"/>
      <c r="AC81" s="1"/>
      <c r="AD81"/>
      <c r="AE81"/>
      <c r="AF81"/>
      <c r="AG81"/>
      <c r="AH81"/>
      <c r="AI81"/>
      <c r="AJ81"/>
    </row>
    <row r="82" spans="1:36" s="98" customFormat="1" ht="93.95" customHeight="1">
      <c r="A82" s="71" t="s">
        <v>304</v>
      </c>
      <c r="B82" s="42" t="s">
        <v>1913</v>
      </c>
      <c r="C82" s="70" t="s">
        <v>894</v>
      </c>
      <c r="D82" s="34" t="s">
        <v>406</v>
      </c>
      <c r="E82" s="61" t="s">
        <v>2618</v>
      </c>
      <c r="F82" s="50">
        <v>0.57986111111111105</v>
      </c>
      <c r="G82" s="51" t="s">
        <v>262</v>
      </c>
      <c r="H82" s="52">
        <v>0.6875</v>
      </c>
      <c r="I82" s="79" t="s">
        <v>1218</v>
      </c>
      <c r="J82" s="36" t="s">
        <v>2644</v>
      </c>
      <c r="K82" s="36" t="s">
        <v>856</v>
      </c>
      <c r="L82" s="13"/>
      <c r="M82" s="3"/>
      <c r="N82" s="3"/>
      <c r="O82" s="2"/>
      <c r="P82" s="2" t="s">
        <v>340</v>
      </c>
      <c r="Q82" s="2"/>
      <c r="R82" s="2"/>
      <c r="S82" s="4"/>
      <c r="T82" s="13" t="s">
        <v>1</v>
      </c>
      <c r="U82" s="2"/>
      <c r="V82" s="5"/>
      <c r="W82" s="160" t="s">
        <v>983</v>
      </c>
      <c r="X82" s="183"/>
      <c r="Y82" s="189" t="s">
        <v>2859</v>
      </c>
      <c r="Z82" s="189" t="s">
        <v>2859</v>
      </c>
      <c r="AA82" s="183"/>
      <c r="AB82" s="172" t="s">
        <v>2815</v>
      </c>
      <c r="AC82" s="1"/>
      <c r="AD82"/>
      <c r="AE82"/>
      <c r="AF82"/>
      <c r="AG82"/>
      <c r="AH82"/>
      <c r="AI82"/>
      <c r="AJ82"/>
    </row>
    <row r="83" spans="1:36" s="98" customFormat="1" ht="93.95" customHeight="1">
      <c r="A83" s="71" t="s">
        <v>300</v>
      </c>
      <c r="B83" s="42" t="s">
        <v>1914</v>
      </c>
      <c r="C83" s="70" t="s">
        <v>894</v>
      </c>
      <c r="D83" s="23" t="s">
        <v>2898</v>
      </c>
      <c r="E83" s="61" t="s">
        <v>2680</v>
      </c>
      <c r="F83" s="50"/>
      <c r="G83" s="51" t="s">
        <v>262</v>
      </c>
      <c r="H83" s="52"/>
      <c r="I83" s="76" t="s">
        <v>1245</v>
      </c>
      <c r="J83" s="24" t="s">
        <v>2644</v>
      </c>
      <c r="K83" s="24" t="s">
        <v>856</v>
      </c>
      <c r="L83" s="13" t="s">
        <v>306</v>
      </c>
      <c r="M83" s="3"/>
      <c r="N83" s="3" t="s">
        <v>952</v>
      </c>
      <c r="O83" s="2"/>
      <c r="P83" s="2"/>
      <c r="Q83" s="2" t="s">
        <v>392</v>
      </c>
      <c r="R83" s="2"/>
      <c r="S83" s="4"/>
      <c r="T83" s="13" t="s">
        <v>1</v>
      </c>
      <c r="U83" s="2"/>
      <c r="V83" s="5"/>
      <c r="W83" s="158" t="s">
        <v>939</v>
      </c>
      <c r="X83" s="181"/>
      <c r="Y83" s="181"/>
      <c r="Z83" s="181"/>
      <c r="AA83" s="189" t="s">
        <v>2859</v>
      </c>
      <c r="AB83" s="170" t="s">
        <v>2824</v>
      </c>
      <c r="AC83" s="1"/>
      <c r="AD83"/>
      <c r="AE83"/>
      <c r="AF83"/>
      <c r="AG83"/>
      <c r="AH83"/>
      <c r="AI83"/>
      <c r="AJ83"/>
    </row>
    <row r="84" spans="1:36" s="98" customFormat="1" ht="93.95" customHeight="1">
      <c r="A84" s="71" t="s">
        <v>300</v>
      </c>
      <c r="B84" s="42" t="s">
        <v>1915</v>
      </c>
      <c r="C84" s="70" t="s">
        <v>894</v>
      </c>
      <c r="D84" s="23" t="s">
        <v>2899</v>
      </c>
      <c r="E84" s="61" t="s">
        <v>2680</v>
      </c>
      <c r="F84" s="50"/>
      <c r="G84" s="51" t="s">
        <v>262</v>
      </c>
      <c r="H84" s="52"/>
      <c r="I84" s="76" t="s">
        <v>1245</v>
      </c>
      <c r="J84" s="24" t="s">
        <v>2901</v>
      </c>
      <c r="K84" s="24" t="s">
        <v>856</v>
      </c>
      <c r="L84" s="13" t="s">
        <v>306</v>
      </c>
      <c r="M84" s="3"/>
      <c r="N84" s="3" t="s">
        <v>952</v>
      </c>
      <c r="O84" s="2"/>
      <c r="P84" s="2" t="s">
        <v>340</v>
      </c>
      <c r="Q84" s="2"/>
      <c r="R84" s="2"/>
      <c r="S84" s="4"/>
      <c r="T84" s="13" t="s">
        <v>1</v>
      </c>
      <c r="U84" s="2"/>
      <c r="V84" s="5"/>
      <c r="W84" s="158" t="s">
        <v>940</v>
      </c>
      <c r="X84" s="181"/>
      <c r="Y84" s="181"/>
      <c r="Z84" s="181"/>
      <c r="AA84" s="189" t="s">
        <v>2859</v>
      </c>
      <c r="AB84" s="170" t="s">
        <v>2824</v>
      </c>
      <c r="AC84" s="1"/>
      <c r="AD84"/>
      <c r="AE84"/>
      <c r="AF84"/>
      <c r="AG84"/>
      <c r="AH84"/>
      <c r="AI84"/>
      <c r="AJ84"/>
    </row>
    <row r="85" spans="1:36" s="98" customFormat="1" ht="93.95" customHeight="1">
      <c r="A85" s="71" t="s">
        <v>269</v>
      </c>
      <c r="B85" s="42" t="s">
        <v>1916</v>
      </c>
      <c r="C85" s="70" t="s">
        <v>894</v>
      </c>
      <c r="D85" s="34" t="s">
        <v>2900</v>
      </c>
      <c r="E85" s="61" t="s">
        <v>2680</v>
      </c>
      <c r="F85" s="50"/>
      <c r="G85" s="51" t="s">
        <v>262</v>
      </c>
      <c r="H85" s="52"/>
      <c r="I85" s="76" t="s">
        <v>1245</v>
      </c>
      <c r="J85" s="37" t="s">
        <v>2625</v>
      </c>
      <c r="K85" s="33" t="s">
        <v>856</v>
      </c>
      <c r="L85" s="13" t="s">
        <v>306</v>
      </c>
      <c r="M85" s="3"/>
      <c r="N85" s="3" t="s">
        <v>952</v>
      </c>
      <c r="O85" s="2"/>
      <c r="P85" s="2" t="s">
        <v>340</v>
      </c>
      <c r="Q85" s="2"/>
      <c r="R85" s="2" t="s">
        <v>361</v>
      </c>
      <c r="S85" s="4"/>
      <c r="T85" s="13" t="s">
        <v>1</v>
      </c>
      <c r="U85" s="2"/>
      <c r="V85" s="5"/>
      <c r="W85" s="160" t="s">
        <v>941</v>
      </c>
      <c r="X85" s="183"/>
      <c r="Y85" s="183"/>
      <c r="Z85" s="183"/>
      <c r="AA85" s="183"/>
      <c r="AB85" s="172"/>
      <c r="AC85" s="1"/>
      <c r="AD85"/>
      <c r="AE85"/>
      <c r="AF85"/>
      <c r="AG85"/>
      <c r="AH85"/>
      <c r="AI85"/>
      <c r="AJ85"/>
    </row>
    <row r="86" spans="1:36" s="98" customFormat="1" ht="93.95" customHeight="1">
      <c r="A86" s="71" t="s">
        <v>300</v>
      </c>
      <c r="B86" s="42" t="s">
        <v>1918</v>
      </c>
      <c r="C86" s="70" t="s">
        <v>894</v>
      </c>
      <c r="D86" s="23" t="s">
        <v>2768</v>
      </c>
      <c r="E86" s="61" t="s">
        <v>2756</v>
      </c>
      <c r="F86" s="50">
        <v>0.57986111111111105</v>
      </c>
      <c r="G86" s="51" t="s">
        <v>262</v>
      </c>
      <c r="H86" s="52">
        <v>0.6875</v>
      </c>
      <c r="I86" s="126" t="s">
        <v>2655</v>
      </c>
      <c r="J86" s="24" t="s">
        <v>2734</v>
      </c>
      <c r="K86" s="33" t="s">
        <v>2748</v>
      </c>
      <c r="L86" s="13"/>
      <c r="M86" s="3"/>
      <c r="N86" s="3"/>
      <c r="O86" s="2"/>
      <c r="P86" s="2" t="s">
        <v>340</v>
      </c>
      <c r="Q86" s="2"/>
      <c r="R86" s="2"/>
      <c r="S86" s="4"/>
      <c r="T86" s="13" t="s">
        <v>1</v>
      </c>
      <c r="U86" s="2"/>
      <c r="V86" s="5"/>
      <c r="W86" s="158" t="s">
        <v>938</v>
      </c>
      <c r="X86" s="181"/>
      <c r="Y86" s="181"/>
      <c r="Z86" s="189" t="s">
        <v>2859</v>
      </c>
      <c r="AA86" s="181"/>
      <c r="AB86" s="170" t="s">
        <v>2825</v>
      </c>
      <c r="AC86" s="1" t="s">
        <v>992</v>
      </c>
      <c r="AD86"/>
      <c r="AE86"/>
      <c r="AF86"/>
      <c r="AG86"/>
      <c r="AH86"/>
      <c r="AI86"/>
      <c r="AJ86"/>
    </row>
    <row r="87" spans="1:36" s="98" customFormat="1" ht="93.95" customHeight="1">
      <c r="A87" s="71" t="s">
        <v>300</v>
      </c>
      <c r="B87" s="42" t="s">
        <v>1917</v>
      </c>
      <c r="C87" s="70" t="s">
        <v>894</v>
      </c>
      <c r="D87" s="23" t="s">
        <v>2769</v>
      </c>
      <c r="E87" s="61" t="s">
        <v>2756</v>
      </c>
      <c r="F87" s="50">
        <v>0.57986111111111105</v>
      </c>
      <c r="G87" s="51" t="s">
        <v>262</v>
      </c>
      <c r="H87" s="52">
        <v>0.6875</v>
      </c>
      <c r="I87" s="126" t="s">
        <v>2655</v>
      </c>
      <c r="J87" s="24" t="s">
        <v>2770</v>
      </c>
      <c r="K87" s="33" t="s">
        <v>2748</v>
      </c>
      <c r="L87" s="13"/>
      <c r="M87" s="3"/>
      <c r="N87" s="3"/>
      <c r="O87" s="2"/>
      <c r="P87" s="2" t="s">
        <v>340</v>
      </c>
      <c r="Q87" s="2"/>
      <c r="R87" s="2"/>
      <c r="S87" s="4"/>
      <c r="T87" s="13" t="s">
        <v>1</v>
      </c>
      <c r="U87" s="2"/>
      <c r="V87" s="5"/>
      <c r="W87" s="158" t="s">
        <v>938</v>
      </c>
      <c r="X87" s="181"/>
      <c r="Y87" s="181"/>
      <c r="Z87" s="189" t="s">
        <v>2859</v>
      </c>
      <c r="AA87" s="181"/>
      <c r="AB87" s="170" t="s">
        <v>2825</v>
      </c>
      <c r="AC87" s="1"/>
      <c r="AD87"/>
      <c r="AE87"/>
      <c r="AF87"/>
      <c r="AG87"/>
      <c r="AH87"/>
      <c r="AI87"/>
      <c r="AJ87"/>
    </row>
    <row r="88" spans="1:36" s="98" customFormat="1" ht="93.95" customHeight="1">
      <c r="A88" s="71" t="s">
        <v>269</v>
      </c>
      <c r="B88" s="42" t="s">
        <v>1919</v>
      </c>
      <c r="C88" s="70" t="s">
        <v>894</v>
      </c>
      <c r="D88" s="34" t="s">
        <v>2767</v>
      </c>
      <c r="E88" s="61" t="s">
        <v>2756</v>
      </c>
      <c r="F88" s="50">
        <v>0.58333333333333337</v>
      </c>
      <c r="G88" s="51" t="s">
        <v>262</v>
      </c>
      <c r="H88" s="52">
        <v>0.6875</v>
      </c>
      <c r="I88" s="77" t="s">
        <v>2917</v>
      </c>
      <c r="J88" s="37" t="s">
        <v>2625</v>
      </c>
      <c r="K88" s="33" t="s">
        <v>856</v>
      </c>
      <c r="L88" s="13"/>
      <c r="M88" s="3"/>
      <c r="N88" s="3"/>
      <c r="O88" s="2"/>
      <c r="P88" s="2" t="s">
        <v>340</v>
      </c>
      <c r="Q88" s="2"/>
      <c r="R88" s="2" t="s">
        <v>361</v>
      </c>
      <c r="S88" s="4"/>
      <c r="T88" s="13" t="s">
        <v>1</v>
      </c>
      <c r="U88" s="2"/>
      <c r="V88" s="5"/>
      <c r="W88" s="160" t="s">
        <v>938</v>
      </c>
      <c r="X88" s="183"/>
      <c r="Y88" s="183"/>
      <c r="Z88" s="183"/>
      <c r="AA88" s="183"/>
      <c r="AB88" s="172"/>
      <c r="AC88" s="1"/>
      <c r="AD88"/>
      <c r="AE88"/>
      <c r="AF88"/>
      <c r="AG88"/>
      <c r="AH88"/>
      <c r="AI88"/>
      <c r="AJ88"/>
    </row>
    <row r="89" spans="1:36" s="98" customFormat="1" ht="93.95" customHeight="1">
      <c r="A89" s="71" t="s">
        <v>300</v>
      </c>
      <c r="B89" s="42" t="s">
        <v>1920</v>
      </c>
      <c r="C89" s="70" t="s">
        <v>894</v>
      </c>
      <c r="D89" s="23" t="s">
        <v>2778</v>
      </c>
      <c r="E89" s="61" t="s">
        <v>2680</v>
      </c>
      <c r="F89" s="50"/>
      <c r="G89" s="51" t="s">
        <v>262</v>
      </c>
      <c r="H89" s="52"/>
      <c r="I89" s="79" t="s">
        <v>2916</v>
      </c>
      <c r="J89" s="24" t="s">
        <v>2729</v>
      </c>
      <c r="K89" s="24" t="s">
        <v>2748</v>
      </c>
      <c r="L89" s="13"/>
      <c r="M89" s="3"/>
      <c r="N89" s="3"/>
      <c r="O89" s="2"/>
      <c r="P89" s="2"/>
      <c r="Q89" s="2" t="s">
        <v>392</v>
      </c>
      <c r="R89" s="2"/>
      <c r="S89" s="4"/>
      <c r="T89" s="13" t="s">
        <v>1</v>
      </c>
      <c r="U89" s="2"/>
      <c r="V89" s="5"/>
      <c r="W89" s="158" t="s">
        <v>1261</v>
      </c>
      <c r="X89" s="181"/>
      <c r="Y89" s="181"/>
      <c r="Z89" s="181"/>
      <c r="AA89" s="189" t="s">
        <v>2859</v>
      </c>
      <c r="AB89" s="170" t="s">
        <v>2826</v>
      </c>
      <c r="AC89" s="1"/>
      <c r="AD89"/>
      <c r="AE89"/>
      <c r="AF89"/>
      <c r="AG89"/>
      <c r="AH89"/>
      <c r="AI89"/>
      <c r="AJ89"/>
    </row>
    <row r="90" spans="1:36" s="98" customFormat="1" ht="93.95" customHeight="1">
      <c r="A90" s="71" t="s">
        <v>266</v>
      </c>
      <c r="B90" s="42" t="s">
        <v>1921</v>
      </c>
      <c r="C90" s="70" t="s">
        <v>894</v>
      </c>
      <c r="D90" s="23" t="s">
        <v>2652</v>
      </c>
      <c r="E90" s="60">
        <v>45758</v>
      </c>
      <c r="F90" s="53">
        <v>0.625</v>
      </c>
      <c r="G90" s="54" t="s">
        <v>262</v>
      </c>
      <c r="H90" s="55">
        <v>0.6875</v>
      </c>
      <c r="I90" s="77" t="s">
        <v>1246</v>
      </c>
      <c r="J90" s="24" t="s">
        <v>2644</v>
      </c>
      <c r="K90" s="24" t="s">
        <v>856</v>
      </c>
      <c r="L90" s="13"/>
      <c r="M90" s="3"/>
      <c r="N90" s="3"/>
      <c r="O90" s="2"/>
      <c r="P90" s="2" t="s">
        <v>340</v>
      </c>
      <c r="Q90" s="2" t="s">
        <v>392</v>
      </c>
      <c r="R90" s="2"/>
      <c r="S90" s="4"/>
      <c r="T90" s="13" t="s">
        <v>1</v>
      </c>
      <c r="U90" s="2"/>
      <c r="V90" s="5"/>
      <c r="W90" s="158" t="s">
        <v>963</v>
      </c>
      <c r="X90" s="181"/>
      <c r="Y90" s="181"/>
      <c r="Z90" s="181"/>
      <c r="AA90" s="189" t="s">
        <v>2859</v>
      </c>
      <c r="AB90" s="170" t="s">
        <v>2814</v>
      </c>
      <c r="AC90" s="1"/>
      <c r="AD90"/>
      <c r="AE90"/>
      <c r="AF90"/>
      <c r="AG90"/>
      <c r="AH90"/>
      <c r="AI90"/>
      <c r="AJ90"/>
    </row>
    <row r="91" spans="1:36" s="98" customFormat="1" ht="93.95" customHeight="1">
      <c r="A91" s="71" t="s">
        <v>15</v>
      </c>
      <c r="B91" s="42" t="s">
        <v>2621</v>
      </c>
      <c r="C91" s="70" t="s">
        <v>894</v>
      </c>
      <c r="D91" s="34" t="s">
        <v>2649</v>
      </c>
      <c r="E91" s="61">
        <v>45763</v>
      </c>
      <c r="F91" s="50">
        <v>0.625</v>
      </c>
      <c r="G91" s="51" t="s">
        <v>262</v>
      </c>
      <c r="H91" s="52">
        <v>0.6875</v>
      </c>
      <c r="I91" s="76" t="s">
        <v>1246</v>
      </c>
      <c r="J91" s="24" t="s">
        <v>1253</v>
      </c>
      <c r="K91" s="35" t="s">
        <v>1250</v>
      </c>
      <c r="L91" s="13"/>
      <c r="M91" s="3" t="s">
        <v>315</v>
      </c>
      <c r="N91" s="3"/>
      <c r="O91" s="2"/>
      <c r="P91" s="2"/>
      <c r="Q91" s="2"/>
      <c r="R91" s="2"/>
      <c r="S91" s="4"/>
      <c r="T91" s="13"/>
      <c r="U91" s="2" t="s">
        <v>117</v>
      </c>
      <c r="V91" s="5" t="s">
        <v>190</v>
      </c>
      <c r="W91" s="160" t="s">
        <v>1254</v>
      </c>
      <c r="X91" s="183"/>
      <c r="Y91" s="183"/>
      <c r="Z91" s="183"/>
      <c r="AA91" s="192" t="s">
        <v>2859</v>
      </c>
      <c r="AB91" s="172" t="s">
        <v>2867</v>
      </c>
      <c r="AC91" s="1" t="s">
        <v>1011</v>
      </c>
      <c r="AD91"/>
      <c r="AE91"/>
      <c r="AF91"/>
      <c r="AG91"/>
      <c r="AH91"/>
      <c r="AI91"/>
      <c r="AJ91"/>
    </row>
    <row r="92" spans="1:36" s="98" customFormat="1" ht="93.95" customHeight="1">
      <c r="A92" s="71" t="s">
        <v>263</v>
      </c>
      <c r="B92" s="42" t="s">
        <v>1922</v>
      </c>
      <c r="C92" s="70" t="s">
        <v>894</v>
      </c>
      <c r="D92" s="34" t="s">
        <v>2650</v>
      </c>
      <c r="E92" s="61" t="s">
        <v>2653</v>
      </c>
      <c r="F92" s="50">
        <v>0.625</v>
      </c>
      <c r="G92" s="51" t="s">
        <v>262</v>
      </c>
      <c r="H92" s="52">
        <v>0.6875</v>
      </c>
      <c r="I92" s="79" t="s">
        <v>1246</v>
      </c>
      <c r="J92" s="24" t="s">
        <v>1249</v>
      </c>
      <c r="K92" s="24" t="s">
        <v>856</v>
      </c>
      <c r="L92" s="13"/>
      <c r="M92" s="3" t="s">
        <v>315</v>
      </c>
      <c r="N92" s="3"/>
      <c r="O92" s="2"/>
      <c r="P92" s="2"/>
      <c r="Q92" s="2"/>
      <c r="R92" s="2"/>
      <c r="S92" s="4"/>
      <c r="T92" s="13"/>
      <c r="U92" s="2" t="s">
        <v>117</v>
      </c>
      <c r="V92" s="5" t="s">
        <v>190</v>
      </c>
      <c r="W92" s="160" t="s">
        <v>943</v>
      </c>
      <c r="X92" s="183"/>
      <c r="Y92" s="183"/>
      <c r="Z92" s="183"/>
      <c r="AA92" s="189" t="s">
        <v>2859</v>
      </c>
      <c r="AB92" s="172" t="s">
        <v>2803</v>
      </c>
      <c r="AC92" s="1" t="s">
        <v>993</v>
      </c>
      <c r="AD92"/>
      <c r="AE92"/>
      <c r="AF92"/>
      <c r="AG92"/>
      <c r="AH92"/>
      <c r="AI92"/>
      <c r="AJ92"/>
    </row>
    <row r="93" spans="1:36" s="98" customFormat="1" ht="93.95" customHeight="1">
      <c r="A93" s="71" t="s">
        <v>268</v>
      </c>
      <c r="B93" s="42" t="s">
        <v>1923</v>
      </c>
      <c r="C93" s="70" t="s">
        <v>894</v>
      </c>
      <c r="D93" s="34" t="s">
        <v>2651</v>
      </c>
      <c r="E93" s="61">
        <v>45762</v>
      </c>
      <c r="F93" s="50">
        <v>0.625</v>
      </c>
      <c r="G93" s="51" t="s">
        <v>262</v>
      </c>
      <c r="H93" s="52">
        <v>0.6875</v>
      </c>
      <c r="I93" s="79" t="s">
        <v>1246</v>
      </c>
      <c r="J93" s="24" t="s">
        <v>1253</v>
      </c>
      <c r="K93" s="35" t="s">
        <v>2755</v>
      </c>
      <c r="L93" s="13"/>
      <c r="M93" s="3" t="s">
        <v>315</v>
      </c>
      <c r="N93" s="3"/>
      <c r="O93" s="2"/>
      <c r="P93" s="2"/>
      <c r="Q93" s="2"/>
      <c r="R93" s="2"/>
      <c r="S93" s="4"/>
      <c r="T93" s="13" t="s">
        <v>1</v>
      </c>
      <c r="U93" s="2" t="s">
        <v>117</v>
      </c>
      <c r="V93" s="5" t="s">
        <v>190</v>
      </c>
      <c r="W93" s="160" t="s">
        <v>960</v>
      </c>
      <c r="X93" s="189" t="s">
        <v>2859</v>
      </c>
      <c r="Y93" s="183"/>
      <c r="Z93" s="183"/>
      <c r="AA93" s="183"/>
      <c r="AB93" s="172" t="s">
        <v>2835</v>
      </c>
      <c r="AC93" s="1"/>
      <c r="AD93"/>
      <c r="AE93"/>
      <c r="AF93"/>
      <c r="AG93"/>
      <c r="AH93"/>
      <c r="AI93"/>
      <c r="AJ93"/>
    </row>
    <row r="94" spans="1:36" s="98" customFormat="1" ht="93.95" customHeight="1">
      <c r="A94" s="71" t="s">
        <v>227</v>
      </c>
      <c r="B94" s="194" t="s">
        <v>2927</v>
      </c>
      <c r="C94" s="70" t="s">
        <v>894</v>
      </c>
      <c r="D94" s="23" t="s">
        <v>367</v>
      </c>
      <c r="E94" s="61" t="s">
        <v>2687</v>
      </c>
      <c r="F94" s="50">
        <v>0.57986111111111105</v>
      </c>
      <c r="G94" s="51" t="s">
        <v>262</v>
      </c>
      <c r="H94" s="52">
        <v>0.6875</v>
      </c>
      <c r="I94" s="77" t="s">
        <v>1218</v>
      </c>
      <c r="J94" s="33" t="s">
        <v>2754</v>
      </c>
      <c r="K94" s="33" t="s">
        <v>2688</v>
      </c>
      <c r="L94" s="13"/>
      <c r="M94" s="3" t="s">
        <v>315</v>
      </c>
      <c r="N94" s="3"/>
      <c r="O94" s="2"/>
      <c r="P94" s="2"/>
      <c r="Q94" s="2"/>
      <c r="R94" s="2"/>
      <c r="S94" s="4" t="s">
        <v>369</v>
      </c>
      <c r="T94" s="13"/>
      <c r="U94" s="2" t="s">
        <v>117</v>
      </c>
      <c r="V94" s="5" t="s">
        <v>190</v>
      </c>
      <c r="W94" s="159" t="s">
        <v>2623</v>
      </c>
      <c r="X94" s="182"/>
      <c r="Y94" s="182"/>
      <c r="Z94" s="182"/>
      <c r="AA94" s="189" t="s">
        <v>2859</v>
      </c>
      <c r="AB94" s="171" t="s">
        <v>2843</v>
      </c>
      <c r="AC94" s="1"/>
      <c r="AD94"/>
      <c r="AE94"/>
      <c r="AF94"/>
      <c r="AG94"/>
      <c r="AH94"/>
      <c r="AI94"/>
      <c r="AJ94"/>
    </row>
    <row r="95" spans="1:36" s="98" customFormat="1" ht="93.95" customHeight="1">
      <c r="A95" s="71" t="s">
        <v>20</v>
      </c>
      <c r="B95" s="42" t="s">
        <v>2926</v>
      </c>
      <c r="C95" s="70" t="s">
        <v>894</v>
      </c>
      <c r="D95" s="34" t="s">
        <v>2902</v>
      </c>
      <c r="E95" s="61" t="s">
        <v>2676</v>
      </c>
      <c r="F95" s="50"/>
      <c r="G95" s="51" t="s">
        <v>262</v>
      </c>
      <c r="H95" s="52"/>
      <c r="I95" s="79" t="s">
        <v>1245</v>
      </c>
      <c r="J95" s="24" t="s">
        <v>2729</v>
      </c>
      <c r="K95" s="24" t="s">
        <v>2751</v>
      </c>
      <c r="L95" s="13"/>
      <c r="M95" s="3"/>
      <c r="N95" s="3" t="s">
        <v>952</v>
      </c>
      <c r="O95" s="2"/>
      <c r="P95" s="2"/>
      <c r="Q95" s="2" t="s">
        <v>392</v>
      </c>
      <c r="R95" s="2"/>
      <c r="S95" s="4"/>
      <c r="T95" s="13" t="s">
        <v>1</v>
      </c>
      <c r="U95" s="2" t="s">
        <v>117</v>
      </c>
      <c r="V95" s="5" t="s">
        <v>190</v>
      </c>
      <c r="W95" s="160" t="s">
        <v>1205</v>
      </c>
      <c r="X95" s="183"/>
      <c r="Y95" s="183"/>
      <c r="Z95" s="183"/>
      <c r="AA95" s="189" t="s">
        <v>2859</v>
      </c>
      <c r="AB95" s="172" t="s">
        <v>2797</v>
      </c>
      <c r="AC95" s="1"/>
      <c r="AD95"/>
      <c r="AE95"/>
      <c r="AF95"/>
      <c r="AG95"/>
      <c r="AH95"/>
      <c r="AI95"/>
      <c r="AJ95"/>
    </row>
    <row r="96" spans="1:36" s="98" customFormat="1" ht="93.95" customHeight="1">
      <c r="A96" s="71" t="s">
        <v>196</v>
      </c>
      <c r="B96" s="42" t="s">
        <v>1924</v>
      </c>
      <c r="C96" s="70" t="s">
        <v>894</v>
      </c>
      <c r="D96" s="34" t="s">
        <v>631</v>
      </c>
      <c r="E96" s="61">
        <v>45877</v>
      </c>
      <c r="F96" s="50">
        <v>0.5625</v>
      </c>
      <c r="G96" s="51" t="s">
        <v>262</v>
      </c>
      <c r="H96" s="52">
        <v>0.6875</v>
      </c>
      <c r="I96" s="126" t="s">
        <v>1218</v>
      </c>
      <c r="J96" s="24" t="s">
        <v>968</v>
      </c>
      <c r="K96" s="24" t="s">
        <v>2749</v>
      </c>
      <c r="L96" s="13"/>
      <c r="M96" s="3"/>
      <c r="N96" s="3"/>
      <c r="O96" s="2"/>
      <c r="P96" s="2"/>
      <c r="Q96" s="2" t="s">
        <v>392</v>
      </c>
      <c r="R96" s="2" t="s">
        <v>361</v>
      </c>
      <c r="S96" s="4"/>
      <c r="T96" s="13" t="s">
        <v>1</v>
      </c>
      <c r="U96" s="2" t="s">
        <v>117</v>
      </c>
      <c r="V96" s="5" t="s">
        <v>190</v>
      </c>
      <c r="W96" s="160" t="s">
        <v>1229</v>
      </c>
      <c r="X96" s="189" t="s">
        <v>2859</v>
      </c>
      <c r="Y96" s="183"/>
      <c r="Z96" s="183"/>
      <c r="AA96" s="183"/>
      <c r="AB96" s="172" t="s">
        <v>2818</v>
      </c>
      <c r="AC96" s="1"/>
      <c r="AD96"/>
      <c r="AE96"/>
      <c r="AF96"/>
      <c r="AG96"/>
      <c r="AH96"/>
      <c r="AI96"/>
      <c r="AJ96"/>
    </row>
    <row r="97" spans="1:36" s="98" customFormat="1" ht="93.95" customHeight="1">
      <c r="A97" s="71" t="s">
        <v>268</v>
      </c>
      <c r="B97" s="42" t="s">
        <v>1035</v>
      </c>
      <c r="C97" s="70" t="s">
        <v>894</v>
      </c>
      <c r="D97" s="34" t="s">
        <v>2779</v>
      </c>
      <c r="E97" s="61">
        <v>45832</v>
      </c>
      <c r="F97" s="50">
        <v>0.56597222222222221</v>
      </c>
      <c r="G97" s="51" t="s">
        <v>262</v>
      </c>
      <c r="H97" s="52">
        <v>0.62847222222222221</v>
      </c>
      <c r="I97" s="126" t="s">
        <v>1246</v>
      </c>
      <c r="J97" s="33" t="s">
        <v>1249</v>
      </c>
      <c r="K97" s="33" t="s">
        <v>2667</v>
      </c>
      <c r="L97" s="13"/>
      <c r="M97" s="3"/>
      <c r="N97" s="3"/>
      <c r="O97" s="2"/>
      <c r="P97" s="2"/>
      <c r="Q97" s="2" t="s">
        <v>392</v>
      </c>
      <c r="R97" s="2"/>
      <c r="S97" s="4"/>
      <c r="T97" s="13" t="s">
        <v>1</v>
      </c>
      <c r="U97" s="2" t="s">
        <v>117</v>
      </c>
      <c r="V97" s="5" t="s">
        <v>190</v>
      </c>
      <c r="W97" s="160" t="s">
        <v>961</v>
      </c>
      <c r="X97" s="189" t="s">
        <v>2859</v>
      </c>
      <c r="Y97" s="183"/>
      <c r="Z97" s="183"/>
      <c r="AA97" s="183"/>
      <c r="AB97" s="172" t="s">
        <v>2836</v>
      </c>
      <c r="AC97" s="1" t="s">
        <v>1012</v>
      </c>
      <c r="AD97"/>
      <c r="AE97"/>
      <c r="AF97"/>
      <c r="AG97"/>
      <c r="AH97"/>
      <c r="AI97"/>
      <c r="AJ97"/>
    </row>
    <row r="98" spans="1:36" s="98" customFormat="1" ht="93.95" customHeight="1">
      <c r="A98" s="71" t="s">
        <v>268</v>
      </c>
      <c r="B98" s="42" t="s">
        <v>1036</v>
      </c>
      <c r="C98" s="70" t="s">
        <v>894</v>
      </c>
      <c r="D98" s="34" t="s">
        <v>2780</v>
      </c>
      <c r="E98" s="149">
        <v>46038</v>
      </c>
      <c r="F98" s="151">
        <v>0.58680555555555558</v>
      </c>
      <c r="G98" s="51" t="s">
        <v>262</v>
      </c>
      <c r="H98" s="154">
        <v>0.64930555555555558</v>
      </c>
      <c r="I98" s="77" t="s">
        <v>1246</v>
      </c>
      <c r="J98" s="33" t="s">
        <v>1249</v>
      </c>
      <c r="K98" s="33" t="s">
        <v>2667</v>
      </c>
      <c r="L98" s="13"/>
      <c r="M98" s="3"/>
      <c r="N98" s="3"/>
      <c r="O98" s="2"/>
      <c r="P98" s="2"/>
      <c r="Q98" s="2" t="s">
        <v>392</v>
      </c>
      <c r="R98" s="2"/>
      <c r="S98" s="4"/>
      <c r="T98" s="13" t="s">
        <v>1</v>
      </c>
      <c r="U98" s="2" t="s">
        <v>117</v>
      </c>
      <c r="V98" s="5" t="s">
        <v>190</v>
      </c>
      <c r="W98" s="161" t="s">
        <v>944</v>
      </c>
      <c r="X98" s="189" t="s">
        <v>2859</v>
      </c>
      <c r="Y98" s="184"/>
      <c r="Z98" s="184"/>
      <c r="AA98" s="184"/>
      <c r="AB98" s="172" t="s">
        <v>2837</v>
      </c>
      <c r="AC98" s="1"/>
      <c r="AD98"/>
      <c r="AE98"/>
      <c r="AF98"/>
      <c r="AG98"/>
      <c r="AH98"/>
      <c r="AI98"/>
      <c r="AJ98"/>
    </row>
    <row r="99" spans="1:36" s="98" customFormat="1" ht="93.95" customHeight="1">
      <c r="A99" s="71" t="s">
        <v>263</v>
      </c>
      <c r="B99" s="42" t="s">
        <v>1925</v>
      </c>
      <c r="C99" s="70" t="s">
        <v>894</v>
      </c>
      <c r="D99" s="34" t="s">
        <v>1259</v>
      </c>
      <c r="E99" s="149" t="s">
        <v>2645</v>
      </c>
      <c r="F99" s="151">
        <v>0.36458333333333331</v>
      </c>
      <c r="G99" s="51" t="s">
        <v>262</v>
      </c>
      <c r="H99" s="154">
        <v>0.61805555555555558</v>
      </c>
      <c r="I99" s="79" t="s">
        <v>1219</v>
      </c>
      <c r="J99" s="24" t="s">
        <v>968</v>
      </c>
      <c r="K99" s="24" t="s">
        <v>2643</v>
      </c>
      <c r="L99" s="13" t="s">
        <v>306</v>
      </c>
      <c r="M99" s="3"/>
      <c r="N99" s="3"/>
      <c r="O99" s="2"/>
      <c r="P99" s="2"/>
      <c r="Q99" s="2"/>
      <c r="R99" s="2"/>
      <c r="S99" s="4"/>
      <c r="T99" s="13" t="s">
        <v>1015</v>
      </c>
      <c r="U99" s="2" t="s">
        <v>117</v>
      </c>
      <c r="V99" s="5" t="s">
        <v>190</v>
      </c>
      <c r="W99" s="160" t="s">
        <v>954</v>
      </c>
      <c r="X99" s="183"/>
      <c r="Y99" s="183"/>
      <c r="Z99" s="183"/>
      <c r="AA99" s="189" t="s">
        <v>2859</v>
      </c>
      <c r="AB99" s="172" t="s">
        <v>2802</v>
      </c>
      <c r="AC99" s="1"/>
      <c r="AD99"/>
      <c r="AE99"/>
      <c r="AF99"/>
      <c r="AG99"/>
      <c r="AH99"/>
      <c r="AI99"/>
      <c r="AJ99"/>
    </row>
    <row r="100" spans="1:36" s="98" customFormat="1" ht="93.6" customHeight="1">
      <c r="A100" s="71" t="s">
        <v>18</v>
      </c>
      <c r="B100" s="42" t="s">
        <v>1926</v>
      </c>
      <c r="C100" s="70" t="s">
        <v>894</v>
      </c>
      <c r="D100" s="34" t="s">
        <v>635</v>
      </c>
      <c r="E100" s="149">
        <v>45890</v>
      </c>
      <c r="F100" s="151">
        <v>0.59375</v>
      </c>
      <c r="G100" s="51" t="s">
        <v>262</v>
      </c>
      <c r="H100" s="154">
        <v>0.67708333333333337</v>
      </c>
      <c r="I100" s="79" t="s">
        <v>1245</v>
      </c>
      <c r="J100" s="24" t="s">
        <v>2682</v>
      </c>
      <c r="K100" s="24" t="s">
        <v>2749</v>
      </c>
      <c r="L100" s="13" t="s">
        <v>306</v>
      </c>
      <c r="M100" s="3"/>
      <c r="N100" s="3"/>
      <c r="O100" s="2"/>
      <c r="P100" s="2"/>
      <c r="Q100" s="2"/>
      <c r="R100" s="2"/>
      <c r="S100" s="4"/>
      <c r="T100" s="13" t="s">
        <v>1</v>
      </c>
      <c r="U100" s="2" t="s">
        <v>1016</v>
      </c>
      <c r="V100" s="5" t="s">
        <v>190</v>
      </c>
      <c r="W100" s="161" t="s">
        <v>1260</v>
      </c>
      <c r="X100" s="184"/>
      <c r="Y100" s="184"/>
      <c r="Z100" s="184"/>
      <c r="AA100" s="184"/>
      <c r="AB100" s="173"/>
      <c r="AC100" s="1"/>
      <c r="AD100"/>
      <c r="AE100"/>
      <c r="AF100"/>
      <c r="AG100"/>
      <c r="AH100"/>
      <c r="AI100"/>
      <c r="AJ100"/>
    </row>
    <row r="101" spans="1:36" s="98" customFormat="1" ht="95.45" customHeight="1">
      <c r="A101" s="71" t="s">
        <v>265</v>
      </c>
      <c r="B101" s="42" t="s">
        <v>2865</v>
      </c>
      <c r="C101" s="70" t="s">
        <v>894</v>
      </c>
      <c r="D101" s="23" t="s">
        <v>2866</v>
      </c>
      <c r="E101" s="149" t="s">
        <v>2838</v>
      </c>
      <c r="F101" s="50"/>
      <c r="G101" s="51" t="s">
        <v>262</v>
      </c>
      <c r="H101" s="52"/>
      <c r="I101" s="79" t="s">
        <v>1245</v>
      </c>
      <c r="J101" s="36" t="s">
        <v>968</v>
      </c>
      <c r="K101" s="36" t="s">
        <v>2748</v>
      </c>
      <c r="L101" s="38"/>
      <c r="M101" s="39"/>
      <c r="N101" s="39"/>
      <c r="O101" s="40"/>
      <c r="P101" s="2" t="s">
        <v>340</v>
      </c>
      <c r="Q101" s="40"/>
      <c r="R101" s="40"/>
      <c r="S101" s="41"/>
      <c r="T101" s="13" t="s">
        <v>1</v>
      </c>
      <c r="U101" s="2" t="s">
        <v>117</v>
      </c>
      <c r="V101" s="5" t="s">
        <v>190</v>
      </c>
      <c r="W101" s="161" t="s">
        <v>2677</v>
      </c>
      <c r="X101" s="184"/>
      <c r="Y101" s="184"/>
      <c r="Z101" s="189"/>
      <c r="AA101" s="189" t="s">
        <v>2859</v>
      </c>
      <c r="AB101" s="173" t="s">
        <v>2831</v>
      </c>
      <c r="AC101" s="1"/>
      <c r="AD101"/>
      <c r="AE101"/>
      <c r="AF101"/>
      <c r="AG101"/>
      <c r="AH101"/>
      <c r="AI101"/>
      <c r="AJ101"/>
    </row>
    <row r="102" spans="1:36" s="98" customFormat="1" ht="95.45" customHeight="1">
      <c r="A102" s="71" t="s">
        <v>265</v>
      </c>
      <c r="B102" s="42" t="s">
        <v>1866</v>
      </c>
      <c r="C102" s="70" t="s">
        <v>2861</v>
      </c>
      <c r="D102" s="23" t="s">
        <v>2671</v>
      </c>
      <c r="E102" s="61" t="s">
        <v>2862</v>
      </c>
      <c r="F102" s="50"/>
      <c r="G102" s="51" t="s">
        <v>262</v>
      </c>
      <c r="H102" s="52"/>
      <c r="I102" s="79" t="s">
        <v>1245</v>
      </c>
      <c r="J102" s="36" t="s">
        <v>968</v>
      </c>
      <c r="K102" s="36" t="s">
        <v>2659</v>
      </c>
      <c r="L102" s="38"/>
      <c r="M102" s="39"/>
      <c r="N102" s="39"/>
      <c r="O102" s="40"/>
      <c r="P102" s="2" t="s">
        <v>340</v>
      </c>
      <c r="Q102" s="40"/>
      <c r="R102" s="40"/>
      <c r="S102" s="41"/>
      <c r="T102" s="13" t="s">
        <v>1</v>
      </c>
      <c r="U102" s="2" t="s">
        <v>117</v>
      </c>
      <c r="V102" s="5" t="s">
        <v>190</v>
      </c>
      <c r="W102" s="161" t="s">
        <v>2677</v>
      </c>
      <c r="X102" s="184"/>
      <c r="Y102" s="184"/>
      <c r="Z102" s="189"/>
      <c r="AA102" s="189" t="s">
        <v>2859</v>
      </c>
      <c r="AB102" s="173" t="s">
        <v>2831</v>
      </c>
      <c r="AC102" s="1"/>
      <c r="AD102"/>
      <c r="AE102"/>
      <c r="AF102"/>
      <c r="AG102"/>
      <c r="AH102"/>
      <c r="AI102"/>
      <c r="AJ102"/>
    </row>
    <row r="103" spans="1:36" s="98" customFormat="1" ht="95.45" customHeight="1">
      <c r="A103" s="71" t="s">
        <v>265</v>
      </c>
      <c r="B103" s="42" t="s">
        <v>2863</v>
      </c>
      <c r="C103" s="70" t="s">
        <v>894</v>
      </c>
      <c r="D103" s="23" t="s">
        <v>2864</v>
      </c>
      <c r="E103" s="61" t="s">
        <v>2838</v>
      </c>
      <c r="F103" s="50"/>
      <c r="G103" s="51" t="s">
        <v>262</v>
      </c>
      <c r="H103" s="52"/>
      <c r="I103" s="79" t="s">
        <v>1245</v>
      </c>
      <c r="J103" s="36" t="s">
        <v>968</v>
      </c>
      <c r="K103" s="36" t="s">
        <v>2659</v>
      </c>
      <c r="L103" s="38"/>
      <c r="M103" s="39"/>
      <c r="N103" s="39"/>
      <c r="O103" s="40"/>
      <c r="P103" s="2" t="s">
        <v>340</v>
      </c>
      <c r="Q103" s="40"/>
      <c r="R103" s="40"/>
      <c r="S103" s="41"/>
      <c r="T103" s="13" t="s">
        <v>1</v>
      </c>
      <c r="U103" s="2" t="s">
        <v>117</v>
      </c>
      <c r="V103" s="5" t="s">
        <v>190</v>
      </c>
      <c r="W103" s="161" t="s">
        <v>2677</v>
      </c>
      <c r="X103" s="184"/>
      <c r="Y103" s="184"/>
      <c r="Z103" s="189"/>
      <c r="AA103" s="189" t="s">
        <v>2859</v>
      </c>
      <c r="AB103" s="173" t="s">
        <v>2831</v>
      </c>
      <c r="AC103" s="1"/>
      <c r="AD103"/>
      <c r="AE103"/>
      <c r="AF103"/>
      <c r="AG103"/>
      <c r="AH103"/>
      <c r="AI103"/>
      <c r="AJ103"/>
    </row>
    <row r="104" spans="1:36" s="98" customFormat="1" ht="95.45" customHeight="1">
      <c r="A104" s="71" t="s">
        <v>265</v>
      </c>
      <c r="B104" s="42" t="s">
        <v>1927</v>
      </c>
      <c r="C104" s="70" t="s">
        <v>894</v>
      </c>
      <c r="D104" s="23" t="s">
        <v>2672</v>
      </c>
      <c r="E104" s="61" t="s">
        <v>2838</v>
      </c>
      <c r="F104" s="50"/>
      <c r="G104" s="51" t="s">
        <v>262</v>
      </c>
      <c r="H104" s="52"/>
      <c r="I104" s="79" t="s">
        <v>1245</v>
      </c>
      <c r="J104" s="36" t="s">
        <v>968</v>
      </c>
      <c r="K104" s="36" t="s">
        <v>2748</v>
      </c>
      <c r="L104" s="38"/>
      <c r="M104" s="39"/>
      <c r="N104" s="39"/>
      <c r="O104" s="40"/>
      <c r="P104" s="2" t="s">
        <v>340</v>
      </c>
      <c r="Q104" s="40"/>
      <c r="R104" s="40"/>
      <c r="S104" s="41"/>
      <c r="T104" s="13" t="s">
        <v>1</v>
      </c>
      <c r="U104" s="2" t="s">
        <v>117</v>
      </c>
      <c r="V104" s="5" t="s">
        <v>190</v>
      </c>
      <c r="W104" s="161" t="s">
        <v>2677</v>
      </c>
      <c r="X104" s="184"/>
      <c r="Y104" s="184"/>
      <c r="Z104" s="189"/>
      <c r="AA104" s="189" t="s">
        <v>2859</v>
      </c>
      <c r="AB104" s="173" t="s">
        <v>2831</v>
      </c>
      <c r="AC104" s="1"/>
      <c r="AD104"/>
      <c r="AE104"/>
      <c r="AF104"/>
      <c r="AG104"/>
      <c r="AH104"/>
      <c r="AI104"/>
      <c r="AJ104"/>
    </row>
    <row r="105" spans="1:36" s="98" customFormat="1" ht="95.45" customHeight="1">
      <c r="A105" s="71" t="s">
        <v>265</v>
      </c>
      <c r="B105" s="42" t="s">
        <v>1928</v>
      </c>
      <c r="C105" s="70" t="s">
        <v>894</v>
      </c>
      <c r="D105" s="23" t="s">
        <v>2673</v>
      </c>
      <c r="E105" s="61" t="s">
        <v>2838</v>
      </c>
      <c r="F105" s="50"/>
      <c r="G105" s="51" t="s">
        <v>262</v>
      </c>
      <c r="H105" s="52"/>
      <c r="I105" s="79" t="s">
        <v>1245</v>
      </c>
      <c r="J105" s="36" t="s">
        <v>968</v>
      </c>
      <c r="K105" s="36" t="s">
        <v>2748</v>
      </c>
      <c r="L105" s="38"/>
      <c r="M105" s="39"/>
      <c r="N105" s="39"/>
      <c r="O105" s="40"/>
      <c r="P105" s="2" t="s">
        <v>340</v>
      </c>
      <c r="Q105" s="40"/>
      <c r="R105" s="40"/>
      <c r="S105" s="41"/>
      <c r="T105" s="13" t="s">
        <v>1</v>
      </c>
      <c r="U105" s="2" t="s">
        <v>117</v>
      </c>
      <c r="V105" s="5" t="s">
        <v>190</v>
      </c>
      <c r="W105" s="161" t="s">
        <v>2677</v>
      </c>
      <c r="X105" s="184"/>
      <c r="Y105" s="184"/>
      <c r="Z105" s="189"/>
      <c r="AA105" s="189" t="s">
        <v>2859</v>
      </c>
      <c r="AB105" s="173" t="s">
        <v>2831</v>
      </c>
      <c r="AC105" s="1"/>
      <c r="AD105"/>
      <c r="AE105"/>
      <c r="AF105"/>
      <c r="AG105"/>
      <c r="AH105"/>
      <c r="AI105"/>
      <c r="AJ105"/>
    </row>
    <row r="106" spans="1:36" s="98" customFormat="1" ht="95.45" customHeight="1">
      <c r="A106" s="71" t="s">
        <v>265</v>
      </c>
      <c r="B106" s="42" t="s">
        <v>1929</v>
      </c>
      <c r="C106" s="70" t="s">
        <v>894</v>
      </c>
      <c r="D106" s="23" t="s">
        <v>2674</v>
      </c>
      <c r="E106" s="61" t="s">
        <v>2838</v>
      </c>
      <c r="F106" s="50"/>
      <c r="G106" s="51" t="s">
        <v>262</v>
      </c>
      <c r="H106" s="52"/>
      <c r="I106" s="79" t="s">
        <v>1245</v>
      </c>
      <c r="J106" s="36" t="s">
        <v>968</v>
      </c>
      <c r="K106" s="36" t="s">
        <v>2748</v>
      </c>
      <c r="L106" s="38"/>
      <c r="M106" s="39"/>
      <c r="N106" s="39"/>
      <c r="O106" s="40"/>
      <c r="P106" s="2" t="s">
        <v>340</v>
      </c>
      <c r="Q106" s="40"/>
      <c r="R106" s="40"/>
      <c r="S106" s="41"/>
      <c r="T106" s="13" t="s">
        <v>1</v>
      </c>
      <c r="U106" s="2" t="s">
        <v>117</v>
      </c>
      <c r="V106" s="5" t="s">
        <v>190</v>
      </c>
      <c r="W106" s="161" t="s">
        <v>2677</v>
      </c>
      <c r="X106" s="184"/>
      <c r="Y106" s="184"/>
      <c r="Z106" s="184"/>
      <c r="AA106" s="189" t="s">
        <v>2859</v>
      </c>
      <c r="AB106" s="173" t="s">
        <v>2831</v>
      </c>
      <c r="AC106" s="1"/>
      <c r="AD106"/>
      <c r="AE106"/>
      <c r="AF106"/>
      <c r="AG106"/>
      <c r="AH106"/>
      <c r="AI106"/>
      <c r="AJ106"/>
    </row>
    <row r="107" spans="1:36" s="98" customFormat="1" ht="95.45" customHeight="1">
      <c r="A107" s="130"/>
      <c r="B107" s="131"/>
      <c r="C107" s="142" t="s">
        <v>984</v>
      </c>
      <c r="D107" s="143" t="s">
        <v>985</v>
      </c>
      <c r="E107" s="148"/>
      <c r="F107" s="150"/>
      <c r="G107" s="133" t="s">
        <v>262</v>
      </c>
      <c r="H107" s="153"/>
      <c r="I107" s="134" t="s">
        <v>1218</v>
      </c>
      <c r="J107" s="141" t="s">
        <v>968</v>
      </c>
      <c r="K107" s="141" t="s">
        <v>969</v>
      </c>
      <c r="L107" s="136"/>
      <c r="M107" s="137" t="s">
        <v>315</v>
      </c>
      <c r="N107" s="137" t="s">
        <v>952</v>
      </c>
      <c r="O107" s="138"/>
      <c r="P107" s="138" t="s">
        <v>340</v>
      </c>
      <c r="Q107" s="138"/>
      <c r="R107" s="138"/>
      <c r="S107" s="139" t="s">
        <v>369</v>
      </c>
      <c r="T107" s="136"/>
      <c r="U107" s="138" t="s">
        <v>117</v>
      </c>
      <c r="V107" s="140" t="s">
        <v>190</v>
      </c>
      <c r="W107" s="163" t="s">
        <v>1013</v>
      </c>
      <c r="X107" s="186"/>
      <c r="Y107" s="186"/>
      <c r="Z107" s="186"/>
      <c r="AA107" s="186"/>
      <c r="AB107" s="175"/>
      <c r="AC107" s="1"/>
      <c r="AD107" t="s">
        <v>1246</v>
      </c>
      <c r="AE107"/>
      <c r="AF107"/>
      <c r="AG107"/>
      <c r="AH107"/>
      <c r="AI107"/>
      <c r="AJ107"/>
    </row>
    <row r="108" spans="1:36" s="98" customFormat="1" ht="95.45" customHeight="1">
      <c r="A108" s="130"/>
      <c r="B108" s="131"/>
      <c r="C108" s="144" t="s">
        <v>1271</v>
      </c>
      <c r="D108" s="191" t="s">
        <v>1272</v>
      </c>
      <c r="E108" s="148"/>
      <c r="F108" s="150"/>
      <c r="G108" s="133" t="s">
        <v>262</v>
      </c>
      <c r="H108" s="153"/>
      <c r="I108" s="134" t="s">
        <v>1218</v>
      </c>
      <c r="J108" s="141" t="s">
        <v>968</v>
      </c>
      <c r="K108" s="141" t="s">
        <v>969</v>
      </c>
      <c r="L108" s="136"/>
      <c r="M108" s="137"/>
      <c r="N108" s="137"/>
      <c r="O108" s="138"/>
      <c r="P108" s="138" t="s">
        <v>340</v>
      </c>
      <c r="Q108" s="138"/>
      <c r="R108" s="138"/>
      <c r="S108" s="139" t="s">
        <v>369</v>
      </c>
      <c r="T108" s="136"/>
      <c r="U108" s="138"/>
      <c r="V108" s="140" t="s">
        <v>190</v>
      </c>
      <c r="W108" s="163" t="s">
        <v>1014</v>
      </c>
      <c r="X108" s="186"/>
      <c r="Y108" s="186"/>
      <c r="Z108" s="186"/>
      <c r="AA108" s="186"/>
      <c r="AB108" s="175"/>
      <c r="AC108" s="1"/>
      <c r="AD108"/>
      <c r="AE108"/>
      <c r="AF108"/>
      <c r="AG108"/>
      <c r="AH108"/>
      <c r="AI108"/>
      <c r="AJ108"/>
    </row>
    <row r="109" spans="1:36" ht="95.45" customHeight="1">
      <c r="A109" s="130" t="s">
        <v>227</v>
      </c>
      <c r="B109" s="131"/>
      <c r="C109" s="132" t="s">
        <v>894</v>
      </c>
      <c r="D109" s="190" t="s">
        <v>740</v>
      </c>
      <c r="E109" s="148">
        <v>45749</v>
      </c>
      <c r="F109" s="150">
        <v>0.5625</v>
      </c>
      <c r="G109" s="133" t="s">
        <v>262</v>
      </c>
      <c r="H109" s="153">
        <v>0.6875</v>
      </c>
      <c r="I109" s="134" t="s">
        <v>1218</v>
      </c>
      <c r="J109" s="135" t="s">
        <v>968</v>
      </c>
      <c r="K109" s="135" t="s">
        <v>969</v>
      </c>
      <c r="L109" s="136"/>
      <c r="M109" s="137"/>
      <c r="N109" s="137"/>
      <c r="O109" s="138"/>
      <c r="P109" s="138"/>
      <c r="Q109" s="138"/>
      <c r="R109" s="138"/>
      <c r="S109" s="139"/>
      <c r="T109" s="136"/>
      <c r="U109" s="138"/>
      <c r="V109" s="140"/>
      <c r="W109" s="164" t="s">
        <v>932</v>
      </c>
      <c r="X109" s="187"/>
      <c r="Y109" s="187"/>
      <c r="Z109" s="187"/>
      <c r="AA109" s="187"/>
      <c r="AB109" s="176"/>
    </row>
    <row r="110" spans="1:36" ht="95.45" customHeight="1">
      <c r="A110" s="130" t="s">
        <v>227</v>
      </c>
      <c r="B110" s="131"/>
      <c r="C110" s="132" t="s">
        <v>898</v>
      </c>
      <c r="D110" s="190" t="s">
        <v>1286</v>
      </c>
      <c r="E110" s="148">
        <v>45749</v>
      </c>
      <c r="F110" s="150">
        <v>0.5625</v>
      </c>
      <c r="G110" s="133" t="s">
        <v>262</v>
      </c>
      <c r="H110" s="153">
        <v>0.6875</v>
      </c>
      <c r="I110" s="134" t="s">
        <v>1218</v>
      </c>
      <c r="J110" s="141" t="s">
        <v>968</v>
      </c>
      <c r="K110" s="141" t="s">
        <v>969</v>
      </c>
      <c r="L110" s="136"/>
      <c r="M110" s="137" t="s">
        <v>315</v>
      </c>
      <c r="N110" s="137"/>
      <c r="O110" s="138" t="s">
        <v>334</v>
      </c>
      <c r="P110" s="138"/>
      <c r="Q110" s="138"/>
      <c r="R110" s="138"/>
      <c r="S110" s="139" t="s">
        <v>369</v>
      </c>
      <c r="T110" s="136"/>
      <c r="U110" s="138"/>
      <c r="V110" s="140" t="s">
        <v>190</v>
      </c>
      <c r="W110" s="165" t="s">
        <v>1285</v>
      </c>
      <c r="X110" s="188"/>
      <c r="Y110" s="188"/>
      <c r="Z110" s="188"/>
      <c r="AA110" s="188"/>
      <c r="AB110" s="177"/>
    </row>
    <row r="111" spans="1:36" ht="95.45" customHeight="1">
      <c r="A111" s="71"/>
      <c r="B111" s="22"/>
      <c r="C111" s="22"/>
      <c r="E111" s="47"/>
      <c r="F111" s="152"/>
      <c r="G111" s="72"/>
      <c r="H111" s="155"/>
      <c r="I111" s="63"/>
      <c r="J111" s="24"/>
      <c r="K111" s="24"/>
      <c r="L111" s="13"/>
      <c r="M111" s="2"/>
      <c r="N111" s="2"/>
      <c r="O111" s="2"/>
      <c r="P111" s="2"/>
      <c r="Q111" s="2"/>
      <c r="R111" s="2"/>
      <c r="S111" s="4"/>
      <c r="T111" s="13"/>
      <c r="U111" s="2"/>
      <c r="V111" s="5"/>
      <c r="W111" s="49"/>
      <c r="X111" s="179"/>
      <c r="Y111" s="179"/>
      <c r="Z111" s="179"/>
      <c r="AA111" s="179"/>
      <c r="AB111" s="168"/>
    </row>
    <row r="112" spans="1:36">
      <c r="J112" s="24"/>
      <c r="K112" s="24"/>
      <c r="L112" s="13"/>
      <c r="M112" s="3"/>
      <c r="N112" s="3"/>
      <c r="O112" s="2"/>
      <c r="P112" s="2"/>
      <c r="Q112" s="2"/>
      <c r="R112" s="2"/>
      <c r="S112" s="4"/>
      <c r="T112" s="13"/>
      <c r="U112" s="2"/>
      <c r="V112" s="5"/>
      <c r="W112" s="49"/>
      <c r="X112" s="179"/>
      <c r="Y112" s="179"/>
      <c r="Z112" s="179"/>
      <c r="AA112" s="179"/>
      <c r="AB112" s="168"/>
    </row>
  </sheetData>
  <autoFilter ref="A1:AB111" xr:uid="{AD7AFAC8-BBE6-44DF-9F1D-A71E0A40F653}">
    <filterColumn colId="4" showButton="0"/>
    <filterColumn colId="5" showButton="0"/>
    <filterColumn colId="6" showButton="0"/>
    <filterColumn colId="11" showButton="0"/>
    <filterColumn colId="12" showButton="0"/>
    <filterColumn colId="13" showButton="0"/>
    <filterColumn colId="14" showButton="0"/>
    <filterColumn colId="15" showButton="0"/>
    <filterColumn colId="16" showButton="0"/>
    <filterColumn colId="17" showButton="0"/>
    <filterColumn colId="19" showButton="0"/>
    <filterColumn colId="20" showButton="0"/>
    <sortState xmlns:xlrd2="http://schemas.microsoft.com/office/spreadsheetml/2017/richdata2" ref="A4:AB111">
      <sortCondition ref="B1:B110"/>
    </sortState>
  </autoFilter>
  <customSheetViews>
    <customSheetView guid="{5F630EDA-5A81-4E10-A6EF-73B2712034B8}" scale="55" showAutoFilter="1" state="hidden" view="pageBreakPreview">
      <selection activeCell="C6" sqref="C6"/>
      <pageMargins left="0.7" right="0.7" top="0.75" bottom="0.75" header="0.3" footer="0.3"/>
      <pageSetup paperSize="9" orientation="portrait" r:id="rId1"/>
      <autoFilter ref="A1:AB111" xr:uid="{C186B124-02EF-40FE-9558-B8DD749E2CE4}">
        <filterColumn colId="4" showButton="0"/>
        <filterColumn colId="5" showButton="0"/>
        <filterColumn colId="6" showButton="0"/>
        <filterColumn colId="11" showButton="0"/>
        <filterColumn colId="12" showButton="0"/>
        <filterColumn colId="13" showButton="0"/>
        <filterColumn colId="14" showButton="0"/>
        <filterColumn colId="15" showButton="0"/>
        <filterColumn colId="16" showButton="0"/>
        <filterColumn colId="17" showButton="0"/>
        <filterColumn colId="19" showButton="0"/>
        <filterColumn colId="20" showButton="0"/>
        <sortState xmlns:xlrd2="http://schemas.microsoft.com/office/spreadsheetml/2017/richdata2" ref="A4:AB111">
          <sortCondition ref="B1:B110"/>
        </sortState>
      </autoFilter>
    </customSheetView>
    <customSheetView guid="{EC6FCF95-E411-46DF-B70D-F2F67D68BA6D}" scale="55" showAutoFilter="1" state="hidden" view="pageBreakPreview">
      <selection activeCell="C6" sqref="C6"/>
      <pageMargins left="0.7" right="0.7" top="0.75" bottom="0.75" header="0.3" footer="0.3"/>
      <pageSetup paperSize="9" orientation="portrait" r:id="rId2"/>
      <autoFilter ref="A1:AB111" xr:uid="{A41AC1FD-DB9C-4D2A-A892-4645456444D5}">
        <filterColumn colId="4" showButton="0"/>
        <filterColumn colId="5" showButton="0"/>
        <filterColumn colId="6" showButton="0"/>
        <filterColumn colId="11" showButton="0"/>
        <filterColumn colId="12" showButton="0"/>
        <filterColumn colId="13" showButton="0"/>
        <filterColumn colId="14" showButton="0"/>
        <filterColumn colId="15" showButton="0"/>
        <filterColumn colId="16" showButton="0"/>
        <filterColumn colId="17" showButton="0"/>
        <filterColumn colId="19" showButton="0"/>
        <filterColumn colId="20" showButton="0"/>
        <sortState xmlns:xlrd2="http://schemas.microsoft.com/office/spreadsheetml/2017/richdata2" ref="A4:AB111">
          <sortCondition ref="B1:B110"/>
        </sortState>
      </autoFilter>
    </customSheetView>
    <customSheetView guid="{CD679F41-F6F0-40EC-822A-897C10CD295E}" scale="40" showAutoFilter="1" topLeftCell="A92">
      <selection activeCell="E94" sqref="E94"/>
      <pageMargins left="0.7" right="0.7" top="0.75" bottom="0.75" header="0.3" footer="0.3"/>
      <pageSetup paperSize="9" orientation="portrait" r:id="rId3"/>
      <autoFilter ref="A1:AD111" xr:uid="{712AEF4F-9E89-4F37-B504-CDBC93382643}">
        <filterColumn colId="6" showButton="0"/>
        <filterColumn colId="7" showButton="0"/>
        <filterColumn colId="8" showButton="0"/>
        <filterColumn colId="13" showButton="0"/>
        <filterColumn colId="14" showButton="0"/>
        <filterColumn colId="15" showButton="0"/>
        <filterColumn colId="16" showButton="0"/>
        <filterColumn colId="17" showButton="0"/>
        <filterColumn colId="18" showButton="0"/>
        <filterColumn colId="19" showButton="0"/>
        <filterColumn colId="21" showButton="0"/>
        <filterColumn colId="22" showButton="0"/>
        <sortState xmlns:xlrd2="http://schemas.microsoft.com/office/spreadsheetml/2017/richdata2" ref="A4:AD111">
          <sortCondition ref="D1:D110"/>
        </sortState>
      </autoFilter>
    </customSheetView>
    <customSheetView guid="{D182F997-529F-48F8-8C67-A4A8B8EC1598}" scale="55" showAutoFilter="1">
      <pane ySplit="2" topLeftCell="A3" activePane="bottomLeft" state="frozen"/>
      <selection pane="bottomLeft" activeCell="K25" sqref="K25"/>
      <pageMargins left="0.7" right="0.7" top="0.75" bottom="0.75" header="0.3" footer="0.3"/>
      <pageSetup paperSize="9" orientation="portrait" r:id="rId4"/>
      <autoFilter ref="A2:AF99" xr:uid="{B3FF150B-9064-4156-92A3-B2BEB7B6459C}">
        <filterColumn colId="6" showButton="0"/>
        <filterColumn colId="7" showButton="0"/>
        <filterColumn colId="8" showButton="0"/>
      </autoFilter>
    </customSheetView>
    <customSheetView guid="{AACEEDA9-16A0-446F-BBAC-ACDE044C446F}" scale="70" filter="1" showAutoFilter="1">
      <pane ySplit="2" topLeftCell="A6" activePane="bottomLeft" state="frozen"/>
      <selection pane="bottomLeft" activeCell="K77" sqref="K77"/>
      <pageMargins left="0.7" right="0.7" top="0.75" bottom="0.75" header="0.3" footer="0.3"/>
      <pageSetup paperSize="9" orientation="portrait" r:id="rId5"/>
      <autoFilter ref="A2:AF100" xr:uid="{9B07E048-E200-4EA4-9B0D-BC1EC974F978}">
        <filterColumn colId="0">
          <filters>
            <filter val="阿久津"/>
          </filters>
        </filterColumn>
        <filterColumn colId="6" showButton="0"/>
        <filterColumn colId="7" showButton="0"/>
        <filterColumn colId="8" showButton="0"/>
      </autoFilter>
    </customSheetView>
  </customSheetViews>
  <mergeCells count="11">
    <mergeCell ref="W1:W2"/>
    <mergeCell ref="A1:A2"/>
    <mergeCell ref="C1:C2"/>
    <mergeCell ref="D1:D2"/>
    <mergeCell ref="L1:S1"/>
    <mergeCell ref="T1:V1"/>
    <mergeCell ref="B1:B2"/>
    <mergeCell ref="E1:H2"/>
    <mergeCell ref="I1:I2"/>
    <mergeCell ref="J1:J2"/>
    <mergeCell ref="K1:K2"/>
  </mergeCells>
  <phoneticPr fontId="5"/>
  <conditionalFormatting sqref="L2:V99">
    <cfRule type="containsText" dxfId="32" priority="23" operator="containsText" text="キャリア段階Ⅲ　充実期（１６年～）">
      <formula>NOT(ISERROR(SEARCH("キャリア段階Ⅲ　充実期（１６年～）",L2)))</formula>
    </cfRule>
    <cfRule type="containsText" dxfId="31" priority="24" operator="containsText" text="キャリア段階Ⅱ　伸長期（６年～１５年）">
      <formula>NOT(ISERROR(SEARCH("キャリア段階Ⅱ　伸長期（６年～１５年）",L2)))</formula>
    </cfRule>
    <cfRule type="containsText" dxfId="30" priority="25" operator="containsText" text="キャリア段階Ⅰ　基礎形成期（１年～５年）">
      <formula>NOT(ISERROR(SEARCH("キャリア段階Ⅰ　基礎形成期（１年～５年）",L2)))</formula>
    </cfRule>
    <cfRule type="containsText" dxfId="29" priority="26" operator="containsText" text="ICTや情報・教育データの利活用">
      <formula>NOT(ISERROR(SEARCH("ICTや情報・教育データの利活用",L2)))</formula>
    </cfRule>
    <cfRule type="containsText" dxfId="28" priority="27" operator="containsText" text="特別な配慮や支援を必要とする児童生徒への指導">
      <formula>NOT(ISERROR(SEARCH("特別な配慮や支援を必要とする児童生徒への指導",L2)))</formula>
    </cfRule>
    <cfRule type="containsText" dxfId="27" priority="28" operator="containsText" text="生徒指導（児童生徒理解・学級経営）">
      <formula>NOT(ISERROR(SEARCH("生徒指導（児童生徒理解・学級経営）",L2)))</formula>
    </cfRule>
    <cfRule type="containsText" dxfId="26" priority="29" operator="containsText" text="学習指導／養護教諭の職務／栄養教諭の職務">
      <formula>NOT(ISERROR(SEARCH("学習指導／養護教諭の職務／栄養教諭の職務",L2)))</formula>
    </cfRule>
    <cfRule type="containsText" dxfId="25" priority="30" operator="containsText" text="教職に必要な素養：連携・協働">
      <formula>NOT(ISERROR(SEARCH("教職に必要な素養：連携・協働",L2)))</formula>
    </cfRule>
    <cfRule type="containsText" dxfId="24" priority="31" operator="containsText" text="教職に必要な素養：危機管理">
      <formula>NOT(ISERROR(SEARCH("教職に必要な素養：危機管理",L2)))</formula>
    </cfRule>
    <cfRule type="containsText" dxfId="23" priority="32" operator="containsText" text="教職に必要な素養：学校運営">
      <formula>NOT(ISERROR(SEARCH("教職に必要な素養：学校運営",L2)))</formula>
    </cfRule>
    <cfRule type="containsText" dxfId="22" priority="33" operator="containsText" text="教職に必要な素養：土台となる資質">
      <formula>NOT(ISERROR(SEARCH("教職に必要な素養：土台となる資質",L2)))</formula>
    </cfRule>
  </conditionalFormatting>
  <conditionalFormatting sqref="L101:V112">
    <cfRule type="containsText" dxfId="21" priority="1" operator="containsText" text="キャリア段階Ⅲ　充実期（１６年～）">
      <formula>NOT(ISERROR(SEARCH("キャリア段階Ⅲ　充実期（１６年～）",L101)))</formula>
    </cfRule>
    <cfRule type="containsText" dxfId="20" priority="2" operator="containsText" text="キャリア段階Ⅱ　伸長期（６年～１５年）">
      <formula>NOT(ISERROR(SEARCH("キャリア段階Ⅱ　伸長期（６年～１５年）",L101)))</formula>
    </cfRule>
    <cfRule type="containsText" dxfId="19" priority="3" operator="containsText" text="キャリア段階Ⅰ　基礎形成期（１年～５年）">
      <formula>NOT(ISERROR(SEARCH("キャリア段階Ⅰ　基礎形成期（１年～５年）",L101)))</formula>
    </cfRule>
    <cfRule type="containsText" dxfId="18" priority="4" operator="containsText" text="ICTや情報・教育データの利活用">
      <formula>NOT(ISERROR(SEARCH("ICTや情報・教育データの利活用",L101)))</formula>
    </cfRule>
    <cfRule type="containsText" dxfId="17" priority="5" operator="containsText" text="特別な配慮や支援を必要とする児童生徒への指導">
      <formula>NOT(ISERROR(SEARCH("特別な配慮や支援を必要とする児童生徒への指導",L101)))</formula>
    </cfRule>
    <cfRule type="containsText" dxfId="16" priority="6" operator="containsText" text="生徒指導（児童生徒理解・学級経営）">
      <formula>NOT(ISERROR(SEARCH("生徒指導（児童生徒理解・学級経営）",L101)))</formula>
    </cfRule>
    <cfRule type="containsText" dxfId="15" priority="7" operator="containsText" text="学習指導／養護教諭の職務／栄養教諭の職務">
      <formula>NOT(ISERROR(SEARCH("学習指導／養護教諭の職務／栄養教諭の職務",L101)))</formula>
    </cfRule>
    <cfRule type="containsText" dxfId="14" priority="8" operator="containsText" text="教職に必要な素養：連携・協働">
      <formula>NOT(ISERROR(SEARCH("教職に必要な素養：連携・協働",L101)))</formula>
    </cfRule>
    <cfRule type="containsText" dxfId="13" priority="9" operator="containsText" text="教職に必要な素養：危機管理">
      <formula>NOT(ISERROR(SEARCH("教職に必要な素養：危機管理",L101)))</formula>
    </cfRule>
    <cfRule type="containsText" dxfId="12" priority="10" operator="containsText" text="教職に必要な素養：学校運営">
      <formula>NOT(ISERROR(SEARCH("教職に必要な素養：学校運営",L101)))</formula>
    </cfRule>
    <cfRule type="containsText" dxfId="11" priority="11" operator="containsText" text="教職に必要な素養：土台となる資質">
      <formula>NOT(ISERROR(SEARCH("教職に必要な素養：土台となる資質",L101)))</formula>
    </cfRule>
  </conditionalFormatting>
  <dataValidations count="13">
    <dataValidation type="list" allowBlank="1" showInputMessage="1" showErrorMessage="1" sqref="I26:I27 I54" xr:uid="{00000000-0002-0000-0800-000000000000}">
      <formula1>$AD$3:$AD$5</formula1>
    </dataValidation>
    <dataValidation type="list" allowBlank="1" showInputMessage="1" showErrorMessage="1" sqref="I55:I70 I28:I53 I72:I97 I4:I25" xr:uid="{00000000-0002-0000-0800-000001000000}">
      <formula1>$AD$3:$AD$6</formula1>
    </dataValidation>
    <dataValidation type="list" allowBlank="1" showInputMessage="1" showErrorMessage="1" sqref="L3:L99 L101:L112" xr:uid="{00000000-0002-0000-0800-000002000000}">
      <formula1>"教職に必要な素養：土台となる資質"</formula1>
    </dataValidation>
    <dataValidation type="list" allowBlank="1" showInputMessage="1" showErrorMessage="1" sqref="M3:M99 M101:M112" xr:uid="{00000000-0002-0000-0800-000003000000}">
      <formula1>"教職に必要な素養：学校運営"</formula1>
    </dataValidation>
    <dataValidation type="list" allowBlank="1" showInputMessage="1" showErrorMessage="1" sqref="N3:N99 N101:N112" xr:uid="{00000000-0002-0000-0800-000004000000}">
      <formula1>"教職に必要な素養：危機管理"</formula1>
    </dataValidation>
    <dataValidation type="list" allowBlank="1" showInputMessage="1" showErrorMessage="1" sqref="O3:O99 O101:O112" xr:uid="{00000000-0002-0000-0800-000005000000}">
      <formula1>"教職に必要な素養：連携・協働"</formula1>
    </dataValidation>
    <dataValidation type="list" allowBlank="1" showInputMessage="1" showErrorMessage="1" sqref="P3:P99 P101:P112" xr:uid="{00000000-0002-0000-0800-000006000000}">
      <formula1>"学習指導／養護教諭の職務／栄養教諭の職務"</formula1>
    </dataValidation>
    <dataValidation type="list" allowBlank="1" showInputMessage="1" showErrorMessage="1" sqref="Q3:Q99 Q101:Q112" xr:uid="{00000000-0002-0000-0800-000007000000}">
      <formula1>"生徒指導（児童生徒理解・学級経営）"</formula1>
    </dataValidation>
    <dataValidation type="list" allowBlank="1" showInputMessage="1" showErrorMessage="1" sqref="R3:R99 R101:R112" xr:uid="{00000000-0002-0000-0800-000008000000}">
      <formula1>"特別な配慮や支援を必要とする児童生徒への指導"</formula1>
    </dataValidation>
    <dataValidation type="list" allowBlank="1" showInputMessage="1" showErrorMessage="1" sqref="S3:S99 S101:S112" xr:uid="{00000000-0002-0000-0800-000009000000}">
      <formula1>"ICTや情報・教育データの利活用"</formula1>
    </dataValidation>
    <dataValidation type="list" allowBlank="1" showInputMessage="1" showErrorMessage="1" sqref="T3:T99 T101:T112" xr:uid="{00000000-0002-0000-0800-00000A000000}">
      <formula1>"キャリア段階Ⅰ　基礎形成期（１年～５年）"</formula1>
    </dataValidation>
    <dataValidation type="list" allowBlank="1" showInputMessage="1" showErrorMessage="1" sqref="U3:U99 U101:U112" xr:uid="{00000000-0002-0000-0800-00000B000000}">
      <formula1>"キャリア段階Ⅱ　伸長期（６年～１５年）"</formula1>
    </dataValidation>
    <dataValidation type="list" allowBlank="1" showInputMessage="1" showErrorMessage="1" sqref="V3:V99 V101:V112" xr:uid="{00000000-0002-0000-0800-00000C000000}">
      <formula1>"キャリア段階Ⅲ　充実期（１６年～）"</formula1>
    </dataValidation>
  </dataValidations>
  <pageMargins left="0.7" right="0.7" top="0.75" bottom="0.75" header="0.3" footer="0.3"/>
  <pageSetup paperSize="9" orientation="portrait"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282"/>
  <sheetViews>
    <sheetView zoomScale="40" zoomScaleNormal="40" workbookViewId="0">
      <selection activeCell="S182" sqref="S182"/>
    </sheetView>
  </sheetViews>
  <sheetFormatPr defaultColWidth="8.6875" defaultRowHeight="32.25"/>
  <cols>
    <col min="1" max="1" width="4.875" style="107" bestFit="1" customWidth="1"/>
    <col min="2" max="2" width="9" style="112"/>
    <col min="3" max="3" width="19.625" style="107" bestFit="1" customWidth="1"/>
    <col min="4" max="4" width="19.625" style="107" customWidth="1"/>
    <col min="5" max="5" width="14.1875" style="107" bestFit="1" customWidth="1"/>
    <col min="6" max="6" width="62.625" style="109" customWidth="1"/>
    <col min="7" max="7" width="13.875" style="108" customWidth="1"/>
    <col min="8" max="18" width="12.5" style="107" customWidth="1"/>
    <col min="19" max="19" width="87.375" style="108" customWidth="1"/>
    <col min="20" max="20" width="19.6875" style="113" bestFit="1" customWidth="1"/>
    <col min="21" max="21" width="5.875" style="108" bestFit="1" customWidth="1"/>
    <col min="22" max="22" width="2.6875" style="114" bestFit="1" customWidth="1"/>
    <col min="23" max="23" width="5.875" style="115" bestFit="1" customWidth="1"/>
    <col min="24" max="24" width="10.625" style="114" bestFit="1" customWidth="1"/>
    <col min="25" max="25" width="24.6875" style="108" bestFit="1" customWidth="1"/>
    <col min="26" max="26" width="24.1875" style="108" bestFit="1" customWidth="1"/>
    <col min="27" max="27" width="8.625" style="114" bestFit="1" customWidth="1"/>
    <col min="28" max="28" width="12.625" style="114" bestFit="1" customWidth="1"/>
    <col min="29" max="16384" width="8.6875" style="107"/>
  </cols>
  <sheetData>
    <row r="1" spans="1:28" s="98" customFormat="1" ht="97.5" customHeight="1" thickTop="1" thickBot="1">
      <c r="A1" s="44"/>
      <c r="B1" s="775" t="s">
        <v>893</v>
      </c>
      <c r="C1" s="773" t="s">
        <v>892</v>
      </c>
      <c r="D1" s="773" t="s">
        <v>1020</v>
      </c>
      <c r="E1" s="773" t="s">
        <v>902</v>
      </c>
      <c r="F1" s="771" t="s">
        <v>858</v>
      </c>
      <c r="G1" s="773" t="s">
        <v>979</v>
      </c>
      <c r="H1" s="785" t="s">
        <v>871</v>
      </c>
      <c r="I1" s="778"/>
      <c r="J1" s="778"/>
      <c r="K1" s="778"/>
      <c r="L1" s="778"/>
      <c r="M1" s="778"/>
      <c r="N1" s="778"/>
      <c r="O1" s="779"/>
      <c r="P1" s="777" t="s">
        <v>870</v>
      </c>
      <c r="Q1" s="778"/>
      <c r="R1" s="779"/>
      <c r="S1" s="771" t="s">
        <v>872</v>
      </c>
      <c r="T1" s="782" t="s">
        <v>980</v>
      </c>
      <c r="U1" s="783"/>
      <c r="V1" s="783"/>
      <c r="W1" s="784"/>
      <c r="X1" s="773" t="s">
        <v>972</v>
      </c>
      <c r="Y1" s="773" t="s">
        <v>970</v>
      </c>
      <c r="Z1" s="773" t="s">
        <v>971</v>
      </c>
      <c r="AA1" s="773" t="s">
        <v>974</v>
      </c>
      <c r="AB1" s="780" t="s">
        <v>973</v>
      </c>
    </row>
    <row r="2" spans="1:28" s="27" customFormat="1" ht="70.900000000000006" thickBot="1">
      <c r="A2" s="45"/>
      <c r="B2" s="776"/>
      <c r="C2" s="774"/>
      <c r="D2" s="774"/>
      <c r="E2" s="774"/>
      <c r="F2" s="772"/>
      <c r="G2" s="774"/>
      <c r="H2" s="17" t="s">
        <v>863</v>
      </c>
      <c r="I2" s="15" t="s">
        <v>864</v>
      </c>
      <c r="J2" s="15" t="s">
        <v>890</v>
      </c>
      <c r="K2" s="15" t="s">
        <v>865</v>
      </c>
      <c r="L2" s="15" t="s">
        <v>866</v>
      </c>
      <c r="M2" s="15" t="s">
        <v>867</v>
      </c>
      <c r="N2" s="15" t="s">
        <v>868</v>
      </c>
      <c r="O2" s="16" t="s">
        <v>869</v>
      </c>
      <c r="P2" s="14" t="s">
        <v>891</v>
      </c>
      <c r="Q2" s="15" t="s">
        <v>888</v>
      </c>
      <c r="R2" s="18" t="s">
        <v>889</v>
      </c>
      <c r="S2" s="772"/>
      <c r="T2" s="59"/>
      <c r="U2" s="56"/>
      <c r="V2" s="57"/>
      <c r="W2" s="58"/>
      <c r="X2" s="774"/>
      <c r="Y2" s="774"/>
      <c r="Z2" s="774"/>
      <c r="AA2" s="774"/>
      <c r="AB2" s="781"/>
    </row>
    <row r="3" spans="1:28" s="98" customFormat="1" ht="93.75" customHeight="1" thickTop="1">
      <c r="A3">
        <v>1</v>
      </c>
      <c r="B3" s="19" t="s">
        <v>20</v>
      </c>
      <c r="C3" s="21" t="s">
        <v>0</v>
      </c>
      <c r="D3" s="21"/>
      <c r="E3" s="25" t="s">
        <v>895</v>
      </c>
      <c r="F3" s="46" t="s">
        <v>305</v>
      </c>
      <c r="G3" s="48" t="s">
        <v>975</v>
      </c>
      <c r="H3" s="12"/>
      <c r="I3" s="6"/>
      <c r="J3" s="6"/>
      <c r="K3" s="7"/>
      <c r="L3" s="6"/>
      <c r="M3" s="7"/>
      <c r="N3" s="7"/>
      <c r="O3" s="9"/>
      <c r="P3" s="12"/>
      <c r="Q3" s="7"/>
      <c r="R3" s="8"/>
      <c r="S3" s="43" t="s">
        <v>978</v>
      </c>
      <c r="T3" s="60">
        <v>45749</v>
      </c>
      <c r="U3" s="53">
        <v>0.5625</v>
      </c>
      <c r="V3" s="54" t="s">
        <v>981</v>
      </c>
      <c r="W3" s="55">
        <v>0.6875</v>
      </c>
      <c r="X3" s="62" t="s">
        <v>977</v>
      </c>
      <c r="Y3" s="48" t="s">
        <v>968</v>
      </c>
      <c r="Z3" s="48" t="s">
        <v>969</v>
      </c>
      <c r="AA3" s="62">
        <v>60</v>
      </c>
      <c r="AB3" s="116" t="s">
        <v>967</v>
      </c>
    </row>
    <row r="4" spans="1:28" s="98" customFormat="1" ht="93.95" customHeight="1">
      <c r="A4">
        <v>2</v>
      </c>
      <c r="B4" s="20" t="s">
        <v>20</v>
      </c>
      <c r="C4" s="22" t="s">
        <v>2</v>
      </c>
      <c r="D4" s="21"/>
      <c r="E4" s="25" t="s">
        <v>895</v>
      </c>
      <c r="F4" s="47" t="s">
        <v>307</v>
      </c>
      <c r="G4" s="24" t="s">
        <v>975</v>
      </c>
      <c r="H4" s="13"/>
      <c r="I4" s="3"/>
      <c r="J4" s="3"/>
      <c r="K4" s="2"/>
      <c r="L4" s="2"/>
      <c r="M4" s="2"/>
      <c r="N4" s="2"/>
      <c r="O4" s="4"/>
      <c r="P4" s="13"/>
      <c r="Q4" s="2"/>
      <c r="R4" s="5"/>
      <c r="S4" s="49" t="s">
        <v>308</v>
      </c>
      <c r="T4" s="61">
        <v>45750</v>
      </c>
      <c r="U4" s="50">
        <v>0.5625</v>
      </c>
      <c r="V4" s="51" t="s">
        <v>981</v>
      </c>
      <c r="W4" s="52">
        <v>0.6875</v>
      </c>
      <c r="X4" s="63" t="s">
        <v>977</v>
      </c>
      <c r="Y4" s="24" t="s">
        <v>968</v>
      </c>
      <c r="Z4" s="24" t="s">
        <v>969</v>
      </c>
      <c r="AA4" s="63">
        <v>61</v>
      </c>
      <c r="AB4" s="117" t="s">
        <v>967</v>
      </c>
    </row>
    <row r="5" spans="1:28" s="98" customFormat="1" ht="93.95" customHeight="1">
      <c r="A5">
        <v>3</v>
      </c>
      <c r="B5" s="20" t="s">
        <v>20</v>
      </c>
      <c r="C5" s="22" t="s">
        <v>3</v>
      </c>
      <c r="D5" s="21"/>
      <c r="E5" s="25" t="s">
        <v>895</v>
      </c>
      <c r="F5" s="47" t="s">
        <v>318</v>
      </c>
      <c r="G5" s="24" t="s">
        <v>975</v>
      </c>
      <c r="H5" s="13"/>
      <c r="I5" s="3"/>
      <c r="J5" s="3"/>
      <c r="K5" s="3"/>
      <c r="L5" s="2"/>
      <c r="M5" s="2"/>
      <c r="N5" s="2"/>
      <c r="O5" s="4"/>
      <c r="P5" s="13"/>
      <c r="Q5" s="2"/>
      <c r="R5" s="5"/>
      <c r="S5" s="49" t="s">
        <v>308</v>
      </c>
      <c r="T5" s="61">
        <v>45751</v>
      </c>
      <c r="U5" s="50">
        <v>0.5625</v>
      </c>
      <c r="V5" s="51" t="s">
        <v>981</v>
      </c>
      <c r="W5" s="52">
        <v>0.6875</v>
      </c>
      <c r="X5" s="63" t="s">
        <v>977</v>
      </c>
      <c r="Y5" s="24" t="s">
        <v>968</v>
      </c>
      <c r="Z5" s="24" t="s">
        <v>969</v>
      </c>
      <c r="AA5" s="63">
        <v>62</v>
      </c>
      <c r="AB5" s="117" t="s">
        <v>976</v>
      </c>
    </row>
    <row r="6" spans="1:28" s="98" customFormat="1" ht="93.95" customHeight="1">
      <c r="A6">
        <v>4</v>
      </c>
      <c r="B6" s="20" t="s">
        <v>20</v>
      </c>
      <c r="C6" s="22" t="s">
        <v>4</v>
      </c>
      <c r="D6" s="21"/>
      <c r="E6" s="25" t="s">
        <v>895</v>
      </c>
      <c r="F6" s="47" t="s">
        <v>319</v>
      </c>
      <c r="G6" s="24" t="s">
        <v>975</v>
      </c>
      <c r="H6" s="13"/>
      <c r="I6" s="3"/>
      <c r="J6" s="3"/>
      <c r="K6" s="2"/>
      <c r="L6" s="2"/>
      <c r="M6" s="2"/>
      <c r="N6" s="2"/>
      <c r="O6" s="4"/>
      <c r="P6" s="13"/>
      <c r="Q6" s="2"/>
      <c r="R6" s="5"/>
      <c r="S6" s="49" t="s">
        <v>308</v>
      </c>
      <c r="T6" s="61">
        <v>45752</v>
      </c>
      <c r="U6" s="50">
        <v>0.5625</v>
      </c>
      <c r="V6" s="51" t="s">
        <v>981</v>
      </c>
      <c r="W6" s="52">
        <v>0.6875</v>
      </c>
      <c r="X6" s="63" t="s">
        <v>977</v>
      </c>
      <c r="Y6" s="24" t="s">
        <v>968</v>
      </c>
      <c r="Z6" s="24" t="s">
        <v>969</v>
      </c>
      <c r="AA6" s="63">
        <v>63</v>
      </c>
      <c r="AB6" s="117" t="s">
        <v>976</v>
      </c>
    </row>
    <row r="7" spans="1:28" s="98" customFormat="1" ht="93.95" customHeight="1">
      <c r="A7">
        <v>5</v>
      </c>
      <c r="B7" s="20" t="s">
        <v>20</v>
      </c>
      <c r="C7" s="22" t="s">
        <v>5</v>
      </c>
      <c r="D7" s="21"/>
      <c r="E7" s="25" t="s">
        <v>895</v>
      </c>
      <c r="F7" s="47" t="s">
        <v>332</v>
      </c>
      <c r="G7" s="24" t="s">
        <v>975</v>
      </c>
      <c r="H7" s="13"/>
      <c r="I7" s="3"/>
      <c r="J7" s="3"/>
      <c r="K7" s="2"/>
      <c r="L7" s="2"/>
      <c r="M7" s="2"/>
      <c r="N7" s="2"/>
      <c r="O7" s="4"/>
      <c r="P7" s="13"/>
      <c r="Q7" s="2"/>
      <c r="R7" s="5"/>
      <c r="S7" s="49" t="s">
        <v>333</v>
      </c>
      <c r="T7" s="61">
        <v>45753</v>
      </c>
      <c r="U7" s="50">
        <v>0.5625</v>
      </c>
      <c r="V7" s="51" t="s">
        <v>981</v>
      </c>
      <c r="W7" s="52">
        <v>0.6875</v>
      </c>
      <c r="X7" s="63" t="s">
        <v>977</v>
      </c>
      <c r="Y7" s="24" t="s">
        <v>968</v>
      </c>
      <c r="Z7" s="24" t="s">
        <v>969</v>
      </c>
      <c r="AA7" s="63">
        <v>64</v>
      </c>
      <c r="AB7" s="117" t="s">
        <v>976</v>
      </c>
    </row>
    <row r="8" spans="1:28" s="98" customFormat="1" ht="93.95" customHeight="1">
      <c r="A8">
        <v>6</v>
      </c>
      <c r="B8" s="20" t="s">
        <v>20</v>
      </c>
      <c r="C8" s="22" t="s">
        <v>22</v>
      </c>
      <c r="D8" s="21"/>
      <c r="E8" s="25" t="s">
        <v>895</v>
      </c>
      <c r="F8" s="47" t="s">
        <v>365</v>
      </c>
      <c r="G8" s="24" t="s">
        <v>975</v>
      </c>
      <c r="H8" s="13"/>
      <c r="I8" s="3"/>
      <c r="J8" s="3"/>
      <c r="K8" s="2"/>
      <c r="L8" s="2"/>
      <c r="M8" s="2"/>
      <c r="N8" s="2"/>
      <c r="O8" s="4"/>
      <c r="P8" s="13"/>
      <c r="Q8" s="2"/>
      <c r="R8" s="5"/>
      <c r="S8" s="49" t="s">
        <v>366</v>
      </c>
      <c r="T8" s="61">
        <v>45754</v>
      </c>
      <c r="U8" s="50">
        <v>0.5625</v>
      </c>
      <c r="V8" s="51" t="s">
        <v>981</v>
      </c>
      <c r="W8" s="52">
        <v>0.6875</v>
      </c>
      <c r="X8" s="63" t="s">
        <v>977</v>
      </c>
      <c r="Y8" s="24" t="s">
        <v>968</v>
      </c>
      <c r="Z8" s="24" t="s">
        <v>969</v>
      </c>
      <c r="AA8" s="63">
        <v>65</v>
      </c>
      <c r="AB8" s="117" t="s">
        <v>976</v>
      </c>
    </row>
    <row r="9" spans="1:28" s="98" customFormat="1" ht="93.95" customHeight="1">
      <c r="A9">
        <v>7</v>
      </c>
      <c r="B9" s="20" t="s">
        <v>6</v>
      </c>
      <c r="C9" s="22" t="s">
        <v>7</v>
      </c>
      <c r="D9" s="21"/>
      <c r="E9" s="25" t="s">
        <v>895</v>
      </c>
      <c r="F9" s="47" t="s">
        <v>341</v>
      </c>
      <c r="G9" s="24" t="s">
        <v>975</v>
      </c>
      <c r="H9" s="13"/>
      <c r="I9" s="3"/>
      <c r="J9" s="3"/>
      <c r="K9" s="2"/>
      <c r="L9" s="2"/>
      <c r="M9" s="2"/>
      <c r="N9" s="2"/>
      <c r="O9" s="4"/>
      <c r="P9" s="13"/>
      <c r="Q9" s="2"/>
      <c r="R9" s="5"/>
      <c r="S9" s="49" t="s">
        <v>342</v>
      </c>
      <c r="T9" s="61">
        <v>45755</v>
      </c>
      <c r="U9" s="50">
        <v>0.5625</v>
      </c>
      <c r="V9" s="51" t="s">
        <v>981</v>
      </c>
      <c r="W9" s="52">
        <v>0.6875</v>
      </c>
      <c r="X9" s="63" t="s">
        <v>977</v>
      </c>
      <c r="Y9" s="24" t="s">
        <v>968</v>
      </c>
      <c r="Z9" s="24" t="s">
        <v>969</v>
      </c>
      <c r="AA9" s="63">
        <v>66</v>
      </c>
      <c r="AB9" s="117" t="s">
        <v>976</v>
      </c>
    </row>
    <row r="10" spans="1:28" s="98" customFormat="1" ht="93.95" customHeight="1">
      <c r="A10">
        <v>8</v>
      </c>
      <c r="B10" s="20" t="s">
        <v>263</v>
      </c>
      <c r="C10" s="22" t="s">
        <v>8</v>
      </c>
      <c r="D10" s="21"/>
      <c r="E10" s="25" t="s">
        <v>895</v>
      </c>
      <c r="F10" s="47" t="s">
        <v>351</v>
      </c>
      <c r="G10" s="24" t="s">
        <v>975</v>
      </c>
      <c r="H10" s="13"/>
      <c r="I10" s="3"/>
      <c r="J10" s="3"/>
      <c r="K10" s="2"/>
      <c r="L10" s="2"/>
      <c r="M10" s="2"/>
      <c r="N10" s="2"/>
      <c r="O10" s="4"/>
      <c r="P10" s="13"/>
      <c r="Q10" s="2"/>
      <c r="R10" s="5"/>
      <c r="S10" s="49" t="s">
        <v>352</v>
      </c>
      <c r="T10" s="61">
        <v>45756</v>
      </c>
      <c r="U10" s="50">
        <v>0.5625</v>
      </c>
      <c r="V10" s="51" t="s">
        <v>981</v>
      </c>
      <c r="W10" s="52">
        <v>0.6875</v>
      </c>
      <c r="X10" s="63" t="s">
        <v>977</v>
      </c>
      <c r="Y10" s="24" t="s">
        <v>968</v>
      </c>
      <c r="Z10" s="24" t="s">
        <v>969</v>
      </c>
      <c r="AA10" s="63">
        <v>67</v>
      </c>
      <c r="AB10" s="117" t="s">
        <v>976</v>
      </c>
    </row>
    <row r="11" spans="1:28" s="98" customFormat="1" ht="93.95" customHeight="1">
      <c r="A11">
        <v>9</v>
      </c>
      <c r="B11" s="20" t="s">
        <v>15</v>
      </c>
      <c r="C11" s="22" t="s">
        <v>9</v>
      </c>
      <c r="D11" s="21"/>
      <c r="E11" s="25" t="s">
        <v>895</v>
      </c>
      <c r="F11" s="47" t="s">
        <v>347</v>
      </c>
      <c r="G11" s="24" t="s">
        <v>975</v>
      </c>
      <c r="H11" s="13"/>
      <c r="I11" s="3"/>
      <c r="J11" s="3"/>
      <c r="K11" s="2"/>
      <c r="L11" s="2"/>
      <c r="M11" s="2"/>
      <c r="N11" s="2"/>
      <c r="O11" s="4"/>
      <c r="P11" s="13"/>
      <c r="Q11" s="2"/>
      <c r="R11" s="5"/>
      <c r="S11" s="49" t="s">
        <v>348</v>
      </c>
      <c r="T11" s="61">
        <v>45757</v>
      </c>
      <c r="U11" s="50">
        <v>0.5625</v>
      </c>
      <c r="V11" s="51" t="s">
        <v>981</v>
      </c>
      <c r="W11" s="52">
        <v>0.6875</v>
      </c>
      <c r="X11" s="63" t="s">
        <v>977</v>
      </c>
      <c r="Y11" s="24" t="s">
        <v>968</v>
      </c>
      <c r="Z11" s="24" t="s">
        <v>969</v>
      </c>
      <c r="AA11" s="63">
        <v>68</v>
      </c>
      <c r="AB11" s="117" t="s">
        <v>976</v>
      </c>
    </row>
    <row r="12" spans="1:28" s="98" customFormat="1" ht="93.95" customHeight="1">
      <c r="A12">
        <v>10</v>
      </c>
      <c r="B12" s="20" t="s">
        <v>264</v>
      </c>
      <c r="C12" s="22" t="s">
        <v>10</v>
      </c>
      <c r="D12" s="21"/>
      <c r="E12" s="25" t="s">
        <v>895</v>
      </c>
      <c r="F12" s="47" t="s">
        <v>349</v>
      </c>
      <c r="G12" s="24" t="s">
        <v>975</v>
      </c>
      <c r="H12" s="13"/>
      <c r="I12" s="3"/>
      <c r="J12" s="3"/>
      <c r="K12" s="2"/>
      <c r="L12" s="2"/>
      <c r="M12" s="2"/>
      <c r="N12" s="2"/>
      <c r="O12" s="4"/>
      <c r="P12" s="13"/>
      <c r="Q12" s="2"/>
      <c r="R12" s="5"/>
      <c r="S12" s="49" t="s">
        <v>350</v>
      </c>
      <c r="T12" s="61">
        <v>45758</v>
      </c>
      <c r="U12" s="50">
        <v>0.5625</v>
      </c>
      <c r="V12" s="51" t="s">
        <v>981</v>
      </c>
      <c r="W12" s="52">
        <v>0.6875</v>
      </c>
      <c r="X12" s="63" t="s">
        <v>977</v>
      </c>
      <c r="Y12" s="24" t="s">
        <v>968</v>
      </c>
      <c r="Z12" s="24" t="s">
        <v>969</v>
      </c>
      <c r="AA12" s="63">
        <v>69</v>
      </c>
      <c r="AB12" s="117" t="s">
        <v>976</v>
      </c>
    </row>
    <row r="13" spans="1:28" s="98" customFormat="1" ht="93.95" customHeight="1">
      <c r="A13">
        <v>11</v>
      </c>
      <c r="B13" s="20" t="s">
        <v>265</v>
      </c>
      <c r="C13" s="22" t="s">
        <v>11</v>
      </c>
      <c r="D13" s="21"/>
      <c r="E13" s="25" t="s">
        <v>895</v>
      </c>
      <c r="F13" s="47" t="s">
        <v>357</v>
      </c>
      <c r="G13" s="24" t="s">
        <v>975</v>
      </c>
      <c r="H13" s="13"/>
      <c r="I13" s="3"/>
      <c r="J13" s="3"/>
      <c r="K13" s="2"/>
      <c r="L13" s="2"/>
      <c r="M13" s="2"/>
      <c r="N13" s="2"/>
      <c r="O13" s="4"/>
      <c r="P13" s="13"/>
      <c r="Q13" s="2"/>
      <c r="R13" s="5"/>
      <c r="S13" s="49" t="s">
        <v>358</v>
      </c>
      <c r="T13" s="61">
        <v>45759</v>
      </c>
      <c r="U13" s="50">
        <v>0.5625</v>
      </c>
      <c r="V13" s="51" t="s">
        <v>981</v>
      </c>
      <c r="W13" s="52">
        <v>0.6875</v>
      </c>
      <c r="X13" s="63" t="s">
        <v>977</v>
      </c>
      <c r="Y13" s="24" t="s">
        <v>968</v>
      </c>
      <c r="Z13" s="24" t="s">
        <v>969</v>
      </c>
      <c r="AA13" s="63">
        <v>70</v>
      </c>
      <c r="AB13" s="117" t="s">
        <v>976</v>
      </c>
    </row>
    <row r="14" spans="1:28" s="98" customFormat="1" ht="93.95" customHeight="1">
      <c r="A14">
        <v>12</v>
      </c>
      <c r="B14" s="20" t="s">
        <v>266</v>
      </c>
      <c r="C14" s="22" t="s">
        <v>12</v>
      </c>
      <c r="D14" s="21"/>
      <c r="E14" s="25" t="s">
        <v>895</v>
      </c>
      <c r="F14" s="47" t="s">
        <v>353</v>
      </c>
      <c r="G14" s="24" t="s">
        <v>975</v>
      </c>
      <c r="H14" s="13"/>
      <c r="I14" s="3"/>
      <c r="J14" s="3"/>
      <c r="K14" s="2"/>
      <c r="L14" s="2"/>
      <c r="M14" s="2"/>
      <c r="N14" s="2"/>
      <c r="O14" s="4"/>
      <c r="P14" s="13"/>
      <c r="Q14" s="2"/>
      <c r="R14" s="5"/>
      <c r="S14" s="49" t="s">
        <v>354</v>
      </c>
      <c r="T14" s="61">
        <v>45760</v>
      </c>
      <c r="U14" s="50">
        <v>0.5625</v>
      </c>
      <c r="V14" s="51" t="s">
        <v>981</v>
      </c>
      <c r="W14" s="52">
        <v>0.6875</v>
      </c>
      <c r="X14" s="63" t="s">
        <v>977</v>
      </c>
      <c r="Y14" s="24" t="s">
        <v>968</v>
      </c>
      <c r="Z14" s="24" t="s">
        <v>969</v>
      </c>
      <c r="AA14" s="63">
        <v>71</v>
      </c>
      <c r="AB14" s="117" t="s">
        <v>976</v>
      </c>
    </row>
    <row r="15" spans="1:28" s="98" customFormat="1" ht="93.95" customHeight="1">
      <c r="A15">
        <v>13</v>
      </c>
      <c r="B15" s="20" t="s">
        <v>160</v>
      </c>
      <c r="C15" s="22" t="s">
        <v>14</v>
      </c>
      <c r="D15" s="21"/>
      <c r="E15" s="25" t="s">
        <v>895</v>
      </c>
      <c r="F15" s="47" t="s">
        <v>338</v>
      </c>
      <c r="G15" s="24" t="s">
        <v>975</v>
      </c>
      <c r="H15" s="13"/>
      <c r="I15" s="3"/>
      <c r="J15" s="3"/>
      <c r="K15" s="2"/>
      <c r="L15" s="2"/>
      <c r="M15" s="2"/>
      <c r="N15" s="2"/>
      <c r="O15" s="4"/>
      <c r="P15" s="13"/>
      <c r="Q15" s="2"/>
      <c r="R15" s="5"/>
      <c r="S15" s="49" t="s">
        <v>339</v>
      </c>
      <c r="T15" s="61">
        <v>45761</v>
      </c>
      <c r="U15" s="50">
        <v>0.5625</v>
      </c>
      <c r="V15" s="51" t="s">
        <v>981</v>
      </c>
      <c r="W15" s="52">
        <v>0.6875</v>
      </c>
      <c r="X15" s="63" t="s">
        <v>977</v>
      </c>
      <c r="Y15" s="24" t="s">
        <v>968</v>
      </c>
      <c r="Z15" s="24" t="s">
        <v>969</v>
      </c>
      <c r="AA15" s="63">
        <v>72</v>
      </c>
      <c r="AB15" s="117" t="s">
        <v>976</v>
      </c>
    </row>
    <row r="16" spans="1:28" s="98" customFormat="1" ht="93.95" customHeight="1">
      <c r="A16">
        <v>14</v>
      </c>
      <c r="B16" s="20" t="s">
        <v>268</v>
      </c>
      <c r="C16" s="22" t="s">
        <v>16</v>
      </c>
      <c r="D16" s="21"/>
      <c r="E16" s="25" t="s">
        <v>895</v>
      </c>
      <c r="F16" s="47" t="s">
        <v>345</v>
      </c>
      <c r="G16" s="24" t="s">
        <v>975</v>
      </c>
      <c r="H16" s="13"/>
      <c r="I16" s="3"/>
      <c r="J16" s="3"/>
      <c r="K16" s="2"/>
      <c r="L16" s="2"/>
      <c r="M16" s="2"/>
      <c r="N16" s="2"/>
      <c r="O16" s="4"/>
      <c r="P16" s="13"/>
      <c r="Q16" s="2"/>
      <c r="R16" s="5"/>
      <c r="S16" s="49" t="s">
        <v>346</v>
      </c>
      <c r="T16" s="61">
        <v>45762</v>
      </c>
      <c r="U16" s="50">
        <v>0.5625</v>
      </c>
      <c r="V16" s="51" t="s">
        <v>981</v>
      </c>
      <c r="W16" s="52">
        <v>0.6875</v>
      </c>
      <c r="X16" s="63" t="s">
        <v>977</v>
      </c>
      <c r="Y16" s="24" t="s">
        <v>968</v>
      </c>
      <c r="Z16" s="24" t="s">
        <v>969</v>
      </c>
      <c r="AA16" s="63">
        <v>73</v>
      </c>
      <c r="AB16" s="117" t="s">
        <v>976</v>
      </c>
    </row>
    <row r="17" spans="1:28" s="98" customFormat="1" ht="93.95" customHeight="1">
      <c r="A17">
        <v>15</v>
      </c>
      <c r="B17" s="20" t="s">
        <v>268</v>
      </c>
      <c r="C17" s="22" t="s">
        <v>17</v>
      </c>
      <c r="D17" s="21"/>
      <c r="E17" s="25" t="s">
        <v>895</v>
      </c>
      <c r="F17" s="47" t="s">
        <v>343</v>
      </c>
      <c r="G17" s="24" t="s">
        <v>975</v>
      </c>
      <c r="H17" s="13"/>
      <c r="I17" s="3"/>
      <c r="J17" s="3"/>
      <c r="K17" s="2"/>
      <c r="L17" s="2"/>
      <c r="M17" s="2"/>
      <c r="N17" s="2"/>
      <c r="O17" s="4"/>
      <c r="P17" s="13"/>
      <c r="Q17" s="2"/>
      <c r="R17" s="5"/>
      <c r="S17" s="49" t="s">
        <v>344</v>
      </c>
      <c r="T17" s="61">
        <v>45763</v>
      </c>
      <c r="U17" s="50">
        <v>0.5625</v>
      </c>
      <c r="V17" s="51" t="s">
        <v>981</v>
      </c>
      <c r="W17" s="52">
        <v>0.6875</v>
      </c>
      <c r="X17" s="63" t="s">
        <v>977</v>
      </c>
      <c r="Y17" s="24" t="s">
        <v>968</v>
      </c>
      <c r="Z17" s="24" t="s">
        <v>969</v>
      </c>
      <c r="AA17" s="63">
        <v>74</v>
      </c>
      <c r="AB17" s="117" t="s">
        <v>976</v>
      </c>
    </row>
    <row r="18" spans="1:28" s="98" customFormat="1" ht="93.95" customHeight="1">
      <c r="A18">
        <v>16</v>
      </c>
      <c r="B18" s="20" t="s">
        <v>18</v>
      </c>
      <c r="C18" s="22" t="s">
        <v>19</v>
      </c>
      <c r="D18" s="21"/>
      <c r="E18" s="25" t="s">
        <v>895</v>
      </c>
      <c r="F18" s="47" t="s">
        <v>355</v>
      </c>
      <c r="G18" s="24" t="s">
        <v>975</v>
      </c>
      <c r="H18" s="13"/>
      <c r="I18" s="3"/>
      <c r="J18" s="3"/>
      <c r="K18" s="2"/>
      <c r="L18" s="2"/>
      <c r="M18" s="2"/>
      <c r="N18" s="2"/>
      <c r="O18" s="4"/>
      <c r="P18" s="13"/>
      <c r="Q18" s="2"/>
      <c r="R18" s="5"/>
      <c r="S18" s="49" t="s">
        <v>356</v>
      </c>
      <c r="T18" s="61">
        <v>45764</v>
      </c>
      <c r="U18" s="50">
        <v>0.5625</v>
      </c>
      <c r="V18" s="51" t="s">
        <v>981</v>
      </c>
      <c r="W18" s="52">
        <v>0.6875</v>
      </c>
      <c r="X18" s="63" t="s">
        <v>977</v>
      </c>
      <c r="Y18" s="24" t="s">
        <v>968</v>
      </c>
      <c r="Z18" s="24" t="s">
        <v>969</v>
      </c>
      <c r="AA18" s="63">
        <v>75</v>
      </c>
      <c r="AB18" s="117" t="s">
        <v>976</v>
      </c>
    </row>
    <row r="19" spans="1:28" s="98" customFormat="1" ht="93.95" customHeight="1">
      <c r="A19">
        <v>17</v>
      </c>
      <c r="B19" s="20" t="s">
        <v>269</v>
      </c>
      <c r="C19" s="22" t="s">
        <v>21</v>
      </c>
      <c r="D19" s="21"/>
      <c r="E19" s="25" t="s">
        <v>895</v>
      </c>
      <c r="F19" s="47" t="s">
        <v>359</v>
      </c>
      <c r="G19" s="24" t="s">
        <v>975</v>
      </c>
      <c r="H19" s="13"/>
      <c r="I19" s="3"/>
      <c r="J19" s="3"/>
      <c r="K19" s="2"/>
      <c r="L19" s="2"/>
      <c r="M19" s="2"/>
      <c r="N19" s="2"/>
      <c r="O19" s="4"/>
      <c r="P19" s="13"/>
      <c r="Q19" s="2"/>
      <c r="R19" s="5"/>
      <c r="S19" s="49" t="s">
        <v>360</v>
      </c>
      <c r="T19" s="61">
        <v>45765</v>
      </c>
      <c r="U19" s="50">
        <v>0.5625</v>
      </c>
      <c r="V19" s="51" t="s">
        <v>981</v>
      </c>
      <c r="W19" s="52">
        <v>0.6875</v>
      </c>
      <c r="X19" s="63" t="s">
        <v>977</v>
      </c>
      <c r="Y19" s="24" t="s">
        <v>968</v>
      </c>
      <c r="Z19" s="24" t="s">
        <v>969</v>
      </c>
      <c r="AA19" s="63">
        <v>76</v>
      </c>
      <c r="AB19" s="117" t="s">
        <v>976</v>
      </c>
    </row>
    <row r="20" spans="1:28" s="98" customFormat="1" ht="93.95" customHeight="1">
      <c r="A20">
        <v>18</v>
      </c>
      <c r="B20" s="20" t="s">
        <v>20</v>
      </c>
      <c r="C20" s="22" t="s">
        <v>23</v>
      </c>
      <c r="D20" s="21"/>
      <c r="E20" s="25" t="s">
        <v>895</v>
      </c>
      <c r="F20" s="47" t="s">
        <v>390</v>
      </c>
      <c r="G20" s="24" t="s">
        <v>975</v>
      </c>
      <c r="H20" s="13"/>
      <c r="I20" s="3"/>
      <c r="J20" s="3"/>
      <c r="K20" s="2"/>
      <c r="L20" s="2"/>
      <c r="M20" s="2"/>
      <c r="N20" s="2"/>
      <c r="O20" s="4"/>
      <c r="P20" s="13"/>
      <c r="Q20" s="2"/>
      <c r="R20" s="5"/>
      <c r="S20" s="49" t="s">
        <v>391</v>
      </c>
      <c r="T20" s="61">
        <v>45766</v>
      </c>
      <c r="U20" s="50">
        <v>0.5625</v>
      </c>
      <c r="V20" s="51" t="s">
        <v>981</v>
      </c>
      <c r="W20" s="52">
        <v>0.6875</v>
      </c>
      <c r="X20" s="63" t="s">
        <v>977</v>
      </c>
      <c r="Y20" s="24" t="s">
        <v>968</v>
      </c>
      <c r="Z20" s="24" t="s">
        <v>969</v>
      </c>
      <c r="AA20" s="63">
        <v>77</v>
      </c>
      <c r="AB20" s="117" t="s">
        <v>976</v>
      </c>
    </row>
    <row r="21" spans="1:28" s="98" customFormat="1" ht="93.95" customHeight="1">
      <c r="A21">
        <v>19</v>
      </c>
      <c r="B21" s="20" t="s">
        <v>20</v>
      </c>
      <c r="C21" s="22" t="s">
        <v>24</v>
      </c>
      <c r="D21" s="21"/>
      <c r="E21" s="25" t="s">
        <v>895</v>
      </c>
      <c r="F21" s="47" t="s">
        <v>413</v>
      </c>
      <c r="G21" s="24" t="s">
        <v>975</v>
      </c>
      <c r="H21" s="13"/>
      <c r="I21" s="3"/>
      <c r="J21" s="3"/>
      <c r="K21" s="2"/>
      <c r="L21" s="2"/>
      <c r="M21" s="2"/>
      <c r="N21" s="2"/>
      <c r="O21" s="4"/>
      <c r="P21" s="13"/>
      <c r="Q21" s="2"/>
      <c r="R21" s="5"/>
      <c r="S21" s="49" t="s">
        <v>414</v>
      </c>
      <c r="T21" s="61">
        <v>45767</v>
      </c>
      <c r="U21" s="50">
        <v>0.5625</v>
      </c>
      <c r="V21" s="51" t="s">
        <v>981</v>
      </c>
      <c r="W21" s="52">
        <v>0.6875</v>
      </c>
      <c r="X21" s="63" t="s">
        <v>977</v>
      </c>
      <c r="Y21" s="24" t="s">
        <v>968</v>
      </c>
      <c r="Z21" s="24" t="s">
        <v>969</v>
      </c>
      <c r="AA21" s="63">
        <v>78</v>
      </c>
      <c r="AB21" s="117" t="s">
        <v>976</v>
      </c>
    </row>
    <row r="22" spans="1:28" s="98" customFormat="1" ht="93.95" customHeight="1">
      <c r="A22">
        <v>20</v>
      </c>
      <c r="B22" s="20" t="s">
        <v>20</v>
      </c>
      <c r="C22" s="22" t="s">
        <v>25</v>
      </c>
      <c r="D22" s="21"/>
      <c r="E22" s="25" t="s">
        <v>895</v>
      </c>
      <c r="F22" s="47" t="s">
        <v>417</v>
      </c>
      <c r="G22" s="24" t="s">
        <v>975</v>
      </c>
      <c r="H22" s="13"/>
      <c r="I22" s="3"/>
      <c r="J22" s="3"/>
      <c r="K22" s="2"/>
      <c r="L22" s="2"/>
      <c r="M22" s="2"/>
      <c r="N22" s="2"/>
      <c r="O22" s="4"/>
      <c r="P22" s="13"/>
      <c r="Q22" s="2"/>
      <c r="R22" s="5"/>
      <c r="S22" s="49" t="s">
        <v>414</v>
      </c>
      <c r="T22" s="61">
        <v>45768</v>
      </c>
      <c r="U22" s="50">
        <v>0.5625</v>
      </c>
      <c r="V22" s="51" t="s">
        <v>981</v>
      </c>
      <c r="W22" s="52">
        <v>0.6875</v>
      </c>
      <c r="X22" s="63" t="s">
        <v>977</v>
      </c>
      <c r="Y22" s="24" t="s">
        <v>968</v>
      </c>
      <c r="Z22" s="24" t="s">
        <v>969</v>
      </c>
      <c r="AA22" s="63">
        <v>79</v>
      </c>
      <c r="AB22" s="117" t="s">
        <v>976</v>
      </c>
    </row>
    <row r="23" spans="1:28" s="98" customFormat="1" ht="93.95" customHeight="1">
      <c r="A23">
        <v>21</v>
      </c>
      <c r="B23" s="20" t="s">
        <v>20</v>
      </c>
      <c r="C23" s="22" t="s">
        <v>26</v>
      </c>
      <c r="D23" s="21"/>
      <c r="E23" s="25" t="s">
        <v>895</v>
      </c>
      <c r="F23" s="47" t="s">
        <v>415</v>
      </c>
      <c r="G23" s="24" t="s">
        <v>975</v>
      </c>
      <c r="H23" s="13"/>
      <c r="I23" s="3"/>
      <c r="J23" s="3"/>
      <c r="K23" s="2"/>
      <c r="L23" s="2"/>
      <c r="M23" s="2"/>
      <c r="N23" s="2"/>
      <c r="O23" s="4"/>
      <c r="P23" s="13"/>
      <c r="Q23" s="2"/>
      <c r="R23" s="5"/>
      <c r="S23" s="49" t="s">
        <v>416</v>
      </c>
      <c r="T23" s="61">
        <v>45769</v>
      </c>
      <c r="U23" s="50">
        <v>0.5625</v>
      </c>
      <c r="V23" s="51" t="s">
        <v>981</v>
      </c>
      <c r="W23" s="52">
        <v>0.6875</v>
      </c>
      <c r="X23" s="63" t="s">
        <v>977</v>
      </c>
      <c r="Y23" s="24" t="s">
        <v>968</v>
      </c>
      <c r="Z23" s="24" t="s">
        <v>969</v>
      </c>
      <c r="AA23" s="63">
        <v>80</v>
      </c>
      <c r="AB23" s="117" t="s">
        <v>976</v>
      </c>
    </row>
    <row r="24" spans="1:28" s="98" customFormat="1" ht="93.95" customHeight="1">
      <c r="A24">
        <v>22</v>
      </c>
      <c r="B24" s="20" t="s">
        <v>6</v>
      </c>
      <c r="C24" s="22" t="s">
        <v>27</v>
      </c>
      <c r="D24" s="21"/>
      <c r="E24" s="25" t="s">
        <v>895</v>
      </c>
      <c r="F24" s="47" t="s">
        <v>431</v>
      </c>
      <c r="G24" s="24" t="s">
        <v>975</v>
      </c>
      <c r="H24" s="13"/>
      <c r="I24" s="3"/>
      <c r="J24" s="3"/>
      <c r="K24" s="2"/>
      <c r="L24" s="2"/>
      <c r="M24" s="2"/>
      <c r="N24" s="2"/>
      <c r="O24" s="4"/>
      <c r="P24" s="13"/>
      <c r="Q24" s="2"/>
      <c r="R24" s="5"/>
      <c r="S24" s="49" t="s">
        <v>432</v>
      </c>
      <c r="T24" s="61">
        <v>45770</v>
      </c>
      <c r="U24" s="50">
        <v>0.5625</v>
      </c>
      <c r="V24" s="51" t="s">
        <v>981</v>
      </c>
      <c r="W24" s="52">
        <v>0.6875</v>
      </c>
      <c r="X24" s="63" t="s">
        <v>977</v>
      </c>
      <c r="Y24" s="24" t="s">
        <v>968</v>
      </c>
      <c r="Z24" s="24" t="s">
        <v>969</v>
      </c>
      <c r="AA24" s="63">
        <v>81</v>
      </c>
      <c r="AB24" s="117" t="s">
        <v>976</v>
      </c>
    </row>
    <row r="25" spans="1:28" s="98" customFormat="1" ht="93.95" customHeight="1">
      <c r="A25">
        <v>23</v>
      </c>
      <c r="B25" s="20" t="s">
        <v>263</v>
      </c>
      <c r="C25" s="22" t="s">
        <v>28</v>
      </c>
      <c r="D25" s="21"/>
      <c r="E25" s="25" t="s">
        <v>895</v>
      </c>
      <c r="F25" s="47" t="s">
        <v>441</v>
      </c>
      <c r="G25" s="24" t="s">
        <v>975</v>
      </c>
      <c r="H25" s="13"/>
      <c r="I25" s="3"/>
      <c r="J25" s="3"/>
      <c r="K25" s="2"/>
      <c r="L25" s="2"/>
      <c r="M25" s="2"/>
      <c r="N25" s="2"/>
      <c r="O25" s="4"/>
      <c r="P25" s="13"/>
      <c r="Q25" s="2"/>
      <c r="R25" s="5"/>
      <c r="S25" s="49" t="s">
        <v>442</v>
      </c>
      <c r="T25" s="61">
        <v>45771</v>
      </c>
      <c r="U25" s="50">
        <v>0.5625</v>
      </c>
      <c r="V25" s="51" t="s">
        <v>981</v>
      </c>
      <c r="W25" s="52">
        <v>0.6875</v>
      </c>
      <c r="X25" s="63" t="s">
        <v>977</v>
      </c>
      <c r="Y25" s="24" t="s">
        <v>968</v>
      </c>
      <c r="Z25" s="24" t="s">
        <v>969</v>
      </c>
      <c r="AA25" s="63">
        <v>82</v>
      </c>
      <c r="AB25" s="117" t="s">
        <v>976</v>
      </c>
    </row>
    <row r="26" spans="1:28" s="98" customFormat="1" ht="93.95" customHeight="1">
      <c r="A26">
        <v>24</v>
      </c>
      <c r="B26" s="20" t="s">
        <v>15</v>
      </c>
      <c r="C26" s="22" t="s">
        <v>29</v>
      </c>
      <c r="D26" s="21"/>
      <c r="E26" s="25" t="s">
        <v>895</v>
      </c>
      <c r="F26" s="47" t="s">
        <v>437</v>
      </c>
      <c r="G26" s="24" t="s">
        <v>975</v>
      </c>
      <c r="H26" s="13"/>
      <c r="I26" s="3"/>
      <c r="J26" s="3"/>
      <c r="K26" s="2"/>
      <c r="L26" s="2"/>
      <c r="M26" s="2"/>
      <c r="N26" s="2"/>
      <c r="O26" s="4"/>
      <c r="P26" s="13"/>
      <c r="Q26" s="2"/>
      <c r="R26" s="5"/>
      <c r="S26" s="49" t="s">
        <v>438</v>
      </c>
      <c r="T26" s="61">
        <v>45772</v>
      </c>
      <c r="U26" s="50">
        <v>0.5625</v>
      </c>
      <c r="V26" s="51" t="s">
        <v>981</v>
      </c>
      <c r="W26" s="52">
        <v>0.6875</v>
      </c>
      <c r="X26" s="63" t="s">
        <v>977</v>
      </c>
      <c r="Y26" s="24" t="s">
        <v>968</v>
      </c>
      <c r="Z26" s="24" t="s">
        <v>969</v>
      </c>
      <c r="AA26" s="63">
        <v>83</v>
      </c>
      <c r="AB26" s="117" t="s">
        <v>976</v>
      </c>
    </row>
    <row r="27" spans="1:28" s="98" customFormat="1" ht="93.95" customHeight="1">
      <c r="A27">
        <v>25</v>
      </c>
      <c r="B27" s="20" t="s">
        <v>264</v>
      </c>
      <c r="C27" s="22" t="s">
        <v>30</v>
      </c>
      <c r="D27" s="21"/>
      <c r="E27" s="25" t="s">
        <v>895</v>
      </c>
      <c r="F27" s="47" t="s">
        <v>439</v>
      </c>
      <c r="G27" s="24" t="s">
        <v>975</v>
      </c>
      <c r="H27" s="13"/>
      <c r="I27" s="3"/>
      <c r="J27" s="3"/>
      <c r="K27" s="2"/>
      <c r="L27" s="2"/>
      <c r="M27" s="2"/>
      <c r="N27" s="2"/>
      <c r="O27" s="4"/>
      <c r="P27" s="13"/>
      <c r="Q27" s="2"/>
      <c r="R27" s="5"/>
      <c r="S27" s="49" t="s">
        <v>440</v>
      </c>
      <c r="T27" s="61">
        <v>45773</v>
      </c>
      <c r="U27" s="50">
        <v>0.5625</v>
      </c>
      <c r="V27" s="51" t="s">
        <v>981</v>
      </c>
      <c r="W27" s="52">
        <v>0.6875</v>
      </c>
      <c r="X27" s="63" t="s">
        <v>977</v>
      </c>
      <c r="Y27" s="24" t="s">
        <v>968</v>
      </c>
      <c r="Z27" s="24" t="s">
        <v>969</v>
      </c>
      <c r="AA27" s="63">
        <v>84</v>
      </c>
      <c r="AB27" s="117" t="s">
        <v>976</v>
      </c>
    </row>
    <row r="28" spans="1:28" s="98" customFormat="1" ht="93.95" customHeight="1">
      <c r="A28">
        <v>26</v>
      </c>
      <c r="B28" s="20" t="s">
        <v>265</v>
      </c>
      <c r="C28" s="22" t="s">
        <v>31</v>
      </c>
      <c r="D28" s="21"/>
      <c r="E28" s="25" t="s">
        <v>895</v>
      </c>
      <c r="F28" s="47" t="s">
        <v>447</v>
      </c>
      <c r="G28" s="24" t="s">
        <v>975</v>
      </c>
      <c r="H28" s="13"/>
      <c r="I28" s="3"/>
      <c r="J28" s="3"/>
      <c r="K28" s="2"/>
      <c r="L28" s="2"/>
      <c r="M28" s="2"/>
      <c r="N28" s="2"/>
      <c r="O28" s="4"/>
      <c r="P28" s="13"/>
      <c r="Q28" s="2"/>
      <c r="R28" s="5"/>
      <c r="S28" s="49" t="s">
        <v>448</v>
      </c>
      <c r="T28" s="61">
        <v>45774</v>
      </c>
      <c r="U28" s="50">
        <v>0.5625</v>
      </c>
      <c r="V28" s="51" t="s">
        <v>981</v>
      </c>
      <c r="W28" s="52">
        <v>0.6875</v>
      </c>
      <c r="X28" s="63" t="s">
        <v>977</v>
      </c>
      <c r="Y28" s="24" t="s">
        <v>968</v>
      </c>
      <c r="Z28" s="24" t="s">
        <v>969</v>
      </c>
      <c r="AA28" s="63">
        <v>85</v>
      </c>
      <c r="AB28" s="117" t="s">
        <v>976</v>
      </c>
    </row>
    <row r="29" spans="1:28" s="98" customFormat="1" ht="93.95" customHeight="1">
      <c r="A29">
        <v>27</v>
      </c>
      <c r="B29" s="20" t="s">
        <v>266</v>
      </c>
      <c r="C29" s="22" t="s">
        <v>32</v>
      </c>
      <c r="D29" s="21"/>
      <c r="E29" s="25" t="s">
        <v>895</v>
      </c>
      <c r="F29" s="47" t="s">
        <v>443</v>
      </c>
      <c r="G29" s="24" t="s">
        <v>975</v>
      </c>
      <c r="H29" s="13"/>
      <c r="I29" s="3"/>
      <c r="J29" s="3"/>
      <c r="K29" s="2"/>
      <c r="L29" s="2"/>
      <c r="M29" s="2"/>
      <c r="N29" s="2"/>
      <c r="O29" s="4"/>
      <c r="P29" s="13"/>
      <c r="Q29" s="2"/>
      <c r="R29" s="5"/>
      <c r="S29" s="49" t="s">
        <v>444</v>
      </c>
      <c r="T29" s="61">
        <v>45775</v>
      </c>
      <c r="U29" s="50">
        <v>0.5625</v>
      </c>
      <c r="V29" s="51" t="s">
        <v>981</v>
      </c>
      <c r="W29" s="52">
        <v>0.6875</v>
      </c>
      <c r="X29" s="63" t="s">
        <v>977</v>
      </c>
      <c r="Y29" s="24" t="s">
        <v>968</v>
      </c>
      <c r="Z29" s="24" t="s">
        <v>969</v>
      </c>
      <c r="AA29" s="63">
        <v>86</v>
      </c>
      <c r="AB29" s="117" t="s">
        <v>976</v>
      </c>
    </row>
    <row r="30" spans="1:28" s="98" customFormat="1" ht="93.95" customHeight="1">
      <c r="A30">
        <v>28</v>
      </c>
      <c r="B30" s="20" t="s">
        <v>13</v>
      </c>
      <c r="C30" s="22" t="s">
        <v>33</v>
      </c>
      <c r="D30" s="21"/>
      <c r="E30" s="25" t="s">
        <v>895</v>
      </c>
      <c r="F30" s="47" t="s">
        <v>429</v>
      </c>
      <c r="G30" s="24" t="s">
        <v>975</v>
      </c>
      <c r="H30" s="13"/>
      <c r="I30" s="3"/>
      <c r="J30" s="3"/>
      <c r="K30" s="2"/>
      <c r="L30" s="2"/>
      <c r="M30" s="2"/>
      <c r="N30" s="2"/>
      <c r="O30" s="4"/>
      <c r="P30" s="13"/>
      <c r="Q30" s="2"/>
      <c r="R30" s="5"/>
      <c r="S30" s="49" t="s">
        <v>430</v>
      </c>
      <c r="T30" s="61">
        <v>45776</v>
      </c>
      <c r="U30" s="50">
        <v>0.5625</v>
      </c>
      <c r="V30" s="51" t="s">
        <v>981</v>
      </c>
      <c r="W30" s="52">
        <v>0.6875</v>
      </c>
      <c r="X30" s="63" t="s">
        <v>977</v>
      </c>
      <c r="Y30" s="24" t="s">
        <v>968</v>
      </c>
      <c r="Z30" s="24" t="s">
        <v>969</v>
      </c>
      <c r="AA30" s="63">
        <v>87</v>
      </c>
      <c r="AB30" s="117" t="s">
        <v>976</v>
      </c>
    </row>
    <row r="31" spans="1:28" s="98" customFormat="1" ht="93.95" customHeight="1">
      <c r="A31">
        <v>29</v>
      </c>
      <c r="B31" s="20" t="s">
        <v>268</v>
      </c>
      <c r="C31" s="22" t="s">
        <v>34</v>
      </c>
      <c r="D31" s="21"/>
      <c r="E31" s="25" t="s">
        <v>895</v>
      </c>
      <c r="F31" s="47" t="s">
        <v>435</v>
      </c>
      <c r="G31" s="24" t="s">
        <v>975</v>
      </c>
      <c r="H31" s="13"/>
      <c r="I31" s="3"/>
      <c r="J31" s="3"/>
      <c r="K31" s="2"/>
      <c r="L31" s="2"/>
      <c r="M31" s="2"/>
      <c r="N31" s="2"/>
      <c r="O31" s="4"/>
      <c r="P31" s="13"/>
      <c r="Q31" s="2"/>
      <c r="R31" s="5"/>
      <c r="S31" s="49" t="s">
        <v>436</v>
      </c>
      <c r="T31" s="61">
        <v>45777</v>
      </c>
      <c r="U31" s="50">
        <v>0.5625</v>
      </c>
      <c r="V31" s="51" t="s">
        <v>981</v>
      </c>
      <c r="W31" s="52">
        <v>0.6875</v>
      </c>
      <c r="X31" s="63" t="s">
        <v>977</v>
      </c>
      <c r="Y31" s="24" t="s">
        <v>968</v>
      </c>
      <c r="Z31" s="24" t="s">
        <v>969</v>
      </c>
      <c r="AA31" s="63">
        <v>88</v>
      </c>
      <c r="AB31" s="117" t="s">
        <v>976</v>
      </c>
    </row>
    <row r="32" spans="1:28" s="98" customFormat="1" ht="93.95" customHeight="1">
      <c r="A32">
        <v>30</v>
      </c>
      <c r="B32" s="20" t="s">
        <v>268</v>
      </c>
      <c r="C32" s="22" t="s">
        <v>35</v>
      </c>
      <c r="D32" s="21"/>
      <c r="E32" s="25" t="s">
        <v>895</v>
      </c>
      <c r="F32" s="47" t="s">
        <v>433</v>
      </c>
      <c r="G32" s="24" t="s">
        <v>975</v>
      </c>
      <c r="H32" s="13"/>
      <c r="I32" s="3"/>
      <c r="J32" s="3"/>
      <c r="K32" s="2"/>
      <c r="L32" s="2"/>
      <c r="M32" s="2"/>
      <c r="N32" s="2"/>
      <c r="O32" s="4"/>
      <c r="P32" s="13"/>
      <c r="Q32" s="2"/>
      <c r="R32" s="5"/>
      <c r="S32" s="49" t="s">
        <v>434</v>
      </c>
      <c r="T32" s="61">
        <v>45778</v>
      </c>
      <c r="U32" s="50">
        <v>0.5625</v>
      </c>
      <c r="V32" s="51" t="s">
        <v>981</v>
      </c>
      <c r="W32" s="52">
        <v>0.6875</v>
      </c>
      <c r="X32" s="63" t="s">
        <v>977</v>
      </c>
      <c r="Y32" s="24" t="s">
        <v>968</v>
      </c>
      <c r="Z32" s="24" t="s">
        <v>969</v>
      </c>
      <c r="AA32" s="63">
        <v>89</v>
      </c>
      <c r="AB32" s="117" t="s">
        <v>976</v>
      </c>
    </row>
    <row r="33" spans="1:28" s="98" customFormat="1" ht="93.95" customHeight="1">
      <c r="A33">
        <v>31</v>
      </c>
      <c r="B33" s="20" t="s">
        <v>18</v>
      </c>
      <c r="C33" s="22" t="s">
        <v>36</v>
      </c>
      <c r="D33" s="21"/>
      <c r="E33" s="25" t="s">
        <v>895</v>
      </c>
      <c r="F33" s="47" t="s">
        <v>445</v>
      </c>
      <c r="G33" s="24" t="s">
        <v>975</v>
      </c>
      <c r="H33" s="13"/>
      <c r="I33" s="3"/>
      <c r="J33" s="3"/>
      <c r="K33" s="2"/>
      <c r="L33" s="2"/>
      <c r="M33" s="2"/>
      <c r="N33" s="2"/>
      <c r="O33" s="4"/>
      <c r="P33" s="13"/>
      <c r="Q33" s="2"/>
      <c r="R33" s="5"/>
      <c r="S33" s="49" t="s">
        <v>446</v>
      </c>
      <c r="T33" s="61">
        <v>45779</v>
      </c>
      <c r="U33" s="50">
        <v>0.5625</v>
      </c>
      <c r="V33" s="51" t="s">
        <v>981</v>
      </c>
      <c r="W33" s="52">
        <v>0.6875</v>
      </c>
      <c r="X33" s="63" t="s">
        <v>977</v>
      </c>
      <c r="Y33" s="24" t="s">
        <v>968</v>
      </c>
      <c r="Z33" s="24" t="s">
        <v>969</v>
      </c>
      <c r="AA33" s="63">
        <v>90</v>
      </c>
      <c r="AB33" s="117" t="s">
        <v>976</v>
      </c>
    </row>
    <row r="34" spans="1:28" s="98" customFormat="1" ht="93.95" customHeight="1">
      <c r="A34">
        <v>32</v>
      </c>
      <c r="B34" s="20" t="s">
        <v>269</v>
      </c>
      <c r="C34" s="22" t="s">
        <v>37</v>
      </c>
      <c r="D34" s="21"/>
      <c r="E34" s="25" t="s">
        <v>895</v>
      </c>
      <c r="F34" s="47" t="s">
        <v>449</v>
      </c>
      <c r="G34" s="24" t="s">
        <v>975</v>
      </c>
      <c r="H34" s="13"/>
      <c r="I34" s="3"/>
      <c r="J34" s="3"/>
      <c r="K34" s="2"/>
      <c r="L34" s="2"/>
      <c r="M34" s="2"/>
      <c r="N34" s="2"/>
      <c r="O34" s="4"/>
      <c r="P34" s="13"/>
      <c r="Q34" s="2"/>
      <c r="R34" s="5"/>
      <c r="S34" s="49" t="s">
        <v>450</v>
      </c>
      <c r="T34" s="61">
        <v>45780</v>
      </c>
      <c r="U34" s="50">
        <v>0.5625</v>
      </c>
      <c r="V34" s="51" t="s">
        <v>981</v>
      </c>
      <c r="W34" s="52">
        <v>0.6875</v>
      </c>
      <c r="X34" s="63" t="s">
        <v>977</v>
      </c>
      <c r="Y34" s="24" t="s">
        <v>968</v>
      </c>
      <c r="Z34" s="24" t="s">
        <v>969</v>
      </c>
      <c r="AA34" s="63">
        <v>91</v>
      </c>
      <c r="AB34" s="117" t="s">
        <v>976</v>
      </c>
    </row>
    <row r="35" spans="1:28" s="98" customFormat="1" ht="93.95" customHeight="1">
      <c r="A35">
        <v>33</v>
      </c>
      <c r="B35" s="20" t="s">
        <v>20</v>
      </c>
      <c r="C35" s="22" t="s">
        <v>38</v>
      </c>
      <c r="D35" s="21"/>
      <c r="E35" s="25" t="s">
        <v>895</v>
      </c>
      <c r="F35" s="47" t="s">
        <v>462</v>
      </c>
      <c r="G35" s="24" t="s">
        <v>975</v>
      </c>
      <c r="H35" s="13"/>
      <c r="I35" s="3"/>
      <c r="J35" s="3"/>
      <c r="K35" s="2"/>
      <c r="L35" s="2"/>
      <c r="M35" s="2"/>
      <c r="N35" s="2"/>
      <c r="O35" s="4"/>
      <c r="P35" s="13"/>
      <c r="Q35" s="2"/>
      <c r="R35" s="5"/>
      <c r="S35" s="49" t="s">
        <v>463</v>
      </c>
      <c r="T35" s="61">
        <v>45781</v>
      </c>
      <c r="U35" s="50">
        <v>0.5625</v>
      </c>
      <c r="V35" s="51" t="s">
        <v>981</v>
      </c>
      <c r="W35" s="52">
        <v>0.6875</v>
      </c>
      <c r="X35" s="63" t="s">
        <v>977</v>
      </c>
      <c r="Y35" s="24" t="s">
        <v>968</v>
      </c>
      <c r="Z35" s="24" t="s">
        <v>969</v>
      </c>
      <c r="AA35" s="63">
        <v>92</v>
      </c>
      <c r="AB35" s="117" t="s">
        <v>976</v>
      </c>
    </row>
    <row r="36" spans="1:28" s="98" customFormat="1" ht="93.95" customHeight="1">
      <c r="A36">
        <v>34</v>
      </c>
      <c r="B36" s="20" t="s">
        <v>6</v>
      </c>
      <c r="C36" s="22" t="s">
        <v>39</v>
      </c>
      <c r="D36" s="21"/>
      <c r="E36" s="25" t="s">
        <v>895</v>
      </c>
      <c r="F36" s="47" t="s">
        <v>475</v>
      </c>
      <c r="G36" s="24" t="s">
        <v>975</v>
      </c>
      <c r="H36" s="13"/>
      <c r="I36" s="3"/>
      <c r="J36" s="3"/>
      <c r="K36" s="2"/>
      <c r="L36" s="2"/>
      <c r="M36" s="2"/>
      <c r="N36" s="2"/>
      <c r="O36" s="4"/>
      <c r="P36" s="13"/>
      <c r="Q36" s="2"/>
      <c r="R36" s="5"/>
      <c r="S36" s="49" t="s">
        <v>476</v>
      </c>
      <c r="T36" s="61">
        <v>45782</v>
      </c>
      <c r="U36" s="50">
        <v>0.5625</v>
      </c>
      <c r="V36" s="51" t="s">
        <v>981</v>
      </c>
      <c r="W36" s="52">
        <v>0.6875</v>
      </c>
      <c r="X36" s="63" t="s">
        <v>977</v>
      </c>
      <c r="Y36" s="24" t="s">
        <v>968</v>
      </c>
      <c r="Z36" s="24" t="s">
        <v>969</v>
      </c>
      <c r="AA36" s="63">
        <v>93</v>
      </c>
      <c r="AB36" s="117" t="s">
        <v>976</v>
      </c>
    </row>
    <row r="37" spans="1:28" s="98" customFormat="1" ht="93.95" customHeight="1">
      <c r="A37">
        <v>35</v>
      </c>
      <c r="B37" s="20" t="s">
        <v>263</v>
      </c>
      <c r="C37" s="22" t="s">
        <v>40</v>
      </c>
      <c r="D37" s="21"/>
      <c r="E37" s="25" t="s">
        <v>895</v>
      </c>
      <c r="F37" s="47" t="s">
        <v>485</v>
      </c>
      <c r="G37" s="24" t="s">
        <v>975</v>
      </c>
      <c r="H37" s="13"/>
      <c r="I37" s="3"/>
      <c r="J37" s="3"/>
      <c r="K37" s="2"/>
      <c r="L37" s="2"/>
      <c r="M37" s="2"/>
      <c r="N37" s="2"/>
      <c r="O37" s="4"/>
      <c r="P37" s="13"/>
      <c r="Q37" s="2"/>
      <c r="R37" s="5"/>
      <c r="S37" s="49" t="s">
        <v>486</v>
      </c>
      <c r="T37" s="61">
        <v>45783</v>
      </c>
      <c r="U37" s="50">
        <v>0.5625</v>
      </c>
      <c r="V37" s="51" t="s">
        <v>981</v>
      </c>
      <c r="W37" s="52">
        <v>0.6875</v>
      </c>
      <c r="X37" s="63" t="s">
        <v>977</v>
      </c>
      <c r="Y37" s="24" t="s">
        <v>968</v>
      </c>
      <c r="Z37" s="24" t="s">
        <v>969</v>
      </c>
      <c r="AA37" s="63">
        <v>94</v>
      </c>
      <c r="AB37" s="117" t="s">
        <v>976</v>
      </c>
    </row>
    <row r="38" spans="1:28" s="98" customFormat="1" ht="93.95" customHeight="1">
      <c r="A38">
        <v>36</v>
      </c>
      <c r="B38" s="20" t="s">
        <v>15</v>
      </c>
      <c r="C38" s="22" t="s">
        <v>41</v>
      </c>
      <c r="D38" s="21"/>
      <c r="E38" s="25" t="s">
        <v>895</v>
      </c>
      <c r="F38" s="47" t="s">
        <v>481</v>
      </c>
      <c r="G38" s="24" t="s">
        <v>975</v>
      </c>
      <c r="H38" s="13"/>
      <c r="I38" s="3"/>
      <c r="J38" s="3"/>
      <c r="K38" s="2"/>
      <c r="L38" s="2"/>
      <c r="M38" s="2"/>
      <c r="N38" s="2"/>
      <c r="O38" s="4"/>
      <c r="P38" s="13"/>
      <c r="Q38" s="2"/>
      <c r="R38" s="5"/>
      <c r="S38" s="49" t="s">
        <v>482</v>
      </c>
      <c r="T38" s="61">
        <v>45784</v>
      </c>
      <c r="U38" s="50">
        <v>0.5625</v>
      </c>
      <c r="V38" s="51" t="s">
        <v>981</v>
      </c>
      <c r="W38" s="52">
        <v>0.6875</v>
      </c>
      <c r="X38" s="63" t="s">
        <v>977</v>
      </c>
      <c r="Y38" s="24" t="s">
        <v>968</v>
      </c>
      <c r="Z38" s="24" t="s">
        <v>969</v>
      </c>
      <c r="AA38" s="63">
        <v>95</v>
      </c>
      <c r="AB38" s="117" t="s">
        <v>976</v>
      </c>
    </row>
    <row r="39" spans="1:28" s="98" customFormat="1" ht="93.95" customHeight="1">
      <c r="A39">
        <v>37</v>
      </c>
      <c r="B39" s="20" t="s">
        <v>264</v>
      </c>
      <c r="C39" s="22" t="s">
        <v>42</v>
      </c>
      <c r="D39" s="21"/>
      <c r="E39" s="25" t="s">
        <v>895</v>
      </c>
      <c r="F39" s="47" t="s">
        <v>483</v>
      </c>
      <c r="G39" s="24" t="s">
        <v>975</v>
      </c>
      <c r="H39" s="13"/>
      <c r="I39" s="3"/>
      <c r="J39" s="3"/>
      <c r="K39" s="2"/>
      <c r="L39" s="2"/>
      <c r="M39" s="2"/>
      <c r="N39" s="2"/>
      <c r="O39" s="4"/>
      <c r="P39" s="13"/>
      <c r="Q39" s="2"/>
      <c r="R39" s="5"/>
      <c r="S39" s="49" t="s">
        <v>484</v>
      </c>
      <c r="T39" s="61">
        <v>45785</v>
      </c>
      <c r="U39" s="50">
        <v>0.5625</v>
      </c>
      <c r="V39" s="51" t="s">
        <v>981</v>
      </c>
      <c r="W39" s="52">
        <v>0.6875</v>
      </c>
      <c r="X39" s="63" t="s">
        <v>977</v>
      </c>
      <c r="Y39" s="24" t="s">
        <v>968</v>
      </c>
      <c r="Z39" s="24" t="s">
        <v>969</v>
      </c>
      <c r="AA39" s="63">
        <v>96</v>
      </c>
      <c r="AB39" s="117" t="s">
        <v>976</v>
      </c>
    </row>
    <row r="40" spans="1:28" s="98" customFormat="1" ht="93.95" customHeight="1">
      <c r="A40">
        <v>38</v>
      </c>
      <c r="B40" s="20" t="s">
        <v>265</v>
      </c>
      <c r="C40" s="22" t="s">
        <v>43</v>
      </c>
      <c r="D40" s="21"/>
      <c r="E40" s="25" t="s">
        <v>895</v>
      </c>
      <c r="F40" s="47" t="s">
        <v>491</v>
      </c>
      <c r="G40" s="24" t="s">
        <v>975</v>
      </c>
      <c r="H40" s="13"/>
      <c r="I40" s="3"/>
      <c r="J40" s="3"/>
      <c r="K40" s="2"/>
      <c r="L40" s="2"/>
      <c r="M40" s="2"/>
      <c r="N40" s="2"/>
      <c r="O40" s="4"/>
      <c r="P40" s="13"/>
      <c r="Q40" s="2"/>
      <c r="R40" s="5"/>
      <c r="S40" s="49" t="s">
        <v>492</v>
      </c>
      <c r="T40" s="61">
        <v>45786</v>
      </c>
      <c r="U40" s="50">
        <v>0.5625</v>
      </c>
      <c r="V40" s="51" t="s">
        <v>981</v>
      </c>
      <c r="W40" s="52">
        <v>0.6875</v>
      </c>
      <c r="X40" s="63" t="s">
        <v>977</v>
      </c>
      <c r="Y40" s="24" t="s">
        <v>968</v>
      </c>
      <c r="Z40" s="24" t="s">
        <v>969</v>
      </c>
      <c r="AA40" s="63">
        <v>97</v>
      </c>
      <c r="AB40" s="117" t="s">
        <v>976</v>
      </c>
    </row>
    <row r="41" spans="1:28" s="98" customFormat="1" ht="93.95" customHeight="1">
      <c r="A41">
        <v>39</v>
      </c>
      <c r="B41" s="20" t="s">
        <v>266</v>
      </c>
      <c r="C41" s="22" t="s">
        <v>44</v>
      </c>
      <c r="D41" s="21"/>
      <c r="E41" s="25" t="s">
        <v>895</v>
      </c>
      <c r="F41" s="47" t="s">
        <v>487</v>
      </c>
      <c r="G41" s="24" t="s">
        <v>975</v>
      </c>
      <c r="H41" s="13"/>
      <c r="I41" s="3"/>
      <c r="J41" s="3"/>
      <c r="K41" s="2"/>
      <c r="L41" s="2"/>
      <c r="M41" s="2"/>
      <c r="N41" s="2"/>
      <c r="O41" s="4"/>
      <c r="P41" s="13"/>
      <c r="Q41" s="2"/>
      <c r="R41" s="5"/>
      <c r="S41" s="49" t="s">
        <v>488</v>
      </c>
      <c r="T41" s="61">
        <v>45787</v>
      </c>
      <c r="U41" s="50">
        <v>0.5625</v>
      </c>
      <c r="V41" s="51" t="s">
        <v>981</v>
      </c>
      <c r="W41" s="52">
        <v>0.6875</v>
      </c>
      <c r="X41" s="63" t="s">
        <v>977</v>
      </c>
      <c r="Y41" s="24" t="s">
        <v>968</v>
      </c>
      <c r="Z41" s="24" t="s">
        <v>969</v>
      </c>
      <c r="AA41" s="63">
        <v>98</v>
      </c>
      <c r="AB41" s="117" t="s">
        <v>976</v>
      </c>
    </row>
    <row r="42" spans="1:28" s="98" customFormat="1" ht="93.95" customHeight="1">
      <c r="A42">
        <v>40</v>
      </c>
      <c r="B42" s="20" t="s">
        <v>13</v>
      </c>
      <c r="C42" s="22" t="s">
        <v>45</v>
      </c>
      <c r="D42" s="21"/>
      <c r="E42" s="25" t="s">
        <v>895</v>
      </c>
      <c r="F42" s="47" t="s">
        <v>473</v>
      </c>
      <c r="G42" s="24" t="s">
        <v>975</v>
      </c>
      <c r="H42" s="13"/>
      <c r="I42" s="3"/>
      <c r="J42" s="3"/>
      <c r="K42" s="2"/>
      <c r="L42" s="2"/>
      <c r="M42" s="2"/>
      <c r="N42" s="2"/>
      <c r="O42" s="4"/>
      <c r="P42" s="13"/>
      <c r="Q42" s="2"/>
      <c r="R42" s="5"/>
      <c r="S42" s="49" t="s">
        <v>474</v>
      </c>
      <c r="T42" s="61">
        <v>45788</v>
      </c>
      <c r="U42" s="50">
        <v>0.5625</v>
      </c>
      <c r="V42" s="51" t="s">
        <v>981</v>
      </c>
      <c r="W42" s="52">
        <v>0.6875</v>
      </c>
      <c r="X42" s="63" t="s">
        <v>977</v>
      </c>
      <c r="Y42" s="24" t="s">
        <v>968</v>
      </c>
      <c r="Z42" s="24" t="s">
        <v>969</v>
      </c>
      <c r="AA42" s="63">
        <v>99</v>
      </c>
      <c r="AB42" s="117" t="s">
        <v>976</v>
      </c>
    </row>
    <row r="43" spans="1:28" s="98" customFormat="1" ht="93.95" customHeight="1">
      <c r="A43">
        <v>41</v>
      </c>
      <c r="B43" s="20" t="s">
        <v>268</v>
      </c>
      <c r="C43" s="22" t="s">
        <v>46</v>
      </c>
      <c r="D43" s="21"/>
      <c r="E43" s="25" t="s">
        <v>895</v>
      </c>
      <c r="F43" s="47" t="s">
        <v>479</v>
      </c>
      <c r="G43" s="24" t="s">
        <v>975</v>
      </c>
      <c r="H43" s="13"/>
      <c r="I43" s="3"/>
      <c r="J43" s="3"/>
      <c r="K43" s="2"/>
      <c r="L43" s="2"/>
      <c r="M43" s="2"/>
      <c r="N43" s="2"/>
      <c r="O43" s="4"/>
      <c r="P43" s="13"/>
      <c r="Q43" s="2"/>
      <c r="R43" s="5"/>
      <c r="S43" s="49" t="s">
        <v>480</v>
      </c>
      <c r="T43" s="61">
        <v>45789</v>
      </c>
      <c r="U43" s="50">
        <v>0.5625</v>
      </c>
      <c r="V43" s="51" t="s">
        <v>981</v>
      </c>
      <c r="W43" s="52">
        <v>0.6875</v>
      </c>
      <c r="X43" s="63" t="s">
        <v>977</v>
      </c>
      <c r="Y43" s="24" t="s">
        <v>968</v>
      </c>
      <c r="Z43" s="24" t="s">
        <v>969</v>
      </c>
      <c r="AA43" s="63">
        <v>100</v>
      </c>
      <c r="AB43" s="117" t="s">
        <v>976</v>
      </c>
    </row>
    <row r="44" spans="1:28" s="98" customFormat="1" ht="93.95" customHeight="1">
      <c r="A44">
        <v>42</v>
      </c>
      <c r="B44" s="20" t="s">
        <v>268</v>
      </c>
      <c r="C44" s="22" t="s">
        <v>47</v>
      </c>
      <c r="D44" s="21"/>
      <c r="E44" s="25" t="s">
        <v>895</v>
      </c>
      <c r="F44" s="47" t="s">
        <v>477</v>
      </c>
      <c r="G44" s="24" t="s">
        <v>975</v>
      </c>
      <c r="H44" s="13"/>
      <c r="I44" s="3"/>
      <c r="J44" s="3"/>
      <c r="K44" s="2"/>
      <c r="L44" s="2"/>
      <c r="M44" s="2"/>
      <c r="N44" s="2"/>
      <c r="O44" s="4"/>
      <c r="P44" s="13"/>
      <c r="Q44" s="2"/>
      <c r="R44" s="5"/>
      <c r="S44" s="49" t="s">
        <v>478</v>
      </c>
      <c r="T44" s="61">
        <v>45790</v>
      </c>
      <c r="U44" s="50">
        <v>0.5625</v>
      </c>
      <c r="V44" s="51" t="s">
        <v>981</v>
      </c>
      <c r="W44" s="52">
        <v>0.6875</v>
      </c>
      <c r="X44" s="63" t="s">
        <v>977</v>
      </c>
      <c r="Y44" s="24" t="s">
        <v>968</v>
      </c>
      <c r="Z44" s="24" t="s">
        <v>969</v>
      </c>
      <c r="AA44" s="63">
        <v>101</v>
      </c>
      <c r="AB44" s="117" t="s">
        <v>976</v>
      </c>
    </row>
    <row r="45" spans="1:28" s="98" customFormat="1" ht="93.95" customHeight="1">
      <c r="A45">
        <v>43</v>
      </c>
      <c r="B45" s="20" t="s">
        <v>18</v>
      </c>
      <c r="C45" s="22" t="s">
        <v>48</v>
      </c>
      <c r="D45" s="21"/>
      <c r="E45" s="25" t="s">
        <v>895</v>
      </c>
      <c r="F45" s="47" t="s">
        <v>489</v>
      </c>
      <c r="G45" s="24" t="s">
        <v>975</v>
      </c>
      <c r="H45" s="13"/>
      <c r="I45" s="3"/>
      <c r="J45" s="3"/>
      <c r="K45" s="2"/>
      <c r="L45" s="2"/>
      <c r="M45" s="2"/>
      <c r="N45" s="2"/>
      <c r="O45" s="4"/>
      <c r="P45" s="13"/>
      <c r="Q45" s="2"/>
      <c r="R45" s="5"/>
      <c r="S45" s="49" t="s">
        <v>490</v>
      </c>
      <c r="T45" s="61">
        <v>45791</v>
      </c>
      <c r="U45" s="50">
        <v>0.5625</v>
      </c>
      <c r="V45" s="51" t="s">
        <v>981</v>
      </c>
      <c r="W45" s="52">
        <v>0.6875</v>
      </c>
      <c r="X45" s="63" t="s">
        <v>977</v>
      </c>
      <c r="Y45" s="24" t="s">
        <v>968</v>
      </c>
      <c r="Z45" s="24" t="s">
        <v>969</v>
      </c>
      <c r="AA45" s="63">
        <v>102</v>
      </c>
      <c r="AB45" s="117" t="s">
        <v>976</v>
      </c>
    </row>
    <row r="46" spans="1:28" s="98" customFormat="1" ht="93.95" customHeight="1">
      <c r="A46">
        <v>44</v>
      </c>
      <c r="B46" s="20" t="s">
        <v>269</v>
      </c>
      <c r="C46" s="22" t="s">
        <v>49</v>
      </c>
      <c r="D46" s="21"/>
      <c r="E46" s="25" t="s">
        <v>895</v>
      </c>
      <c r="F46" s="47" t="s">
        <v>493</v>
      </c>
      <c r="G46" s="24" t="s">
        <v>975</v>
      </c>
      <c r="H46" s="13"/>
      <c r="I46" s="3"/>
      <c r="J46" s="3"/>
      <c r="K46" s="2"/>
      <c r="L46" s="2"/>
      <c r="M46" s="2"/>
      <c r="N46" s="2"/>
      <c r="O46" s="4"/>
      <c r="P46" s="13"/>
      <c r="Q46" s="2"/>
      <c r="R46" s="5"/>
      <c r="S46" s="49" t="s">
        <v>494</v>
      </c>
      <c r="T46" s="61">
        <v>45792</v>
      </c>
      <c r="U46" s="50">
        <v>0.5625</v>
      </c>
      <c r="V46" s="51" t="s">
        <v>981</v>
      </c>
      <c r="W46" s="52">
        <v>0.6875</v>
      </c>
      <c r="X46" s="63" t="s">
        <v>977</v>
      </c>
      <c r="Y46" s="24" t="s">
        <v>968</v>
      </c>
      <c r="Z46" s="24" t="s">
        <v>969</v>
      </c>
      <c r="AA46" s="63">
        <v>103</v>
      </c>
      <c r="AB46" s="117" t="s">
        <v>976</v>
      </c>
    </row>
    <row r="47" spans="1:28" s="98" customFormat="1" ht="93.95" customHeight="1">
      <c r="A47">
        <v>45</v>
      </c>
      <c r="B47" s="20" t="s">
        <v>20</v>
      </c>
      <c r="C47" s="22" t="s">
        <v>466</v>
      </c>
      <c r="D47" s="21"/>
      <c r="E47" s="25" t="s">
        <v>895</v>
      </c>
      <c r="F47" s="47" t="s">
        <v>464</v>
      </c>
      <c r="G47" s="24" t="s">
        <v>975</v>
      </c>
      <c r="H47" s="13"/>
      <c r="I47" s="3"/>
      <c r="J47" s="3"/>
      <c r="K47" s="2"/>
      <c r="L47" s="2"/>
      <c r="M47" s="2"/>
      <c r="N47" s="2"/>
      <c r="O47" s="4"/>
      <c r="P47" s="13"/>
      <c r="Q47" s="2"/>
      <c r="R47" s="5"/>
      <c r="S47" s="49" t="s">
        <v>465</v>
      </c>
      <c r="T47" s="61">
        <v>45793</v>
      </c>
      <c r="U47" s="50">
        <v>0.5625</v>
      </c>
      <c r="V47" s="51" t="s">
        <v>981</v>
      </c>
      <c r="W47" s="52">
        <v>0.6875</v>
      </c>
      <c r="X47" s="63" t="s">
        <v>977</v>
      </c>
      <c r="Y47" s="24" t="s">
        <v>968</v>
      </c>
      <c r="Z47" s="24" t="s">
        <v>969</v>
      </c>
      <c r="AA47" s="63">
        <v>104</v>
      </c>
      <c r="AB47" s="117" t="s">
        <v>976</v>
      </c>
    </row>
    <row r="48" spans="1:28" s="98" customFormat="1" ht="93.95" customHeight="1">
      <c r="A48">
        <v>46</v>
      </c>
      <c r="B48" s="20" t="s">
        <v>20</v>
      </c>
      <c r="C48" s="22" t="s">
        <v>50</v>
      </c>
      <c r="D48" s="21"/>
      <c r="E48" s="25" t="s">
        <v>895</v>
      </c>
      <c r="F48" s="47" t="s">
        <v>472</v>
      </c>
      <c r="G48" s="24" t="s">
        <v>975</v>
      </c>
      <c r="H48" s="13"/>
      <c r="I48" s="3"/>
      <c r="J48" s="3"/>
      <c r="K48" s="2"/>
      <c r="L48" s="2"/>
      <c r="M48" s="2"/>
      <c r="N48" s="2"/>
      <c r="O48" s="4"/>
      <c r="P48" s="13"/>
      <c r="Q48" s="2"/>
      <c r="R48" s="5"/>
      <c r="S48" s="49" t="s">
        <v>465</v>
      </c>
      <c r="T48" s="61">
        <v>45794</v>
      </c>
      <c r="U48" s="50">
        <v>0.5625</v>
      </c>
      <c r="V48" s="51" t="s">
        <v>981</v>
      </c>
      <c r="W48" s="52">
        <v>0.6875</v>
      </c>
      <c r="X48" s="63" t="s">
        <v>977</v>
      </c>
      <c r="Y48" s="24" t="s">
        <v>968</v>
      </c>
      <c r="Z48" s="24" t="s">
        <v>969</v>
      </c>
      <c r="AA48" s="63">
        <v>105</v>
      </c>
      <c r="AB48" s="117" t="s">
        <v>976</v>
      </c>
    </row>
    <row r="49" spans="1:28" s="98" customFormat="1" ht="93.95" customHeight="1">
      <c r="A49">
        <v>47</v>
      </c>
      <c r="B49" s="20" t="s">
        <v>20</v>
      </c>
      <c r="C49" s="22" t="s">
        <v>496</v>
      </c>
      <c r="D49" s="21"/>
      <c r="E49" s="25" t="s">
        <v>895</v>
      </c>
      <c r="F49" s="47" t="s">
        <v>495</v>
      </c>
      <c r="G49" s="24" t="s">
        <v>975</v>
      </c>
      <c r="H49" s="13"/>
      <c r="I49" s="3"/>
      <c r="J49" s="3"/>
      <c r="K49" s="2"/>
      <c r="L49" s="2"/>
      <c r="M49" s="2"/>
      <c r="N49" s="2"/>
      <c r="O49" s="4"/>
      <c r="P49" s="13"/>
      <c r="Q49" s="2"/>
      <c r="R49" s="5"/>
      <c r="S49" s="49" t="s">
        <v>465</v>
      </c>
      <c r="T49" s="61">
        <v>45795</v>
      </c>
      <c r="U49" s="50">
        <v>0.5625</v>
      </c>
      <c r="V49" s="51" t="s">
        <v>981</v>
      </c>
      <c r="W49" s="52">
        <v>0.6875</v>
      </c>
      <c r="X49" s="63" t="s">
        <v>977</v>
      </c>
      <c r="Y49" s="24" t="s">
        <v>968</v>
      </c>
      <c r="Z49" s="24" t="s">
        <v>969</v>
      </c>
      <c r="AA49" s="63">
        <v>106</v>
      </c>
      <c r="AB49" s="117" t="s">
        <v>976</v>
      </c>
    </row>
    <row r="50" spans="1:28" s="98" customFormat="1" ht="93.95" customHeight="1">
      <c r="A50">
        <v>48</v>
      </c>
      <c r="B50" s="20" t="s">
        <v>20</v>
      </c>
      <c r="C50" s="22" t="s">
        <v>51</v>
      </c>
      <c r="D50" s="21"/>
      <c r="E50" s="25" t="s">
        <v>895</v>
      </c>
      <c r="F50" s="47" t="s">
        <v>610</v>
      </c>
      <c r="G50" s="24" t="s">
        <v>975</v>
      </c>
      <c r="H50" s="13"/>
      <c r="I50" s="3"/>
      <c r="J50" s="3"/>
      <c r="K50" s="2"/>
      <c r="L50" s="2"/>
      <c r="M50" s="2"/>
      <c r="N50" s="2"/>
      <c r="O50" s="4"/>
      <c r="P50" s="13"/>
      <c r="Q50" s="2"/>
      <c r="R50" s="5"/>
      <c r="S50" s="49" t="s">
        <v>611</v>
      </c>
      <c r="T50" s="61">
        <v>45796</v>
      </c>
      <c r="U50" s="50">
        <v>0.5625</v>
      </c>
      <c r="V50" s="51" t="s">
        <v>981</v>
      </c>
      <c r="W50" s="52">
        <v>0.6875</v>
      </c>
      <c r="X50" s="63" t="s">
        <v>977</v>
      </c>
      <c r="Y50" s="24" t="s">
        <v>968</v>
      </c>
      <c r="Z50" s="24" t="s">
        <v>969</v>
      </c>
      <c r="AA50" s="63">
        <v>107</v>
      </c>
      <c r="AB50" s="117" t="s">
        <v>976</v>
      </c>
    </row>
    <row r="51" spans="1:28" s="98" customFormat="1" ht="93.95" customHeight="1">
      <c r="A51">
        <v>49</v>
      </c>
      <c r="B51" s="20" t="s">
        <v>270</v>
      </c>
      <c r="C51" s="22" t="s">
        <v>52</v>
      </c>
      <c r="D51" s="21"/>
      <c r="E51" s="25" t="s">
        <v>895</v>
      </c>
      <c r="F51" s="47" t="s">
        <v>597</v>
      </c>
      <c r="G51" s="24" t="s">
        <v>975</v>
      </c>
      <c r="H51" s="13"/>
      <c r="I51" s="3"/>
      <c r="J51" s="3"/>
      <c r="K51" s="2"/>
      <c r="L51" s="2"/>
      <c r="M51" s="2"/>
      <c r="N51" s="2"/>
      <c r="O51" s="4"/>
      <c r="P51" s="13"/>
      <c r="Q51" s="2"/>
      <c r="R51" s="5"/>
      <c r="S51" s="49" t="s">
        <v>598</v>
      </c>
      <c r="T51" s="61">
        <v>45797</v>
      </c>
      <c r="U51" s="50">
        <v>0.5625</v>
      </c>
      <c r="V51" s="51" t="s">
        <v>981</v>
      </c>
      <c r="W51" s="52">
        <v>0.6875</v>
      </c>
      <c r="X51" s="63" t="s">
        <v>977</v>
      </c>
      <c r="Y51" s="24" t="s">
        <v>968</v>
      </c>
      <c r="Z51" s="24" t="s">
        <v>969</v>
      </c>
      <c r="AA51" s="63">
        <v>108</v>
      </c>
      <c r="AB51" s="117" t="s">
        <v>976</v>
      </c>
    </row>
    <row r="52" spans="1:28" s="98" customFormat="1" ht="93.95" customHeight="1">
      <c r="A52">
        <v>50</v>
      </c>
      <c r="B52" s="20" t="s">
        <v>271</v>
      </c>
      <c r="C52" s="22" t="s">
        <v>53</v>
      </c>
      <c r="D52" s="21"/>
      <c r="E52" s="25" t="s">
        <v>895</v>
      </c>
      <c r="F52" s="47" t="s">
        <v>606</v>
      </c>
      <c r="G52" s="24" t="s">
        <v>975</v>
      </c>
      <c r="H52" s="13"/>
      <c r="I52" s="3"/>
      <c r="J52" s="3"/>
      <c r="K52" s="2"/>
      <c r="L52" s="2"/>
      <c r="M52" s="2"/>
      <c r="N52" s="2"/>
      <c r="O52" s="4"/>
      <c r="P52" s="13"/>
      <c r="Q52" s="2"/>
      <c r="R52" s="5"/>
      <c r="S52" s="49" t="s">
        <v>607</v>
      </c>
      <c r="T52" s="61">
        <v>45798</v>
      </c>
      <c r="U52" s="50">
        <v>0.5625</v>
      </c>
      <c r="V52" s="51" t="s">
        <v>981</v>
      </c>
      <c r="W52" s="52">
        <v>0.6875</v>
      </c>
      <c r="X52" s="63" t="s">
        <v>977</v>
      </c>
      <c r="Y52" s="24" t="s">
        <v>968</v>
      </c>
      <c r="Z52" s="24" t="s">
        <v>969</v>
      </c>
      <c r="AA52" s="63">
        <v>109</v>
      </c>
      <c r="AB52" s="117" t="s">
        <v>976</v>
      </c>
    </row>
    <row r="53" spans="1:28" s="98" customFormat="1" ht="93.95" customHeight="1">
      <c r="A53">
        <v>51</v>
      </c>
      <c r="B53" s="20" t="s">
        <v>273</v>
      </c>
      <c r="C53" s="22" t="s">
        <v>54</v>
      </c>
      <c r="D53" s="21"/>
      <c r="E53" s="25" t="s">
        <v>895</v>
      </c>
      <c r="F53" s="47" t="s">
        <v>602</v>
      </c>
      <c r="G53" s="24" t="s">
        <v>975</v>
      </c>
      <c r="H53" s="13"/>
      <c r="I53" s="3"/>
      <c r="J53" s="3"/>
      <c r="K53" s="2"/>
      <c r="L53" s="2"/>
      <c r="M53" s="2"/>
      <c r="N53" s="2"/>
      <c r="O53" s="4"/>
      <c r="P53" s="13"/>
      <c r="Q53" s="2"/>
      <c r="R53" s="5"/>
      <c r="S53" s="49" t="s">
        <v>603</v>
      </c>
      <c r="T53" s="61">
        <v>45799</v>
      </c>
      <c r="U53" s="50">
        <v>0.5625</v>
      </c>
      <c r="V53" s="51" t="s">
        <v>981</v>
      </c>
      <c r="W53" s="52">
        <v>0.6875</v>
      </c>
      <c r="X53" s="63" t="s">
        <v>977</v>
      </c>
      <c r="Y53" s="24" t="s">
        <v>968</v>
      </c>
      <c r="Z53" s="24" t="s">
        <v>969</v>
      </c>
      <c r="AA53" s="63">
        <v>110</v>
      </c>
      <c r="AB53" s="117" t="s">
        <v>976</v>
      </c>
    </row>
    <row r="54" spans="1:28" s="98" customFormat="1" ht="93.95" customHeight="1">
      <c r="A54">
        <v>52</v>
      </c>
      <c r="B54" s="20" t="s">
        <v>272</v>
      </c>
      <c r="C54" s="22" t="s">
        <v>55</v>
      </c>
      <c r="D54" s="21"/>
      <c r="E54" s="25" t="s">
        <v>895</v>
      </c>
      <c r="F54" s="47" t="s">
        <v>604</v>
      </c>
      <c r="G54" s="24" t="s">
        <v>975</v>
      </c>
      <c r="H54" s="13"/>
      <c r="I54" s="3"/>
      <c r="J54" s="3"/>
      <c r="K54" s="2"/>
      <c r="L54" s="2"/>
      <c r="M54" s="2"/>
      <c r="N54" s="2"/>
      <c r="O54" s="4"/>
      <c r="P54" s="13"/>
      <c r="Q54" s="2"/>
      <c r="R54" s="5"/>
      <c r="S54" s="49" t="s">
        <v>605</v>
      </c>
      <c r="T54" s="61">
        <v>45800</v>
      </c>
      <c r="U54" s="50">
        <v>0.5625</v>
      </c>
      <c r="V54" s="51" t="s">
        <v>981</v>
      </c>
      <c r="W54" s="52">
        <v>0.6875</v>
      </c>
      <c r="X54" s="63" t="s">
        <v>977</v>
      </c>
      <c r="Y54" s="24" t="s">
        <v>968</v>
      </c>
      <c r="Z54" s="24" t="s">
        <v>969</v>
      </c>
      <c r="AA54" s="63">
        <v>111</v>
      </c>
      <c r="AB54" s="117" t="s">
        <v>976</v>
      </c>
    </row>
    <row r="55" spans="1:28" s="98" customFormat="1" ht="93.95" customHeight="1">
      <c r="A55">
        <v>53</v>
      </c>
      <c r="B55" s="20" t="s">
        <v>274</v>
      </c>
      <c r="C55" s="22" t="s">
        <v>56</v>
      </c>
      <c r="D55" s="21"/>
      <c r="E55" s="25" t="s">
        <v>895</v>
      </c>
      <c r="F55" s="47" t="s">
        <v>614</v>
      </c>
      <c r="G55" s="24" t="s">
        <v>975</v>
      </c>
      <c r="H55" s="13"/>
      <c r="I55" s="3"/>
      <c r="J55" s="3"/>
      <c r="K55" s="2"/>
      <c r="L55" s="2"/>
      <c r="M55" s="2"/>
      <c r="N55" s="2"/>
      <c r="O55" s="4"/>
      <c r="P55" s="13"/>
      <c r="Q55" s="2"/>
      <c r="R55" s="5"/>
      <c r="S55" s="49" t="s">
        <v>615</v>
      </c>
      <c r="T55" s="61">
        <v>45801</v>
      </c>
      <c r="U55" s="50">
        <v>0.5625</v>
      </c>
      <c r="V55" s="51" t="s">
        <v>981</v>
      </c>
      <c r="W55" s="52">
        <v>0.6875</v>
      </c>
      <c r="X55" s="63" t="s">
        <v>977</v>
      </c>
      <c r="Y55" s="24" t="s">
        <v>968</v>
      </c>
      <c r="Z55" s="24" t="s">
        <v>969</v>
      </c>
      <c r="AA55" s="63">
        <v>112</v>
      </c>
      <c r="AB55" s="117" t="s">
        <v>976</v>
      </c>
    </row>
    <row r="56" spans="1:28" s="98" customFormat="1" ht="93.95" customHeight="1">
      <c r="A56">
        <v>54</v>
      </c>
      <c r="B56" s="20" t="s">
        <v>275</v>
      </c>
      <c r="C56" s="22" t="s">
        <v>57</v>
      </c>
      <c r="D56" s="21"/>
      <c r="E56" s="25" t="s">
        <v>895</v>
      </c>
      <c r="F56" s="47" t="s">
        <v>608</v>
      </c>
      <c r="G56" s="24" t="s">
        <v>975</v>
      </c>
      <c r="H56" s="13"/>
      <c r="I56" s="3"/>
      <c r="J56" s="3"/>
      <c r="K56" s="2"/>
      <c r="L56" s="2"/>
      <c r="M56" s="2"/>
      <c r="N56" s="2"/>
      <c r="O56" s="4"/>
      <c r="P56" s="13"/>
      <c r="Q56" s="2"/>
      <c r="R56" s="5"/>
      <c r="S56" s="49" t="s">
        <v>609</v>
      </c>
      <c r="T56" s="61">
        <v>45802</v>
      </c>
      <c r="U56" s="50">
        <v>0.5625</v>
      </c>
      <c r="V56" s="51" t="s">
        <v>981</v>
      </c>
      <c r="W56" s="52">
        <v>0.6875</v>
      </c>
      <c r="X56" s="63" t="s">
        <v>977</v>
      </c>
      <c r="Y56" s="24" t="s">
        <v>968</v>
      </c>
      <c r="Z56" s="24" t="s">
        <v>969</v>
      </c>
      <c r="AA56" s="63">
        <v>113</v>
      </c>
      <c r="AB56" s="117" t="s">
        <v>976</v>
      </c>
    </row>
    <row r="57" spans="1:28" s="98" customFormat="1" ht="93.95" customHeight="1">
      <c r="A57">
        <v>55</v>
      </c>
      <c r="B57" s="20" t="s">
        <v>276</v>
      </c>
      <c r="C57" s="22" t="s">
        <v>58</v>
      </c>
      <c r="D57" s="21"/>
      <c r="E57" s="25" t="s">
        <v>895</v>
      </c>
      <c r="F57" s="47" t="s">
        <v>595</v>
      </c>
      <c r="G57" s="24" t="s">
        <v>975</v>
      </c>
      <c r="H57" s="13"/>
      <c r="I57" s="3"/>
      <c r="J57" s="3"/>
      <c r="K57" s="2"/>
      <c r="L57" s="2"/>
      <c r="M57" s="2"/>
      <c r="N57" s="2"/>
      <c r="O57" s="4"/>
      <c r="P57" s="13"/>
      <c r="Q57" s="2"/>
      <c r="R57" s="5"/>
      <c r="S57" s="49" t="s">
        <v>596</v>
      </c>
      <c r="T57" s="61">
        <v>45803</v>
      </c>
      <c r="U57" s="50">
        <v>0.5625</v>
      </c>
      <c r="V57" s="51" t="s">
        <v>981</v>
      </c>
      <c r="W57" s="52">
        <v>0.6875</v>
      </c>
      <c r="X57" s="63" t="s">
        <v>977</v>
      </c>
      <c r="Y57" s="24" t="s">
        <v>968</v>
      </c>
      <c r="Z57" s="24" t="s">
        <v>969</v>
      </c>
      <c r="AA57" s="63">
        <v>114</v>
      </c>
      <c r="AB57" s="117" t="s">
        <v>976</v>
      </c>
    </row>
    <row r="58" spans="1:28" s="98" customFormat="1" ht="93.95" customHeight="1">
      <c r="A58">
        <v>56</v>
      </c>
      <c r="B58" s="20" t="s">
        <v>277</v>
      </c>
      <c r="C58" s="22" t="s">
        <v>59</v>
      </c>
      <c r="D58" s="21"/>
      <c r="E58" s="25" t="s">
        <v>895</v>
      </c>
      <c r="F58" s="47" t="s">
        <v>601</v>
      </c>
      <c r="G58" s="24" t="s">
        <v>975</v>
      </c>
      <c r="H58" s="13"/>
      <c r="I58" s="3"/>
      <c r="J58" s="3"/>
      <c r="K58" s="2"/>
      <c r="L58" s="2"/>
      <c r="M58" s="2"/>
      <c r="N58" s="2"/>
      <c r="O58" s="4"/>
      <c r="P58" s="13"/>
      <c r="Q58" s="2"/>
      <c r="R58" s="5"/>
      <c r="S58" s="49" t="s">
        <v>600</v>
      </c>
      <c r="T58" s="61">
        <v>45804</v>
      </c>
      <c r="U58" s="50">
        <v>0.5625</v>
      </c>
      <c r="V58" s="51" t="s">
        <v>981</v>
      </c>
      <c r="W58" s="52">
        <v>0.6875</v>
      </c>
      <c r="X58" s="63" t="s">
        <v>977</v>
      </c>
      <c r="Y58" s="24" t="s">
        <v>968</v>
      </c>
      <c r="Z58" s="24" t="s">
        <v>969</v>
      </c>
      <c r="AA58" s="63">
        <v>115</v>
      </c>
      <c r="AB58" s="117" t="s">
        <v>976</v>
      </c>
    </row>
    <row r="59" spans="1:28" s="98" customFormat="1" ht="93.95" customHeight="1">
      <c r="A59">
        <v>57</v>
      </c>
      <c r="B59" s="20" t="s">
        <v>277</v>
      </c>
      <c r="C59" s="22" t="s">
        <v>60</v>
      </c>
      <c r="D59" s="21"/>
      <c r="E59" s="25" t="s">
        <v>895</v>
      </c>
      <c r="F59" s="47" t="s">
        <v>599</v>
      </c>
      <c r="G59" s="24" t="s">
        <v>975</v>
      </c>
      <c r="H59" s="13"/>
      <c r="I59" s="3"/>
      <c r="J59" s="3"/>
      <c r="K59" s="2"/>
      <c r="L59" s="2"/>
      <c r="M59" s="2"/>
      <c r="N59" s="2"/>
      <c r="O59" s="4"/>
      <c r="P59" s="13"/>
      <c r="Q59" s="2"/>
      <c r="R59" s="5"/>
      <c r="S59" s="49" t="s">
        <v>600</v>
      </c>
      <c r="T59" s="61">
        <v>45805</v>
      </c>
      <c r="U59" s="50">
        <v>0.5625</v>
      </c>
      <c r="V59" s="51" t="s">
        <v>981</v>
      </c>
      <c r="W59" s="52">
        <v>0.6875</v>
      </c>
      <c r="X59" s="63" t="s">
        <v>977</v>
      </c>
      <c r="Y59" s="24" t="s">
        <v>968</v>
      </c>
      <c r="Z59" s="24" t="s">
        <v>969</v>
      </c>
      <c r="AA59" s="63">
        <v>116</v>
      </c>
      <c r="AB59" s="117" t="s">
        <v>976</v>
      </c>
    </row>
    <row r="60" spans="1:28" s="98" customFormat="1" ht="93.95" customHeight="1">
      <c r="A60">
        <v>58</v>
      </c>
      <c r="B60" s="20" t="s">
        <v>278</v>
      </c>
      <c r="C60" s="22" t="s">
        <v>61</v>
      </c>
      <c r="D60" s="21"/>
      <c r="E60" s="25" t="s">
        <v>895</v>
      </c>
      <c r="F60" s="47" t="s">
        <v>612</v>
      </c>
      <c r="G60" s="24" t="s">
        <v>975</v>
      </c>
      <c r="H60" s="13"/>
      <c r="I60" s="3"/>
      <c r="J60" s="3"/>
      <c r="K60" s="2"/>
      <c r="L60" s="2"/>
      <c r="M60" s="2"/>
      <c r="N60" s="2"/>
      <c r="O60" s="4"/>
      <c r="P60" s="13"/>
      <c r="Q60" s="2"/>
      <c r="R60" s="5"/>
      <c r="S60" s="49" t="s">
        <v>613</v>
      </c>
      <c r="T60" s="61">
        <v>45806</v>
      </c>
      <c r="U60" s="50">
        <v>0.5625</v>
      </c>
      <c r="V60" s="51" t="s">
        <v>981</v>
      </c>
      <c r="W60" s="52">
        <v>0.6875</v>
      </c>
      <c r="X60" s="63" t="s">
        <v>977</v>
      </c>
      <c r="Y60" s="24" t="s">
        <v>968</v>
      </c>
      <c r="Z60" s="24" t="s">
        <v>969</v>
      </c>
      <c r="AA60" s="63">
        <v>117</v>
      </c>
      <c r="AB60" s="117" t="s">
        <v>976</v>
      </c>
    </row>
    <row r="61" spans="1:28" s="98" customFormat="1" ht="93.95" customHeight="1">
      <c r="A61">
        <v>59</v>
      </c>
      <c r="B61" s="20" t="s">
        <v>279</v>
      </c>
      <c r="C61" s="22" t="s">
        <v>62</v>
      </c>
      <c r="D61" s="21"/>
      <c r="E61" s="25" t="s">
        <v>895</v>
      </c>
      <c r="F61" s="47" t="s">
        <v>616</v>
      </c>
      <c r="G61" s="24" t="s">
        <v>975</v>
      </c>
      <c r="H61" s="13"/>
      <c r="I61" s="3"/>
      <c r="J61" s="3"/>
      <c r="K61" s="2"/>
      <c r="L61" s="2"/>
      <c r="M61" s="2"/>
      <c r="N61" s="2"/>
      <c r="O61" s="4"/>
      <c r="P61" s="13"/>
      <c r="Q61" s="2"/>
      <c r="R61" s="5"/>
      <c r="S61" s="49" t="s">
        <v>617</v>
      </c>
      <c r="T61" s="61">
        <v>45807</v>
      </c>
      <c r="U61" s="50">
        <v>0.5625</v>
      </c>
      <c r="V61" s="51" t="s">
        <v>981</v>
      </c>
      <c r="W61" s="52">
        <v>0.6875</v>
      </c>
      <c r="X61" s="63" t="s">
        <v>977</v>
      </c>
      <c r="Y61" s="24" t="s">
        <v>968</v>
      </c>
      <c r="Z61" s="24" t="s">
        <v>969</v>
      </c>
      <c r="AA61" s="63">
        <v>118</v>
      </c>
      <c r="AB61" s="117" t="s">
        <v>976</v>
      </c>
    </row>
    <row r="62" spans="1:28" s="98" customFormat="1" ht="93.95" customHeight="1">
      <c r="A62">
        <v>60</v>
      </c>
      <c r="B62" s="20" t="s">
        <v>20</v>
      </c>
      <c r="C62" s="22" t="s">
        <v>63</v>
      </c>
      <c r="D62" s="21"/>
      <c r="E62" s="25" t="s">
        <v>895</v>
      </c>
      <c r="F62" s="47" t="s">
        <v>655</v>
      </c>
      <c r="G62" s="24" t="s">
        <v>975</v>
      </c>
      <c r="H62" s="13"/>
      <c r="I62" s="3"/>
      <c r="J62" s="3"/>
      <c r="K62" s="2"/>
      <c r="L62" s="2"/>
      <c r="M62" s="2"/>
      <c r="N62" s="2"/>
      <c r="O62" s="4"/>
      <c r="P62" s="13"/>
      <c r="Q62" s="2"/>
      <c r="R62" s="5"/>
      <c r="S62" s="49" t="s">
        <v>654</v>
      </c>
      <c r="T62" s="61">
        <v>45808</v>
      </c>
      <c r="U62" s="50">
        <v>0.5625</v>
      </c>
      <c r="V62" s="51" t="s">
        <v>981</v>
      </c>
      <c r="W62" s="52">
        <v>0.6875</v>
      </c>
      <c r="X62" s="63" t="s">
        <v>977</v>
      </c>
      <c r="Y62" s="24" t="s">
        <v>968</v>
      </c>
      <c r="Z62" s="24" t="s">
        <v>969</v>
      </c>
      <c r="AA62" s="63">
        <v>119</v>
      </c>
      <c r="AB62" s="117" t="s">
        <v>976</v>
      </c>
    </row>
    <row r="63" spans="1:28" s="98" customFormat="1" ht="93.95" customHeight="1">
      <c r="A63">
        <v>61</v>
      </c>
      <c r="B63" s="20" t="s">
        <v>20</v>
      </c>
      <c r="C63" s="22" t="s">
        <v>64</v>
      </c>
      <c r="D63" s="21"/>
      <c r="E63" s="25" t="s">
        <v>895</v>
      </c>
      <c r="F63" s="47" t="s">
        <v>653</v>
      </c>
      <c r="G63" s="24" t="s">
        <v>975</v>
      </c>
      <c r="H63" s="13"/>
      <c r="I63" s="3"/>
      <c r="J63" s="3"/>
      <c r="K63" s="2"/>
      <c r="L63" s="2"/>
      <c r="M63" s="2"/>
      <c r="N63" s="2"/>
      <c r="O63" s="4"/>
      <c r="P63" s="13"/>
      <c r="Q63" s="2"/>
      <c r="R63" s="5"/>
      <c r="S63" s="49" t="s">
        <v>654</v>
      </c>
      <c r="T63" s="61">
        <v>45809</v>
      </c>
      <c r="U63" s="50">
        <v>0.5625</v>
      </c>
      <c r="V63" s="51" t="s">
        <v>981</v>
      </c>
      <c r="W63" s="52">
        <v>0.6875</v>
      </c>
      <c r="X63" s="63" t="s">
        <v>977</v>
      </c>
      <c r="Y63" s="24" t="s">
        <v>968</v>
      </c>
      <c r="Z63" s="24" t="s">
        <v>969</v>
      </c>
      <c r="AA63" s="63">
        <v>120</v>
      </c>
      <c r="AB63" s="117" t="s">
        <v>976</v>
      </c>
    </row>
    <row r="64" spans="1:28" s="98" customFormat="1" ht="93.95" customHeight="1">
      <c r="A64">
        <v>62</v>
      </c>
      <c r="B64" s="20" t="s">
        <v>20</v>
      </c>
      <c r="C64" s="22" t="s">
        <v>65</v>
      </c>
      <c r="D64" s="21"/>
      <c r="E64" s="25" t="s">
        <v>895</v>
      </c>
      <c r="F64" s="47" t="s">
        <v>656</v>
      </c>
      <c r="G64" s="24" t="s">
        <v>975</v>
      </c>
      <c r="H64" s="13"/>
      <c r="I64" s="3"/>
      <c r="J64" s="3"/>
      <c r="K64" s="2"/>
      <c r="L64" s="2"/>
      <c r="M64" s="2"/>
      <c r="N64" s="2"/>
      <c r="O64" s="4"/>
      <c r="P64" s="13"/>
      <c r="Q64" s="2"/>
      <c r="R64" s="5"/>
      <c r="S64" s="49" t="s">
        <v>657</v>
      </c>
      <c r="T64" s="61">
        <v>45810</v>
      </c>
      <c r="U64" s="50">
        <v>0.5625</v>
      </c>
      <c r="V64" s="51" t="s">
        <v>981</v>
      </c>
      <c r="W64" s="52">
        <v>0.6875</v>
      </c>
      <c r="X64" s="63" t="s">
        <v>977</v>
      </c>
      <c r="Y64" s="24" t="s">
        <v>968</v>
      </c>
      <c r="Z64" s="24" t="s">
        <v>969</v>
      </c>
      <c r="AA64" s="63">
        <v>121</v>
      </c>
      <c r="AB64" s="117" t="s">
        <v>976</v>
      </c>
    </row>
    <row r="65" spans="1:28" s="98" customFormat="1" ht="93.95" customHeight="1">
      <c r="A65">
        <v>63</v>
      </c>
      <c r="B65" s="20" t="s">
        <v>20</v>
      </c>
      <c r="C65" s="22" t="s">
        <v>66</v>
      </c>
      <c r="D65" s="21"/>
      <c r="E65" s="25" t="s">
        <v>895</v>
      </c>
      <c r="F65" s="47" t="s">
        <v>660</v>
      </c>
      <c r="G65" s="24" t="s">
        <v>975</v>
      </c>
      <c r="H65" s="13"/>
      <c r="I65" s="3"/>
      <c r="J65" s="3"/>
      <c r="K65" s="2"/>
      <c r="L65" s="2"/>
      <c r="M65" s="2"/>
      <c r="N65" s="2"/>
      <c r="O65" s="4"/>
      <c r="P65" s="13"/>
      <c r="Q65" s="2"/>
      <c r="R65" s="5"/>
      <c r="S65" s="49" t="s">
        <v>661</v>
      </c>
      <c r="T65" s="61">
        <v>45811</v>
      </c>
      <c r="U65" s="50">
        <v>0.5625</v>
      </c>
      <c r="V65" s="51" t="s">
        <v>981</v>
      </c>
      <c r="W65" s="52">
        <v>0.6875</v>
      </c>
      <c r="X65" s="63" t="s">
        <v>977</v>
      </c>
      <c r="Y65" s="24" t="s">
        <v>968</v>
      </c>
      <c r="Z65" s="24" t="s">
        <v>969</v>
      </c>
      <c r="AA65" s="63">
        <v>122</v>
      </c>
      <c r="AB65" s="117" t="s">
        <v>976</v>
      </c>
    </row>
    <row r="66" spans="1:28" s="98" customFormat="1" ht="93.95" customHeight="1">
      <c r="A66">
        <v>64</v>
      </c>
      <c r="B66" s="20" t="s">
        <v>280</v>
      </c>
      <c r="C66" s="22" t="s">
        <v>67</v>
      </c>
      <c r="D66" s="21"/>
      <c r="E66" s="25" t="s">
        <v>895</v>
      </c>
      <c r="F66" s="47" t="s">
        <v>668</v>
      </c>
      <c r="G66" s="24" t="s">
        <v>975</v>
      </c>
      <c r="H66" s="13"/>
      <c r="I66" s="3"/>
      <c r="J66" s="3"/>
      <c r="K66" s="2"/>
      <c r="L66" s="2"/>
      <c r="M66" s="2"/>
      <c r="N66" s="2"/>
      <c r="O66" s="4"/>
      <c r="P66" s="13"/>
      <c r="Q66" s="2"/>
      <c r="R66" s="5"/>
      <c r="S66" s="49" t="s">
        <v>669</v>
      </c>
      <c r="T66" s="61">
        <v>45812</v>
      </c>
      <c r="U66" s="50">
        <v>0.5625</v>
      </c>
      <c r="V66" s="51" t="s">
        <v>981</v>
      </c>
      <c r="W66" s="52">
        <v>0.6875</v>
      </c>
      <c r="X66" s="63" t="s">
        <v>977</v>
      </c>
      <c r="Y66" s="24" t="s">
        <v>968</v>
      </c>
      <c r="Z66" s="24" t="s">
        <v>969</v>
      </c>
      <c r="AA66" s="63">
        <v>123</v>
      </c>
      <c r="AB66" s="117" t="s">
        <v>976</v>
      </c>
    </row>
    <row r="67" spans="1:28" s="98" customFormat="1" ht="93.95" customHeight="1">
      <c r="A67">
        <v>65</v>
      </c>
      <c r="B67" s="20" t="s">
        <v>873</v>
      </c>
      <c r="C67" s="22" t="s">
        <v>68</v>
      </c>
      <c r="D67" s="21"/>
      <c r="E67" s="25" t="s">
        <v>895</v>
      </c>
      <c r="F67" s="47" t="s">
        <v>678</v>
      </c>
      <c r="G67" s="24" t="s">
        <v>975</v>
      </c>
      <c r="H67" s="13"/>
      <c r="I67" s="3"/>
      <c r="J67" s="3"/>
      <c r="K67" s="2"/>
      <c r="L67" s="2"/>
      <c r="M67" s="2"/>
      <c r="N67" s="2"/>
      <c r="O67" s="4"/>
      <c r="P67" s="13"/>
      <c r="Q67" s="2"/>
      <c r="R67" s="5"/>
      <c r="S67" s="49" t="s">
        <v>679</v>
      </c>
      <c r="T67" s="61">
        <v>45813</v>
      </c>
      <c r="U67" s="50">
        <v>0.5625</v>
      </c>
      <c r="V67" s="51" t="s">
        <v>981</v>
      </c>
      <c r="W67" s="52">
        <v>0.6875</v>
      </c>
      <c r="X67" s="63" t="s">
        <v>977</v>
      </c>
      <c r="Y67" s="24" t="s">
        <v>968</v>
      </c>
      <c r="Z67" s="24" t="s">
        <v>969</v>
      </c>
      <c r="AA67" s="63">
        <v>124</v>
      </c>
      <c r="AB67" s="117" t="s">
        <v>976</v>
      </c>
    </row>
    <row r="68" spans="1:28" s="98" customFormat="1" ht="93.95" customHeight="1">
      <c r="A68">
        <v>66</v>
      </c>
      <c r="B68" s="20" t="s">
        <v>282</v>
      </c>
      <c r="C68" s="22" t="s">
        <v>69</v>
      </c>
      <c r="D68" s="21"/>
      <c r="E68" s="25" t="s">
        <v>895</v>
      </c>
      <c r="F68" s="47" t="s">
        <v>674</v>
      </c>
      <c r="G68" s="24" t="s">
        <v>975</v>
      </c>
      <c r="H68" s="13"/>
      <c r="I68" s="3"/>
      <c r="J68" s="3"/>
      <c r="K68" s="2"/>
      <c r="L68" s="2"/>
      <c r="M68" s="2"/>
      <c r="N68" s="2"/>
      <c r="O68" s="4"/>
      <c r="P68" s="13"/>
      <c r="Q68" s="2"/>
      <c r="R68" s="5"/>
      <c r="S68" s="49" t="s">
        <v>675</v>
      </c>
      <c r="T68" s="61">
        <v>45814</v>
      </c>
      <c r="U68" s="50">
        <v>0.5625</v>
      </c>
      <c r="V68" s="51" t="s">
        <v>981</v>
      </c>
      <c r="W68" s="52">
        <v>0.6875</v>
      </c>
      <c r="X68" s="63" t="s">
        <v>977</v>
      </c>
      <c r="Y68" s="24" t="s">
        <v>968</v>
      </c>
      <c r="Z68" s="24" t="s">
        <v>969</v>
      </c>
      <c r="AA68" s="63">
        <v>125</v>
      </c>
      <c r="AB68" s="117" t="s">
        <v>976</v>
      </c>
    </row>
    <row r="69" spans="1:28" s="98" customFormat="1" ht="93.95" customHeight="1">
      <c r="A69">
        <v>67</v>
      </c>
      <c r="B69" s="20" t="s">
        <v>874</v>
      </c>
      <c r="C69" s="22" t="s">
        <v>70</v>
      </c>
      <c r="D69" s="21"/>
      <c r="E69" s="25" t="s">
        <v>895</v>
      </c>
      <c r="F69" s="47" t="s">
        <v>676</v>
      </c>
      <c r="G69" s="24" t="s">
        <v>975</v>
      </c>
      <c r="H69" s="13"/>
      <c r="I69" s="3"/>
      <c r="J69" s="3"/>
      <c r="K69" s="2"/>
      <c r="L69" s="2"/>
      <c r="M69" s="2"/>
      <c r="N69" s="2"/>
      <c r="O69" s="4"/>
      <c r="P69" s="13"/>
      <c r="Q69" s="2"/>
      <c r="R69" s="5"/>
      <c r="S69" s="49" t="s">
        <v>677</v>
      </c>
      <c r="T69" s="61">
        <v>45815</v>
      </c>
      <c r="U69" s="50">
        <v>0.5625</v>
      </c>
      <c r="V69" s="51" t="s">
        <v>981</v>
      </c>
      <c r="W69" s="52">
        <v>0.6875</v>
      </c>
      <c r="X69" s="63" t="s">
        <v>977</v>
      </c>
      <c r="Y69" s="24" t="s">
        <v>968</v>
      </c>
      <c r="Z69" s="24" t="s">
        <v>969</v>
      </c>
      <c r="AA69" s="63">
        <v>126</v>
      </c>
      <c r="AB69" s="117" t="s">
        <v>976</v>
      </c>
    </row>
    <row r="70" spans="1:28" s="98" customFormat="1" ht="93.95" customHeight="1">
      <c r="A70">
        <v>68</v>
      </c>
      <c r="B70" s="20" t="s">
        <v>288</v>
      </c>
      <c r="C70" s="22" t="s">
        <v>71</v>
      </c>
      <c r="D70" s="21"/>
      <c r="E70" s="25" t="s">
        <v>895</v>
      </c>
      <c r="F70" s="47" t="s">
        <v>682</v>
      </c>
      <c r="G70" s="24" t="s">
        <v>975</v>
      </c>
      <c r="H70" s="13"/>
      <c r="I70" s="3"/>
      <c r="J70" s="3"/>
      <c r="K70" s="2"/>
      <c r="L70" s="2"/>
      <c r="M70" s="2"/>
      <c r="N70" s="2"/>
      <c r="O70" s="4"/>
      <c r="P70" s="13"/>
      <c r="Q70" s="2"/>
      <c r="R70" s="5"/>
      <c r="S70" s="49" t="s">
        <v>683</v>
      </c>
      <c r="T70" s="61">
        <v>45816</v>
      </c>
      <c r="U70" s="50">
        <v>0.5625</v>
      </c>
      <c r="V70" s="51" t="s">
        <v>981</v>
      </c>
      <c r="W70" s="52">
        <v>0.6875</v>
      </c>
      <c r="X70" s="63" t="s">
        <v>977</v>
      </c>
      <c r="Y70" s="24" t="s">
        <v>968</v>
      </c>
      <c r="Z70" s="24" t="s">
        <v>969</v>
      </c>
      <c r="AA70" s="63">
        <v>127</v>
      </c>
      <c r="AB70" s="117" t="s">
        <v>976</v>
      </c>
    </row>
    <row r="71" spans="1:28" s="98" customFormat="1" ht="93.95" customHeight="1">
      <c r="A71">
        <v>69</v>
      </c>
      <c r="B71" s="20" t="s">
        <v>875</v>
      </c>
      <c r="C71" s="22" t="s">
        <v>72</v>
      </c>
      <c r="D71" s="21"/>
      <c r="E71" s="25" t="s">
        <v>895</v>
      </c>
      <c r="F71" s="47" t="s">
        <v>680</v>
      </c>
      <c r="G71" s="24" t="s">
        <v>975</v>
      </c>
      <c r="H71" s="13"/>
      <c r="I71" s="3"/>
      <c r="J71" s="3"/>
      <c r="K71" s="2"/>
      <c r="L71" s="2"/>
      <c r="M71" s="2"/>
      <c r="N71" s="2"/>
      <c r="O71" s="4"/>
      <c r="P71" s="13"/>
      <c r="Q71" s="2"/>
      <c r="R71" s="5"/>
      <c r="S71" s="49" t="s">
        <v>681</v>
      </c>
      <c r="T71" s="61">
        <v>45817</v>
      </c>
      <c r="U71" s="50">
        <v>0.5625</v>
      </c>
      <c r="V71" s="51" t="s">
        <v>981</v>
      </c>
      <c r="W71" s="52">
        <v>0.6875</v>
      </c>
      <c r="X71" s="63" t="s">
        <v>977</v>
      </c>
      <c r="Y71" s="24" t="s">
        <v>968</v>
      </c>
      <c r="Z71" s="24" t="s">
        <v>969</v>
      </c>
      <c r="AA71" s="63">
        <v>128</v>
      </c>
      <c r="AB71" s="117" t="s">
        <v>976</v>
      </c>
    </row>
    <row r="72" spans="1:28" s="98" customFormat="1" ht="93.95" customHeight="1">
      <c r="A72">
        <v>70</v>
      </c>
      <c r="B72" s="20" t="s">
        <v>281</v>
      </c>
      <c r="C72" s="22" t="s">
        <v>73</v>
      </c>
      <c r="D72" s="21"/>
      <c r="E72" s="25" t="s">
        <v>895</v>
      </c>
      <c r="F72" s="47" t="s">
        <v>666</v>
      </c>
      <c r="G72" s="24" t="s">
        <v>975</v>
      </c>
      <c r="H72" s="13"/>
      <c r="I72" s="3"/>
      <c r="J72" s="3"/>
      <c r="K72" s="2"/>
      <c r="L72" s="2"/>
      <c r="M72" s="2"/>
      <c r="N72" s="2"/>
      <c r="O72" s="4"/>
      <c r="P72" s="13"/>
      <c r="Q72" s="2"/>
      <c r="R72" s="5"/>
      <c r="S72" s="49" t="s">
        <v>667</v>
      </c>
      <c r="T72" s="61">
        <v>45818</v>
      </c>
      <c r="U72" s="50">
        <v>0.5625</v>
      </c>
      <c r="V72" s="51" t="s">
        <v>981</v>
      </c>
      <c r="W72" s="52">
        <v>0.6875</v>
      </c>
      <c r="X72" s="63" t="s">
        <v>977</v>
      </c>
      <c r="Y72" s="24" t="s">
        <v>968</v>
      </c>
      <c r="Z72" s="24" t="s">
        <v>969</v>
      </c>
      <c r="AA72" s="63">
        <v>129</v>
      </c>
      <c r="AB72" s="117" t="s">
        <v>976</v>
      </c>
    </row>
    <row r="73" spans="1:28" s="98" customFormat="1" ht="93.95" customHeight="1">
      <c r="A73">
        <v>71</v>
      </c>
      <c r="B73" s="20" t="s">
        <v>876</v>
      </c>
      <c r="C73" s="22" t="s">
        <v>74</v>
      </c>
      <c r="D73" s="21"/>
      <c r="E73" s="25" t="s">
        <v>895</v>
      </c>
      <c r="F73" s="47" t="s">
        <v>672</v>
      </c>
      <c r="G73" s="24" t="s">
        <v>975</v>
      </c>
      <c r="H73" s="13"/>
      <c r="I73" s="3"/>
      <c r="J73" s="3"/>
      <c r="K73" s="2"/>
      <c r="L73" s="2"/>
      <c r="M73" s="2"/>
      <c r="N73" s="2"/>
      <c r="O73" s="4"/>
      <c r="P73" s="13"/>
      <c r="Q73" s="2"/>
      <c r="R73" s="5"/>
      <c r="S73" s="49" t="s">
        <v>673</v>
      </c>
      <c r="T73" s="61">
        <v>45819</v>
      </c>
      <c r="U73" s="50">
        <v>0.5625</v>
      </c>
      <c r="V73" s="51" t="s">
        <v>981</v>
      </c>
      <c r="W73" s="52">
        <v>0.6875</v>
      </c>
      <c r="X73" s="63" t="s">
        <v>977</v>
      </c>
      <c r="Y73" s="24" t="s">
        <v>968</v>
      </c>
      <c r="Z73" s="24" t="s">
        <v>969</v>
      </c>
      <c r="AA73" s="63">
        <v>130</v>
      </c>
      <c r="AB73" s="117" t="s">
        <v>976</v>
      </c>
    </row>
    <row r="74" spans="1:28" s="98" customFormat="1" ht="93.95" customHeight="1">
      <c r="A74">
        <v>72</v>
      </c>
      <c r="B74" s="20" t="s">
        <v>876</v>
      </c>
      <c r="C74" s="22" t="s">
        <v>75</v>
      </c>
      <c r="D74" s="21"/>
      <c r="E74" s="25" t="s">
        <v>895</v>
      </c>
      <c r="F74" s="47" t="s">
        <v>670</v>
      </c>
      <c r="G74" s="24" t="s">
        <v>975</v>
      </c>
      <c r="H74" s="13"/>
      <c r="I74" s="3"/>
      <c r="J74" s="3"/>
      <c r="K74" s="2"/>
      <c r="L74" s="2"/>
      <c r="M74" s="2"/>
      <c r="N74" s="2"/>
      <c r="O74" s="4"/>
      <c r="P74" s="13"/>
      <c r="Q74" s="2"/>
      <c r="R74" s="5"/>
      <c r="S74" s="49" t="s">
        <v>671</v>
      </c>
      <c r="T74" s="61">
        <v>45820</v>
      </c>
      <c r="U74" s="50">
        <v>0.5625</v>
      </c>
      <c r="V74" s="51" t="s">
        <v>981</v>
      </c>
      <c r="W74" s="52">
        <v>0.6875</v>
      </c>
      <c r="X74" s="63" t="s">
        <v>977</v>
      </c>
      <c r="Y74" s="24" t="s">
        <v>968</v>
      </c>
      <c r="Z74" s="24" t="s">
        <v>969</v>
      </c>
      <c r="AA74" s="63">
        <v>131</v>
      </c>
      <c r="AB74" s="117" t="s">
        <v>976</v>
      </c>
    </row>
    <row r="75" spans="1:28" s="98" customFormat="1" ht="93.95" customHeight="1">
      <c r="A75">
        <v>73</v>
      </c>
      <c r="B75" s="20" t="s">
        <v>283</v>
      </c>
      <c r="C75" s="22" t="s">
        <v>76</v>
      </c>
      <c r="D75" s="21"/>
      <c r="E75" s="25" t="s">
        <v>895</v>
      </c>
      <c r="F75" s="47" t="s">
        <v>664</v>
      </c>
      <c r="G75" s="24" t="s">
        <v>975</v>
      </c>
      <c r="H75" s="13"/>
      <c r="I75" s="3"/>
      <c r="J75" s="3"/>
      <c r="K75" s="2"/>
      <c r="L75" s="2"/>
      <c r="M75" s="2"/>
      <c r="N75" s="2"/>
      <c r="O75" s="4"/>
      <c r="P75" s="13"/>
      <c r="Q75" s="2"/>
      <c r="R75" s="5"/>
      <c r="S75" s="49" t="s">
        <v>665</v>
      </c>
      <c r="T75" s="61">
        <v>45821</v>
      </c>
      <c r="U75" s="50">
        <v>0.5625</v>
      </c>
      <c r="V75" s="51" t="s">
        <v>981</v>
      </c>
      <c r="W75" s="52">
        <v>0.6875</v>
      </c>
      <c r="X75" s="63" t="s">
        <v>977</v>
      </c>
      <c r="Y75" s="24" t="s">
        <v>968</v>
      </c>
      <c r="Z75" s="24" t="s">
        <v>969</v>
      </c>
      <c r="AA75" s="63">
        <v>132</v>
      </c>
      <c r="AB75" s="117" t="s">
        <v>976</v>
      </c>
    </row>
    <row r="76" spans="1:28" s="98" customFormat="1" ht="93.95" customHeight="1">
      <c r="A76">
        <v>74</v>
      </c>
      <c r="B76" s="20" t="s">
        <v>289</v>
      </c>
      <c r="C76" s="22" t="s">
        <v>78</v>
      </c>
      <c r="D76" s="21"/>
      <c r="E76" s="25" t="s">
        <v>895</v>
      </c>
      <c r="F76" s="47" t="s">
        <v>712</v>
      </c>
      <c r="G76" s="24" t="s">
        <v>975</v>
      </c>
      <c r="H76" s="13"/>
      <c r="I76" s="3"/>
      <c r="J76" s="3"/>
      <c r="K76" s="2"/>
      <c r="L76" s="2"/>
      <c r="M76" s="2"/>
      <c r="N76" s="2"/>
      <c r="O76" s="4"/>
      <c r="P76" s="13"/>
      <c r="Q76" s="2"/>
      <c r="R76" s="5"/>
      <c r="S76" s="49" t="s">
        <v>713</v>
      </c>
      <c r="T76" s="61">
        <v>45822</v>
      </c>
      <c r="U76" s="50">
        <v>0.5625</v>
      </c>
      <c r="V76" s="51" t="s">
        <v>981</v>
      </c>
      <c r="W76" s="52">
        <v>0.6875</v>
      </c>
      <c r="X76" s="63" t="s">
        <v>977</v>
      </c>
      <c r="Y76" s="24" t="s">
        <v>968</v>
      </c>
      <c r="Z76" s="24" t="s">
        <v>969</v>
      </c>
      <c r="AA76" s="63">
        <v>133</v>
      </c>
      <c r="AB76" s="117" t="s">
        <v>976</v>
      </c>
    </row>
    <row r="77" spans="1:28" s="98" customFormat="1" ht="93.95" customHeight="1">
      <c r="A77">
        <v>75</v>
      </c>
      <c r="B77" s="20" t="s">
        <v>289</v>
      </c>
      <c r="C77" s="22" t="s">
        <v>77</v>
      </c>
      <c r="D77" s="21"/>
      <c r="E77" s="25" t="s">
        <v>895</v>
      </c>
      <c r="F77" s="47" t="s">
        <v>684</v>
      </c>
      <c r="G77" s="24" t="s">
        <v>975</v>
      </c>
      <c r="H77" s="13"/>
      <c r="I77" s="3"/>
      <c r="J77" s="3"/>
      <c r="K77" s="2"/>
      <c r="L77" s="2"/>
      <c r="M77" s="2"/>
      <c r="N77" s="2"/>
      <c r="O77" s="4"/>
      <c r="P77" s="13"/>
      <c r="Q77" s="2"/>
      <c r="R77" s="5"/>
      <c r="S77" s="49" t="s">
        <v>685</v>
      </c>
      <c r="T77" s="61">
        <v>45823</v>
      </c>
      <c r="U77" s="50">
        <v>0.5625</v>
      </c>
      <c r="V77" s="51" t="s">
        <v>981</v>
      </c>
      <c r="W77" s="52">
        <v>0.6875</v>
      </c>
      <c r="X77" s="63" t="s">
        <v>977</v>
      </c>
      <c r="Y77" s="24" t="s">
        <v>968</v>
      </c>
      <c r="Z77" s="24" t="s">
        <v>969</v>
      </c>
      <c r="AA77" s="63">
        <v>134</v>
      </c>
      <c r="AB77" s="117" t="s">
        <v>976</v>
      </c>
    </row>
    <row r="78" spans="1:28" s="98" customFormat="1" ht="93.95" customHeight="1">
      <c r="A78">
        <v>76</v>
      </c>
      <c r="B78" s="20" t="s">
        <v>290</v>
      </c>
      <c r="C78" s="22" t="s">
        <v>79</v>
      </c>
      <c r="D78" s="21"/>
      <c r="E78" s="25" t="s">
        <v>895</v>
      </c>
      <c r="F78" s="47" t="s">
        <v>698</v>
      </c>
      <c r="G78" s="24" t="s">
        <v>975</v>
      </c>
      <c r="H78" s="13"/>
      <c r="I78" s="3"/>
      <c r="J78" s="3"/>
      <c r="K78" s="2"/>
      <c r="L78" s="2"/>
      <c r="M78" s="2"/>
      <c r="N78" s="2"/>
      <c r="O78" s="4"/>
      <c r="P78" s="13"/>
      <c r="Q78" s="2"/>
      <c r="R78" s="5"/>
      <c r="S78" s="49" t="s">
        <v>699</v>
      </c>
      <c r="T78" s="61">
        <v>45824</v>
      </c>
      <c r="U78" s="50">
        <v>0.5625</v>
      </c>
      <c r="V78" s="51" t="s">
        <v>981</v>
      </c>
      <c r="W78" s="52">
        <v>0.6875</v>
      </c>
      <c r="X78" s="63" t="s">
        <v>977</v>
      </c>
      <c r="Y78" s="24" t="s">
        <v>968</v>
      </c>
      <c r="Z78" s="24" t="s">
        <v>969</v>
      </c>
      <c r="AA78" s="63">
        <v>135</v>
      </c>
      <c r="AB78" s="117" t="s">
        <v>976</v>
      </c>
    </row>
    <row r="79" spans="1:28" s="98" customFormat="1" ht="93.95" customHeight="1">
      <c r="A79">
        <v>77</v>
      </c>
      <c r="B79" s="20" t="s">
        <v>877</v>
      </c>
      <c r="C79" s="22" t="s">
        <v>80</v>
      </c>
      <c r="D79" s="21"/>
      <c r="E79" s="25" t="s">
        <v>895</v>
      </c>
      <c r="F79" s="47" t="s">
        <v>696</v>
      </c>
      <c r="G79" s="24" t="s">
        <v>975</v>
      </c>
      <c r="H79" s="13"/>
      <c r="I79" s="3"/>
      <c r="J79" s="3"/>
      <c r="K79" s="2"/>
      <c r="L79" s="2"/>
      <c r="M79" s="2"/>
      <c r="N79" s="2"/>
      <c r="O79" s="4"/>
      <c r="P79" s="13"/>
      <c r="Q79" s="2"/>
      <c r="R79" s="5"/>
      <c r="S79" s="49" t="s">
        <v>697</v>
      </c>
      <c r="T79" s="61">
        <v>45825</v>
      </c>
      <c r="U79" s="50">
        <v>0.5625</v>
      </c>
      <c r="V79" s="51" t="s">
        <v>981</v>
      </c>
      <c r="W79" s="52">
        <v>0.6875</v>
      </c>
      <c r="X79" s="63" t="s">
        <v>977</v>
      </c>
      <c r="Y79" s="24" t="s">
        <v>968</v>
      </c>
      <c r="Z79" s="24" t="s">
        <v>969</v>
      </c>
      <c r="AA79" s="63">
        <v>136</v>
      </c>
      <c r="AB79" s="117" t="s">
        <v>976</v>
      </c>
    </row>
    <row r="80" spans="1:28" s="98" customFormat="1" ht="93.95" customHeight="1">
      <c r="A80">
        <v>78</v>
      </c>
      <c r="B80" s="20" t="s">
        <v>291</v>
      </c>
      <c r="C80" s="22" t="s">
        <v>81</v>
      </c>
      <c r="D80" s="21"/>
      <c r="E80" s="25" t="s">
        <v>895</v>
      </c>
      <c r="F80" s="47" t="s">
        <v>702</v>
      </c>
      <c r="G80" s="24" t="s">
        <v>975</v>
      </c>
      <c r="H80" s="13"/>
      <c r="I80" s="3"/>
      <c r="J80" s="3"/>
      <c r="K80" s="2"/>
      <c r="L80" s="2"/>
      <c r="M80" s="2"/>
      <c r="N80" s="2"/>
      <c r="O80" s="4"/>
      <c r="P80" s="13"/>
      <c r="Q80" s="2"/>
      <c r="R80" s="5"/>
      <c r="S80" s="49" t="s">
        <v>703</v>
      </c>
      <c r="T80" s="61">
        <v>45826</v>
      </c>
      <c r="U80" s="50">
        <v>0.5625</v>
      </c>
      <c r="V80" s="51" t="s">
        <v>981</v>
      </c>
      <c r="W80" s="52">
        <v>0.6875</v>
      </c>
      <c r="X80" s="63" t="s">
        <v>977</v>
      </c>
      <c r="Y80" s="24" t="s">
        <v>968</v>
      </c>
      <c r="Z80" s="24" t="s">
        <v>969</v>
      </c>
      <c r="AA80" s="63">
        <v>137</v>
      </c>
      <c r="AB80" s="117" t="s">
        <v>976</v>
      </c>
    </row>
    <row r="81" spans="1:28" s="98" customFormat="1" ht="93.95" customHeight="1">
      <c r="A81">
        <v>79</v>
      </c>
      <c r="B81" s="20" t="s">
        <v>284</v>
      </c>
      <c r="C81" s="22" t="s">
        <v>82</v>
      </c>
      <c r="D81" s="21"/>
      <c r="E81" s="25" t="s">
        <v>895</v>
      </c>
      <c r="F81" s="47" t="s">
        <v>704</v>
      </c>
      <c r="G81" s="24" t="s">
        <v>975</v>
      </c>
      <c r="H81" s="13"/>
      <c r="I81" s="3"/>
      <c r="J81" s="3"/>
      <c r="K81" s="2"/>
      <c r="L81" s="2"/>
      <c r="M81" s="2"/>
      <c r="N81" s="2"/>
      <c r="O81" s="4"/>
      <c r="P81" s="13"/>
      <c r="Q81" s="2"/>
      <c r="R81" s="5"/>
      <c r="S81" s="49" t="s">
        <v>705</v>
      </c>
      <c r="T81" s="61">
        <v>45827</v>
      </c>
      <c r="U81" s="50">
        <v>0.5625</v>
      </c>
      <c r="V81" s="51" t="s">
        <v>981</v>
      </c>
      <c r="W81" s="52">
        <v>0.6875</v>
      </c>
      <c r="X81" s="63" t="s">
        <v>977</v>
      </c>
      <c r="Y81" s="24" t="s">
        <v>968</v>
      </c>
      <c r="Z81" s="24" t="s">
        <v>969</v>
      </c>
      <c r="AA81" s="63">
        <v>138</v>
      </c>
      <c r="AB81" s="117" t="s">
        <v>976</v>
      </c>
    </row>
    <row r="82" spans="1:28" s="98" customFormat="1" ht="93.95" customHeight="1">
      <c r="A82">
        <v>80</v>
      </c>
      <c r="B82" s="20" t="s">
        <v>285</v>
      </c>
      <c r="C82" s="22" t="s">
        <v>83</v>
      </c>
      <c r="D82" s="21"/>
      <c r="E82" s="25" t="s">
        <v>895</v>
      </c>
      <c r="F82" s="47" t="s">
        <v>706</v>
      </c>
      <c r="G82" s="24" t="s">
        <v>975</v>
      </c>
      <c r="H82" s="13"/>
      <c r="I82" s="3"/>
      <c r="J82" s="3"/>
      <c r="K82" s="2"/>
      <c r="L82" s="2"/>
      <c r="M82" s="2"/>
      <c r="N82" s="2"/>
      <c r="O82" s="4"/>
      <c r="P82" s="13"/>
      <c r="Q82" s="2"/>
      <c r="R82" s="5"/>
      <c r="S82" s="49" t="s">
        <v>707</v>
      </c>
      <c r="T82" s="61">
        <v>45828</v>
      </c>
      <c r="U82" s="50">
        <v>0.5625</v>
      </c>
      <c r="V82" s="51" t="s">
        <v>981</v>
      </c>
      <c r="W82" s="52">
        <v>0.6875</v>
      </c>
      <c r="X82" s="63" t="s">
        <v>977</v>
      </c>
      <c r="Y82" s="24" t="s">
        <v>968</v>
      </c>
      <c r="Z82" s="24" t="s">
        <v>969</v>
      </c>
      <c r="AA82" s="63">
        <v>139</v>
      </c>
      <c r="AB82" s="117" t="s">
        <v>976</v>
      </c>
    </row>
    <row r="83" spans="1:28" s="98" customFormat="1" ht="93.95" customHeight="1">
      <c r="A83">
        <v>81</v>
      </c>
      <c r="B83" s="20" t="s">
        <v>292</v>
      </c>
      <c r="C83" s="22" t="s">
        <v>84</v>
      </c>
      <c r="D83" s="21"/>
      <c r="E83" s="25" t="s">
        <v>895</v>
      </c>
      <c r="F83" s="47" t="s">
        <v>700</v>
      </c>
      <c r="G83" s="24" t="s">
        <v>975</v>
      </c>
      <c r="H83" s="13"/>
      <c r="I83" s="3"/>
      <c r="J83" s="3"/>
      <c r="K83" s="2"/>
      <c r="L83" s="2"/>
      <c r="M83" s="2"/>
      <c r="N83" s="2"/>
      <c r="O83" s="4"/>
      <c r="P83" s="13"/>
      <c r="Q83" s="2"/>
      <c r="R83" s="5"/>
      <c r="S83" s="49" t="s">
        <v>701</v>
      </c>
      <c r="T83" s="61">
        <v>45829</v>
      </c>
      <c r="U83" s="50">
        <v>0.5625</v>
      </c>
      <c r="V83" s="51" t="s">
        <v>981</v>
      </c>
      <c r="W83" s="52">
        <v>0.6875</v>
      </c>
      <c r="X83" s="63" t="s">
        <v>977</v>
      </c>
      <c r="Y83" s="24" t="s">
        <v>968</v>
      </c>
      <c r="Z83" s="24" t="s">
        <v>969</v>
      </c>
      <c r="AA83" s="63">
        <v>140</v>
      </c>
      <c r="AB83" s="117" t="s">
        <v>976</v>
      </c>
    </row>
    <row r="84" spans="1:28" s="98" customFormat="1" ht="93.95" customHeight="1">
      <c r="A84">
        <v>82</v>
      </c>
      <c r="B84" s="20" t="s">
        <v>846</v>
      </c>
      <c r="C84" s="22" t="s">
        <v>85</v>
      </c>
      <c r="D84" s="21"/>
      <c r="E84" s="25" t="s">
        <v>895</v>
      </c>
      <c r="F84" s="47" t="s">
        <v>710</v>
      </c>
      <c r="G84" s="24" t="s">
        <v>975</v>
      </c>
      <c r="H84" s="13"/>
      <c r="I84" s="3"/>
      <c r="J84" s="3"/>
      <c r="K84" s="2"/>
      <c r="L84" s="2"/>
      <c r="M84" s="2"/>
      <c r="N84" s="2"/>
      <c r="O84" s="4"/>
      <c r="P84" s="13"/>
      <c r="Q84" s="2"/>
      <c r="R84" s="5"/>
      <c r="S84" s="49" t="s">
        <v>711</v>
      </c>
      <c r="T84" s="61">
        <v>45830</v>
      </c>
      <c r="U84" s="50">
        <v>0.5625</v>
      </c>
      <c r="V84" s="51" t="s">
        <v>981</v>
      </c>
      <c r="W84" s="52">
        <v>0.6875</v>
      </c>
      <c r="X84" s="63" t="s">
        <v>977</v>
      </c>
      <c r="Y84" s="24" t="s">
        <v>968</v>
      </c>
      <c r="Z84" s="24" t="s">
        <v>969</v>
      </c>
      <c r="AA84" s="63">
        <v>141</v>
      </c>
      <c r="AB84" s="117" t="s">
        <v>976</v>
      </c>
    </row>
    <row r="85" spans="1:28" s="98" customFormat="1" ht="93.95" customHeight="1">
      <c r="A85">
        <v>83</v>
      </c>
      <c r="B85" s="20" t="s">
        <v>286</v>
      </c>
      <c r="C85" s="22" t="s">
        <v>86</v>
      </c>
      <c r="D85" s="21"/>
      <c r="E85" s="25" t="s">
        <v>895</v>
      </c>
      <c r="F85" s="47" t="s">
        <v>694</v>
      </c>
      <c r="G85" s="24" t="s">
        <v>975</v>
      </c>
      <c r="H85" s="13"/>
      <c r="I85" s="3"/>
      <c r="J85" s="3"/>
      <c r="K85" s="2"/>
      <c r="L85" s="2"/>
      <c r="M85" s="2"/>
      <c r="N85" s="2"/>
      <c r="O85" s="4"/>
      <c r="P85" s="13"/>
      <c r="Q85" s="2"/>
      <c r="R85" s="5"/>
      <c r="S85" s="49" t="s">
        <v>695</v>
      </c>
      <c r="T85" s="61">
        <v>45831</v>
      </c>
      <c r="U85" s="50">
        <v>0.5625</v>
      </c>
      <c r="V85" s="51" t="s">
        <v>981</v>
      </c>
      <c r="W85" s="52">
        <v>0.6875</v>
      </c>
      <c r="X85" s="63" t="s">
        <v>977</v>
      </c>
      <c r="Y85" s="24" t="s">
        <v>968</v>
      </c>
      <c r="Z85" s="24" t="s">
        <v>969</v>
      </c>
      <c r="AA85" s="63">
        <v>142</v>
      </c>
      <c r="AB85" s="117" t="s">
        <v>976</v>
      </c>
    </row>
    <row r="86" spans="1:28" s="98" customFormat="1" ht="93.95" customHeight="1">
      <c r="A86">
        <v>84</v>
      </c>
      <c r="B86" s="20" t="s">
        <v>287</v>
      </c>
      <c r="C86" s="22" t="s">
        <v>87</v>
      </c>
      <c r="D86" s="21"/>
      <c r="E86" s="25" t="s">
        <v>895</v>
      </c>
      <c r="F86" s="47" t="s">
        <v>692</v>
      </c>
      <c r="G86" s="24" t="s">
        <v>975</v>
      </c>
      <c r="H86" s="13"/>
      <c r="I86" s="3"/>
      <c r="J86" s="3"/>
      <c r="K86" s="2"/>
      <c r="L86" s="2"/>
      <c r="M86" s="2"/>
      <c r="N86" s="2"/>
      <c r="O86" s="4"/>
      <c r="P86" s="13"/>
      <c r="Q86" s="2"/>
      <c r="R86" s="5"/>
      <c r="S86" s="49" t="s">
        <v>693</v>
      </c>
      <c r="T86" s="61">
        <v>45832</v>
      </c>
      <c r="U86" s="50">
        <v>0.5625</v>
      </c>
      <c r="V86" s="51" t="s">
        <v>981</v>
      </c>
      <c r="W86" s="52">
        <v>0.6875</v>
      </c>
      <c r="X86" s="63" t="s">
        <v>977</v>
      </c>
      <c r="Y86" s="24" t="s">
        <v>968</v>
      </c>
      <c r="Z86" s="24" t="s">
        <v>969</v>
      </c>
      <c r="AA86" s="63">
        <v>143</v>
      </c>
      <c r="AB86" s="117" t="s">
        <v>976</v>
      </c>
    </row>
    <row r="87" spans="1:28" s="98" customFormat="1" ht="93.95" customHeight="1">
      <c r="A87">
        <v>85</v>
      </c>
      <c r="B87" s="20" t="s">
        <v>878</v>
      </c>
      <c r="C87" s="22" t="s">
        <v>88</v>
      </c>
      <c r="D87" s="21"/>
      <c r="E87" s="25" t="s">
        <v>895</v>
      </c>
      <c r="F87" s="47" t="s">
        <v>708</v>
      </c>
      <c r="G87" s="24" t="s">
        <v>975</v>
      </c>
      <c r="H87" s="13"/>
      <c r="I87" s="3"/>
      <c r="J87" s="3"/>
      <c r="K87" s="2"/>
      <c r="L87" s="2"/>
      <c r="M87" s="2"/>
      <c r="N87" s="2"/>
      <c r="O87" s="4"/>
      <c r="P87" s="13"/>
      <c r="Q87" s="2"/>
      <c r="R87" s="5"/>
      <c r="S87" s="49" t="s">
        <v>709</v>
      </c>
      <c r="T87" s="61">
        <v>45833</v>
      </c>
      <c r="U87" s="50">
        <v>0.5625</v>
      </c>
      <c r="V87" s="51" t="s">
        <v>981</v>
      </c>
      <c r="W87" s="52">
        <v>0.6875</v>
      </c>
      <c r="X87" s="63" t="s">
        <v>977</v>
      </c>
      <c r="Y87" s="24" t="s">
        <v>968</v>
      </c>
      <c r="Z87" s="24" t="s">
        <v>969</v>
      </c>
      <c r="AA87" s="63">
        <v>144</v>
      </c>
      <c r="AB87" s="117" t="s">
        <v>976</v>
      </c>
    </row>
    <row r="88" spans="1:28" s="98" customFormat="1" ht="93.95" customHeight="1">
      <c r="A88">
        <v>86</v>
      </c>
      <c r="B88" s="20" t="s">
        <v>878</v>
      </c>
      <c r="C88" s="22" t="s">
        <v>89</v>
      </c>
      <c r="D88" s="21"/>
      <c r="E88" s="25" t="s">
        <v>895</v>
      </c>
      <c r="F88" s="47" t="s">
        <v>719</v>
      </c>
      <c r="G88" s="24" t="s">
        <v>975</v>
      </c>
      <c r="H88" s="13"/>
      <c r="I88" s="3"/>
      <c r="J88" s="3"/>
      <c r="K88" s="2"/>
      <c r="L88" s="2"/>
      <c r="M88" s="2"/>
      <c r="N88" s="2"/>
      <c r="O88" s="4"/>
      <c r="P88" s="13"/>
      <c r="Q88" s="2"/>
      <c r="R88" s="5"/>
      <c r="S88" s="49" t="s">
        <v>720</v>
      </c>
      <c r="T88" s="61">
        <v>45834</v>
      </c>
      <c r="U88" s="50">
        <v>0.5625</v>
      </c>
      <c r="V88" s="51" t="s">
        <v>981</v>
      </c>
      <c r="W88" s="52">
        <v>0.6875</v>
      </c>
      <c r="X88" s="63" t="s">
        <v>977</v>
      </c>
      <c r="Y88" s="24" t="s">
        <v>968</v>
      </c>
      <c r="Z88" s="24" t="s">
        <v>969</v>
      </c>
      <c r="AA88" s="63">
        <v>145</v>
      </c>
      <c r="AB88" s="117" t="s">
        <v>976</v>
      </c>
    </row>
    <row r="89" spans="1:28" s="98" customFormat="1" ht="93.95" customHeight="1">
      <c r="A89">
        <v>87</v>
      </c>
      <c r="B89" s="20" t="s">
        <v>878</v>
      </c>
      <c r="C89" s="22" t="s">
        <v>90</v>
      </c>
      <c r="D89" s="21"/>
      <c r="E89" s="25" t="s">
        <v>895</v>
      </c>
      <c r="F89" s="47" t="s">
        <v>721</v>
      </c>
      <c r="G89" s="24" t="s">
        <v>975</v>
      </c>
      <c r="H89" s="13"/>
      <c r="I89" s="3"/>
      <c r="J89" s="3"/>
      <c r="K89" s="2"/>
      <c r="L89" s="2"/>
      <c r="M89" s="2"/>
      <c r="N89" s="2"/>
      <c r="O89" s="4"/>
      <c r="P89" s="13"/>
      <c r="Q89" s="2"/>
      <c r="R89" s="5"/>
      <c r="S89" s="49" t="s">
        <v>722</v>
      </c>
      <c r="T89" s="61">
        <v>45835</v>
      </c>
      <c r="U89" s="50">
        <v>0.5625</v>
      </c>
      <c r="V89" s="51" t="s">
        <v>981</v>
      </c>
      <c r="W89" s="52">
        <v>0.6875</v>
      </c>
      <c r="X89" s="63" t="s">
        <v>977</v>
      </c>
      <c r="Y89" s="24" t="s">
        <v>968</v>
      </c>
      <c r="Z89" s="24" t="s">
        <v>969</v>
      </c>
      <c r="AA89" s="63">
        <v>146</v>
      </c>
      <c r="AB89" s="117" t="s">
        <v>976</v>
      </c>
    </row>
    <row r="90" spans="1:28" s="98" customFormat="1" ht="93.95" customHeight="1">
      <c r="A90">
        <v>88</v>
      </c>
      <c r="B90" s="20" t="s">
        <v>878</v>
      </c>
      <c r="C90" s="22" t="s">
        <v>91</v>
      </c>
      <c r="D90" s="21"/>
      <c r="E90" s="25" t="s">
        <v>895</v>
      </c>
      <c r="F90" s="47" t="s">
        <v>736</v>
      </c>
      <c r="G90" s="24" t="s">
        <v>975</v>
      </c>
      <c r="H90" s="13"/>
      <c r="I90" s="3"/>
      <c r="J90" s="3"/>
      <c r="K90" s="2"/>
      <c r="L90" s="2"/>
      <c r="M90" s="2"/>
      <c r="N90" s="2"/>
      <c r="O90" s="4"/>
      <c r="P90" s="13"/>
      <c r="Q90" s="2"/>
      <c r="R90" s="5"/>
      <c r="S90" s="49" t="s">
        <v>737</v>
      </c>
      <c r="T90" s="61">
        <v>45836</v>
      </c>
      <c r="U90" s="50">
        <v>0.5625</v>
      </c>
      <c r="V90" s="51" t="s">
        <v>981</v>
      </c>
      <c r="W90" s="52">
        <v>0.6875</v>
      </c>
      <c r="X90" s="63" t="s">
        <v>977</v>
      </c>
      <c r="Y90" s="24" t="s">
        <v>968</v>
      </c>
      <c r="Z90" s="24" t="s">
        <v>969</v>
      </c>
      <c r="AA90" s="63">
        <v>147</v>
      </c>
      <c r="AB90" s="117" t="s">
        <v>976</v>
      </c>
    </row>
    <row r="91" spans="1:28" s="98" customFormat="1" ht="93.95" customHeight="1">
      <c r="A91">
        <v>89</v>
      </c>
      <c r="B91" s="20" t="s">
        <v>280</v>
      </c>
      <c r="C91" s="22" t="s">
        <v>92</v>
      </c>
      <c r="D91" s="21"/>
      <c r="E91" s="25" t="s">
        <v>895</v>
      </c>
      <c r="F91" s="47" t="s">
        <v>756</v>
      </c>
      <c r="G91" s="24" t="s">
        <v>975</v>
      </c>
      <c r="H91" s="13"/>
      <c r="I91" s="3"/>
      <c r="J91" s="3"/>
      <c r="K91" s="2"/>
      <c r="L91" s="2"/>
      <c r="M91" s="2"/>
      <c r="N91" s="2"/>
      <c r="O91" s="4"/>
      <c r="P91" s="13"/>
      <c r="Q91" s="2"/>
      <c r="R91" s="5"/>
      <c r="S91" s="49" t="s">
        <v>734</v>
      </c>
      <c r="T91" s="61">
        <v>45837</v>
      </c>
      <c r="U91" s="50">
        <v>0.5625</v>
      </c>
      <c r="V91" s="51" t="s">
        <v>981</v>
      </c>
      <c r="W91" s="52">
        <v>0.6875</v>
      </c>
      <c r="X91" s="63" t="s">
        <v>977</v>
      </c>
      <c r="Y91" s="24" t="s">
        <v>968</v>
      </c>
      <c r="Z91" s="24" t="s">
        <v>969</v>
      </c>
      <c r="AA91" s="63">
        <v>148</v>
      </c>
      <c r="AB91" s="117" t="s">
        <v>976</v>
      </c>
    </row>
    <row r="92" spans="1:28" s="98" customFormat="1" ht="93.95" customHeight="1">
      <c r="A92">
        <v>90</v>
      </c>
      <c r="B92" s="20" t="s">
        <v>873</v>
      </c>
      <c r="C92" s="22" t="s">
        <v>93</v>
      </c>
      <c r="D92" s="21"/>
      <c r="E92" s="25" t="s">
        <v>895</v>
      </c>
      <c r="F92" s="47" t="s">
        <v>758</v>
      </c>
      <c r="G92" s="24" t="s">
        <v>975</v>
      </c>
      <c r="H92" s="13"/>
      <c r="I92" s="3"/>
      <c r="J92" s="3"/>
      <c r="K92" s="2"/>
      <c r="L92" s="2"/>
      <c r="M92" s="2"/>
      <c r="N92" s="2"/>
      <c r="O92" s="4"/>
      <c r="P92" s="13"/>
      <c r="Q92" s="2"/>
      <c r="R92" s="5"/>
      <c r="S92" s="49" t="s">
        <v>734</v>
      </c>
      <c r="T92" s="61">
        <v>45838</v>
      </c>
      <c r="U92" s="50">
        <v>0.5625</v>
      </c>
      <c r="V92" s="51" t="s">
        <v>981</v>
      </c>
      <c r="W92" s="52">
        <v>0.6875</v>
      </c>
      <c r="X92" s="63" t="s">
        <v>977</v>
      </c>
      <c r="Y92" s="24" t="s">
        <v>968</v>
      </c>
      <c r="Z92" s="24" t="s">
        <v>969</v>
      </c>
      <c r="AA92" s="63">
        <v>149</v>
      </c>
      <c r="AB92" s="117" t="s">
        <v>976</v>
      </c>
    </row>
    <row r="93" spans="1:28" s="98" customFormat="1" ht="93.95" customHeight="1">
      <c r="A93">
        <v>91</v>
      </c>
      <c r="B93" s="20" t="s">
        <v>282</v>
      </c>
      <c r="C93" s="22" t="s">
        <v>94</v>
      </c>
      <c r="D93" s="21"/>
      <c r="E93" s="25" t="s">
        <v>895</v>
      </c>
      <c r="F93" s="47" t="s">
        <v>769</v>
      </c>
      <c r="G93" s="24" t="s">
        <v>975</v>
      </c>
      <c r="H93" s="13"/>
      <c r="I93" s="3"/>
      <c r="J93" s="3"/>
      <c r="K93" s="2"/>
      <c r="L93" s="2"/>
      <c r="M93" s="2"/>
      <c r="N93" s="2"/>
      <c r="O93" s="4"/>
      <c r="P93" s="13"/>
      <c r="Q93" s="2"/>
      <c r="R93" s="5"/>
      <c r="S93" s="49" t="s">
        <v>770</v>
      </c>
      <c r="T93" s="61">
        <v>45839</v>
      </c>
      <c r="U93" s="50">
        <v>0.5625</v>
      </c>
      <c r="V93" s="51" t="s">
        <v>981</v>
      </c>
      <c r="W93" s="52">
        <v>0.6875</v>
      </c>
      <c r="X93" s="63" t="s">
        <v>977</v>
      </c>
      <c r="Y93" s="24" t="s">
        <v>968</v>
      </c>
      <c r="Z93" s="24" t="s">
        <v>969</v>
      </c>
      <c r="AA93" s="63">
        <v>150</v>
      </c>
      <c r="AB93" s="117" t="s">
        <v>976</v>
      </c>
    </row>
    <row r="94" spans="1:28" s="98" customFormat="1" ht="93.95" customHeight="1">
      <c r="A94">
        <v>92</v>
      </c>
      <c r="B94" s="20" t="s">
        <v>874</v>
      </c>
      <c r="C94" s="22" t="s">
        <v>95</v>
      </c>
      <c r="D94" s="21"/>
      <c r="E94" s="25" t="s">
        <v>895</v>
      </c>
      <c r="F94" s="47" t="s">
        <v>771</v>
      </c>
      <c r="G94" s="24" t="s">
        <v>975</v>
      </c>
      <c r="H94" s="13"/>
      <c r="I94" s="3"/>
      <c r="J94" s="3"/>
      <c r="K94" s="2"/>
      <c r="L94" s="2"/>
      <c r="M94" s="2"/>
      <c r="N94" s="2"/>
      <c r="O94" s="4"/>
      <c r="P94" s="13"/>
      <c r="Q94" s="2"/>
      <c r="R94" s="5"/>
      <c r="S94" s="49" t="s">
        <v>734</v>
      </c>
      <c r="T94" s="61">
        <v>45840</v>
      </c>
      <c r="U94" s="50">
        <v>0.5625</v>
      </c>
      <c r="V94" s="51" t="s">
        <v>981</v>
      </c>
      <c r="W94" s="52">
        <v>0.6875</v>
      </c>
      <c r="X94" s="63" t="s">
        <v>977</v>
      </c>
      <c r="Y94" s="24" t="s">
        <v>968</v>
      </c>
      <c r="Z94" s="24" t="s">
        <v>969</v>
      </c>
      <c r="AA94" s="63">
        <v>151</v>
      </c>
      <c r="AB94" s="117" t="s">
        <v>976</v>
      </c>
    </row>
    <row r="95" spans="1:28" s="98" customFormat="1" ht="93.95" customHeight="1">
      <c r="A95">
        <v>93</v>
      </c>
      <c r="B95" s="20" t="s">
        <v>288</v>
      </c>
      <c r="C95" s="22" t="s">
        <v>96</v>
      </c>
      <c r="D95" s="21"/>
      <c r="E95" s="25" t="s">
        <v>895</v>
      </c>
      <c r="F95" s="47" t="s">
        <v>759</v>
      </c>
      <c r="G95" s="24" t="s">
        <v>975</v>
      </c>
      <c r="H95" s="13"/>
      <c r="I95" s="3"/>
      <c r="J95" s="3"/>
      <c r="K95" s="2"/>
      <c r="L95" s="2"/>
      <c r="M95" s="2"/>
      <c r="N95" s="2"/>
      <c r="O95" s="4"/>
      <c r="P95" s="13"/>
      <c r="Q95" s="2"/>
      <c r="R95" s="5"/>
      <c r="S95" s="49" t="s">
        <v>760</v>
      </c>
      <c r="T95" s="61">
        <v>45841</v>
      </c>
      <c r="U95" s="50">
        <v>0.5625</v>
      </c>
      <c r="V95" s="51" t="s">
        <v>981</v>
      </c>
      <c r="W95" s="52">
        <v>0.6875</v>
      </c>
      <c r="X95" s="63" t="s">
        <v>977</v>
      </c>
      <c r="Y95" s="24" t="s">
        <v>968</v>
      </c>
      <c r="Z95" s="24" t="s">
        <v>969</v>
      </c>
      <c r="AA95" s="63">
        <v>152</v>
      </c>
      <c r="AB95" s="117" t="s">
        <v>976</v>
      </c>
    </row>
    <row r="96" spans="1:28" s="98" customFormat="1" ht="93.95" customHeight="1">
      <c r="A96">
        <v>94</v>
      </c>
      <c r="B96" s="20" t="s">
        <v>875</v>
      </c>
      <c r="C96" s="22" t="s">
        <v>97</v>
      </c>
      <c r="D96" s="21"/>
      <c r="E96" s="25" t="s">
        <v>895</v>
      </c>
      <c r="F96" s="47" t="s">
        <v>735</v>
      </c>
      <c r="G96" s="24" t="s">
        <v>975</v>
      </c>
      <c r="H96" s="13"/>
      <c r="I96" s="3"/>
      <c r="J96" s="3"/>
      <c r="K96" s="2"/>
      <c r="L96" s="2"/>
      <c r="M96" s="2"/>
      <c r="N96" s="2"/>
      <c r="O96" s="4"/>
      <c r="P96" s="13"/>
      <c r="Q96" s="2"/>
      <c r="R96" s="5"/>
      <c r="S96" s="49" t="s">
        <v>734</v>
      </c>
      <c r="T96" s="61">
        <v>45842</v>
      </c>
      <c r="U96" s="50">
        <v>0.5625</v>
      </c>
      <c r="V96" s="51" t="s">
        <v>981</v>
      </c>
      <c r="W96" s="52">
        <v>0.6875</v>
      </c>
      <c r="X96" s="63" t="s">
        <v>977</v>
      </c>
      <c r="Y96" s="24" t="s">
        <v>968</v>
      </c>
      <c r="Z96" s="24" t="s">
        <v>969</v>
      </c>
      <c r="AA96" s="63">
        <v>153</v>
      </c>
      <c r="AB96" s="117" t="s">
        <v>976</v>
      </c>
    </row>
    <row r="97" spans="1:28" s="98" customFormat="1" ht="93.95" customHeight="1">
      <c r="A97">
        <v>95</v>
      </c>
      <c r="B97" s="20" t="s">
        <v>281</v>
      </c>
      <c r="C97" s="22" t="s">
        <v>98</v>
      </c>
      <c r="D97" s="21"/>
      <c r="E97" s="25" t="s">
        <v>895</v>
      </c>
      <c r="F97" s="47" t="s">
        <v>755</v>
      </c>
      <c r="G97" s="24" t="s">
        <v>975</v>
      </c>
      <c r="H97" s="13"/>
      <c r="I97" s="3"/>
      <c r="J97" s="3"/>
      <c r="K97" s="2"/>
      <c r="L97" s="2"/>
      <c r="M97" s="2"/>
      <c r="N97" s="2"/>
      <c r="O97" s="4"/>
      <c r="P97" s="13"/>
      <c r="Q97" s="2"/>
      <c r="R97" s="5"/>
      <c r="S97" s="49" t="s">
        <v>734</v>
      </c>
      <c r="T97" s="61">
        <v>45843</v>
      </c>
      <c r="U97" s="50">
        <v>0.5625</v>
      </c>
      <c r="V97" s="51" t="s">
        <v>981</v>
      </c>
      <c r="W97" s="52">
        <v>0.6875</v>
      </c>
      <c r="X97" s="63" t="s">
        <v>977</v>
      </c>
      <c r="Y97" s="24" t="s">
        <v>968</v>
      </c>
      <c r="Z97" s="24" t="s">
        <v>969</v>
      </c>
      <c r="AA97" s="63">
        <v>154</v>
      </c>
      <c r="AB97" s="117" t="s">
        <v>976</v>
      </c>
    </row>
    <row r="98" spans="1:28" s="98" customFormat="1" ht="93.95" customHeight="1">
      <c r="A98">
        <v>96</v>
      </c>
      <c r="B98" s="20" t="s">
        <v>876</v>
      </c>
      <c r="C98" s="22" t="s">
        <v>99</v>
      </c>
      <c r="D98" s="21"/>
      <c r="E98" s="25" t="s">
        <v>895</v>
      </c>
      <c r="F98" s="47" t="s">
        <v>733</v>
      </c>
      <c r="G98" s="24" t="s">
        <v>975</v>
      </c>
      <c r="H98" s="13"/>
      <c r="I98" s="3"/>
      <c r="J98" s="3"/>
      <c r="K98" s="2"/>
      <c r="L98" s="2"/>
      <c r="M98" s="2"/>
      <c r="N98" s="2"/>
      <c r="O98" s="4"/>
      <c r="P98" s="13"/>
      <c r="Q98" s="2"/>
      <c r="R98" s="5"/>
      <c r="S98" s="49" t="s">
        <v>734</v>
      </c>
      <c r="T98" s="61">
        <v>45844</v>
      </c>
      <c r="U98" s="50">
        <v>0.5625</v>
      </c>
      <c r="V98" s="51" t="s">
        <v>981</v>
      </c>
      <c r="W98" s="52">
        <v>0.6875</v>
      </c>
      <c r="X98" s="63" t="s">
        <v>977</v>
      </c>
      <c r="Y98" s="24" t="s">
        <v>968</v>
      </c>
      <c r="Z98" s="24" t="s">
        <v>969</v>
      </c>
      <c r="AA98" s="63">
        <v>155</v>
      </c>
      <c r="AB98" s="117" t="s">
        <v>976</v>
      </c>
    </row>
    <row r="99" spans="1:28" s="98" customFormat="1" ht="93.95" customHeight="1">
      <c r="A99">
        <v>97</v>
      </c>
      <c r="B99" s="20" t="s">
        <v>876</v>
      </c>
      <c r="C99" s="22" t="s">
        <v>100</v>
      </c>
      <c r="D99" s="21"/>
      <c r="E99" s="25" t="s">
        <v>895</v>
      </c>
      <c r="F99" s="47" t="s">
        <v>757</v>
      </c>
      <c r="G99" s="24" t="s">
        <v>975</v>
      </c>
      <c r="H99" s="13"/>
      <c r="I99" s="3"/>
      <c r="J99" s="3"/>
      <c r="K99" s="2"/>
      <c r="L99" s="2"/>
      <c r="M99" s="2"/>
      <c r="N99" s="2"/>
      <c r="O99" s="4"/>
      <c r="P99" s="13"/>
      <c r="Q99" s="2"/>
      <c r="R99" s="5"/>
      <c r="S99" s="49" t="s">
        <v>734</v>
      </c>
      <c r="T99" s="61">
        <v>45845</v>
      </c>
      <c r="U99" s="50">
        <v>0.5625</v>
      </c>
      <c r="V99" s="51" t="s">
        <v>981</v>
      </c>
      <c r="W99" s="52">
        <v>0.6875</v>
      </c>
      <c r="X99" s="63" t="s">
        <v>977</v>
      </c>
      <c r="Y99" s="24" t="s">
        <v>968</v>
      </c>
      <c r="Z99" s="24" t="s">
        <v>969</v>
      </c>
      <c r="AA99" s="63">
        <v>156</v>
      </c>
      <c r="AB99" s="117" t="s">
        <v>976</v>
      </c>
    </row>
    <row r="100" spans="1:28" s="98" customFormat="1" ht="93.95" customHeight="1">
      <c r="A100">
        <v>98</v>
      </c>
      <c r="B100" s="20" t="s">
        <v>283</v>
      </c>
      <c r="C100" s="22" t="s">
        <v>101</v>
      </c>
      <c r="D100" s="21"/>
      <c r="E100" s="25" t="s">
        <v>895</v>
      </c>
      <c r="F100" s="47" t="s">
        <v>738</v>
      </c>
      <c r="G100" s="24" t="s">
        <v>975</v>
      </c>
      <c r="H100" s="13"/>
      <c r="I100" s="3"/>
      <c r="J100" s="3"/>
      <c r="K100" s="2"/>
      <c r="L100" s="2"/>
      <c r="M100" s="2"/>
      <c r="N100" s="2"/>
      <c r="O100" s="4"/>
      <c r="P100" s="13"/>
      <c r="Q100" s="2"/>
      <c r="R100" s="5"/>
      <c r="S100" s="49" t="s">
        <v>739</v>
      </c>
      <c r="T100" s="61">
        <v>45846</v>
      </c>
      <c r="U100" s="50">
        <v>0.5625</v>
      </c>
      <c r="V100" s="51" t="s">
        <v>981</v>
      </c>
      <c r="W100" s="52">
        <v>0.6875</v>
      </c>
      <c r="X100" s="63" t="s">
        <v>977</v>
      </c>
      <c r="Y100" s="24" t="s">
        <v>968</v>
      </c>
      <c r="Z100" s="24" t="s">
        <v>969</v>
      </c>
      <c r="AA100" s="63">
        <v>157</v>
      </c>
      <c r="AB100" s="117" t="s">
        <v>976</v>
      </c>
    </row>
    <row r="101" spans="1:28" s="98" customFormat="1" ht="93.95" customHeight="1">
      <c r="A101">
        <v>99</v>
      </c>
      <c r="B101" s="20" t="s">
        <v>279</v>
      </c>
      <c r="C101" s="22" t="s">
        <v>102</v>
      </c>
      <c r="D101" s="21"/>
      <c r="E101" s="25" t="s">
        <v>895</v>
      </c>
      <c r="F101" s="47" t="s">
        <v>772</v>
      </c>
      <c r="G101" s="24" t="s">
        <v>975</v>
      </c>
      <c r="H101" s="13"/>
      <c r="I101" s="3"/>
      <c r="J101" s="3"/>
      <c r="K101" s="2"/>
      <c r="L101" s="2"/>
      <c r="M101" s="2"/>
      <c r="N101" s="2"/>
      <c r="O101" s="4"/>
      <c r="P101" s="13"/>
      <c r="Q101" s="2"/>
      <c r="R101" s="5"/>
      <c r="S101" s="49" t="s">
        <v>773</v>
      </c>
      <c r="T101" s="61">
        <v>45847</v>
      </c>
      <c r="U101" s="50">
        <v>0.5625</v>
      </c>
      <c r="V101" s="51" t="s">
        <v>981</v>
      </c>
      <c r="W101" s="52">
        <v>0.6875</v>
      </c>
      <c r="X101" s="63" t="s">
        <v>977</v>
      </c>
      <c r="Y101" s="24" t="s">
        <v>968</v>
      </c>
      <c r="Z101" s="24" t="s">
        <v>969</v>
      </c>
      <c r="AA101" s="63">
        <v>158</v>
      </c>
      <c r="AB101" s="117" t="s">
        <v>976</v>
      </c>
    </row>
    <row r="102" spans="1:28" s="98" customFormat="1" ht="93.95" customHeight="1">
      <c r="A102">
        <v>100</v>
      </c>
      <c r="B102" s="20" t="s">
        <v>878</v>
      </c>
      <c r="C102" s="22" t="s">
        <v>103</v>
      </c>
      <c r="D102" s="21"/>
      <c r="E102" s="25" t="s">
        <v>895</v>
      </c>
      <c r="F102" s="47" t="s">
        <v>828</v>
      </c>
      <c r="G102" s="24" t="s">
        <v>975</v>
      </c>
      <c r="H102" s="13"/>
      <c r="I102" s="3"/>
      <c r="J102" s="3"/>
      <c r="K102" s="2"/>
      <c r="L102" s="2"/>
      <c r="M102" s="2"/>
      <c r="N102" s="2"/>
      <c r="O102" s="4"/>
      <c r="P102" s="13"/>
      <c r="Q102" s="2"/>
      <c r="R102" s="5"/>
      <c r="S102" s="49" t="s">
        <v>829</v>
      </c>
      <c r="T102" s="61">
        <v>45848</v>
      </c>
      <c r="U102" s="50">
        <v>0.5625</v>
      </c>
      <c r="V102" s="51" t="s">
        <v>981</v>
      </c>
      <c r="W102" s="52">
        <v>0.6875</v>
      </c>
      <c r="X102" s="63" t="s">
        <v>977</v>
      </c>
      <c r="Y102" s="24" t="s">
        <v>968</v>
      </c>
      <c r="Z102" s="24" t="s">
        <v>969</v>
      </c>
      <c r="AA102" s="63">
        <v>159</v>
      </c>
      <c r="AB102" s="117" t="s">
        <v>976</v>
      </c>
    </row>
    <row r="103" spans="1:28" s="98" customFormat="1" ht="93.95" customHeight="1">
      <c r="A103">
        <v>101</v>
      </c>
      <c r="B103" s="20" t="s">
        <v>6</v>
      </c>
      <c r="C103" s="22" t="s">
        <v>104</v>
      </c>
      <c r="D103" s="21"/>
      <c r="E103" s="25" t="s">
        <v>895</v>
      </c>
      <c r="F103" s="47" t="s">
        <v>795</v>
      </c>
      <c r="G103" s="24" t="s">
        <v>975</v>
      </c>
      <c r="H103" s="13"/>
      <c r="I103" s="3"/>
      <c r="J103" s="3"/>
      <c r="K103" s="2"/>
      <c r="L103" s="2"/>
      <c r="M103" s="2"/>
      <c r="N103" s="2"/>
      <c r="O103" s="4"/>
      <c r="P103" s="13"/>
      <c r="Q103" s="2"/>
      <c r="R103" s="5"/>
      <c r="S103" s="49" t="s">
        <v>796</v>
      </c>
      <c r="T103" s="61">
        <v>45849</v>
      </c>
      <c r="U103" s="50">
        <v>0.5625</v>
      </c>
      <c r="V103" s="51" t="s">
        <v>981</v>
      </c>
      <c r="W103" s="52">
        <v>0.6875</v>
      </c>
      <c r="X103" s="63" t="s">
        <v>977</v>
      </c>
      <c r="Y103" s="24" t="s">
        <v>968</v>
      </c>
      <c r="Z103" s="24" t="s">
        <v>969</v>
      </c>
      <c r="AA103" s="63">
        <v>160</v>
      </c>
      <c r="AB103" s="117" t="s">
        <v>976</v>
      </c>
    </row>
    <row r="104" spans="1:28" s="98" customFormat="1" ht="93.95" customHeight="1">
      <c r="A104">
        <v>102</v>
      </c>
      <c r="B104" s="20" t="s">
        <v>879</v>
      </c>
      <c r="C104" s="22" t="s">
        <v>105</v>
      </c>
      <c r="D104" s="21"/>
      <c r="E104" s="25" t="s">
        <v>895</v>
      </c>
      <c r="F104" s="47" t="s">
        <v>805</v>
      </c>
      <c r="G104" s="24" t="s">
        <v>975</v>
      </c>
      <c r="H104" s="13"/>
      <c r="I104" s="3"/>
      <c r="J104" s="3"/>
      <c r="K104" s="2"/>
      <c r="L104" s="2"/>
      <c r="M104" s="2"/>
      <c r="N104" s="2"/>
      <c r="O104" s="4"/>
      <c r="P104" s="13"/>
      <c r="Q104" s="2"/>
      <c r="R104" s="5"/>
      <c r="S104" s="49" t="s">
        <v>806</v>
      </c>
      <c r="T104" s="61">
        <v>45850</v>
      </c>
      <c r="U104" s="50">
        <v>0.5625</v>
      </c>
      <c r="V104" s="51" t="s">
        <v>981</v>
      </c>
      <c r="W104" s="52">
        <v>0.6875</v>
      </c>
      <c r="X104" s="63" t="s">
        <v>977</v>
      </c>
      <c r="Y104" s="24" t="s">
        <v>968</v>
      </c>
      <c r="Z104" s="24" t="s">
        <v>969</v>
      </c>
      <c r="AA104" s="63">
        <v>161</v>
      </c>
      <c r="AB104" s="117" t="s">
        <v>976</v>
      </c>
    </row>
    <row r="105" spans="1:28" s="98" customFormat="1" ht="93.95" customHeight="1">
      <c r="A105">
        <v>103</v>
      </c>
      <c r="B105" s="20" t="s">
        <v>15</v>
      </c>
      <c r="C105" s="22" t="s">
        <v>106</v>
      </c>
      <c r="D105" s="21"/>
      <c r="E105" s="25" t="s">
        <v>895</v>
      </c>
      <c r="F105" s="47" t="s">
        <v>801</v>
      </c>
      <c r="G105" s="24" t="s">
        <v>975</v>
      </c>
      <c r="H105" s="13"/>
      <c r="I105" s="3"/>
      <c r="J105" s="3"/>
      <c r="K105" s="2"/>
      <c r="L105" s="2"/>
      <c r="M105" s="2"/>
      <c r="N105" s="2"/>
      <c r="O105" s="4"/>
      <c r="P105" s="13"/>
      <c r="Q105" s="2"/>
      <c r="R105" s="5"/>
      <c r="S105" s="49" t="s">
        <v>802</v>
      </c>
      <c r="T105" s="61">
        <v>45851</v>
      </c>
      <c r="U105" s="50">
        <v>0.5625</v>
      </c>
      <c r="V105" s="51" t="s">
        <v>981</v>
      </c>
      <c r="W105" s="52">
        <v>0.6875</v>
      </c>
      <c r="X105" s="63" t="s">
        <v>977</v>
      </c>
      <c r="Y105" s="24" t="s">
        <v>968</v>
      </c>
      <c r="Z105" s="24" t="s">
        <v>969</v>
      </c>
      <c r="AA105" s="63">
        <v>162</v>
      </c>
      <c r="AB105" s="117" t="s">
        <v>976</v>
      </c>
    </row>
    <row r="106" spans="1:28" s="98" customFormat="1" ht="93.95" customHeight="1">
      <c r="A106">
        <v>104</v>
      </c>
      <c r="B106" s="20" t="s">
        <v>880</v>
      </c>
      <c r="C106" s="22" t="s">
        <v>107</v>
      </c>
      <c r="D106" s="21"/>
      <c r="E106" s="25" t="s">
        <v>895</v>
      </c>
      <c r="F106" s="47" t="s">
        <v>803</v>
      </c>
      <c r="G106" s="24" t="s">
        <v>975</v>
      </c>
      <c r="H106" s="13"/>
      <c r="I106" s="3"/>
      <c r="J106" s="3"/>
      <c r="K106" s="2"/>
      <c r="L106" s="2"/>
      <c r="M106" s="2"/>
      <c r="N106" s="2"/>
      <c r="O106" s="4"/>
      <c r="P106" s="13"/>
      <c r="Q106" s="2"/>
      <c r="R106" s="5"/>
      <c r="S106" s="49" t="s">
        <v>804</v>
      </c>
      <c r="T106" s="61">
        <v>45852</v>
      </c>
      <c r="U106" s="50">
        <v>0.5625</v>
      </c>
      <c r="V106" s="51" t="s">
        <v>981</v>
      </c>
      <c r="W106" s="52">
        <v>0.6875</v>
      </c>
      <c r="X106" s="63" t="s">
        <v>977</v>
      </c>
      <c r="Y106" s="24" t="s">
        <v>968</v>
      </c>
      <c r="Z106" s="24" t="s">
        <v>969</v>
      </c>
      <c r="AA106" s="63">
        <v>163</v>
      </c>
      <c r="AB106" s="117" t="s">
        <v>976</v>
      </c>
    </row>
    <row r="107" spans="1:28" s="98" customFormat="1" ht="93.95" customHeight="1">
      <c r="A107">
        <v>105</v>
      </c>
      <c r="B107" s="20" t="s">
        <v>265</v>
      </c>
      <c r="C107" s="22" t="s">
        <v>108</v>
      </c>
      <c r="D107" s="21"/>
      <c r="E107" s="25" t="s">
        <v>895</v>
      </c>
      <c r="F107" s="47" t="s">
        <v>811</v>
      </c>
      <c r="G107" s="24" t="s">
        <v>975</v>
      </c>
      <c r="H107" s="13"/>
      <c r="I107" s="3"/>
      <c r="J107" s="3"/>
      <c r="K107" s="2"/>
      <c r="L107" s="2"/>
      <c r="M107" s="2"/>
      <c r="N107" s="2"/>
      <c r="O107" s="4"/>
      <c r="P107" s="13"/>
      <c r="Q107" s="2"/>
      <c r="R107" s="5"/>
      <c r="S107" s="49" t="s">
        <v>812</v>
      </c>
      <c r="T107" s="61">
        <v>45853</v>
      </c>
      <c r="U107" s="50">
        <v>0.5625</v>
      </c>
      <c r="V107" s="51" t="s">
        <v>981</v>
      </c>
      <c r="W107" s="52">
        <v>0.6875</v>
      </c>
      <c r="X107" s="63" t="s">
        <v>977</v>
      </c>
      <c r="Y107" s="24" t="s">
        <v>968</v>
      </c>
      <c r="Z107" s="24" t="s">
        <v>969</v>
      </c>
      <c r="AA107" s="63">
        <v>164</v>
      </c>
      <c r="AB107" s="117" t="s">
        <v>976</v>
      </c>
    </row>
    <row r="108" spans="1:28" s="98" customFormat="1" ht="93.95" customHeight="1">
      <c r="A108">
        <v>106</v>
      </c>
      <c r="B108" s="20" t="s">
        <v>881</v>
      </c>
      <c r="C108" s="22" t="s">
        <v>109</v>
      </c>
      <c r="D108" s="21"/>
      <c r="E108" s="25" t="s">
        <v>895</v>
      </c>
      <c r="F108" s="47" t="s">
        <v>807</v>
      </c>
      <c r="G108" s="24" t="s">
        <v>975</v>
      </c>
      <c r="H108" s="13"/>
      <c r="I108" s="3"/>
      <c r="J108" s="3"/>
      <c r="K108" s="2"/>
      <c r="L108" s="2"/>
      <c r="M108" s="2"/>
      <c r="N108" s="2"/>
      <c r="O108" s="4"/>
      <c r="P108" s="13"/>
      <c r="Q108" s="2"/>
      <c r="R108" s="5"/>
      <c r="S108" s="49" t="s">
        <v>808</v>
      </c>
      <c r="T108" s="61">
        <v>45854</v>
      </c>
      <c r="U108" s="50">
        <v>0.5625</v>
      </c>
      <c r="V108" s="51" t="s">
        <v>981</v>
      </c>
      <c r="W108" s="52">
        <v>0.6875</v>
      </c>
      <c r="X108" s="63" t="s">
        <v>977</v>
      </c>
      <c r="Y108" s="24" t="s">
        <v>968</v>
      </c>
      <c r="Z108" s="24" t="s">
        <v>969</v>
      </c>
      <c r="AA108" s="63">
        <v>165</v>
      </c>
      <c r="AB108" s="117" t="s">
        <v>976</v>
      </c>
    </row>
    <row r="109" spans="1:28" s="98" customFormat="1" ht="93.95" customHeight="1">
      <c r="A109">
        <v>107</v>
      </c>
      <c r="B109" s="20" t="s">
        <v>13</v>
      </c>
      <c r="C109" s="22" t="s">
        <v>110</v>
      </c>
      <c r="D109" s="21"/>
      <c r="E109" s="25" t="s">
        <v>895</v>
      </c>
      <c r="F109" s="47" t="s">
        <v>793</v>
      </c>
      <c r="G109" s="24" t="s">
        <v>975</v>
      </c>
      <c r="H109" s="13"/>
      <c r="I109" s="3"/>
      <c r="J109" s="3"/>
      <c r="K109" s="2"/>
      <c r="L109" s="2"/>
      <c r="M109" s="2"/>
      <c r="N109" s="2"/>
      <c r="O109" s="4"/>
      <c r="P109" s="13"/>
      <c r="Q109" s="2"/>
      <c r="R109" s="5"/>
      <c r="S109" s="49" t="s">
        <v>794</v>
      </c>
      <c r="T109" s="61">
        <v>45855</v>
      </c>
      <c r="U109" s="50">
        <v>0.5625</v>
      </c>
      <c r="V109" s="51" t="s">
        <v>981</v>
      </c>
      <c r="W109" s="52">
        <v>0.6875</v>
      </c>
      <c r="X109" s="63" t="s">
        <v>977</v>
      </c>
      <c r="Y109" s="24" t="s">
        <v>968</v>
      </c>
      <c r="Z109" s="24" t="s">
        <v>969</v>
      </c>
      <c r="AA109" s="63">
        <v>166</v>
      </c>
      <c r="AB109" s="117" t="s">
        <v>976</v>
      </c>
    </row>
    <row r="110" spans="1:28" s="98" customFormat="1" ht="93.95" customHeight="1">
      <c r="A110">
        <v>108</v>
      </c>
      <c r="B110" s="20" t="s">
        <v>267</v>
      </c>
      <c r="C110" s="22" t="s">
        <v>111</v>
      </c>
      <c r="D110" s="21"/>
      <c r="E110" s="25" t="s">
        <v>895</v>
      </c>
      <c r="F110" s="47" t="s">
        <v>799</v>
      </c>
      <c r="G110" s="24" t="s">
        <v>975</v>
      </c>
      <c r="H110" s="13"/>
      <c r="I110" s="3"/>
      <c r="J110" s="3"/>
      <c r="K110" s="2"/>
      <c r="L110" s="2"/>
      <c r="M110" s="2"/>
      <c r="N110" s="2"/>
      <c r="O110" s="4"/>
      <c r="P110" s="13"/>
      <c r="Q110" s="2"/>
      <c r="R110" s="5"/>
      <c r="S110" s="49" t="s">
        <v>800</v>
      </c>
      <c r="T110" s="61">
        <v>45856</v>
      </c>
      <c r="U110" s="50">
        <v>0.5625</v>
      </c>
      <c r="V110" s="51" t="s">
        <v>981</v>
      </c>
      <c r="W110" s="52">
        <v>0.6875</v>
      </c>
      <c r="X110" s="63" t="s">
        <v>977</v>
      </c>
      <c r="Y110" s="24" t="s">
        <v>968</v>
      </c>
      <c r="Z110" s="24" t="s">
        <v>969</v>
      </c>
      <c r="AA110" s="63">
        <v>167</v>
      </c>
      <c r="AB110" s="117" t="s">
        <v>976</v>
      </c>
    </row>
    <row r="111" spans="1:28" s="98" customFormat="1" ht="93.95" customHeight="1">
      <c r="A111">
        <v>109</v>
      </c>
      <c r="B111" s="20" t="s">
        <v>267</v>
      </c>
      <c r="C111" s="22" t="s">
        <v>112</v>
      </c>
      <c r="D111" s="21"/>
      <c r="E111" s="25" t="s">
        <v>895</v>
      </c>
      <c r="F111" s="47" t="s">
        <v>797</v>
      </c>
      <c r="G111" s="24" t="s">
        <v>975</v>
      </c>
      <c r="H111" s="13"/>
      <c r="I111" s="3"/>
      <c r="J111" s="3"/>
      <c r="K111" s="2"/>
      <c r="L111" s="2"/>
      <c r="M111" s="2"/>
      <c r="N111" s="2"/>
      <c r="O111" s="4"/>
      <c r="P111" s="13"/>
      <c r="Q111" s="2"/>
      <c r="R111" s="5"/>
      <c r="S111" s="49" t="s">
        <v>798</v>
      </c>
      <c r="T111" s="61">
        <v>45857</v>
      </c>
      <c r="U111" s="50">
        <v>0.5625</v>
      </c>
      <c r="V111" s="51" t="s">
        <v>981</v>
      </c>
      <c r="W111" s="52">
        <v>0.6875</v>
      </c>
      <c r="X111" s="63" t="s">
        <v>977</v>
      </c>
      <c r="Y111" s="24" t="s">
        <v>968</v>
      </c>
      <c r="Z111" s="24" t="s">
        <v>969</v>
      </c>
      <c r="AA111" s="63">
        <v>168</v>
      </c>
      <c r="AB111" s="117" t="s">
        <v>976</v>
      </c>
    </row>
    <row r="112" spans="1:28" s="98" customFormat="1" ht="93.95" customHeight="1">
      <c r="A112">
        <v>110</v>
      </c>
      <c r="B112" s="20" t="s">
        <v>18</v>
      </c>
      <c r="C112" s="22" t="s">
        <v>113</v>
      </c>
      <c r="D112" s="21"/>
      <c r="E112" s="25" t="s">
        <v>895</v>
      </c>
      <c r="F112" s="47" t="s">
        <v>809</v>
      </c>
      <c r="G112" s="24" t="s">
        <v>975</v>
      </c>
      <c r="H112" s="13"/>
      <c r="I112" s="3"/>
      <c r="J112" s="3"/>
      <c r="K112" s="2"/>
      <c r="L112" s="2"/>
      <c r="M112" s="2"/>
      <c r="N112" s="2"/>
      <c r="O112" s="4"/>
      <c r="P112" s="13"/>
      <c r="Q112" s="2"/>
      <c r="R112" s="5"/>
      <c r="S112" s="49" t="s">
        <v>810</v>
      </c>
      <c r="T112" s="61">
        <v>45858</v>
      </c>
      <c r="U112" s="50">
        <v>0.5625</v>
      </c>
      <c r="V112" s="51" t="s">
        <v>981</v>
      </c>
      <c r="W112" s="52">
        <v>0.6875</v>
      </c>
      <c r="X112" s="63" t="s">
        <v>977</v>
      </c>
      <c r="Y112" s="24" t="s">
        <v>968</v>
      </c>
      <c r="Z112" s="24" t="s">
        <v>969</v>
      </c>
      <c r="AA112" s="63">
        <v>169</v>
      </c>
      <c r="AB112" s="117" t="s">
        <v>976</v>
      </c>
    </row>
    <row r="113" spans="1:28" s="98" customFormat="1" ht="93.95" customHeight="1">
      <c r="A113">
        <v>111</v>
      </c>
      <c r="B113" s="20" t="s">
        <v>269</v>
      </c>
      <c r="C113" s="22" t="s">
        <v>114</v>
      </c>
      <c r="D113" s="21"/>
      <c r="E113" s="25" t="s">
        <v>895</v>
      </c>
      <c r="F113" s="47" t="s">
        <v>813</v>
      </c>
      <c r="G113" s="24" t="s">
        <v>975</v>
      </c>
      <c r="H113" s="13"/>
      <c r="I113" s="3"/>
      <c r="J113" s="3"/>
      <c r="K113" s="2"/>
      <c r="L113" s="2"/>
      <c r="M113" s="2"/>
      <c r="N113" s="2"/>
      <c r="O113" s="4"/>
      <c r="P113" s="13"/>
      <c r="Q113" s="2"/>
      <c r="R113" s="5"/>
      <c r="S113" s="49" t="s">
        <v>814</v>
      </c>
      <c r="T113" s="61">
        <v>45859</v>
      </c>
      <c r="U113" s="50">
        <v>0.5625</v>
      </c>
      <c r="V113" s="51" t="s">
        <v>981</v>
      </c>
      <c r="W113" s="52">
        <v>0.6875</v>
      </c>
      <c r="X113" s="63" t="s">
        <v>977</v>
      </c>
      <c r="Y113" s="24" t="s">
        <v>968</v>
      </c>
      <c r="Z113" s="24" t="s">
        <v>969</v>
      </c>
      <c r="AA113" s="63">
        <v>170</v>
      </c>
      <c r="AB113" s="117" t="s">
        <v>976</v>
      </c>
    </row>
    <row r="114" spans="1:28" s="98" customFormat="1" ht="93.95" customHeight="1">
      <c r="A114">
        <v>112</v>
      </c>
      <c r="B114" s="20" t="s">
        <v>878</v>
      </c>
      <c r="C114" s="22" t="s">
        <v>115</v>
      </c>
      <c r="D114" s="21"/>
      <c r="E114" s="25" t="s">
        <v>895</v>
      </c>
      <c r="F114" s="47" t="s">
        <v>843</v>
      </c>
      <c r="G114" s="24" t="s">
        <v>975</v>
      </c>
      <c r="H114" s="13"/>
      <c r="I114" s="3"/>
      <c r="J114" s="3"/>
      <c r="K114" s="2"/>
      <c r="L114" s="2"/>
      <c r="M114" s="2"/>
      <c r="N114" s="2"/>
      <c r="O114" s="4"/>
      <c r="P114" s="13"/>
      <c r="Q114" s="2"/>
      <c r="R114" s="5"/>
      <c r="S114" s="49" t="s">
        <v>844</v>
      </c>
      <c r="T114" s="61">
        <v>45860</v>
      </c>
      <c r="U114" s="50">
        <v>0.5625</v>
      </c>
      <c r="V114" s="51" t="s">
        <v>981</v>
      </c>
      <c r="W114" s="52">
        <v>0.6875</v>
      </c>
      <c r="X114" s="63" t="s">
        <v>977</v>
      </c>
      <c r="Y114" s="24" t="s">
        <v>968</v>
      </c>
      <c r="Z114" s="24" t="s">
        <v>969</v>
      </c>
      <c r="AA114" s="63">
        <v>171</v>
      </c>
      <c r="AB114" s="117" t="s">
        <v>976</v>
      </c>
    </row>
    <row r="115" spans="1:28" s="98" customFormat="1" ht="93.95" customHeight="1">
      <c r="A115">
        <v>113</v>
      </c>
      <c r="B115" s="20" t="s">
        <v>268</v>
      </c>
      <c r="C115" s="22" t="s">
        <v>116</v>
      </c>
      <c r="D115" s="21"/>
      <c r="E115" s="25" t="s">
        <v>895</v>
      </c>
      <c r="F115" s="47" t="s">
        <v>330</v>
      </c>
      <c r="G115" s="24" t="s">
        <v>975</v>
      </c>
      <c r="H115" s="13"/>
      <c r="I115" s="3"/>
      <c r="J115" s="3"/>
      <c r="K115" s="2"/>
      <c r="L115" s="2"/>
      <c r="M115" s="2"/>
      <c r="N115" s="2"/>
      <c r="O115" s="4"/>
      <c r="P115" s="13"/>
      <c r="Q115" s="2"/>
      <c r="R115" s="5"/>
      <c r="S115" s="49" t="s">
        <v>331</v>
      </c>
      <c r="T115" s="61">
        <v>45861</v>
      </c>
      <c r="U115" s="50">
        <v>0.5625</v>
      </c>
      <c r="V115" s="51" t="s">
        <v>981</v>
      </c>
      <c r="W115" s="52">
        <v>0.6875</v>
      </c>
      <c r="X115" s="63" t="s">
        <v>977</v>
      </c>
      <c r="Y115" s="24" t="s">
        <v>968</v>
      </c>
      <c r="Z115" s="24" t="s">
        <v>969</v>
      </c>
      <c r="AA115" s="63">
        <v>172</v>
      </c>
      <c r="AB115" s="117" t="s">
        <v>976</v>
      </c>
    </row>
    <row r="116" spans="1:28" s="98" customFormat="1" ht="93.95" customHeight="1">
      <c r="A116">
        <v>114</v>
      </c>
      <c r="B116" s="20" t="s">
        <v>268</v>
      </c>
      <c r="C116" s="22" t="s">
        <v>119</v>
      </c>
      <c r="D116" s="21"/>
      <c r="E116" s="25" t="s">
        <v>895</v>
      </c>
      <c r="F116" s="47" t="s">
        <v>118</v>
      </c>
      <c r="G116" s="24" t="s">
        <v>975</v>
      </c>
      <c r="H116" s="13"/>
      <c r="I116" s="3"/>
      <c r="J116" s="3"/>
      <c r="K116" s="2"/>
      <c r="L116" s="2"/>
      <c r="M116" s="2"/>
      <c r="N116" s="2"/>
      <c r="O116" s="4"/>
      <c r="P116" s="13"/>
      <c r="Q116" s="2"/>
      <c r="R116" s="5"/>
      <c r="S116" s="49" t="s">
        <v>422</v>
      </c>
      <c r="T116" s="61">
        <v>45862</v>
      </c>
      <c r="U116" s="50">
        <v>0.5625</v>
      </c>
      <c r="V116" s="51" t="s">
        <v>981</v>
      </c>
      <c r="W116" s="52">
        <v>0.6875</v>
      </c>
      <c r="X116" s="63" t="s">
        <v>977</v>
      </c>
      <c r="Y116" s="24" t="s">
        <v>968</v>
      </c>
      <c r="Z116" s="24" t="s">
        <v>969</v>
      </c>
      <c r="AA116" s="63">
        <v>173</v>
      </c>
      <c r="AB116" s="117" t="s">
        <v>976</v>
      </c>
    </row>
    <row r="117" spans="1:28" s="98" customFormat="1" ht="93.95" customHeight="1">
      <c r="A117">
        <v>115</v>
      </c>
      <c r="B117" s="20" t="s">
        <v>268</v>
      </c>
      <c r="C117" s="22" t="s">
        <v>461</v>
      </c>
      <c r="D117" s="21"/>
      <c r="E117" s="25" t="s">
        <v>895</v>
      </c>
      <c r="F117" s="47" t="s">
        <v>459</v>
      </c>
      <c r="G117" s="24" t="s">
        <v>975</v>
      </c>
      <c r="H117" s="13"/>
      <c r="I117" s="3"/>
      <c r="J117" s="3"/>
      <c r="K117" s="2"/>
      <c r="L117" s="2"/>
      <c r="M117" s="2"/>
      <c r="N117" s="2"/>
      <c r="O117" s="4"/>
      <c r="P117" s="13"/>
      <c r="Q117" s="2"/>
      <c r="R117" s="5"/>
      <c r="S117" s="49" t="s">
        <v>460</v>
      </c>
      <c r="T117" s="61">
        <v>45863</v>
      </c>
      <c r="U117" s="50">
        <v>0.5625</v>
      </c>
      <c r="V117" s="51" t="s">
        <v>981</v>
      </c>
      <c r="W117" s="52">
        <v>0.6875</v>
      </c>
      <c r="X117" s="63" t="s">
        <v>977</v>
      </c>
      <c r="Y117" s="24" t="s">
        <v>968</v>
      </c>
      <c r="Z117" s="24" t="s">
        <v>969</v>
      </c>
      <c r="AA117" s="63">
        <v>174</v>
      </c>
      <c r="AB117" s="117" t="s">
        <v>976</v>
      </c>
    </row>
    <row r="118" spans="1:28" s="98" customFormat="1" ht="93.95" customHeight="1">
      <c r="A118">
        <v>116</v>
      </c>
      <c r="B118" s="20" t="s">
        <v>268</v>
      </c>
      <c r="C118" s="22" t="s">
        <v>469</v>
      </c>
      <c r="D118" s="21"/>
      <c r="E118" s="25" t="s">
        <v>895</v>
      </c>
      <c r="F118" s="47" t="s">
        <v>467</v>
      </c>
      <c r="G118" s="24" t="s">
        <v>975</v>
      </c>
      <c r="H118" s="13"/>
      <c r="I118" s="3"/>
      <c r="J118" s="3"/>
      <c r="K118" s="2"/>
      <c r="L118" s="2"/>
      <c r="M118" s="2"/>
      <c r="N118" s="2"/>
      <c r="O118" s="4"/>
      <c r="P118" s="13"/>
      <c r="Q118" s="2"/>
      <c r="R118" s="5"/>
      <c r="S118" s="49" t="s">
        <v>468</v>
      </c>
      <c r="T118" s="61">
        <v>45864</v>
      </c>
      <c r="U118" s="50">
        <v>0.5625</v>
      </c>
      <c r="V118" s="51" t="s">
        <v>981</v>
      </c>
      <c r="W118" s="52">
        <v>0.6875</v>
      </c>
      <c r="X118" s="63" t="s">
        <v>977</v>
      </c>
      <c r="Y118" s="24" t="s">
        <v>968</v>
      </c>
      <c r="Z118" s="24" t="s">
        <v>969</v>
      </c>
      <c r="AA118" s="63">
        <v>175</v>
      </c>
      <c r="AB118" s="117" t="s">
        <v>976</v>
      </c>
    </row>
    <row r="119" spans="1:28" s="98" customFormat="1" ht="93.95" customHeight="1">
      <c r="A119">
        <v>117</v>
      </c>
      <c r="B119" s="20" t="s">
        <v>268</v>
      </c>
      <c r="C119" s="22" t="s">
        <v>471</v>
      </c>
      <c r="D119" s="21"/>
      <c r="E119" s="25" t="s">
        <v>895</v>
      </c>
      <c r="F119" s="47" t="s">
        <v>470</v>
      </c>
      <c r="G119" s="24" t="s">
        <v>975</v>
      </c>
      <c r="H119" s="13"/>
      <c r="I119" s="3"/>
      <c r="J119" s="3"/>
      <c r="K119" s="2"/>
      <c r="L119" s="2"/>
      <c r="M119" s="2"/>
      <c r="N119" s="2"/>
      <c r="O119" s="4"/>
      <c r="P119" s="13"/>
      <c r="Q119" s="2"/>
      <c r="R119" s="5"/>
      <c r="S119" s="49" t="s">
        <v>468</v>
      </c>
      <c r="T119" s="61">
        <v>45865</v>
      </c>
      <c r="U119" s="50">
        <v>0.5625</v>
      </c>
      <c r="V119" s="51" t="s">
        <v>981</v>
      </c>
      <c r="W119" s="52">
        <v>0.6875</v>
      </c>
      <c r="X119" s="63" t="s">
        <v>977</v>
      </c>
      <c r="Y119" s="24" t="s">
        <v>968</v>
      </c>
      <c r="Z119" s="24" t="s">
        <v>969</v>
      </c>
      <c r="AA119" s="63">
        <v>176</v>
      </c>
      <c r="AB119" s="117" t="s">
        <v>976</v>
      </c>
    </row>
    <row r="120" spans="1:28" s="98" customFormat="1" ht="93.95" customHeight="1">
      <c r="A120">
        <v>118</v>
      </c>
      <c r="B120" s="20" t="s">
        <v>268</v>
      </c>
      <c r="C120" s="22" t="s">
        <v>120</v>
      </c>
      <c r="D120" s="21"/>
      <c r="E120" s="25" t="s">
        <v>895</v>
      </c>
      <c r="F120" s="47" t="s">
        <v>453</v>
      </c>
      <c r="G120" s="24" t="s">
        <v>975</v>
      </c>
      <c r="H120" s="13"/>
      <c r="I120" s="3"/>
      <c r="J120" s="3"/>
      <c r="K120" s="2"/>
      <c r="L120" s="2"/>
      <c r="M120" s="2"/>
      <c r="N120" s="2"/>
      <c r="O120" s="4"/>
      <c r="P120" s="13"/>
      <c r="Q120" s="2"/>
      <c r="R120" s="5"/>
      <c r="S120" s="49" t="s">
        <v>454</v>
      </c>
      <c r="T120" s="61">
        <v>45866</v>
      </c>
      <c r="U120" s="50">
        <v>0.5625</v>
      </c>
      <c r="V120" s="51" t="s">
        <v>981</v>
      </c>
      <c r="W120" s="52">
        <v>0.6875</v>
      </c>
      <c r="X120" s="63" t="s">
        <v>977</v>
      </c>
      <c r="Y120" s="24" t="s">
        <v>968</v>
      </c>
      <c r="Z120" s="24" t="s">
        <v>969</v>
      </c>
      <c r="AA120" s="63">
        <v>177</v>
      </c>
      <c r="AB120" s="117" t="s">
        <v>976</v>
      </c>
    </row>
    <row r="121" spans="1:28" s="98" customFormat="1" ht="93.95" customHeight="1">
      <c r="A121">
        <v>119</v>
      </c>
      <c r="B121" s="20" t="s">
        <v>268</v>
      </c>
      <c r="C121" s="22" t="s">
        <v>121</v>
      </c>
      <c r="D121" s="21"/>
      <c r="E121" s="25" t="s">
        <v>895</v>
      </c>
      <c r="F121" s="47" t="s">
        <v>451</v>
      </c>
      <c r="G121" s="24" t="s">
        <v>975</v>
      </c>
      <c r="H121" s="13"/>
      <c r="I121" s="3"/>
      <c r="J121" s="3"/>
      <c r="K121" s="2"/>
      <c r="L121" s="2"/>
      <c r="M121" s="2"/>
      <c r="N121" s="2"/>
      <c r="O121" s="4"/>
      <c r="P121" s="13"/>
      <c r="Q121" s="2"/>
      <c r="R121" s="5"/>
      <c r="S121" s="49" t="s">
        <v>452</v>
      </c>
      <c r="T121" s="61">
        <v>45867</v>
      </c>
      <c r="U121" s="50">
        <v>0.5625</v>
      </c>
      <c r="V121" s="51" t="s">
        <v>981</v>
      </c>
      <c r="W121" s="52">
        <v>0.6875</v>
      </c>
      <c r="X121" s="63" t="s">
        <v>977</v>
      </c>
      <c r="Y121" s="24" t="s">
        <v>968</v>
      </c>
      <c r="Z121" s="24" t="s">
        <v>969</v>
      </c>
      <c r="AA121" s="63">
        <v>178</v>
      </c>
      <c r="AB121" s="117" t="s">
        <v>976</v>
      </c>
    </row>
    <row r="122" spans="1:28" s="98" customFormat="1" ht="93.95" customHeight="1">
      <c r="A122">
        <v>120</v>
      </c>
      <c r="B122" s="20" t="s">
        <v>268</v>
      </c>
      <c r="C122" s="22" t="s">
        <v>122</v>
      </c>
      <c r="D122" s="21"/>
      <c r="E122" s="25" t="s">
        <v>895</v>
      </c>
      <c r="F122" s="47" t="s">
        <v>729</v>
      </c>
      <c r="G122" s="24" t="s">
        <v>975</v>
      </c>
      <c r="H122" s="13"/>
      <c r="I122" s="3"/>
      <c r="J122" s="3"/>
      <c r="K122" s="2"/>
      <c r="L122" s="2"/>
      <c r="M122" s="2"/>
      <c r="N122" s="2"/>
      <c r="O122" s="4"/>
      <c r="P122" s="13"/>
      <c r="Q122" s="2"/>
      <c r="R122" s="5"/>
      <c r="S122" s="49" t="s">
        <v>730</v>
      </c>
      <c r="T122" s="61">
        <v>45868</v>
      </c>
      <c r="U122" s="50">
        <v>0.5625</v>
      </c>
      <c r="V122" s="51" t="s">
        <v>981</v>
      </c>
      <c r="W122" s="52">
        <v>0.6875</v>
      </c>
      <c r="X122" s="63" t="s">
        <v>977</v>
      </c>
      <c r="Y122" s="24" t="s">
        <v>968</v>
      </c>
      <c r="Z122" s="24" t="s">
        <v>969</v>
      </c>
      <c r="AA122" s="63">
        <v>179</v>
      </c>
      <c r="AB122" s="117" t="s">
        <v>976</v>
      </c>
    </row>
    <row r="123" spans="1:28" s="98" customFormat="1" ht="93.95" customHeight="1">
      <c r="A123">
        <v>121</v>
      </c>
      <c r="B123" s="20" t="s">
        <v>293</v>
      </c>
      <c r="C123" s="22" t="s">
        <v>123</v>
      </c>
      <c r="D123" s="21"/>
      <c r="E123" s="25" t="s">
        <v>895</v>
      </c>
      <c r="F123" s="47" t="s">
        <v>749</v>
      </c>
      <c r="G123" s="24" t="s">
        <v>975</v>
      </c>
      <c r="H123" s="13"/>
      <c r="I123" s="3"/>
      <c r="J123" s="3"/>
      <c r="K123" s="2"/>
      <c r="L123" s="2"/>
      <c r="M123" s="2"/>
      <c r="N123" s="2"/>
      <c r="O123" s="4"/>
      <c r="P123" s="13"/>
      <c r="Q123" s="2"/>
      <c r="R123" s="5"/>
      <c r="S123" s="49" t="s">
        <v>750</v>
      </c>
      <c r="T123" s="61">
        <v>45869</v>
      </c>
      <c r="U123" s="50">
        <v>0.5625</v>
      </c>
      <c r="V123" s="51" t="s">
        <v>981</v>
      </c>
      <c r="W123" s="52">
        <v>0.6875</v>
      </c>
      <c r="X123" s="63" t="s">
        <v>977</v>
      </c>
      <c r="Y123" s="24" t="s">
        <v>968</v>
      </c>
      <c r="Z123" s="24" t="s">
        <v>969</v>
      </c>
      <c r="AA123" s="63">
        <v>180</v>
      </c>
      <c r="AB123" s="117" t="s">
        <v>976</v>
      </c>
    </row>
    <row r="124" spans="1:28" s="98" customFormat="1" ht="93.95" customHeight="1">
      <c r="A124">
        <v>122</v>
      </c>
      <c r="B124" s="20" t="s">
        <v>882</v>
      </c>
      <c r="C124" s="22" t="s">
        <v>124</v>
      </c>
      <c r="D124" s="21"/>
      <c r="E124" s="25" t="s">
        <v>895</v>
      </c>
      <c r="F124" s="47" t="s">
        <v>752</v>
      </c>
      <c r="G124" s="24" t="s">
        <v>975</v>
      </c>
      <c r="H124" s="13"/>
      <c r="I124" s="3"/>
      <c r="J124" s="3"/>
      <c r="K124" s="2"/>
      <c r="L124" s="2"/>
      <c r="M124" s="2"/>
      <c r="N124" s="2"/>
      <c r="O124" s="4"/>
      <c r="P124" s="13"/>
      <c r="Q124" s="2"/>
      <c r="R124" s="5"/>
      <c r="S124" s="49" t="s">
        <v>727</v>
      </c>
      <c r="T124" s="61">
        <v>45870</v>
      </c>
      <c r="U124" s="50">
        <v>0.5625</v>
      </c>
      <c r="V124" s="51" t="s">
        <v>981</v>
      </c>
      <c r="W124" s="52">
        <v>0.6875</v>
      </c>
      <c r="X124" s="63" t="s">
        <v>977</v>
      </c>
      <c r="Y124" s="24" t="s">
        <v>968</v>
      </c>
      <c r="Z124" s="24" t="s">
        <v>969</v>
      </c>
      <c r="AA124" s="63">
        <v>181</v>
      </c>
      <c r="AB124" s="117" t="s">
        <v>976</v>
      </c>
    </row>
    <row r="125" spans="1:28" s="98" customFormat="1" ht="93.95" customHeight="1">
      <c r="A125">
        <v>123</v>
      </c>
      <c r="B125" s="20" t="s">
        <v>883</v>
      </c>
      <c r="C125" s="22" t="s">
        <v>125</v>
      </c>
      <c r="D125" s="21"/>
      <c r="E125" s="25" t="s">
        <v>895</v>
      </c>
      <c r="F125" s="47" t="s">
        <v>764</v>
      </c>
      <c r="G125" s="24" t="s">
        <v>975</v>
      </c>
      <c r="H125" s="13"/>
      <c r="I125" s="3"/>
      <c r="J125" s="3"/>
      <c r="K125" s="2"/>
      <c r="L125" s="2"/>
      <c r="M125" s="2"/>
      <c r="N125" s="2"/>
      <c r="O125" s="4"/>
      <c r="P125" s="13"/>
      <c r="Q125" s="2"/>
      <c r="R125" s="5"/>
      <c r="S125" s="49" t="s">
        <v>765</v>
      </c>
      <c r="T125" s="61">
        <v>45871</v>
      </c>
      <c r="U125" s="50">
        <v>0.5625</v>
      </c>
      <c r="V125" s="51" t="s">
        <v>981</v>
      </c>
      <c r="W125" s="52">
        <v>0.6875</v>
      </c>
      <c r="X125" s="63" t="s">
        <v>977</v>
      </c>
      <c r="Y125" s="24" t="s">
        <v>968</v>
      </c>
      <c r="Z125" s="24" t="s">
        <v>969</v>
      </c>
      <c r="AA125" s="63">
        <v>182</v>
      </c>
      <c r="AB125" s="117" t="s">
        <v>976</v>
      </c>
    </row>
    <row r="126" spans="1:28" s="98" customFormat="1" ht="93.95" customHeight="1">
      <c r="A126">
        <v>124</v>
      </c>
      <c r="B126" s="20" t="s">
        <v>296</v>
      </c>
      <c r="C126" s="22" t="s">
        <v>126</v>
      </c>
      <c r="D126" s="21"/>
      <c r="E126" s="25" t="s">
        <v>895</v>
      </c>
      <c r="F126" s="47" t="s">
        <v>766</v>
      </c>
      <c r="G126" s="24" t="s">
        <v>975</v>
      </c>
      <c r="H126" s="13"/>
      <c r="I126" s="3"/>
      <c r="J126" s="3"/>
      <c r="K126" s="2"/>
      <c r="L126" s="2"/>
      <c r="M126" s="2"/>
      <c r="N126" s="2"/>
      <c r="O126" s="4"/>
      <c r="P126" s="13"/>
      <c r="Q126" s="2"/>
      <c r="R126" s="5"/>
      <c r="S126" s="49" t="s">
        <v>727</v>
      </c>
      <c r="T126" s="61">
        <v>45872</v>
      </c>
      <c r="U126" s="50">
        <v>0.5625</v>
      </c>
      <c r="V126" s="51" t="s">
        <v>981</v>
      </c>
      <c r="W126" s="52">
        <v>0.6875</v>
      </c>
      <c r="X126" s="63" t="s">
        <v>977</v>
      </c>
      <c r="Y126" s="24" t="s">
        <v>968</v>
      </c>
      <c r="Z126" s="24" t="s">
        <v>969</v>
      </c>
      <c r="AA126" s="63">
        <v>183</v>
      </c>
      <c r="AB126" s="117" t="s">
        <v>976</v>
      </c>
    </row>
    <row r="127" spans="1:28" s="98" customFormat="1" ht="93.95" customHeight="1">
      <c r="A127">
        <v>125</v>
      </c>
      <c r="B127" s="20" t="s">
        <v>297</v>
      </c>
      <c r="C127" s="22" t="s">
        <v>127</v>
      </c>
      <c r="D127" s="21"/>
      <c r="E127" s="25" t="s">
        <v>895</v>
      </c>
      <c r="F127" s="47" t="s">
        <v>753</v>
      </c>
      <c r="G127" s="24" t="s">
        <v>975</v>
      </c>
      <c r="H127" s="13"/>
      <c r="I127" s="3"/>
      <c r="J127" s="3"/>
      <c r="K127" s="2"/>
      <c r="L127" s="2"/>
      <c r="M127" s="2"/>
      <c r="N127" s="2"/>
      <c r="O127" s="4"/>
      <c r="P127" s="13"/>
      <c r="Q127" s="2"/>
      <c r="R127" s="5"/>
      <c r="S127" s="49" t="s">
        <v>754</v>
      </c>
      <c r="T127" s="61">
        <v>45873</v>
      </c>
      <c r="U127" s="50">
        <v>0.5625</v>
      </c>
      <c r="V127" s="51" t="s">
        <v>981</v>
      </c>
      <c r="W127" s="52">
        <v>0.6875</v>
      </c>
      <c r="X127" s="63" t="s">
        <v>977</v>
      </c>
      <c r="Y127" s="24" t="s">
        <v>968</v>
      </c>
      <c r="Z127" s="24" t="s">
        <v>969</v>
      </c>
      <c r="AA127" s="63">
        <v>184</v>
      </c>
      <c r="AB127" s="117" t="s">
        <v>976</v>
      </c>
    </row>
    <row r="128" spans="1:28" s="98" customFormat="1" ht="93.95" customHeight="1">
      <c r="A128">
        <v>126</v>
      </c>
      <c r="B128" s="20" t="s">
        <v>884</v>
      </c>
      <c r="C128" s="22" t="s">
        <v>128</v>
      </c>
      <c r="D128" s="21"/>
      <c r="E128" s="25" t="s">
        <v>895</v>
      </c>
      <c r="F128" s="47" t="s">
        <v>728</v>
      </c>
      <c r="G128" s="24" t="s">
        <v>975</v>
      </c>
      <c r="H128" s="13"/>
      <c r="I128" s="3"/>
      <c r="J128" s="3"/>
      <c r="K128" s="2"/>
      <c r="L128" s="2"/>
      <c r="M128" s="2"/>
      <c r="N128" s="2"/>
      <c r="O128" s="4"/>
      <c r="P128" s="13"/>
      <c r="Q128" s="2"/>
      <c r="R128" s="5"/>
      <c r="S128" s="49" t="s">
        <v>727</v>
      </c>
      <c r="T128" s="61">
        <v>45874</v>
      </c>
      <c r="U128" s="50">
        <v>0.5625</v>
      </c>
      <c r="V128" s="51" t="s">
        <v>981</v>
      </c>
      <c r="W128" s="52">
        <v>0.6875</v>
      </c>
      <c r="X128" s="63" t="s">
        <v>977</v>
      </c>
      <c r="Y128" s="24" t="s">
        <v>968</v>
      </c>
      <c r="Z128" s="24" t="s">
        <v>969</v>
      </c>
      <c r="AA128" s="63">
        <v>185</v>
      </c>
      <c r="AB128" s="117" t="s">
        <v>976</v>
      </c>
    </row>
    <row r="129" spans="1:28" s="98" customFormat="1" ht="93.95" customHeight="1">
      <c r="A129">
        <v>127</v>
      </c>
      <c r="B129" s="20" t="s">
        <v>294</v>
      </c>
      <c r="C129" s="22" t="s">
        <v>129</v>
      </c>
      <c r="D129" s="21"/>
      <c r="E129" s="25" t="s">
        <v>895</v>
      </c>
      <c r="F129" s="47" t="s">
        <v>748</v>
      </c>
      <c r="G129" s="24" t="s">
        <v>975</v>
      </c>
      <c r="H129" s="13"/>
      <c r="I129" s="3"/>
      <c r="J129" s="3"/>
      <c r="K129" s="2"/>
      <c r="L129" s="2"/>
      <c r="M129" s="2"/>
      <c r="N129" s="2"/>
      <c r="O129" s="4"/>
      <c r="P129" s="13"/>
      <c r="Q129" s="2"/>
      <c r="R129" s="5"/>
      <c r="S129" s="49" t="s">
        <v>727</v>
      </c>
      <c r="T129" s="61">
        <v>45875</v>
      </c>
      <c r="U129" s="50">
        <v>0.5625</v>
      </c>
      <c r="V129" s="51" t="s">
        <v>981</v>
      </c>
      <c r="W129" s="52">
        <v>0.6875</v>
      </c>
      <c r="X129" s="63" t="s">
        <v>977</v>
      </c>
      <c r="Y129" s="24" t="s">
        <v>968</v>
      </c>
      <c r="Z129" s="24" t="s">
        <v>969</v>
      </c>
      <c r="AA129" s="63">
        <v>186</v>
      </c>
      <c r="AB129" s="117" t="s">
        <v>976</v>
      </c>
    </row>
    <row r="130" spans="1:28" s="98" customFormat="1" ht="93.95" customHeight="1">
      <c r="A130">
        <v>128</v>
      </c>
      <c r="B130" s="20" t="s">
        <v>267</v>
      </c>
      <c r="C130" s="22" t="s">
        <v>130</v>
      </c>
      <c r="D130" s="21"/>
      <c r="E130" s="25" t="s">
        <v>895</v>
      </c>
      <c r="F130" s="47" t="s">
        <v>726</v>
      </c>
      <c r="G130" s="24" t="s">
        <v>975</v>
      </c>
      <c r="H130" s="13"/>
      <c r="I130" s="3"/>
      <c r="J130" s="3"/>
      <c r="K130" s="2"/>
      <c r="L130" s="2"/>
      <c r="M130" s="2"/>
      <c r="N130" s="2"/>
      <c r="O130" s="4"/>
      <c r="P130" s="13"/>
      <c r="Q130" s="2"/>
      <c r="R130" s="5"/>
      <c r="S130" s="49" t="s">
        <v>727</v>
      </c>
      <c r="T130" s="61">
        <v>45876</v>
      </c>
      <c r="U130" s="50">
        <v>0.5625</v>
      </c>
      <c r="V130" s="51" t="s">
        <v>981</v>
      </c>
      <c r="W130" s="52">
        <v>0.6875</v>
      </c>
      <c r="X130" s="63" t="s">
        <v>977</v>
      </c>
      <c r="Y130" s="24" t="s">
        <v>968</v>
      </c>
      <c r="Z130" s="24" t="s">
        <v>969</v>
      </c>
      <c r="AA130" s="63">
        <v>187</v>
      </c>
      <c r="AB130" s="117" t="s">
        <v>976</v>
      </c>
    </row>
    <row r="131" spans="1:28" s="98" customFormat="1" ht="93.95" customHeight="1">
      <c r="A131">
        <v>129</v>
      </c>
      <c r="B131" s="20" t="s">
        <v>267</v>
      </c>
      <c r="C131" s="22" t="s">
        <v>131</v>
      </c>
      <c r="D131" s="21"/>
      <c r="E131" s="25" t="s">
        <v>895</v>
      </c>
      <c r="F131" s="47" t="s">
        <v>751</v>
      </c>
      <c r="G131" s="24" t="s">
        <v>975</v>
      </c>
      <c r="H131" s="13"/>
      <c r="I131" s="3"/>
      <c r="J131" s="3"/>
      <c r="K131" s="2"/>
      <c r="L131" s="2"/>
      <c r="M131" s="2"/>
      <c r="N131" s="2"/>
      <c r="O131" s="4"/>
      <c r="P131" s="13"/>
      <c r="Q131" s="2"/>
      <c r="R131" s="5"/>
      <c r="S131" s="49" t="s">
        <v>727</v>
      </c>
      <c r="T131" s="61">
        <v>45877</v>
      </c>
      <c r="U131" s="50">
        <v>0.5625</v>
      </c>
      <c r="V131" s="51" t="s">
        <v>981</v>
      </c>
      <c r="W131" s="52">
        <v>0.6875</v>
      </c>
      <c r="X131" s="63" t="s">
        <v>977</v>
      </c>
      <c r="Y131" s="24" t="s">
        <v>968</v>
      </c>
      <c r="Z131" s="24" t="s">
        <v>969</v>
      </c>
      <c r="AA131" s="63">
        <v>188</v>
      </c>
      <c r="AB131" s="117" t="s">
        <v>976</v>
      </c>
    </row>
    <row r="132" spans="1:28" s="98" customFormat="1" ht="93.95" customHeight="1">
      <c r="A132">
        <v>130</v>
      </c>
      <c r="B132" s="20" t="s">
        <v>295</v>
      </c>
      <c r="C132" s="22" t="s">
        <v>132</v>
      </c>
      <c r="D132" s="21"/>
      <c r="E132" s="25" t="s">
        <v>895</v>
      </c>
      <c r="F132" s="47" t="s">
        <v>731</v>
      </c>
      <c r="G132" s="24" t="s">
        <v>975</v>
      </c>
      <c r="H132" s="13"/>
      <c r="I132" s="3"/>
      <c r="J132" s="3"/>
      <c r="K132" s="2"/>
      <c r="L132" s="2"/>
      <c r="M132" s="2"/>
      <c r="N132" s="2"/>
      <c r="O132" s="4"/>
      <c r="P132" s="13"/>
      <c r="Q132" s="2"/>
      <c r="R132" s="5"/>
      <c r="S132" s="49" t="s">
        <v>732</v>
      </c>
      <c r="T132" s="61">
        <v>45878</v>
      </c>
      <c r="U132" s="50">
        <v>0.5625</v>
      </c>
      <c r="V132" s="51" t="s">
        <v>981</v>
      </c>
      <c r="W132" s="52">
        <v>0.6875</v>
      </c>
      <c r="X132" s="63" t="s">
        <v>977</v>
      </c>
      <c r="Y132" s="24" t="s">
        <v>968</v>
      </c>
      <c r="Z132" s="24" t="s">
        <v>969</v>
      </c>
      <c r="AA132" s="63">
        <v>189</v>
      </c>
      <c r="AB132" s="117" t="s">
        <v>976</v>
      </c>
    </row>
    <row r="133" spans="1:28" s="98" customFormat="1" ht="93.95" customHeight="1">
      <c r="A133">
        <v>131</v>
      </c>
      <c r="B133" s="20" t="s">
        <v>298</v>
      </c>
      <c r="C133" s="22" t="s">
        <v>133</v>
      </c>
      <c r="D133" s="21"/>
      <c r="E133" s="25" t="s">
        <v>895</v>
      </c>
      <c r="F133" s="47" t="s">
        <v>767</v>
      </c>
      <c r="G133" s="24" t="s">
        <v>975</v>
      </c>
      <c r="H133" s="13"/>
      <c r="I133" s="3"/>
      <c r="J133" s="3"/>
      <c r="K133" s="2"/>
      <c r="L133" s="2"/>
      <c r="M133" s="2"/>
      <c r="N133" s="2"/>
      <c r="O133" s="4"/>
      <c r="P133" s="13"/>
      <c r="Q133" s="2"/>
      <c r="R133" s="5"/>
      <c r="S133" s="49" t="s">
        <v>768</v>
      </c>
      <c r="T133" s="61">
        <v>45879</v>
      </c>
      <c r="U133" s="50">
        <v>0.5625</v>
      </c>
      <c r="V133" s="51" t="s">
        <v>981</v>
      </c>
      <c r="W133" s="52">
        <v>0.6875</v>
      </c>
      <c r="X133" s="63" t="s">
        <v>977</v>
      </c>
      <c r="Y133" s="24" t="s">
        <v>968</v>
      </c>
      <c r="Z133" s="24" t="s">
        <v>969</v>
      </c>
      <c r="AA133" s="63">
        <v>190</v>
      </c>
      <c r="AB133" s="117" t="s">
        <v>976</v>
      </c>
    </row>
    <row r="134" spans="1:28" s="98" customFormat="1" ht="93.95" customHeight="1">
      <c r="A134">
        <v>132</v>
      </c>
      <c r="B134" s="20" t="s">
        <v>267</v>
      </c>
      <c r="C134" s="22" t="s">
        <v>134</v>
      </c>
      <c r="D134" s="21"/>
      <c r="E134" s="25" t="s">
        <v>895</v>
      </c>
      <c r="F134" s="47" t="s">
        <v>815</v>
      </c>
      <c r="G134" s="24" t="s">
        <v>975</v>
      </c>
      <c r="H134" s="13"/>
      <c r="I134" s="3"/>
      <c r="J134" s="3"/>
      <c r="K134" s="2"/>
      <c r="L134" s="2"/>
      <c r="M134" s="2"/>
      <c r="N134" s="2"/>
      <c r="O134" s="4"/>
      <c r="P134" s="13"/>
      <c r="Q134" s="2"/>
      <c r="R134" s="5"/>
      <c r="S134" s="49" t="s">
        <v>816</v>
      </c>
      <c r="T134" s="61">
        <v>45880</v>
      </c>
      <c r="U134" s="50">
        <v>0.5625</v>
      </c>
      <c r="V134" s="51" t="s">
        <v>981</v>
      </c>
      <c r="W134" s="52">
        <v>0.6875</v>
      </c>
      <c r="X134" s="63" t="s">
        <v>977</v>
      </c>
      <c r="Y134" s="24" t="s">
        <v>968</v>
      </c>
      <c r="Z134" s="24" t="s">
        <v>969</v>
      </c>
      <c r="AA134" s="63">
        <v>191</v>
      </c>
      <c r="AB134" s="117" t="s">
        <v>976</v>
      </c>
    </row>
    <row r="135" spans="1:28" s="98" customFormat="1" ht="93.95" customHeight="1">
      <c r="A135">
        <v>133</v>
      </c>
      <c r="B135" s="20" t="s">
        <v>18</v>
      </c>
      <c r="C135" s="22" t="s">
        <v>337</v>
      </c>
      <c r="D135" s="22"/>
      <c r="E135" s="26" t="s">
        <v>896</v>
      </c>
      <c r="F135" s="47" t="s">
        <v>335</v>
      </c>
      <c r="G135" s="24" t="s">
        <v>975</v>
      </c>
      <c r="H135" s="13"/>
      <c r="I135" s="3"/>
      <c r="J135" s="3"/>
      <c r="K135" s="2"/>
      <c r="L135" s="2"/>
      <c r="M135" s="2"/>
      <c r="N135" s="2"/>
      <c r="O135" s="4"/>
      <c r="P135" s="13"/>
      <c r="Q135" s="2"/>
      <c r="R135" s="5"/>
      <c r="S135" s="49" t="s">
        <v>336</v>
      </c>
      <c r="T135" s="61">
        <v>45881</v>
      </c>
      <c r="U135" s="50">
        <v>0.5625</v>
      </c>
      <c r="V135" s="51" t="s">
        <v>981</v>
      </c>
      <c r="W135" s="52">
        <v>0.6875</v>
      </c>
      <c r="X135" s="63" t="s">
        <v>977</v>
      </c>
      <c r="Y135" s="24" t="s">
        <v>968</v>
      </c>
      <c r="Z135" s="24" t="s">
        <v>969</v>
      </c>
      <c r="AA135" s="63">
        <v>192</v>
      </c>
      <c r="AB135" s="117" t="s">
        <v>976</v>
      </c>
    </row>
    <row r="136" spans="1:28" s="98" customFormat="1" ht="93.95" customHeight="1">
      <c r="A136">
        <v>134</v>
      </c>
      <c r="B136" s="20" t="s">
        <v>263</v>
      </c>
      <c r="C136" s="22" t="s">
        <v>364</v>
      </c>
      <c r="D136" s="22"/>
      <c r="E136" s="26" t="s">
        <v>896</v>
      </c>
      <c r="F136" s="47" t="s">
        <v>362</v>
      </c>
      <c r="G136" s="24" t="s">
        <v>975</v>
      </c>
      <c r="H136" s="13"/>
      <c r="I136" s="3"/>
      <c r="J136" s="3"/>
      <c r="K136" s="2"/>
      <c r="L136" s="2"/>
      <c r="M136" s="2"/>
      <c r="N136" s="2"/>
      <c r="O136" s="4"/>
      <c r="P136" s="13"/>
      <c r="Q136" s="2"/>
      <c r="R136" s="5"/>
      <c r="S136" s="49" t="s">
        <v>363</v>
      </c>
      <c r="T136" s="61">
        <v>45882</v>
      </c>
      <c r="U136" s="50">
        <v>0.5625</v>
      </c>
      <c r="V136" s="51" t="s">
        <v>981</v>
      </c>
      <c r="W136" s="52">
        <v>0.6875</v>
      </c>
      <c r="X136" s="63" t="s">
        <v>977</v>
      </c>
      <c r="Y136" s="24" t="s">
        <v>968</v>
      </c>
      <c r="Z136" s="24" t="s">
        <v>969</v>
      </c>
      <c r="AA136" s="63">
        <v>193</v>
      </c>
      <c r="AB136" s="117" t="s">
        <v>976</v>
      </c>
    </row>
    <row r="137" spans="1:28" s="98" customFormat="1" ht="93.95" customHeight="1">
      <c r="A137">
        <v>135</v>
      </c>
      <c r="B137" s="20" t="s">
        <v>263</v>
      </c>
      <c r="C137" s="22" t="s">
        <v>556</v>
      </c>
      <c r="D137" s="22"/>
      <c r="E137" s="26" t="s">
        <v>896</v>
      </c>
      <c r="F137" s="47" t="s">
        <v>554</v>
      </c>
      <c r="G137" s="24" t="s">
        <v>975</v>
      </c>
      <c r="H137" s="13"/>
      <c r="I137" s="3"/>
      <c r="J137" s="3"/>
      <c r="K137" s="2"/>
      <c r="L137" s="2"/>
      <c r="M137" s="2"/>
      <c r="N137" s="2"/>
      <c r="O137" s="4"/>
      <c r="P137" s="13"/>
      <c r="Q137" s="2"/>
      <c r="R137" s="5"/>
      <c r="S137" s="49" t="s">
        <v>555</v>
      </c>
      <c r="T137" s="61">
        <v>45883</v>
      </c>
      <c r="U137" s="50">
        <v>0.5625</v>
      </c>
      <c r="V137" s="51" t="s">
        <v>981</v>
      </c>
      <c r="W137" s="52">
        <v>0.6875</v>
      </c>
      <c r="X137" s="63" t="s">
        <v>977</v>
      </c>
      <c r="Y137" s="24" t="s">
        <v>968</v>
      </c>
      <c r="Z137" s="24" t="s">
        <v>969</v>
      </c>
      <c r="AA137" s="63">
        <v>194</v>
      </c>
      <c r="AB137" s="117" t="s">
        <v>976</v>
      </c>
    </row>
    <row r="138" spans="1:28" s="98" customFormat="1" ht="93.95" customHeight="1">
      <c r="A138">
        <v>136</v>
      </c>
      <c r="B138" s="20" t="s">
        <v>6</v>
      </c>
      <c r="C138" s="22" t="s">
        <v>506</v>
      </c>
      <c r="D138" s="22"/>
      <c r="E138" s="26" t="s">
        <v>896</v>
      </c>
      <c r="F138" s="47" t="s">
        <v>504</v>
      </c>
      <c r="G138" s="24" t="s">
        <v>975</v>
      </c>
      <c r="H138" s="13"/>
      <c r="I138" s="3"/>
      <c r="J138" s="3"/>
      <c r="K138" s="2"/>
      <c r="L138" s="2"/>
      <c r="M138" s="2"/>
      <c r="N138" s="2"/>
      <c r="O138" s="4"/>
      <c r="P138" s="13"/>
      <c r="Q138" s="2"/>
      <c r="R138" s="5"/>
      <c r="S138" s="49" t="s">
        <v>505</v>
      </c>
      <c r="T138" s="61">
        <v>45884</v>
      </c>
      <c r="U138" s="50">
        <v>0.5625</v>
      </c>
      <c r="V138" s="51" t="s">
        <v>981</v>
      </c>
      <c r="W138" s="52">
        <v>0.6875</v>
      </c>
      <c r="X138" s="63" t="s">
        <v>977</v>
      </c>
      <c r="Y138" s="24" t="s">
        <v>968</v>
      </c>
      <c r="Z138" s="24" t="s">
        <v>969</v>
      </c>
      <c r="AA138" s="63">
        <v>195</v>
      </c>
      <c r="AB138" s="117" t="s">
        <v>976</v>
      </c>
    </row>
    <row r="139" spans="1:28" s="98" customFormat="1" ht="93.95" customHeight="1">
      <c r="A139">
        <v>137</v>
      </c>
      <c r="B139" s="20" t="s">
        <v>263</v>
      </c>
      <c r="C139" s="22" t="s">
        <v>519</v>
      </c>
      <c r="D139" s="22"/>
      <c r="E139" s="26" t="s">
        <v>896</v>
      </c>
      <c r="F139" s="47" t="s">
        <v>517</v>
      </c>
      <c r="G139" s="24" t="s">
        <v>975</v>
      </c>
      <c r="H139" s="13"/>
      <c r="I139" s="3"/>
      <c r="J139" s="3"/>
      <c r="K139" s="2"/>
      <c r="L139" s="2"/>
      <c r="M139" s="2"/>
      <c r="N139" s="2"/>
      <c r="O139" s="4"/>
      <c r="P139" s="13"/>
      <c r="Q139" s="2"/>
      <c r="R139" s="5"/>
      <c r="S139" s="49" t="s">
        <v>518</v>
      </c>
      <c r="T139" s="61">
        <v>45885</v>
      </c>
      <c r="U139" s="50">
        <v>0.5625</v>
      </c>
      <c r="V139" s="51" t="s">
        <v>981</v>
      </c>
      <c r="W139" s="52">
        <v>0.6875</v>
      </c>
      <c r="X139" s="63" t="s">
        <v>977</v>
      </c>
      <c r="Y139" s="24" t="s">
        <v>968</v>
      </c>
      <c r="Z139" s="24" t="s">
        <v>969</v>
      </c>
      <c r="AA139" s="63">
        <v>196</v>
      </c>
      <c r="AB139" s="117" t="s">
        <v>976</v>
      </c>
    </row>
    <row r="140" spans="1:28" s="98" customFormat="1" ht="93.95" customHeight="1">
      <c r="A140">
        <v>138</v>
      </c>
      <c r="B140" s="20" t="s">
        <v>15</v>
      </c>
      <c r="C140" s="22" t="s">
        <v>513</v>
      </c>
      <c r="D140" s="22"/>
      <c r="E140" s="26" t="s">
        <v>896</v>
      </c>
      <c r="F140" s="47" t="s">
        <v>511</v>
      </c>
      <c r="G140" s="24" t="s">
        <v>975</v>
      </c>
      <c r="H140" s="13"/>
      <c r="I140" s="3"/>
      <c r="J140" s="3"/>
      <c r="K140" s="2"/>
      <c r="L140" s="2"/>
      <c r="M140" s="2"/>
      <c r="N140" s="2"/>
      <c r="O140" s="4"/>
      <c r="P140" s="13"/>
      <c r="Q140" s="2"/>
      <c r="R140" s="5"/>
      <c r="S140" s="49" t="s">
        <v>512</v>
      </c>
      <c r="T140" s="61">
        <v>45886</v>
      </c>
      <c r="U140" s="50">
        <v>0.5625</v>
      </c>
      <c r="V140" s="51" t="s">
        <v>981</v>
      </c>
      <c r="W140" s="52">
        <v>0.6875</v>
      </c>
      <c r="X140" s="63" t="s">
        <v>977</v>
      </c>
      <c r="Y140" s="24" t="s">
        <v>968</v>
      </c>
      <c r="Z140" s="24" t="s">
        <v>969</v>
      </c>
      <c r="AA140" s="63">
        <v>197</v>
      </c>
      <c r="AB140" s="117" t="s">
        <v>976</v>
      </c>
    </row>
    <row r="141" spans="1:28" s="98" customFormat="1" ht="93.95" customHeight="1">
      <c r="A141">
        <v>139</v>
      </c>
      <c r="B141" s="20" t="s">
        <v>264</v>
      </c>
      <c r="C141" s="22" t="s">
        <v>516</v>
      </c>
      <c r="D141" s="22"/>
      <c r="E141" s="26" t="s">
        <v>896</v>
      </c>
      <c r="F141" s="47" t="s">
        <v>514</v>
      </c>
      <c r="G141" s="24" t="s">
        <v>975</v>
      </c>
      <c r="H141" s="13"/>
      <c r="I141" s="3"/>
      <c r="J141" s="3"/>
      <c r="K141" s="2"/>
      <c r="L141" s="2"/>
      <c r="M141" s="2"/>
      <c r="N141" s="2"/>
      <c r="O141" s="4"/>
      <c r="P141" s="13"/>
      <c r="Q141" s="2"/>
      <c r="R141" s="5"/>
      <c r="S141" s="49" t="s">
        <v>515</v>
      </c>
      <c r="T141" s="61">
        <v>45887</v>
      </c>
      <c r="U141" s="50">
        <v>0.5625</v>
      </c>
      <c r="V141" s="51" t="s">
        <v>981</v>
      </c>
      <c r="W141" s="52">
        <v>0.6875</v>
      </c>
      <c r="X141" s="63" t="s">
        <v>977</v>
      </c>
      <c r="Y141" s="24" t="s">
        <v>968</v>
      </c>
      <c r="Z141" s="24" t="s">
        <v>969</v>
      </c>
      <c r="AA141" s="63">
        <v>198</v>
      </c>
      <c r="AB141" s="117" t="s">
        <v>976</v>
      </c>
    </row>
    <row r="142" spans="1:28" s="98" customFormat="1" ht="93.95" customHeight="1">
      <c r="A142">
        <v>140</v>
      </c>
      <c r="B142" s="20" t="s">
        <v>265</v>
      </c>
      <c r="C142" s="22" t="s">
        <v>526</v>
      </c>
      <c r="D142" s="22"/>
      <c r="E142" s="26" t="s">
        <v>896</v>
      </c>
      <c r="F142" s="47" t="s">
        <v>524</v>
      </c>
      <c r="G142" s="24" t="s">
        <v>975</v>
      </c>
      <c r="H142" s="13"/>
      <c r="I142" s="3"/>
      <c r="J142" s="3"/>
      <c r="K142" s="2"/>
      <c r="L142" s="2"/>
      <c r="M142" s="2"/>
      <c r="N142" s="2"/>
      <c r="O142" s="4"/>
      <c r="P142" s="13"/>
      <c r="Q142" s="2"/>
      <c r="R142" s="5"/>
      <c r="S142" s="49" t="s">
        <v>525</v>
      </c>
      <c r="T142" s="61">
        <v>45888</v>
      </c>
      <c r="U142" s="50">
        <v>0.5625</v>
      </c>
      <c r="V142" s="51" t="s">
        <v>981</v>
      </c>
      <c r="W142" s="52">
        <v>0.6875</v>
      </c>
      <c r="X142" s="63" t="s">
        <v>977</v>
      </c>
      <c r="Y142" s="24" t="s">
        <v>968</v>
      </c>
      <c r="Z142" s="24" t="s">
        <v>969</v>
      </c>
      <c r="AA142" s="63">
        <v>199</v>
      </c>
      <c r="AB142" s="117" t="s">
        <v>976</v>
      </c>
    </row>
    <row r="143" spans="1:28" s="98" customFormat="1" ht="93.95" customHeight="1">
      <c r="A143">
        <v>141</v>
      </c>
      <c r="B143" s="20" t="s">
        <v>266</v>
      </c>
      <c r="C143" s="22" t="s">
        <v>885</v>
      </c>
      <c r="D143" s="22"/>
      <c r="E143" s="26" t="s">
        <v>896</v>
      </c>
      <c r="F143" s="47" t="s">
        <v>520</v>
      </c>
      <c r="G143" s="24" t="s">
        <v>975</v>
      </c>
      <c r="H143" s="13"/>
      <c r="I143" s="3"/>
      <c r="J143" s="3"/>
      <c r="K143" s="2"/>
      <c r="L143" s="2"/>
      <c r="M143" s="2"/>
      <c r="N143" s="2"/>
      <c r="O143" s="4"/>
      <c r="P143" s="13"/>
      <c r="Q143" s="2"/>
      <c r="R143" s="5"/>
      <c r="S143" s="49" t="s">
        <v>521</v>
      </c>
      <c r="T143" s="61">
        <v>45889</v>
      </c>
      <c r="U143" s="50">
        <v>0.5625</v>
      </c>
      <c r="V143" s="51" t="s">
        <v>981</v>
      </c>
      <c r="W143" s="52">
        <v>0.6875</v>
      </c>
      <c r="X143" s="63" t="s">
        <v>977</v>
      </c>
      <c r="Y143" s="24" t="s">
        <v>968</v>
      </c>
      <c r="Z143" s="24" t="s">
        <v>969</v>
      </c>
      <c r="AA143" s="63">
        <v>200</v>
      </c>
      <c r="AB143" s="117" t="s">
        <v>976</v>
      </c>
    </row>
    <row r="144" spans="1:28" s="98" customFormat="1" ht="93.95" customHeight="1">
      <c r="A144">
        <v>142</v>
      </c>
      <c r="B144" s="20" t="s">
        <v>13</v>
      </c>
      <c r="C144" s="22" t="s">
        <v>503</v>
      </c>
      <c r="D144" s="22"/>
      <c r="E144" s="26" t="s">
        <v>896</v>
      </c>
      <c r="F144" s="47" t="s">
        <v>501</v>
      </c>
      <c r="G144" s="24" t="s">
        <v>975</v>
      </c>
      <c r="H144" s="13"/>
      <c r="I144" s="3"/>
      <c r="J144" s="3"/>
      <c r="K144" s="2"/>
      <c r="L144" s="2"/>
      <c r="M144" s="2"/>
      <c r="N144" s="2"/>
      <c r="O144" s="4"/>
      <c r="P144" s="13"/>
      <c r="Q144" s="2"/>
      <c r="R144" s="5"/>
      <c r="S144" s="49" t="s">
        <v>502</v>
      </c>
      <c r="T144" s="61">
        <v>45890</v>
      </c>
      <c r="U144" s="50">
        <v>0.5625</v>
      </c>
      <c r="V144" s="51" t="s">
        <v>981</v>
      </c>
      <c r="W144" s="52">
        <v>0.6875</v>
      </c>
      <c r="X144" s="63" t="s">
        <v>977</v>
      </c>
      <c r="Y144" s="24" t="s">
        <v>968</v>
      </c>
      <c r="Z144" s="24" t="s">
        <v>969</v>
      </c>
      <c r="AA144" s="63">
        <v>201</v>
      </c>
      <c r="AB144" s="117" t="s">
        <v>976</v>
      </c>
    </row>
    <row r="145" spans="1:28" s="98" customFormat="1" ht="93.95" customHeight="1">
      <c r="A145">
        <v>143</v>
      </c>
      <c r="B145" s="20" t="s">
        <v>268</v>
      </c>
      <c r="C145" s="22" t="s">
        <v>135</v>
      </c>
      <c r="D145" s="22"/>
      <c r="E145" s="26" t="s">
        <v>896</v>
      </c>
      <c r="F145" s="47" t="s">
        <v>509</v>
      </c>
      <c r="G145" s="24" t="s">
        <v>975</v>
      </c>
      <c r="H145" s="13"/>
      <c r="I145" s="3"/>
      <c r="J145" s="3"/>
      <c r="K145" s="2"/>
      <c r="L145" s="2"/>
      <c r="M145" s="2"/>
      <c r="N145" s="2"/>
      <c r="O145" s="4"/>
      <c r="P145" s="13"/>
      <c r="Q145" s="2"/>
      <c r="R145" s="5"/>
      <c r="S145" s="49" t="s">
        <v>510</v>
      </c>
      <c r="T145" s="61">
        <v>45891</v>
      </c>
      <c r="U145" s="50">
        <v>0.5625</v>
      </c>
      <c r="V145" s="51" t="s">
        <v>981</v>
      </c>
      <c r="W145" s="52">
        <v>0.6875</v>
      </c>
      <c r="X145" s="63" t="s">
        <v>977</v>
      </c>
      <c r="Y145" s="24" t="s">
        <v>968</v>
      </c>
      <c r="Z145" s="24" t="s">
        <v>969</v>
      </c>
      <c r="AA145" s="63">
        <v>202</v>
      </c>
      <c r="AB145" s="117" t="s">
        <v>976</v>
      </c>
    </row>
    <row r="146" spans="1:28" s="98" customFormat="1" ht="93.95" customHeight="1">
      <c r="A146">
        <v>144</v>
      </c>
      <c r="B146" s="20" t="s">
        <v>268</v>
      </c>
      <c r="C146" s="22" t="s">
        <v>136</v>
      </c>
      <c r="D146" s="22"/>
      <c r="E146" s="26" t="s">
        <v>896</v>
      </c>
      <c r="F146" s="47" t="s">
        <v>507</v>
      </c>
      <c r="G146" s="24" t="s">
        <v>975</v>
      </c>
      <c r="H146" s="13"/>
      <c r="I146" s="3"/>
      <c r="J146" s="3"/>
      <c r="K146" s="2"/>
      <c r="L146" s="2"/>
      <c r="M146" s="2"/>
      <c r="N146" s="2"/>
      <c r="O146" s="4"/>
      <c r="P146" s="13"/>
      <c r="Q146" s="2"/>
      <c r="R146" s="5"/>
      <c r="S146" s="49" t="s">
        <v>508</v>
      </c>
      <c r="T146" s="61">
        <v>45892</v>
      </c>
      <c r="U146" s="50">
        <v>0.5625</v>
      </c>
      <c r="V146" s="51" t="s">
        <v>981</v>
      </c>
      <c r="W146" s="52">
        <v>0.6875</v>
      </c>
      <c r="X146" s="63" t="s">
        <v>977</v>
      </c>
      <c r="Y146" s="24" t="s">
        <v>968</v>
      </c>
      <c r="Z146" s="24" t="s">
        <v>969</v>
      </c>
      <c r="AA146" s="63">
        <v>203</v>
      </c>
      <c r="AB146" s="117" t="s">
        <v>976</v>
      </c>
    </row>
    <row r="147" spans="1:28" s="98" customFormat="1" ht="93.95" customHeight="1">
      <c r="A147">
        <v>145</v>
      </c>
      <c r="B147" s="20" t="s">
        <v>18</v>
      </c>
      <c r="C147" s="22" t="s">
        <v>137</v>
      </c>
      <c r="D147" s="22"/>
      <c r="E147" s="26" t="s">
        <v>896</v>
      </c>
      <c r="F147" s="47" t="s">
        <v>522</v>
      </c>
      <c r="G147" s="24" t="s">
        <v>975</v>
      </c>
      <c r="H147" s="13"/>
      <c r="I147" s="3"/>
      <c r="J147" s="3"/>
      <c r="K147" s="2"/>
      <c r="L147" s="2"/>
      <c r="M147" s="2"/>
      <c r="N147" s="2"/>
      <c r="O147" s="4"/>
      <c r="P147" s="13"/>
      <c r="Q147" s="2"/>
      <c r="R147" s="5"/>
      <c r="S147" s="49" t="s">
        <v>523</v>
      </c>
      <c r="T147" s="61">
        <v>45893</v>
      </c>
      <c r="U147" s="50">
        <v>0.5625</v>
      </c>
      <c r="V147" s="51" t="s">
        <v>981</v>
      </c>
      <c r="W147" s="52">
        <v>0.6875</v>
      </c>
      <c r="X147" s="63" t="s">
        <v>977</v>
      </c>
      <c r="Y147" s="24" t="s">
        <v>968</v>
      </c>
      <c r="Z147" s="24" t="s">
        <v>969</v>
      </c>
      <c r="AA147" s="63">
        <v>204</v>
      </c>
      <c r="AB147" s="117" t="s">
        <v>976</v>
      </c>
    </row>
    <row r="148" spans="1:28" s="98" customFormat="1" ht="93.95" customHeight="1">
      <c r="A148">
        <v>146</v>
      </c>
      <c r="B148" s="20" t="s">
        <v>269</v>
      </c>
      <c r="C148" s="22" t="s">
        <v>138</v>
      </c>
      <c r="D148" s="22"/>
      <c r="E148" s="26" t="s">
        <v>896</v>
      </c>
      <c r="F148" s="47" t="s">
        <v>557</v>
      </c>
      <c r="G148" s="24" t="s">
        <v>975</v>
      </c>
      <c r="H148" s="13"/>
      <c r="I148" s="3"/>
      <c r="J148" s="3"/>
      <c r="K148" s="2"/>
      <c r="L148" s="2"/>
      <c r="M148" s="2"/>
      <c r="N148" s="2"/>
      <c r="O148" s="4"/>
      <c r="P148" s="13"/>
      <c r="Q148" s="2"/>
      <c r="R148" s="5"/>
      <c r="S148" s="49" t="s">
        <v>558</v>
      </c>
      <c r="T148" s="61">
        <v>45894</v>
      </c>
      <c r="U148" s="50">
        <v>0.5625</v>
      </c>
      <c r="V148" s="51" t="s">
        <v>981</v>
      </c>
      <c r="W148" s="52">
        <v>0.6875</v>
      </c>
      <c r="X148" s="63" t="s">
        <v>977</v>
      </c>
      <c r="Y148" s="24" t="s">
        <v>968</v>
      </c>
      <c r="Z148" s="24" t="s">
        <v>969</v>
      </c>
      <c r="AA148" s="63">
        <v>205</v>
      </c>
      <c r="AB148" s="117" t="s">
        <v>976</v>
      </c>
    </row>
    <row r="149" spans="1:28" s="98" customFormat="1" ht="93.95" customHeight="1">
      <c r="A149">
        <v>147</v>
      </c>
      <c r="B149" s="20" t="s">
        <v>263</v>
      </c>
      <c r="C149" s="22" t="s">
        <v>139</v>
      </c>
      <c r="D149" s="22"/>
      <c r="E149" s="26" t="s">
        <v>896</v>
      </c>
      <c r="F149" s="47" t="s">
        <v>455</v>
      </c>
      <c r="G149" s="24" t="s">
        <v>975</v>
      </c>
      <c r="H149" s="13"/>
      <c r="I149" s="3"/>
      <c r="J149" s="3"/>
      <c r="K149" s="2"/>
      <c r="L149" s="2"/>
      <c r="M149" s="2"/>
      <c r="N149" s="2"/>
      <c r="O149" s="4"/>
      <c r="P149" s="13"/>
      <c r="Q149" s="2"/>
      <c r="R149" s="5"/>
      <c r="S149" s="49" t="s">
        <v>456</v>
      </c>
      <c r="T149" s="61">
        <v>45895</v>
      </c>
      <c r="U149" s="50">
        <v>0.5625</v>
      </c>
      <c r="V149" s="51" t="s">
        <v>981</v>
      </c>
      <c r="W149" s="52">
        <v>0.6875</v>
      </c>
      <c r="X149" s="63" t="s">
        <v>977</v>
      </c>
      <c r="Y149" s="24" t="s">
        <v>968</v>
      </c>
      <c r="Z149" s="24" t="s">
        <v>969</v>
      </c>
      <c r="AA149" s="63">
        <v>206</v>
      </c>
      <c r="AB149" s="117" t="s">
        <v>976</v>
      </c>
    </row>
    <row r="150" spans="1:28" s="98" customFormat="1" ht="93.95" customHeight="1">
      <c r="A150">
        <v>148</v>
      </c>
      <c r="B150" s="20" t="s">
        <v>263</v>
      </c>
      <c r="C150" s="22" t="s">
        <v>140</v>
      </c>
      <c r="D150" s="22"/>
      <c r="E150" s="26" t="s">
        <v>896</v>
      </c>
      <c r="F150" s="47" t="s">
        <v>649</v>
      </c>
      <c r="G150" s="24" t="s">
        <v>975</v>
      </c>
      <c r="H150" s="13"/>
      <c r="I150" s="3"/>
      <c r="J150" s="3"/>
      <c r="K150" s="2"/>
      <c r="L150" s="2"/>
      <c r="M150" s="2"/>
      <c r="N150" s="2"/>
      <c r="O150" s="4"/>
      <c r="P150" s="13"/>
      <c r="Q150" s="2"/>
      <c r="R150" s="5"/>
      <c r="S150" s="49" t="s">
        <v>620</v>
      </c>
      <c r="T150" s="61">
        <v>45896</v>
      </c>
      <c r="U150" s="50">
        <v>0.5625</v>
      </c>
      <c r="V150" s="51" t="s">
        <v>981</v>
      </c>
      <c r="W150" s="52">
        <v>0.6875</v>
      </c>
      <c r="X150" s="63" t="s">
        <v>977</v>
      </c>
      <c r="Y150" s="24" t="s">
        <v>968</v>
      </c>
      <c r="Z150" s="24" t="s">
        <v>969</v>
      </c>
      <c r="AA150" s="63">
        <v>207</v>
      </c>
      <c r="AB150" s="117" t="s">
        <v>976</v>
      </c>
    </row>
    <row r="151" spans="1:28" s="98" customFormat="1" ht="93.95" customHeight="1">
      <c r="A151">
        <v>149</v>
      </c>
      <c r="B151" s="20" t="s">
        <v>263</v>
      </c>
      <c r="C151" s="22" t="s">
        <v>141</v>
      </c>
      <c r="D151" s="22"/>
      <c r="E151" s="26" t="s">
        <v>896</v>
      </c>
      <c r="F151" s="47" t="s">
        <v>791</v>
      </c>
      <c r="G151" s="24" t="s">
        <v>975</v>
      </c>
      <c r="H151" s="13"/>
      <c r="I151" s="3"/>
      <c r="J151" s="3"/>
      <c r="K151" s="2"/>
      <c r="L151" s="2"/>
      <c r="M151" s="2"/>
      <c r="N151" s="2"/>
      <c r="O151" s="4"/>
      <c r="P151" s="13"/>
      <c r="Q151" s="2"/>
      <c r="R151" s="5"/>
      <c r="S151" s="49" t="s">
        <v>792</v>
      </c>
      <c r="T151" s="61">
        <v>45897</v>
      </c>
      <c r="U151" s="50">
        <v>0.5625</v>
      </c>
      <c r="V151" s="51" t="s">
        <v>981</v>
      </c>
      <c r="W151" s="52">
        <v>0.6875</v>
      </c>
      <c r="X151" s="63" t="s">
        <v>977</v>
      </c>
      <c r="Y151" s="24" t="s">
        <v>968</v>
      </c>
      <c r="Z151" s="24" t="s">
        <v>969</v>
      </c>
      <c r="AA151" s="63">
        <v>208</v>
      </c>
      <c r="AB151" s="117" t="s">
        <v>976</v>
      </c>
    </row>
    <row r="152" spans="1:28" s="98" customFormat="1" ht="93.95" customHeight="1">
      <c r="A152">
        <v>150</v>
      </c>
      <c r="B152" s="20" t="s">
        <v>881</v>
      </c>
      <c r="C152" s="22" t="s">
        <v>142</v>
      </c>
      <c r="D152" s="22"/>
      <c r="E152" s="26" t="s">
        <v>897</v>
      </c>
      <c r="F152" s="47" t="s">
        <v>394</v>
      </c>
      <c r="G152" s="24" t="s">
        <v>975</v>
      </c>
      <c r="H152" s="13"/>
      <c r="I152" s="3"/>
      <c r="J152" s="3"/>
      <c r="K152" s="2"/>
      <c r="L152" s="2"/>
      <c r="M152" s="2"/>
      <c r="N152" s="2"/>
      <c r="O152" s="4"/>
      <c r="P152" s="13"/>
      <c r="Q152" s="2"/>
      <c r="R152" s="5"/>
      <c r="S152" s="49" t="s">
        <v>395</v>
      </c>
      <c r="T152" s="61">
        <v>45898</v>
      </c>
      <c r="U152" s="50">
        <v>0.5625</v>
      </c>
      <c r="V152" s="51" t="s">
        <v>981</v>
      </c>
      <c r="W152" s="52">
        <v>0.6875</v>
      </c>
      <c r="X152" s="63" t="s">
        <v>977</v>
      </c>
      <c r="Y152" s="24" t="s">
        <v>968</v>
      </c>
      <c r="Z152" s="24" t="s">
        <v>969</v>
      </c>
      <c r="AA152" s="63">
        <v>209</v>
      </c>
      <c r="AB152" s="117" t="s">
        <v>976</v>
      </c>
    </row>
    <row r="153" spans="1:28" s="98" customFormat="1" ht="93.95" customHeight="1">
      <c r="A153">
        <v>151</v>
      </c>
      <c r="B153" s="20" t="s">
        <v>881</v>
      </c>
      <c r="C153" s="22" t="s">
        <v>143</v>
      </c>
      <c r="D153" s="22"/>
      <c r="E153" s="26" t="s">
        <v>897</v>
      </c>
      <c r="F153" s="47" t="s">
        <v>420</v>
      </c>
      <c r="G153" s="24" t="s">
        <v>975</v>
      </c>
      <c r="H153" s="13"/>
      <c r="I153" s="3"/>
      <c r="J153" s="3"/>
      <c r="K153" s="2"/>
      <c r="L153" s="2"/>
      <c r="M153" s="2"/>
      <c r="N153" s="2"/>
      <c r="O153" s="4"/>
      <c r="P153" s="13"/>
      <c r="Q153" s="2"/>
      <c r="R153" s="5"/>
      <c r="S153" s="49" t="s">
        <v>421</v>
      </c>
      <c r="T153" s="61">
        <v>45899</v>
      </c>
      <c r="U153" s="50">
        <v>0.5625</v>
      </c>
      <c r="V153" s="51" t="s">
        <v>981</v>
      </c>
      <c r="W153" s="52">
        <v>0.6875</v>
      </c>
      <c r="X153" s="63" t="s">
        <v>977</v>
      </c>
      <c r="Y153" s="24" t="s">
        <v>968</v>
      </c>
      <c r="Z153" s="24" t="s">
        <v>969</v>
      </c>
      <c r="AA153" s="63">
        <v>210</v>
      </c>
      <c r="AB153" s="117" t="s">
        <v>976</v>
      </c>
    </row>
    <row r="154" spans="1:28" s="98" customFormat="1" ht="93.95" customHeight="1">
      <c r="A154">
        <v>152</v>
      </c>
      <c r="B154" s="20" t="s">
        <v>881</v>
      </c>
      <c r="C154" s="22" t="s">
        <v>144</v>
      </c>
      <c r="D154" s="22"/>
      <c r="E154" s="26" t="s">
        <v>897</v>
      </c>
      <c r="F154" s="47" t="s">
        <v>457</v>
      </c>
      <c r="G154" s="24" t="s">
        <v>975</v>
      </c>
      <c r="H154" s="13"/>
      <c r="I154" s="3"/>
      <c r="J154" s="3"/>
      <c r="K154" s="2"/>
      <c r="L154" s="2"/>
      <c r="M154" s="2"/>
      <c r="N154" s="2"/>
      <c r="O154" s="4"/>
      <c r="P154" s="13"/>
      <c r="Q154" s="2"/>
      <c r="R154" s="5"/>
      <c r="S154" s="49" t="s">
        <v>458</v>
      </c>
      <c r="T154" s="61">
        <v>45900</v>
      </c>
      <c r="U154" s="50">
        <v>0.5625</v>
      </c>
      <c r="V154" s="51" t="s">
        <v>981</v>
      </c>
      <c r="W154" s="52">
        <v>0.6875</v>
      </c>
      <c r="X154" s="63" t="s">
        <v>977</v>
      </c>
      <c r="Y154" s="24" t="s">
        <v>968</v>
      </c>
      <c r="Z154" s="24" t="s">
        <v>969</v>
      </c>
      <c r="AA154" s="63">
        <v>211</v>
      </c>
      <c r="AB154" s="117" t="s">
        <v>976</v>
      </c>
    </row>
    <row r="155" spans="1:28" s="98" customFormat="1" ht="93.95" customHeight="1">
      <c r="A155">
        <v>153</v>
      </c>
      <c r="B155" s="20" t="s">
        <v>881</v>
      </c>
      <c r="C155" s="22" t="s">
        <v>145</v>
      </c>
      <c r="D155" s="22"/>
      <c r="E155" s="26" t="s">
        <v>897</v>
      </c>
      <c r="F155" s="47" t="s">
        <v>575</v>
      </c>
      <c r="G155" s="24" t="s">
        <v>975</v>
      </c>
      <c r="H155" s="13"/>
      <c r="I155" s="3"/>
      <c r="J155" s="3"/>
      <c r="K155" s="2"/>
      <c r="L155" s="2"/>
      <c r="M155" s="2"/>
      <c r="N155" s="2"/>
      <c r="O155" s="4"/>
      <c r="P155" s="13"/>
      <c r="Q155" s="2"/>
      <c r="R155" s="5"/>
      <c r="S155" s="49" t="s">
        <v>576</v>
      </c>
      <c r="T155" s="61">
        <v>45901</v>
      </c>
      <c r="U155" s="50">
        <v>0.5625</v>
      </c>
      <c r="V155" s="51" t="s">
        <v>981</v>
      </c>
      <c r="W155" s="52">
        <v>0.6875</v>
      </c>
      <c r="X155" s="63" t="s">
        <v>977</v>
      </c>
      <c r="Y155" s="24" t="s">
        <v>968</v>
      </c>
      <c r="Z155" s="24" t="s">
        <v>969</v>
      </c>
      <c r="AA155" s="63">
        <v>212</v>
      </c>
      <c r="AB155" s="117" t="s">
        <v>976</v>
      </c>
    </row>
    <row r="156" spans="1:28" s="98" customFormat="1" ht="93.95" customHeight="1">
      <c r="A156">
        <v>154</v>
      </c>
      <c r="B156" s="20" t="s">
        <v>881</v>
      </c>
      <c r="C156" s="22" t="s">
        <v>146</v>
      </c>
      <c r="D156" s="22"/>
      <c r="E156" s="26" t="s">
        <v>897</v>
      </c>
      <c r="F156" s="47" t="s">
        <v>585</v>
      </c>
      <c r="G156" s="24" t="s">
        <v>975</v>
      </c>
      <c r="H156" s="13"/>
      <c r="I156" s="3"/>
      <c r="J156" s="3"/>
      <c r="K156" s="2"/>
      <c r="L156" s="2"/>
      <c r="M156" s="2"/>
      <c r="N156" s="2"/>
      <c r="O156" s="4"/>
      <c r="P156" s="13"/>
      <c r="Q156" s="2"/>
      <c r="R156" s="5"/>
      <c r="S156" s="49" t="s">
        <v>586</v>
      </c>
      <c r="T156" s="61">
        <v>45902</v>
      </c>
      <c r="U156" s="50">
        <v>0.5625</v>
      </c>
      <c r="V156" s="51" t="s">
        <v>981</v>
      </c>
      <c r="W156" s="52">
        <v>0.6875</v>
      </c>
      <c r="X156" s="63" t="s">
        <v>977</v>
      </c>
      <c r="Y156" s="24" t="s">
        <v>968</v>
      </c>
      <c r="Z156" s="24" t="s">
        <v>969</v>
      </c>
      <c r="AA156" s="63">
        <v>213</v>
      </c>
      <c r="AB156" s="117" t="s">
        <v>976</v>
      </c>
    </row>
    <row r="157" spans="1:28" s="98" customFormat="1" ht="93.95" customHeight="1">
      <c r="A157">
        <v>155</v>
      </c>
      <c r="B157" s="20" t="s">
        <v>881</v>
      </c>
      <c r="C157" s="22" t="s">
        <v>147</v>
      </c>
      <c r="D157" s="22"/>
      <c r="E157" s="26" t="s">
        <v>897</v>
      </c>
      <c r="F157" s="47" t="s">
        <v>629</v>
      </c>
      <c r="G157" s="24" t="s">
        <v>975</v>
      </c>
      <c r="H157" s="13"/>
      <c r="I157" s="3"/>
      <c r="J157" s="3"/>
      <c r="K157" s="2"/>
      <c r="L157" s="2"/>
      <c r="M157" s="2"/>
      <c r="N157" s="2"/>
      <c r="O157" s="4"/>
      <c r="P157" s="13"/>
      <c r="Q157" s="2"/>
      <c r="R157" s="5"/>
      <c r="S157" s="49" t="s">
        <v>630</v>
      </c>
      <c r="T157" s="61">
        <v>45903</v>
      </c>
      <c r="U157" s="50">
        <v>0.5625</v>
      </c>
      <c r="V157" s="51" t="s">
        <v>981</v>
      </c>
      <c r="W157" s="52">
        <v>0.6875</v>
      </c>
      <c r="X157" s="63" t="s">
        <v>977</v>
      </c>
      <c r="Y157" s="24" t="s">
        <v>968</v>
      </c>
      <c r="Z157" s="24" t="s">
        <v>969</v>
      </c>
      <c r="AA157" s="63">
        <v>214</v>
      </c>
      <c r="AB157" s="117" t="s">
        <v>976</v>
      </c>
    </row>
    <row r="158" spans="1:28" s="98" customFormat="1" ht="93.95" customHeight="1">
      <c r="A158">
        <v>156</v>
      </c>
      <c r="B158" s="20" t="s">
        <v>881</v>
      </c>
      <c r="C158" s="22" t="s">
        <v>148</v>
      </c>
      <c r="D158" s="22"/>
      <c r="E158" s="26" t="s">
        <v>897</v>
      </c>
      <c r="F158" s="47" t="s">
        <v>658</v>
      </c>
      <c r="G158" s="24" t="s">
        <v>975</v>
      </c>
      <c r="H158" s="13"/>
      <c r="I158" s="3"/>
      <c r="J158" s="3"/>
      <c r="K158" s="2"/>
      <c r="L158" s="2"/>
      <c r="M158" s="2"/>
      <c r="N158" s="2"/>
      <c r="O158" s="4"/>
      <c r="P158" s="13"/>
      <c r="Q158" s="2"/>
      <c r="R158" s="5"/>
      <c r="S158" s="49" t="s">
        <v>659</v>
      </c>
      <c r="T158" s="61">
        <v>45904</v>
      </c>
      <c r="U158" s="50">
        <v>0.5625</v>
      </c>
      <c r="V158" s="51" t="s">
        <v>981</v>
      </c>
      <c r="W158" s="52">
        <v>0.6875</v>
      </c>
      <c r="X158" s="63" t="s">
        <v>977</v>
      </c>
      <c r="Y158" s="24" t="s">
        <v>968</v>
      </c>
      <c r="Z158" s="24" t="s">
        <v>969</v>
      </c>
      <c r="AA158" s="63">
        <v>215</v>
      </c>
      <c r="AB158" s="117" t="s">
        <v>976</v>
      </c>
    </row>
    <row r="159" spans="1:28" s="98" customFormat="1" ht="93.95" customHeight="1">
      <c r="A159">
        <v>157</v>
      </c>
      <c r="B159" s="20" t="s">
        <v>881</v>
      </c>
      <c r="C159" s="22" t="s">
        <v>149</v>
      </c>
      <c r="D159" s="22"/>
      <c r="E159" s="26" t="s">
        <v>897</v>
      </c>
      <c r="F159" s="47" t="s">
        <v>742</v>
      </c>
      <c r="G159" s="24" t="s">
        <v>975</v>
      </c>
      <c r="H159" s="13"/>
      <c r="I159" s="3"/>
      <c r="J159" s="3"/>
      <c r="K159" s="2"/>
      <c r="L159" s="2"/>
      <c r="M159" s="2"/>
      <c r="N159" s="2"/>
      <c r="O159" s="4"/>
      <c r="P159" s="13"/>
      <c r="Q159" s="2"/>
      <c r="R159" s="5"/>
      <c r="S159" s="49" t="s">
        <v>743</v>
      </c>
      <c r="T159" s="61">
        <v>45905</v>
      </c>
      <c r="U159" s="50">
        <v>0.5625</v>
      </c>
      <c r="V159" s="51" t="s">
        <v>981</v>
      </c>
      <c r="W159" s="52">
        <v>0.6875</v>
      </c>
      <c r="X159" s="63" t="s">
        <v>977</v>
      </c>
      <c r="Y159" s="24" t="s">
        <v>968</v>
      </c>
      <c r="Z159" s="24" t="s">
        <v>969</v>
      </c>
      <c r="AA159" s="63">
        <v>216</v>
      </c>
      <c r="AB159" s="117" t="s">
        <v>976</v>
      </c>
    </row>
    <row r="160" spans="1:28" s="98" customFormat="1" ht="93.95" customHeight="1">
      <c r="A160">
        <v>158</v>
      </c>
      <c r="B160" s="20" t="s">
        <v>263</v>
      </c>
      <c r="C160" s="22" t="s">
        <v>150</v>
      </c>
      <c r="D160" s="22"/>
      <c r="E160" s="26" t="s">
        <v>897</v>
      </c>
      <c r="F160" s="47" t="s">
        <v>573</v>
      </c>
      <c r="G160" s="24" t="s">
        <v>975</v>
      </c>
      <c r="H160" s="13"/>
      <c r="I160" s="3"/>
      <c r="J160" s="3"/>
      <c r="K160" s="2"/>
      <c r="L160" s="2"/>
      <c r="M160" s="2"/>
      <c r="N160" s="2"/>
      <c r="O160" s="4"/>
      <c r="P160" s="13"/>
      <c r="Q160" s="2"/>
      <c r="R160" s="5"/>
      <c r="S160" s="49" t="s">
        <v>574</v>
      </c>
      <c r="T160" s="61">
        <v>45906</v>
      </c>
      <c r="U160" s="50">
        <v>0.5625</v>
      </c>
      <c r="V160" s="51" t="s">
        <v>981</v>
      </c>
      <c r="W160" s="52">
        <v>0.6875</v>
      </c>
      <c r="X160" s="63" t="s">
        <v>977</v>
      </c>
      <c r="Y160" s="24" t="s">
        <v>968</v>
      </c>
      <c r="Z160" s="24" t="s">
        <v>969</v>
      </c>
      <c r="AA160" s="63">
        <v>217</v>
      </c>
      <c r="AB160" s="117" t="s">
        <v>976</v>
      </c>
    </row>
    <row r="161" spans="1:28" s="98" customFormat="1" ht="93.95" customHeight="1">
      <c r="A161">
        <v>159</v>
      </c>
      <c r="B161" s="20" t="s">
        <v>263</v>
      </c>
      <c r="C161" s="22" t="s">
        <v>152</v>
      </c>
      <c r="D161" s="22"/>
      <c r="E161" s="26" t="s">
        <v>897</v>
      </c>
      <c r="F161" s="47" t="s">
        <v>151</v>
      </c>
      <c r="G161" s="24" t="s">
        <v>975</v>
      </c>
      <c r="H161" s="13"/>
      <c r="I161" s="3"/>
      <c r="J161" s="3"/>
      <c r="K161" s="2"/>
      <c r="L161" s="2"/>
      <c r="M161" s="2"/>
      <c r="N161" s="2"/>
      <c r="O161" s="4"/>
      <c r="P161" s="13"/>
      <c r="Q161" s="2"/>
      <c r="R161" s="5"/>
      <c r="S161" s="49" t="s">
        <v>622</v>
      </c>
      <c r="T161" s="61">
        <v>45907</v>
      </c>
      <c r="U161" s="50">
        <v>0.5625</v>
      </c>
      <c r="V161" s="51" t="s">
        <v>981</v>
      </c>
      <c r="W161" s="52">
        <v>0.6875</v>
      </c>
      <c r="X161" s="63" t="s">
        <v>977</v>
      </c>
      <c r="Y161" s="24" t="s">
        <v>968</v>
      </c>
      <c r="Z161" s="24" t="s">
        <v>969</v>
      </c>
      <c r="AA161" s="63">
        <v>218</v>
      </c>
      <c r="AB161" s="117" t="s">
        <v>976</v>
      </c>
    </row>
    <row r="162" spans="1:28" s="98" customFormat="1" ht="93.95" customHeight="1">
      <c r="A162">
        <v>160</v>
      </c>
      <c r="B162" s="20" t="s">
        <v>263</v>
      </c>
      <c r="C162" s="22" t="s">
        <v>154</v>
      </c>
      <c r="D162" s="22"/>
      <c r="E162" s="26" t="s">
        <v>897</v>
      </c>
      <c r="F162" s="47" t="s">
        <v>153</v>
      </c>
      <c r="G162" s="24" t="s">
        <v>975</v>
      </c>
      <c r="H162" s="13"/>
      <c r="I162" s="3"/>
      <c r="J162" s="3"/>
      <c r="K162" s="2"/>
      <c r="L162" s="2"/>
      <c r="M162" s="2"/>
      <c r="N162" s="2"/>
      <c r="O162" s="4"/>
      <c r="P162" s="13"/>
      <c r="Q162" s="2"/>
      <c r="R162" s="5"/>
      <c r="S162" s="49" t="s">
        <v>628</v>
      </c>
      <c r="T162" s="61">
        <v>45908</v>
      </c>
      <c r="U162" s="50">
        <v>0.5625</v>
      </c>
      <c r="V162" s="51" t="s">
        <v>981</v>
      </c>
      <c r="W162" s="52">
        <v>0.6875</v>
      </c>
      <c r="X162" s="63" t="s">
        <v>977</v>
      </c>
      <c r="Y162" s="24" t="s">
        <v>968</v>
      </c>
      <c r="Z162" s="24" t="s">
        <v>969</v>
      </c>
      <c r="AA162" s="63">
        <v>219</v>
      </c>
      <c r="AB162" s="117" t="s">
        <v>976</v>
      </c>
    </row>
    <row r="163" spans="1:28" s="98" customFormat="1" ht="93.95" customHeight="1">
      <c r="A163">
        <v>161</v>
      </c>
      <c r="B163" s="20" t="s">
        <v>263</v>
      </c>
      <c r="C163" s="22" t="s">
        <v>155</v>
      </c>
      <c r="D163" s="22"/>
      <c r="E163" s="26" t="s">
        <v>897</v>
      </c>
      <c r="F163" s="47" t="s">
        <v>650</v>
      </c>
      <c r="G163" s="24" t="s">
        <v>975</v>
      </c>
      <c r="H163" s="13"/>
      <c r="I163" s="3"/>
      <c r="J163" s="3"/>
      <c r="K163" s="2"/>
      <c r="L163" s="2"/>
      <c r="M163" s="2"/>
      <c r="N163" s="2"/>
      <c r="O163" s="4"/>
      <c r="P163" s="13"/>
      <c r="Q163" s="2"/>
      <c r="R163" s="5"/>
      <c r="S163" s="49" t="s">
        <v>651</v>
      </c>
      <c r="T163" s="61">
        <v>45909</v>
      </c>
      <c r="U163" s="50">
        <v>0.5625</v>
      </c>
      <c r="V163" s="51" t="s">
        <v>981</v>
      </c>
      <c r="W163" s="52">
        <v>0.6875</v>
      </c>
      <c r="X163" s="63" t="s">
        <v>977</v>
      </c>
      <c r="Y163" s="24" t="s">
        <v>968</v>
      </c>
      <c r="Z163" s="24" t="s">
        <v>969</v>
      </c>
      <c r="AA163" s="63">
        <v>220</v>
      </c>
      <c r="AB163" s="117" t="s">
        <v>976</v>
      </c>
    </row>
    <row r="164" spans="1:28" s="98" customFormat="1" ht="93.95" customHeight="1">
      <c r="A164">
        <v>162</v>
      </c>
      <c r="B164" s="20" t="s">
        <v>263</v>
      </c>
      <c r="C164" s="22" t="s">
        <v>156</v>
      </c>
      <c r="D164" s="22"/>
      <c r="E164" s="26" t="s">
        <v>897</v>
      </c>
      <c r="F164" s="47" t="s">
        <v>652</v>
      </c>
      <c r="G164" s="24" t="s">
        <v>975</v>
      </c>
      <c r="H164" s="13"/>
      <c r="I164" s="3"/>
      <c r="J164" s="3"/>
      <c r="K164" s="2"/>
      <c r="L164" s="2"/>
      <c r="M164" s="2"/>
      <c r="N164" s="2"/>
      <c r="O164" s="4"/>
      <c r="P164" s="13"/>
      <c r="Q164" s="2"/>
      <c r="R164" s="5"/>
      <c r="S164" s="49" t="s">
        <v>651</v>
      </c>
      <c r="T164" s="61">
        <v>45910</v>
      </c>
      <c r="U164" s="50">
        <v>0.5625</v>
      </c>
      <c r="V164" s="51" t="s">
        <v>981</v>
      </c>
      <c r="W164" s="52">
        <v>0.6875</v>
      </c>
      <c r="X164" s="63" t="s">
        <v>977</v>
      </c>
      <c r="Y164" s="24" t="s">
        <v>968</v>
      </c>
      <c r="Z164" s="24" t="s">
        <v>969</v>
      </c>
      <c r="AA164" s="63">
        <v>221</v>
      </c>
      <c r="AB164" s="117" t="s">
        <v>976</v>
      </c>
    </row>
    <row r="165" spans="1:28" s="98" customFormat="1" ht="93.95" customHeight="1">
      <c r="A165">
        <v>163</v>
      </c>
      <c r="B165" s="20" t="s">
        <v>263</v>
      </c>
      <c r="C165" s="22" t="s">
        <v>158</v>
      </c>
      <c r="D165" s="22"/>
      <c r="E165" s="26" t="s">
        <v>897</v>
      </c>
      <c r="F165" s="47" t="s">
        <v>157</v>
      </c>
      <c r="G165" s="24" t="s">
        <v>975</v>
      </c>
      <c r="H165" s="13"/>
      <c r="I165" s="3"/>
      <c r="J165" s="3"/>
      <c r="K165" s="2"/>
      <c r="L165" s="2"/>
      <c r="M165" s="2"/>
      <c r="N165" s="2"/>
      <c r="O165" s="4"/>
      <c r="P165" s="13"/>
      <c r="Q165" s="2"/>
      <c r="R165" s="5"/>
      <c r="S165" s="49" t="s">
        <v>842</v>
      </c>
      <c r="T165" s="61">
        <v>45911</v>
      </c>
      <c r="U165" s="50">
        <v>0.5625</v>
      </c>
      <c r="V165" s="51" t="s">
        <v>981</v>
      </c>
      <c r="W165" s="52">
        <v>0.6875</v>
      </c>
      <c r="X165" s="63" t="s">
        <v>977</v>
      </c>
      <c r="Y165" s="24" t="s">
        <v>968</v>
      </c>
      <c r="Z165" s="24" t="s">
        <v>969</v>
      </c>
      <c r="AA165" s="63">
        <v>222</v>
      </c>
      <c r="AB165" s="117" t="s">
        <v>976</v>
      </c>
    </row>
    <row r="166" spans="1:28" s="98" customFormat="1" ht="93.95" customHeight="1">
      <c r="A166">
        <v>164</v>
      </c>
      <c r="B166" s="20" t="s">
        <v>847</v>
      </c>
      <c r="C166" s="22" t="s">
        <v>835</v>
      </c>
      <c r="D166" s="22"/>
      <c r="E166" s="26" t="s">
        <v>898</v>
      </c>
      <c r="F166" s="47" t="s">
        <v>833</v>
      </c>
      <c r="G166" s="24" t="s">
        <v>975</v>
      </c>
      <c r="H166" s="13"/>
      <c r="I166" s="3"/>
      <c r="J166" s="3"/>
      <c r="K166" s="2"/>
      <c r="L166" s="2"/>
      <c r="M166" s="2"/>
      <c r="N166" s="2"/>
      <c r="O166" s="4"/>
      <c r="P166" s="13"/>
      <c r="Q166" s="2"/>
      <c r="R166" s="5"/>
      <c r="S166" s="49" t="s">
        <v>834</v>
      </c>
      <c r="T166" s="61">
        <v>45912</v>
      </c>
      <c r="U166" s="50">
        <v>0.5625</v>
      </c>
      <c r="V166" s="51" t="s">
        <v>981</v>
      </c>
      <c r="W166" s="52">
        <v>0.6875</v>
      </c>
      <c r="X166" s="63" t="s">
        <v>977</v>
      </c>
      <c r="Y166" s="24" t="s">
        <v>968</v>
      </c>
      <c r="Z166" s="24" t="s">
        <v>969</v>
      </c>
      <c r="AA166" s="63">
        <v>223</v>
      </c>
      <c r="AB166" s="117" t="s">
        <v>976</v>
      </c>
    </row>
    <row r="167" spans="1:28" s="98" customFormat="1" ht="93.95" customHeight="1">
      <c r="A167">
        <v>165</v>
      </c>
      <c r="B167" s="20" t="s">
        <v>227</v>
      </c>
      <c r="C167" s="22" t="s">
        <v>159</v>
      </c>
      <c r="D167" s="22"/>
      <c r="E167" s="26" t="s">
        <v>898</v>
      </c>
      <c r="F167" s="47" t="s">
        <v>393</v>
      </c>
      <c r="G167" s="24" t="s">
        <v>975</v>
      </c>
      <c r="H167" s="13"/>
      <c r="I167" s="3"/>
      <c r="J167" s="3"/>
      <c r="K167" s="2"/>
      <c r="L167" s="2"/>
      <c r="M167" s="2"/>
      <c r="N167" s="2"/>
      <c r="O167" s="4"/>
      <c r="P167" s="13"/>
      <c r="Q167" s="2"/>
      <c r="R167" s="5"/>
      <c r="S167" s="49"/>
      <c r="T167" s="61">
        <v>45913</v>
      </c>
      <c r="U167" s="50">
        <v>0.5625</v>
      </c>
      <c r="V167" s="51" t="s">
        <v>981</v>
      </c>
      <c r="W167" s="52">
        <v>0.6875</v>
      </c>
      <c r="X167" s="63" t="s">
        <v>977</v>
      </c>
      <c r="Y167" s="24" t="s">
        <v>968</v>
      </c>
      <c r="Z167" s="24" t="s">
        <v>969</v>
      </c>
      <c r="AA167" s="63">
        <v>224</v>
      </c>
      <c r="AB167" s="117" t="s">
        <v>976</v>
      </c>
    </row>
    <row r="168" spans="1:28" s="98" customFormat="1" ht="93.95" customHeight="1">
      <c r="A168">
        <v>166</v>
      </c>
      <c r="B168" s="20" t="s">
        <v>227</v>
      </c>
      <c r="C168" s="22" t="s">
        <v>779</v>
      </c>
      <c r="D168" s="22"/>
      <c r="E168" s="26" t="s">
        <v>898</v>
      </c>
      <c r="F168" s="47" t="s">
        <v>777</v>
      </c>
      <c r="G168" s="24" t="s">
        <v>975</v>
      </c>
      <c r="H168" s="13"/>
      <c r="I168" s="3"/>
      <c r="J168" s="3"/>
      <c r="K168" s="2"/>
      <c r="L168" s="2"/>
      <c r="M168" s="2"/>
      <c r="N168" s="2"/>
      <c r="O168" s="4"/>
      <c r="P168" s="13"/>
      <c r="Q168" s="2"/>
      <c r="R168" s="5"/>
      <c r="S168" s="49" t="s">
        <v>778</v>
      </c>
      <c r="T168" s="61">
        <v>45914</v>
      </c>
      <c r="U168" s="50">
        <v>0.5625</v>
      </c>
      <c r="V168" s="51" t="s">
        <v>981</v>
      </c>
      <c r="W168" s="52">
        <v>0.6875</v>
      </c>
      <c r="X168" s="63" t="s">
        <v>977</v>
      </c>
      <c r="Y168" s="24" t="s">
        <v>968</v>
      </c>
      <c r="Z168" s="24" t="s">
        <v>969</v>
      </c>
      <c r="AA168" s="63">
        <v>225</v>
      </c>
      <c r="AB168" s="117" t="s">
        <v>976</v>
      </c>
    </row>
    <row r="169" spans="1:28" s="98" customFormat="1" ht="93.95" customHeight="1">
      <c r="A169">
        <v>167</v>
      </c>
      <c r="B169" s="20" t="s">
        <v>227</v>
      </c>
      <c r="C169" s="22" t="s">
        <v>776</v>
      </c>
      <c r="D169" s="22"/>
      <c r="E169" s="26" t="s">
        <v>898</v>
      </c>
      <c r="F169" s="47" t="s">
        <v>774</v>
      </c>
      <c r="G169" s="24" t="s">
        <v>975</v>
      </c>
      <c r="H169" s="13"/>
      <c r="I169" s="3"/>
      <c r="J169" s="3"/>
      <c r="K169" s="2"/>
      <c r="L169" s="2"/>
      <c r="M169" s="2"/>
      <c r="N169" s="2"/>
      <c r="O169" s="4"/>
      <c r="P169" s="13"/>
      <c r="Q169" s="2"/>
      <c r="R169" s="5"/>
      <c r="S169" s="49" t="s">
        <v>775</v>
      </c>
      <c r="T169" s="61">
        <v>45915</v>
      </c>
      <c r="U169" s="50">
        <v>0.5625</v>
      </c>
      <c r="V169" s="51" t="s">
        <v>981</v>
      </c>
      <c r="W169" s="52">
        <v>0.6875</v>
      </c>
      <c r="X169" s="63" t="s">
        <v>977</v>
      </c>
      <c r="Y169" s="24" t="s">
        <v>968</v>
      </c>
      <c r="Z169" s="24" t="s">
        <v>969</v>
      </c>
      <c r="AA169" s="63">
        <v>226</v>
      </c>
      <c r="AB169" s="117" t="s">
        <v>976</v>
      </c>
    </row>
    <row r="170" spans="1:28" s="98" customFormat="1" ht="93.95" customHeight="1">
      <c r="A170">
        <v>168</v>
      </c>
      <c r="B170" s="20" t="s">
        <v>227</v>
      </c>
      <c r="C170" s="22" t="s">
        <v>787</v>
      </c>
      <c r="D170" s="22"/>
      <c r="E170" s="26" t="s">
        <v>898</v>
      </c>
      <c r="F170" s="47" t="s">
        <v>785</v>
      </c>
      <c r="G170" s="24" t="s">
        <v>975</v>
      </c>
      <c r="H170" s="13"/>
      <c r="I170" s="3"/>
      <c r="J170" s="3"/>
      <c r="K170" s="2"/>
      <c r="L170" s="2"/>
      <c r="M170" s="2"/>
      <c r="N170" s="2"/>
      <c r="O170" s="4"/>
      <c r="P170" s="13"/>
      <c r="Q170" s="2"/>
      <c r="R170" s="5"/>
      <c r="S170" s="49" t="s">
        <v>786</v>
      </c>
      <c r="T170" s="61">
        <v>45916</v>
      </c>
      <c r="U170" s="50">
        <v>0.5625</v>
      </c>
      <c r="V170" s="51" t="s">
        <v>981</v>
      </c>
      <c r="W170" s="52">
        <v>0.6875</v>
      </c>
      <c r="X170" s="63" t="s">
        <v>977</v>
      </c>
      <c r="Y170" s="24" t="s">
        <v>968</v>
      </c>
      <c r="Z170" s="24" t="s">
        <v>969</v>
      </c>
      <c r="AA170" s="63">
        <v>227</v>
      </c>
      <c r="AB170" s="117" t="s">
        <v>976</v>
      </c>
    </row>
    <row r="171" spans="1:28" s="98" customFormat="1" ht="93.95" customHeight="1">
      <c r="A171">
        <v>169</v>
      </c>
      <c r="B171" s="20" t="s">
        <v>227</v>
      </c>
      <c r="C171" s="22" t="s">
        <v>822</v>
      </c>
      <c r="D171" s="22"/>
      <c r="E171" s="26" t="s">
        <v>898</v>
      </c>
      <c r="F171" s="47" t="s">
        <v>820</v>
      </c>
      <c r="G171" s="24" t="s">
        <v>975</v>
      </c>
      <c r="H171" s="13"/>
      <c r="I171" s="3"/>
      <c r="J171" s="3"/>
      <c r="K171" s="2"/>
      <c r="L171" s="2"/>
      <c r="M171" s="2"/>
      <c r="N171" s="2"/>
      <c r="O171" s="4"/>
      <c r="P171" s="13"/>
      <c r="Q171" s="2"/>
      <c r="R171" s="5"/>
      <c r="S171" s="49" t="s">
        <v>821</v>
      </c>
      <c r="T171" s="61">
        <v>45917</v>
      </c>
      <c r="U171" s="50">
        <v>0.5625</v>
      </c>
      <c r="V171" s="51" t="s">
        <v>981</v>
      </c>
      <c r="W171" s="52">
        <v>0.6875</v>
      </c>
      <c r="X171" s="63" t="s">
        <v>977</v>
      </c>
      <c r="Y171" s="24" t="s">
        <v>968</v>
      </c>
      <c r="Z171" s="24" t="s">
        <v>969</v>
      </c>
      <c r="AA171" s="63">
        <v>228</v>
      </c>
      <c r="AB171" s="117" t="s">
        <v>976</v>
      </c>
    </row>
    <row r="172" spans="1:28" s="98" customFormat="1" ht="93.95" customHeight="1">
      <c r="A172">
        <v>170</v>
      </c>
      <c r="B172" s="20" t="s">
        <v>227</v>
      </c>
      <c r="C172" s="22" t="s">
        <v>819</v>
      </c>
      <c r="D172" s="22"/>
      <c r="E172" s="26" t="s">
        <v>898</v>
      </c>
      <c r="F172" s="47" t="s">
        <v>817</v>
      </c>
      <c r="G172" s="24" t="s">
        <v>975</v>
      </c>
      <c r="H172" s="13"/>
      <c r="I172" s="3"/>
      <c r="J172" s="3"/>
      <c r="K172" s="2"/>
      <c r="L172" s="2"/>
      <c r="M172" s="2"/>
      <c r="N172" s="2"/>
      <c r="O172" s="4"/>
      <c r="P172" s="13"/>
      <c r="Q172" s="2"/>
      <c r="R172" s="5"/>
      <c r="S172" s="49" t="s">
        <v>818</v>
      </c>
      <c r="T172" s="61">
        <v>45918</v>
      </c>
      <c r="U172" s="50">
        <v>0.5625</v>
      </c>
      <c r="V172" s="51" t="s">
        <v>981</v>
      </c>
      <c r="W172" s="52">
        <v>0.6875</v>
      </c>
      <c r="X172" s="63" t="s">
        <v>977</v>
      </c>
      <c r="Y172" s="24" t="s">
        <v>968</v>
      </c>
      <c r="Z172" s="24" t="s">
        <v>969</v>
      </c>
      <c r="AA172" s="63">
        <v>229</v>
      </c>
      <c r="AB172" s="117" t="s">
        <v>976</v>
      </c>
    </row>
    <row r="173" spans="1:28" s="98" customFormat="1" ht="93.95" customHeight="1">
      <c r="A173">
        <v>171</v>
      </c>
      <c r="B173" s="20" t="s">
        <v>227</v>
      </c>
      <c r="C173" s="22" t="s">
        <v>827</v>
      </c>
      <c r="D173" s="22"/>
      <c r="E173" s="26" t="s">
        <v>898</v>
      </c>
      <c r="F173" s="47" t="s">
        <v>825</v>
      </c>
      <c r="G173" s="24" t="s">
        <v>975</v>
      </c>
      <c r="H173" s="13"/>
      <c r="I173" s="3"/>
      <c r="J173" s="3"/>
      <c r="K173" s="2"/>
      <c r="L173" s="2"/>
      <c r="M173" s="2"/>
      <c r="N173" s="2"/>
      <c r="O173" s="4"/>
      <c r="P173" s="13"/>
      <c r="Q173" s="2"/>
      <c r="R173" s="5"/>
      <c r="S173" s="49" t="s">
        <v>826</v>
      </c>
      <c r="T173" s="61">
        <v>45919</v>
      </c>
      <c r="U173" s="50">
        <v>0.5625</v>
      </c>
      <c r="V173" s="51" t="s">
        <v>981</v>
      </c>
      <c r="W173" s="52">
        <v>0.6875</v>
      </c>
      <c r="X173" s="63" t="s">
        <v>977</v>
      </c>
      <c r="Y173" s="24" t="s">
        <v>968</v>
      </c>
      <c r="Z173" s="24" t="s">
        <v>969</v>
      </c>
      <c r="AA173" s="63">
        <v>230</v>
      </c>
      <c r="AB173" s="117" t="s">
        <v>976</v>
      </c>
    </row>
    <row r="174" spans="1:28" s="98" customFormat="1" ht="93.95" customHeight="1">
      <c r="A174">
        <v>172</v>
      </c>
      <c r="B174" s="20" t="s">
        <v>160</v>
      </c>
      <c r="C174" s="22" t="s">
        <v>161</v>
      </c>
      <c r="D174" s="22"/>
      <c r="E174" s="26" t="s">
        <v>899</v>
      </c>
      <c r="F174" s="47" t="s">
        <v>309</v>
      </c>
      <c r="G174" s="24" t="s">
        <v>975</v>
      </c>
      <c r="H174" s="13"/>
      <c r="I174" s="3"/>
      <c r="J174" s="3"/>
      <c r="K174" s="2"/>
      <c r="L174" s="2"/>
      <c r="M174" s="2"/>
      <c r="N174" s="2"/>
      <c r="O174" s="4"/>
      <c r="P174" s="13"/>
      <c r="Q174" s="2"/>
      <c r="R174" s="5"/>
      <c r="S174" s="49" t="s">
        <v>310</v>
      </c>
      <c r="T174" s="61">
        <v>45920</v>
      </c>
      <c r="U174" s="50">
        <v>0.5625</v>
      </c>
      <c r="V174" s="51" t="s">
        <v>981</v>
      </c>
      <c r="W174" s="52">
        <v>0.6875</v>
      </c>
      <c r="X174" s="63" t="s">
        <v>977</v>
      </c>
      <c r="Y174" s="24" t="s">
        <v>968</v>
      </c>
      <c r="Z174" s="24" t="s">
        <v>969</v>
      </c>
      <c r="AA174" s="63">
        <v>231</v>
      </c>
      <c r="AB174" s="117" t="s">
        <v>976</v>
      </c>
    </row>
    <row r="175" spans="1:28" s="98" customFormat="1" ht="93.95" customHeight="1">
      <c r="A175">
        <v>173</v>
      </c>
      <c r="B175" s="20" t="s">
        <v>160</v>
      </c>
      <c r="C175" s="22" t="s">
        <v>162</v>
      </c>
      <c r="D175" s="22"/>
      <c r="E175" s="26" t="s">
        <v>899</v>
      </c>
      <c r="F175" s="47" t="s">
        <v>662</v>
      </c>
      <c r="G175" s="24" t="s">
        <v>975</v>
      </c>
      <c r="H175" s="13"/>
      <c r="I175" s="3"/>
      <c r="J175" s="3"/>
      <c r="K175" s="2"/>
      <c r="L175" s="2"/>
      <c r="M175" s="2"/>
      <c r="N175" s="2"/>
      <c r="O175" s="4"/>
      <c r="P175" s="13"/>
      <c r="Q175" s="2"/>
      <c r="R175" s="5"/>
      <c r="S175" s="49" t="s">
        <v>663</v>
      </c>
      <c r="T175" s="61">
        <v>45921</v>
      </c>
      <c r="U175" s="50">
        <v>0.5625</v>
      </c>
      <c r="V175" s="51" t="s">
        <v>981</v>
      </c>
      <c r="W175" s="52">
        <v>0.6875</v>
      </c>
      <c r="X175" s="63" t="s">
        <v>977</v>
      </c>
      <c r="Y175" s="24" t="s">
        <v>968</v>
      </c>
      <c r="Z175" s="24" t="s">
        <v>969</v>
      </c>
      <c r="AA175" s="63">
        <v>232</v>
      </c>
      <c r="AB175" s="117" t="s">
        <v>976</v>
      </c>
    </row>
    <row r="176" spans="1:28" s="98" customFormat="1" ht="93.95" customHeight="1">
      <c r="A176">
        <v>174</v>
      </c>
      <c r="B176" s="20" t="s">
        <v>299</v>
      </c>
      <c r="C176" s="22" t="s">
        <v>163</v>
      </c>
      <c r="D176" s="22"/>
      <c r="E176" s="26" t="s">
        <v>899</v>
      </c>
      <c r="F176" s="47" t="s">
        <v>402</v>
      </c>
      <c r="G176" s="24" t="s">
        <v>975</v>
      </c>
      <c r="H176" s="13"/>
      <c r="I176" s="3"/>
      <c r="J176" s="3"/>
      <c r="K176" s="2"/>
      <c r="L176" s="2"/>
      <c r="M176" s="2"/>
      <c r="N176" s="2"/>
      <c r="O176" s="4"/>
      <c r="P176" s="13"/>
      <c r="Q176" s="2"/>
      <c r="R176" s="5"/>
      <c r="S176" s="49" t="s">
        <v>403</v>
      </c>
      <c r="T176" s="61">
        <v>45922</v>
      </c>
      <c r="U176" s="50">
        <v>0.5625</v>
      </c>
      <c r="V176" s="51" t="s">
        <v>981</v>
      </c>
      <c r="W176" s="52">
        <v>0.6875</v>
      </c>
      <c r="X176" s="63" t="s">
        <v>977</v>
      </c>
      <c r="Y176" s="24" t="s">
        <v>968</v>
      </c>
      <c r="Z176" s="24" t="s">
        <v>969</v>
      </c>
      <c r="AA176" s="63">
        <v>233</v>
      </c>
      <c r="AB176" s="117" t="s">
        <v>976</v>
      </c>
    </row>
    <row r="177" spans="1:28" s="98" customFormat="1" ht="93.95" customHeight="1">
      <c r="A177">
        <v>175</v>
      </c>
      <c r="B177" s="20" t="s">
        <v>299</v>
      </c>
      <c r="C177" s="22" t="s">
        <v>163</v>
      </c>
      <c r="D177" s="22"/>
      <c r="E177" s="26" t="s">
        <v>899</v>
      </c>
      <c r="F177" s="47" t="s">
        <v>423</v>
      </c>
      <c r="G177" s="24" t="s">
        <v>975</v>
      </c>
      <c r="H177" s="13"/>
      <c r="I177" s="3"/>
      <c r="J177" s="3"/>
      <c r="K177" s="2"/>
      <c r="L177" s="2"/>
      <c r="M177" s="2"/>
      <c r="N177" s="2"/>
      <c r="O177" s="4"/>
      <c r="P177" s="13"/>
      <c r="Q177" s="2"/>
      <c r="R177" s="5"/>
      <c r="S177" s="49" t="s">
        <v>424</v>
      </c>
      <c r="T177" s="61">
        <v>45923</v>
      </c>
      <c r="U177" s="50">
        <v>0.5625</v>
      </c>
      <c r="V177" s="51" t="s">
        <v>981</v>
      </c>
      <c r="W177" s="52">
        <v>0.6875</v>
      </c>
      <c r="X177" s="63" t="s">
        <v>977</v>
      </c>
      <c r="Y177" s="24" t="s">
        <v>968</v>
      </c>
      <c r="Z177" s="24" t="s">
        <v>969</v>
      </c>
      <c r="AA177" s="63">
        <v>234</v>
      </c>
      <c r="AB177" s="117" t="s">
        <v>976</v>
      </c>
    </row>
    <row r="178" spans="1:28" s="98" customFormat="1" ht="93.95" customHeight="1">
      <c r="A178">
        <v>176</v>
      </c>
      <c r="B178" s="20" t="s">
        <v>299</v>
      </c>
      <c r="C178" s="22" t="s">
        <v>163</v>
      </c>
      <c r="D178" s="22"/>
      <c r="E178" s="26" t="s">
        <v>899</v>
      </c>
      <c r="F178" s="47" t="s">
        <v>648</v>
      </c>
      <c r="G178" s="24" t="s">
        <v>975</v>
      </c>
      <c r="H178" s="13"/>
      <c r="I178" s="3"/>
      <c r="J178" s="3"/>
      <c r="K178" s="2"/>
      <c r="L178" s="2"/>
      <c r="M178" s="2"/>
      <c r="N178" s="2"/>
      <c r="O178" s="4"/>
      <c r="P178" s="13"/>
      <c r="Q178" s="2"/>
      <c r="R178" s="5"/>
      <c r="S178" s="49" t="s">
        <v>424</v>
      </c>
      <c r="T178" s="61">
        <v>45924</v>
      </c>
      <c r="U178" s="50">
        <v>0.5625</v>
      </c>
      <c r="V178" s="51" t="s">
        <v>981</v>
      </c>
      <c r="W178" s="52">
        <v>0.6875</v>
      </c>
      <c r="X178" s="63" t="s">
        <v>977</v>
      </c>
      <c r="Y178" s="24" t="s">
        <v>968</v>
      </c>
      <c r="Z178" s="24" t="s">
        <v>969</v>
      </c>
      <c r="AA178" s="63">
        <v>235</v>
      </c>
      <c r="AB178" s="117" t="s">
        <v>976</v>
      </c>
    </row>
    <row r="179" spans="1:28" s="98" customFormat="1" ht="93.95" customHeight="1">
      <c r="A179">
        <v>177</v>
      </c>
      <c r="B179" s="20" t="s">
        <v>299</v>
      </c>
      <c r="C179" s="22" t="s">
        <v>163</v>
      </c>
      <c r="D179" s="22"/>
      <c r="E179" s="26" t="s">
        <v>899</v>
      </c>
      <c r="F179" s="47" t="s">
        <v>688</v>
      </c>
      <c r="G179" s="24" t="s">
        <v>975</v>
      </c>
      <c r="H179" s="13"/>
      <c r="I179" s="3"/>
      <c r="J179" s="3"/>
      <c r="K179" s="2"/>
      <c r="L179" s="2"/>
      <c r="M179" s="2"/>
      <c r="N179" s="2"/>
      <c r="O179" s="4"/>
      <c r="P179" s="13"/>
      <c r="Q179" s="2"/>
      <c r="R179" s="5"/>
      <c r="S179" s="49" t="s">
        <v>424</v>
      </c>
      <c r="T179" s="61">
        <v>45925</v>
      </c>
      <c r="U179" s="50">
        <v>0.5625</v>
      </c>
      <c r="V179" s="51" t="s">
        <v>981</v>
      </c>
      <c r="W179" s="52">
        <v>0.6875</v>
      </c>
      <c r="X179" s="63" t="s">
        <v>977</v>
      </c>
      <c r="Y179" s="24" t="s">
        <v>968</v>
      </c>
      <c r="Z179" s="24" t="s">
        <v>969</v>
      </c>
      <c r="AA179" s="63">
        <v>236</v>
      </c>
      <c r="AB179" s="117" t="s">
        <v>976</v>
      </c>
    </row>
    <row r="180" spans="1:28" s="98" customFormat="1" ht="93.95" customHeight="1">
      <c r="A180">
        <v>178</v>
      </c>
      <c r="B180" s="20" t="s">
        <v>299</v>
      </c>
      <c r="C180" s="22" t="s">
        <v>163</v>
      </c>
      <c r="D180" s="22"/>
      <c r="E180" s="26" t="s">
        <v>899</v>
      </c>
      <c r="F180" s="47" t="s">
        <v>744</v>
      </c>
      <c r="G180" s="24" t="s">
        <v>975</v>
      </c>
      <c r="H180" s="13"/>
      <c r="I180" s="3"/>
      <c r="J180" s="3"/>
      <c r="K180" s="2"/>
      <c r="L180" s="2"/>
      <c r="M180" s="2"/>
      <c r="N180" s="2"/>
      <c r="O180" s="4"/>
      <c r="P180" s="13"/>
      <c r="Q180" s="2"/>
      <c r="R180" s="5"/>
      <c r="S180" s="49" t="s">
        <v>2701</v>
      </c>
      <c r="T180" s="61">
        <v>45926</v>
      </c>
      <c r="U180" s="50">
        <v>0.5625</v>
      </c>
      <c r="V180" s="51" t="s">
        <v>981</v>
      </c>
      <c r="W180" s="52">
        <v>0.6875</v>
      </c>
      <c r="X180" s="63" t="s">
        <v>977</v>
      </c>
      <c r="Y180" s="24" t="s">
        <v>968</v>
      </c>
      <c r="Z180" s="24" t="s">
        <v>969</v>
      </c>
      <c r="AA180" s="63">
        <v>237</v>
      </c>
      <c r="AB180" s="117" t="s">
        <v>976</v>
      </c>
    </row>
    <row r="181" spans="1:28" s="98" customFormat="1" ht="93.95" customHeight="1">
      <c r="A181">
        <v>179</v>
      </c>
      <c r="B181" s="20" t="s">
        <v>299</v>
      </c>
      <c r="C181" s="22" t="s">
        <v>163</v>
      </c>
      <c r="D181" s="22"/>
      <c r="E181" s="26" t="s">
        <v>899</v>
      </c>
      <c r="F181" s="47" t="s">
        <v>783</v>
      </c>
      <c r="G181" s="24" t="s">
        <v>975</v>
      </c>
      <c r="H181" s="13"/>
      <c r="I181" s="3"/>
      <c r="J181" s="3"/>
      <c r="K181" s="2"/>
      <c r="L181" s="2"/>
      <c r="M181" s="2"/>
      <c r="N181" s="2"/>
      <c r="O181" s="4"/>
      <c r="P181" s="13"/>
      <c r="Q181" s="2"/>
      <c r="R181" s="5"/>
      <c r="S181" s="49" t="s">
        <v>784</v>
      </c>
      <c r="T181" s="61">
        <v>45927</v>
      </c>
      <c r="U181" s="50">
        <v>0.5625</v>
      </c>
      <c r="V181" s="51" t="s">
        <v>981</v>
      </c>
      <c r="W181" s="52">
        <v>0.6875</v>
      </c>
      <c r="X181" s="63" t="s">
        <v>977</v>
      </c>
      <c r="Y181" s="24" t="s">
        <v>968</v>
      </c>
      <c r="Z181" s="24" t="s">
        <v>969</v>
      </c>
      <c r="AA181" s="63">
        <v>238</v>
      </c>
      <c r="AB181" s="117" t="s">
        <v>976</v>
      </c>
    </row>
    <row r="182" spans="1:28" s="98" customFormat="1" ht="93.95" customHeight="1">
      <c r="A182">
        <v>180</v>
      </c>
      <c r="B182" s="20" t="s">
        <v>299</v>
      </c>
      <c r="C182" s="22" t="s">
        <v>163</v>
      </c>
      <c r="D182" s="22"/>
      <c r="E182" s="26" t="s">
        <v>899</v>
      </c>
      <c r="F182" s="47" t="s">
        <v>839</v>
      </c>
      <c r="G182" s="24" t="s">
        <v>975</v>
      </c>
      <c r="H182" s="13"/>
      <c r="I182" s="3"/>
      <c r="J182" s="3"/>
      <c r="K182" s="2"/>
      <c r="L182" s="2"/>
      <c r="M182" s="2"/>
      <c r="N182" s="2"/>
      <c r="O182" s="4"/>
      <c r="P182" s="13"/>
      <c r="Q182" s="2"/>
      <c r="R182" s="5"/>
      <c r="S182" s="49" t="s">
        <v>424</v>
      </c>
      <c r="T182" s="61">
        <v>45928</v>
      </c>
      <c r="U182" s="50">
        <v>0.5625</v>
      </c>
      <c r="V182" s="51" t="s">
        <v>981</v>
      </c>
      <c r="W182" s="52">
        <v>0.6875</v>
      </c>
      <c r="X182" s="63" t="s">
        <v>977</v>
      </c>
      <c r="Y182" s="24" t="s">
        <v>968</v>
      </c>
      <c r="Z182" s="24" t="s">
        <v>969</v>
      </c>
      <c r="AA182" s="63">
        <v>239</v>
      </c>
      <c r="AB182" s="117" t="s">
        <v>976</v>
      </c>
    </row>
    <row r="183" spans="1:28" s="98" customFormat="1" ht="93.95" customHeight="1">
      <c r="A183">
        <v>181</v>
      </c>
      <c r="B183" s="20" t="s">
        <v>299</v>
      </c>
      <c r="C183" s="22" t="s">
        <v>163</v>
      </c>
      <c r="D183" s="22"/>
      <c r="E183" s="26" t="s">
        <v>899</v>
      </c>
      <c r="F183" s="47" t="s">
        <v>845</v>
      </c>
      <c r="G183" s="24" t="s">
        <v>975</v>
      </c>
      <c r="H183" s="13"/>
      <c r="I183" s="3"/>
      <c r="J183" s="3"/>
      <c r="K183" s="2"/>
      <c r="L183" s="2"/>
      <c r="M183" s="2"/>
      <c r="N183" s="2"/>
      <c r="O183" s="4"/>
      <c r="P183" s="13"/>
      <c r="Q183" s="2"/>
      <c r="R183" s="5"/>
      <c r="S183" s="49" t="s">
        <v>424</v>
      </c>
      <c r="T183" s="61">
        <v>45929</v>
      </c>
      <c r="U183" s="50">
        <v>0.5625</v>
      </c>
      <c r="V183" s="51" t="s">
        <v>981</v>
      </c>
      <c r="W183" s="52">
        <v>0.6875</v>
      </c>
      <c r="X183" s="63" t="s">
        <v>977</v>
      </c>
      <c r="Y183" s="24" t="s">
        <v>968</v>
      </c>
      <c r="Z183" s="24" t="s">
        <v>969</v>
      </c>
      <c r="AA183" s="63">
        <v>240</v>
      </c>
      <c r="AB183" s="117" t="s">
        <v>976</v>
      </c>
    </row>
    <row r="184" spans="1:28" s="98" customFormat="1" ht="93.95" customHeight="1">
      <c r="A184">
        <v>182</v>
      </c>
      <c r="B184" s="20" t="s">
        <v>849</v>
      </c>
      <c r="C184" s="22" t="s">
        <v>164</v>
      </c>
      <c r="D184" s="22"/>
      <c r="E184" s="26" t="s">
        <v>899</v>
      </c>
      <c r="F184" s="47" t="s">
        <v>848</v>
      </c>
      <c r="G184" s="24" t="s">
        <v>975</v>
      </c>
      <c r="H184" s="13"/>
      <c r="I184" s="3"/>
      <c r="J184" s="3"/>
      <c r="K184" s="2"/>
      <c r="L184" s="2"/>
      <c r="M184" s="2"/>
      <c r="N184" s="2"/>
      <c r="O184" s="4"/>
      <c r="P184" s="13"/>
      <c r="Q184" s="2"/>
      <c r="R184" s="5"/>
      <c r="S184" s="49" t="s">
        <v>853</v>
      </c>
      <c r="T184" s="61">
        <v>45930</v>
      </c>
      <c r="U184" s="50">
        <v>0.5625</v>
      </c>
      <c r="V184" s="51" t="s">
        <v>981</v>
      </c>
      <c r="W184" s="52">
        <v>0.6875</v>
      </c>
      <c r="X184" s="63" t="s">
        <v>977</v>
      </c>
      <c r="Y184" s="24" t="s">
        <v>968</v>
      </c>
      <c r="Z184" s="24" t="s">
        <v>969</v>
      </c>
      <c r="AA184" s="63">
        <v>241</v>
      </c>
      <c r="AB184" s="117" t="s">
        <v>976</v>
      </c>
    </row>
    <row r="185" spans="1:28" s="98" customFormat="1" ht="93.95" customHeight="1">
      <c r="A185">
        <v>183</v>
      </c>
      <c r="B185" s="20" t="s">
        <v>300</v>
      </c>
      <c r="C185" s="22" t="s">
        <v>165</v>
      </c>
      <c r="D185" s="22"/>
      <c r="E185" s="26" t="s">
        <v>899</v>
      </c>
      <c r="F185" s="47" t="s">
        <v>324</v>
      </c>
      <c r="G185" s="24" t="s">
        <v>975</v>
      </c>
      <c r="H185" s="13"/>
      <c r="I185" s="3"/>
      <c r="J185" s="3"/>
      <c r="K185" s="2"/>
      <c r="L185" s="2"/>
      <c r="M185" s="2"/>
      <c r="N185" s="2"/>
      <c r="O185" s="4"/>
      <c r="P185" s="13"/>
      <c r="Q185" s="2"/>
      <c r="R185" s="5"/>
      <c r="S185" s="49" t="s">
        <v>325</v>
      </c>
      <c r="T185" s="61">
        <v>45931</v>
      </c>
      <c r="U185" s="50">
        <v>0.5625</v>
      </c>
      <c r="V185" s="51" t="s">
        <v>981</v>
      </c>
      <c r="W185" s="52">
        <v>0.6875</v>
      </c>
      <c r="X185" s="63" t="s">
        <v>977</v>
      </c>
      <c r="Y185" s="24" t="s">
        <v>968</v>
      </c>
      <c r="Z185" s="24" t="s">
        <v>969</v>
      </c>
      <c r="AA185" s="63">
        <v>242</v>
      </c>
      <c r="AB185" s="117" t="s">
        <v>976</v>
      </c>
    </row>
    <row r="186" spans="1:28" s="98" customFormat="1" ht="93.95" customHeight="1">
      <c r="A186">
        <v>184</v>
      </c>
      <c r="B186" s="20" t="s">
        <v>300</v>
      </c>
      <c r="C186" s="22" t="s">
        <v>166</v>
      </c>
      <c r="D186" s="22"/>
      <c r="E186" s="26" t="s">
        <v>899</v>
      </c>
      <c r="F186" s="47" t="s">
        <v>322</v>
      </c>
      <c r="G186" s="24" t="s">
        <v>975</v>
      </c>
      <c r="H186" s="13"/>
      <c r="I186" s="3"/>
      <c r="J186" s="3"/>
      <c r="K186" s="2"/>
      <c r="L186" s="2"/>
      <c r="M186" s="2"/>
      <c r="N186" s="2"/>
      <c r="O186" s="4"/>
      <c r="P186" s="13"/>
      <c r="Q186" s="2"/>
      <c r="R186" s="5"/>
      <c r="S186" s="49" t="s">
        <v>323</v>
      </c>
      <c r="T186" s="61">
        <v>45932</v>
      </c>
      <c r="U186" s="50">
        <v>0.5625</v>
      </c>
      <c r="V186" s="51" t="s">
        <v>981</v>
      </c>
      <c r="W186" s="52">
        <v>0.6875</v>
      </c>
      <c r="X186" s="63" t="s">
        <v>977</v>
      </c>
      <c r="Y186" s="24" t="s">
        <v>968</v>
      </c>
      <c r="Z186" s="24" t="s">
        <v>969</v>
      </c>
      <c r="AA186" s="63">
        <v>243</v>
      </c>
      <c r="AB186" s="117" t="s">
        <v>976</v>
      </c>
    </row>
    <row r="187" spans="1:28" s="98" customFormat="1" ht="93.95" customHeight="1">
      <c r="A187">
        <v>185</v>
      </c>
      <c r="B187" s="20" t="s">
        <v>300</v>
      </c>
      <c r="C187" s="22" t="s">
        <v>167</v>
      </c>
      <c r="D187" s="22"/>
      <c r="E187" s="26" t="s">
        <v>899</v>
      </c>
      <c r="F187" s="47" t="s">
        <v>326</v>
      </c>
      <c r="G187" s="24" t="s">
        <v>975</v>
      </c>
      <c r="H187" s="13"/>
      <c r="I187" s="3"/>
      <c r="J187" s="3"/>
      <c r="K187" s="2"/>
      <c r="L187" s="2"/>
      <c r="M187" s="2"/>
      <c r="N187" s="2"/>
      <c r="O187" s="4"/>
      <c r="P187" s="13"/>
      <c r="Q187" s="2"/>
      <c r="R187" s="5"/>
      <c r="S187" s="49" t="s">
        <v>327</v>
      </c>
      <c r="T187" s="61">
        <v>45933</v>
      </c>
      <c r="U187" s="50">
        <v>0.5625</v>
      </c>
      <c r="V187" s="51" t="s">
        <v>981</v>
      </c>
      <c r="W187" s="52">
        <v>0.6875</v>
      </c>
      <c r="X187" s="63" t="s">
        <v>977</v>
      </c>
      <c r="Y187" s="24" t="s">
        <v>968</v>
      </c>
      <c r="Z187" s="24" t="s">
        <v>969</v>
      </c>
      <c r="AA187" s="63">
        <v>244</v>
      </c>
      <c r="AB187" s="117" t="s">
        <v>976</v>
      </c>
    </row>
    <row r="188" spans="1:28" s="98" customFormat="1" ht="93.95" customHeight="1">
      <c r="A188">
        <v>186</v>
      </c>
      <c r="B188" s="20" t="s">
        <v>300</v>
      </c>
      <c r="C188" s="22" t="s">
        <v>168</v>
      </c>
      <c r="D188" s="22"/>
      <c r="E188" s="26" t="s">
        <v>899</v>
      </c>
      <c r="F188" s="47" t="s">
        <v>396</v>
      </c>
      <c r="G188" s="24" t="s">
        <v>975</v>
      </c>
      <c r="H188" s="13"/>
      <c r="I188" s="3"/>
      <c r="J188" s="3"/>
      <c r="K188" s="2"/>
      <c r="L188" s="2"/>
      <c r="M188" s="2"/>
      <c r="N188" s="2"/>
      <c r="O188" s="4"/>
      <c r="P188" s="13"/>
      <c r="Q188" s="2"/>
      <c r="R188" s="5"/>
      <c r="S188" s="49" t="s">
        <v>397</v>
      </c>
      <c r="T188" s="61">
        <v>45934</v>
      </c>
      <c r="U188" s="50">
        <v>0.5625</v>
      </c>
      <c r="V188" s="51" t="s">
        <v>981</v>
      </c>
      <c r="W188" s="52">
        <v>0.6875</v>
      </c>
      <c r="X188" s="63" t="s">
        <v>977</v>
      </c>
      <c r="Y188" s="24" t="s">
        <v>968</v>
      </c>
      <c r="Z188" s="24" t="s">
        <v>969</v>
      </c>
      <c r="AA188" s="63">
        <v>245</v>
      </c>
      <c r="AB188" s="117" t="s">
        <v>976</v>
      </c>
    </row>
    <row r="189" spans="1:28" s="98" customFormat="1" ht="93.95" customHeight="1">
      <c r="A189">
        <v>187</v>
      </c>
      <c r="B189" s="20" t="s">
        <v>6</v>
      </c>
      <c r="C189" s="22" t="s">
        <v>169</v>
      </c>
      <c r="D189" s="22"/>
      <c r="E189" s="26" t="s">
        <v>899</v>
      </c>
      <c r="F189" s="47" t="s">
        <v>372</v>
      </c>
      <c r="G189" s="24" t="s">
        <v>975</v>
      </c>
      <c r="H189" s="13"/>
      <c r="I189" s="3"/>
      <c r="J189" s="3"/>
      <c r="K189" s="2"/>
      <c r="L189" s="2"/>
      <c r="M189" s="2"/>
      <c r="N189" s="2"/>
      <c r="O189" s="4"/>
      <c r="P189" s="13"/>
      <c r="Q189" s="2"/>
      <c r="R189" s="5"/>
      <c r="S189" s="49" t="s">
        <v>373</v>
      </c>
      <c r="T189" s="61">
        <v>45935</v>
      </c>
      <c r="U189" s="50">
        <v>0.5625</v>
      </c>
      <c r="V189" s="51" t="s">
        <v>981</v>
      </c>
      <c r="W189" s="52">
        <v>0.6875</v>
      </c>
      <c r="X189" s="63" t="s">
        <v>977</v>
      </c>
      <c r="Y189" s="24" t="s">
        <v>968</v>
      </c>
      <c r="Z189" s="24" t="s">
        <v>969</v>
      </c>
      <c r="AA189" s="63">
        <v>246</v>
      </c>
      <c r="AB189" s="117" t="s">
        <v>976</v>
      </c>
    </row>
    <row r="190" spans="1:28" s="98" customFormat="1" ht="93.95" customHeight="1">
      <c r="A190">
        <v>188</v>
      </c>
      <c r="B190" s="20" t="s">
        <v>263</v>
      </c>
      <c r="C190" s="22" t="s">
        <v>170</v>
      </c>
      <c r="D190" s="22"/>
      <c r="E190" s="26" t="s">
        <v>899</v>
      </c>
      <c r="F190" s="47" t="s">
        <v>382</v>
      </c>
      <c r="G190" s="24" t="s">
        <v>975</v>
      </c>
      <c r="H190" s="13"/>
      <c r="I190" s="3"/>
      <c r="J190" s="3"/>
      <c r="K190" s="2"/>
      <c r="L190" s="2"/>
      <c r="M190" s="2"/>
      <c r="N190" s="2"/>
      <c r="O190" s="4"/>
      <c r="P190" s="13"/>
      <c r="Q190" s="2"/>
      <c r="R190" s="5"/>
      <c r="S190" s="49" t="s">
        <v>383</v>
      </c>
      <c r="T190" s="61">
        <v>45936</v>
      </c>
      <c r="U190" s="50">
        <v>0.5625</v>
      </c>
      <c r="V190" s="51" t="s">
        <v>981</v>
      </c>
      <c r="W190" s="52">
        <v>0.6875</v>
      </c>
      <c r="X190" s="63" t="s">
        <v>977</v>
      </c>
      <c r="Y190" s="24" t="s">
        <v>968</v>
      </c>
      <c r="Z190" s="24" t="s">
        <v>969</v>
      </c>
      <c r="AA190" s="63">
        <v>247</v>
      </c>
      <c r="AB190" s="117" t="s">
        <v>976</v>
      </c>
    </row>
    <row r="191" spans="1:28" s="98" customFormat="1" ht="93.95" customHeight="1">
      <c r="A191">
        <v>189</v>
      </c>
      <c r="B191" s="20" t="s">
        <v>15</v>
      </c>
      <c r="C191" s="22" t="s">
        <v>171</v>
      </c>
      <c r="D191" s="22"/>
      <c r="E191" s="26" t="s">
        <v>899</v>
      </c>
      <c r="F191" s="47" t="s">
        <v>378</v>
      </c>
      <c r="G191" s="24" t="s">
        <v>975</v>
      </c>
      <c r="H191" s="13"/>
      <c r="I191" s="3"/>
      <c r="J191" s="3"/>
      <c r="K191" s="2"/>
      <c r="L191" s="2"/>
      <c r="M191" s="2"/>
      <c r="N191" s="2"/>
      <c r="O191" s="4"/>
      <c r="P191" s="13"/>
      <c r="Q191" s="2"/>
      <c r="R191" s="5"/>
      <c r="S191" s="49" t="s">
        <v>379</v>
      </c>
      <c r="T191" s="61">
        <v>45937</v>
      </c>
      <c r="U191" s="50">
        <v>0.5625</v>
      </c>
      <c r="V191" s="51" t="s">
        <v>981</v>
      </c>
      <c r="W191" s="52">
        <v>0.6875</v>
      </c>
      <c r="X191" s="63" t="s">
        <v>977</v>
      </c>
      <c r="Y191" s="24" t="s">
        <v>968</v>
      </c>
      <c r="Z191" s="24" t="s">
        <v>969</v>
      </c>
      <c r="AA191" s="63">
        <v>248</v>
      </c>
      <c r="AB191" s="117" t="s">
        <v>976</v>
      </c>
    </row>
    <row r="192" spans="1:28" s="98" customFormat="1" ht="93.95" customHeight="1">
      <c r="A192">
        <v>190</v>
      </c>
      <c r="B192" s="20" t="s">
        <v>264</v>
      </c>
      <c r="C192" s="22" t="s">
        <v>172</v>
      </c>
      <c r="D192" s="22"/>
      <c r="E192" s="26" t="s">
        <v>899</v>
      </c>
      <c r="F192" s="47" t="s">
        <v>380</v>
      </c>
      <c r="G192" s="24" t="s">
        <v>975</v>
      </c>
      <c r="H192" s="13"/>
      <c r="I192" s="3"/>
      <c r="J192" s="3"/>
      <c r="K192" s="2"/>
      <c r="L192" s="2"/>
      <c r="M192" s="2"/>
      <c r="N192" s="2"/>
      <c r="O192" s="4"/>
      <c r="P192" s="13"/>
      <c r="Q192" s="2"/>
      <c r="R192" s="5"/>
      <c r="S192" s="49" t="s">
        <v>381</v>
      </c>
      <c r="T192" s="61">
        <v>45938</v>
      </c>
      <c r="U192" s="50">
        <v>0.5625</v>
      </c>
      <c r="V192" s="51" t="s">
        <v>981</v>
      </c>
      <c r="W192" s="52">
        <v>0.6875</v>
      </c>
      <c r="X192" s="63" t="s">
        <v>977</v>
      </c>
      <c r="Y192" s="24" t="s">
        <v>968</v>
      </c>
      <c r="Z192" s="24" t="s">
        <v>969</v>
      </c>
      <c r="AA192" s="63">
        <v>249</v>
      </c>
      <c r="AB192" s="117" t="s">
        <v>976</v>
      </c>
    </row>
    <row r="193" spans="1:28" s="98" customFormat="1" ht="93.95" customHeight="1">
      <c r="A193">
        <v>191</v>
      </c>
      <c r="B193" s="20" t="s">
        <v>265</v>
      </c>
      <c r="C193" s="22" t="s">
        <v>173</v>
      </c>
      <c r="D193" s="22"/>
      <c r="E193" s="26" t="s">
        <v>899</v>
      </c>
      <c r="F193" s="47" t="s">
        <v>388</v>
      </c>
      <c r="G193" s="24" t="s">
        <v>975</v>
      </c>
      <c r="H193" s="13"/>
      <c r="I193" s="3"/>
      <c r="J193" s="3"/>
      <c r="K193" s="2"/>
      <c r="L193" s="2"/>
      <c r="M193" s="2"/>
      <c r="N193" s="2"/>
      <c r="O193" s="4"/>
      <c r="P193" s="13"/>
      <c r="Q193" s="2"/>
      <c r="R193" s="5"/>
      <c r="S193" s="49" t="s">
        <v>389</v>
      </c>
      <c r="T193" s="61">
        <v>45939</v>
      </c>
      <c r="U193" s="50">
        <v>0.5625</v>
      </c>
      <c r="V193" s="51" t="s">
        <v>981</v>
      </c>
      <c r="W193" s="52">
        <v>0.6875</v>
      </c>
      <c r="X193" s="63" t="s">
        <v>977</v>
      </c>
      <c r="Y193" s="24" t="s">
        <v>968</v>
      </c>
      <c r="Z193" s="24" t="s">
        <v>969</v>
      </c>
      <c r="AA193" s="63">
        <v>250</v>
      </c>
      <c r="AB193" s="117" t="s">
        <v>976</v>
      </c>
    </row>
    <row r="194" spans="1:28" s="98" customFormat="1" ht="93.95" customHeight="1">
      <c r="A194">
        <v>192</v>
      </c>
      <c r="B194" s="20" t="s">
        <v>266</v>
      </c>
      <c r="C194" s="22" t="s">
        <v>174</v>
      </c>
      <c r="D194" s="22"/>
      <c r="E194" s="26" t="s">
        <v>899</v>
      </c>
      <c r="F194" s="47" t="s">
        <v>384</v>
      </c>
      <c r="G194" s="24" t="s">
        <v>975</v>
      </c>
      <c r="H194" s="13"/>
      <c r="I194" s="3"/>
      <c r="J194" s="3"/>
      <c r="K194" s="2"/>
      <c r="L194" s="2"/>
      <c r="M194" s="2"/>
      <c r="N194" s="2"/>
      <c r="O194" s="4"/>
      <c r="P194" s="13"/>
      <c r="Q194" s="2"/>
      <c r="R194" s="5"/>
      <c r="S194" s="49" t="s">
        <v>385</v>
      </c>
      <c r="T194" s="61">
        <v>45940</v>
      </c>
      <c r="U194" s="50">
        <v>0.5625</v>
      </c>
      <c r="V194" s="51" t="s">
        <v>981</v>
      </c>
      <c r="W194" s="52">
        <v>0.6875</v>
      </c>
      <c r="X194" s="63" t="s">
        <v>977</v>
      </c>
      <c r="Y194" s="24" t="s">
        <v>968</v>
      </c>
      <c r="Z194" s="24" t="s">
        <v>969</v>
      </c>
      <c r="AA194" s="63">
        <v>251</v>
      </c>
      <c r="AB194" s="117" t="s">
        <v>976</v>
      </c>
    </row>
    <row r="195" spans="1:28" s="98" customFormat="1" ht="93.95" customHeight="1">
      <c r="A195">
        <v>193</v>
      </c>
      <c r="B195" s="20" t="s">
        <v>13</v>
      </c>
      <c r="C195" s="22" t="s">
        <v>175</v>
      </c>
      <c r="D195" s="22"/>
      <c r="E195" s="26" t="s">
        <v>899</v>
      </c>
      <c r="F195" s="47" t="s">
        <v>370</v>
      </c>
      <c r="G195" s="24" t="s">
        <v>975</v>
      </c>
      <c r="H195" s="13"/>
      <c r="I195" s="3"/>
      <c r="J195" s="3"/>
      <c r="K195" s="2"/>
      <c r="L195" s="2"/>
      <c r="M195" s="2"/>
      <c r="N195" s="2"/>
      <c r="O195" s="4"/>
      <c r="P195" s="13"/>
      <c r="Q195" s="2"/>
      <c r="R195" s="5"/>
      <c r="S195" s="49" t="s">
        <v>371</v>
      </c>
      <c r="T195" s="61">
        <v>45941</v>
      </c>
      <c r="U195" s="50">
        <v>0.5625</v>
      </c>
      <c r="V195" s="51" t="s">
        <v>981</v>
      </c>
      <c r="W195" s="52">
        <v>0.6875</v>
      </c>
      <c r="X195" s="63" t="s">
        <v>977</v>
      </c>
      <c r="Y195" s="24" t="s">
        <v>968</v>
      </c>
      <c r="Z195" s="24" t="s">
        <v>969</v>
      </c>
      <c r="AA195" s="63">
        <v>252</v>
      </c>
      <c r="AB195" s="117" t="s">
        <v>976</v>
      </c>
    </row>
    <row r="196" spans="1:28" s="98" customFormat="1" ht="93.95" customHeight="1">
      <c r="A196">
        <v>194</v>
      </c>
      <c r="B196" s="20" t="s">
        <v>268</v>
      </c>
      <c r="C196" s="22" t="s">
        <v>176</v>
      </c>
      <c r="D196" s="22"/>
      <c r="E196" s="26" t="s">
        <v>899</v>
      </c>
      <c r="F196" s="47" t="s">
        <v>376</v>
      </c>
      <c r="G196" s="24" t="s">
        <v>975</v>
      </c>
      <c r="H196" s="13"/>
      <c r="I196" s="3"/>
      <c r="J196" s="3"/>
      <c r="K196" s="2"/>
      <c r="L196" s="2"/>
      <c r="M196" s="2"/>
      <c r="N196" s="2"/>
      <c r="O196" s="4"/>
      <c r="P196" s="13"/>
      <c r="Q196" s="2"/>
      <c r="R196" s="5"/>
      <c r="S196" s="49" t="s">
        <v>377</v>
      </c>
      <c r="T196" s="61">
        <v>45942</v>
      </c>
      <c r="U196" s="50">
        <v>0.5625</v>
      </c>
      <c r="V196" s="51" t="s">
        <v>981</v>
      </c>
      <c r="W196" s="52">
        <v>0.6875</v>
      </c>
      <c r="X196" s="63" t="s">
        <v>977</v>
      </c>
      <c r="Y196" s="24" t="s">
        <v>968</v>
      </c>
      <c r="Z196" s="24" t="s">
        <v>969</v>
      </c>
      <c r="AA196" s="63">
        <v>253</v>
      </c>
      <c r="AB196" s="117" t="s">
        <v>976</v>
      </c>
    </row>
    <row r="197" spans="1:28" s="98" customFormat="1" ht="93.95" customHeight="1">
      <c r="A197">
        <v>195</v>
      </c>
      <c r="B197" s="20" t="s">
        <v>268</v>
      </c>
      <c r="C197" s="22" t="s">
        <v>177</v>
      </c>
      <c r="D197" s="22"/>
      <c r="E197" s="26" t="s">
        <v>899</v>
      </c>
      <c r="F197" s="47" t="s">
        <v>374</v>
      </c>
      <c r="G197" s="24" t="s">
        <v>975</v>
      </c>
      <c r="H197" s="13"/>
      <c r="I197" s="3"/>
      <c r="J197" s="3"/>
      <c r="K197" s="2"/>
      <c r="L197" s="2"/>
      <c r="M197" s="2"/>
      <c r="N197" s="2"/>
      <c r="O197" s="4"/>
      <c r="P197" s="13"/>
      <c r="Q197" s="2"/>
      <c r="R197" s="5"/>
      <c r="S197" s="49" t="s">
        <v>375</v>
      </c>
      <c r="T197" s="61">
        <v>45943</v>
      </c>
      <c r="U197" s="50">
        <v>0.5625</v>
      </c>
      <c r="V197" s="51" t="s">
        <v>981</v>
      </c>
      <c r="W197" s="52">
        <v>0.6875</v>
      </c>
      <c r="X197" s="63" t="s">
        <v>977</v>
      </c>
      <c r="Y197" s="24" t="s">
        <v>968</v>
      </c>
      <c r="Z197" s="24" t="s">
        <v>969</v>
      </c>
      <c r="AA197" s="63">
        <v>254</v>
      </c>
      <c r="AB197" s="117" t="s">
        <v>976</v>
      </c>
    </row>
    <row r="198" spans="1:28" s="98" customFormat="1" ht="93.95" customHeight="1">
      <c r="A198">
        <v>196</v>
      </c>
      <c r="B198" s="20" t="s">
        <v>18</v>
      </c>
      <c r="C198" s="22" t="s">
        <v>178</v>
      </c>
      <c r="D198" s="22"/>
      <c r="E198" s="26" t="s">
        <v>899</v>
      </c>
      <c r="F198" s="47" t="s">
        <v>386</v>
      </c>
      <c r="G198" s="24" t="s">
        <v>975</v>
      </c>
      <c r="H198" s="13"/>
      <c r="I198" s="3"/>
      <c r="J198" s="3"/>
      <c r="K198" s="2"/>
      <c r="L198" s="2"/>
      <c r="M198" s="2"/>
      <c r="N198" s="2"/>
      <c r="O198" s="4"/>
      <c r="P198" s="13"/>
      <c r="Q198" s="2"/>
      <c r="R198" s="5"/>
      <c r="S198" s="49" t="s">
        <v>387</v>
      </c>
      <c r="T198" s="61">
        <v>45944</v>
      </c>
      <c r="U198" s="50">
        <v>0.5625</v>
      </c>
      <c r="V198" s="51" t="s">
        <v>981</v>
      </c>
      <c r="W198" s="52">
        <v>0.6875</v>
      </c>
      <c r="X198" s="63" t="s">
        <v>977</v>
      </c>
      <c r="Y198" s="24" t="s">
        <v>968</v>
      </c>
      <c r="Z198" s="24" t="s">
        <v>969</v>
      </c>
      <c r="AA198" s="63">
        <v>255</v>
      </c>
      <c r="AB198" s="117" t="s">
        <v>976</v>
      </c>
    </row>
    <row r="199" spans="1:28" s="98" customFormat="1" ht="93.95" customHeight="1">
      <c r="A199">
        <v>197</v>
      </c>
      <c r="B199" s="20" t="s">
        <v>269</v>
      </c>
      <c r="C199" s="22" t="s">
        <v>179</v>
      </c>
      <c r="D199" s="22"/>
      <c r="E199" s="26" t="s">
        <v>899</v>
      </c>
      <c r="F199" s="47" t="s">
        <v>398</v>
      </c>
      <c r="G199" s="24" t="s">
        <v>975</v>
      </c>
      <c r="H199" s="13"/>
      <c r="I199" s="3"/>
      <c r="J199" s="3"/>
      <c r="K199" s="2"/>
      <c r="L199" s="2"/>
      <c r="M199" s="2"/>
      <c r="N199" s="2"/>
      <c r="O199" s="4"/>
      <c r="P199" s="13"/>
      <c r="Q199" s="2"/>
      <c r="R199" s="5"/>
      <c r="S199" s="49" t="s">
        <v>399</v>
      </c>
      <c r="T199" s="61">
        <v>45945</v>
      </c>
      <c r="U199" s="50">
        <v>0.5625</v>
      </c>
      <c r="V199" s="51" t="s">
        <v>981</v>
      </c>
      <c r="W199" s="52">
        <v>0.6875</v>
      </c>
      <c r="X199" s="63" t="s">
        <v>977</v>
      </c>
      <c r="Y199" s="24" t="s">
        <v>968</v>
      </c>
      <c r="Z199" s="24" t="s">
        <v>969</v>
      </c>
      <c r="AA199" s="63">
        <v>256</v>
      </c>
      <c r="AB199" s="117" t="s">
        <v>976</v>
      </c>
    </row>
    <row r="200" spans="1:28" s="98" customFormat="1" ht="93.95" customHeight="1">
      <c r="A200">
        <v>198</v>
      </c>
      <c r="B200" s="20" t="s">
        <v>300</v>
      </c>
      <c r="C200" s="22" t="s">
        <v>180</v>
      </c>
      <c r="D200" s="22"/>
      <c r="E200" s="26" t="s">
        <v>899</v>
      </c>
      <c r="F200" s="47" t="s">
        <v>410</v>
      </c>
      <c r="G200" s="24" t="s">
        <v>975</v>
      </c>
      <c r="H200" s="13"/>
      <c r="I200" s="3"/>
      <c r="J200" s="3"/>
      <c r="K200" s="2"/>
      <c r="L200" s="2"/>
      <c r="M200" s="2"/>
      <c r="N200" s="2"/>
      <c r="O200" s="4"/>
      <c r="P200" s="13"/>
      <c r="Q200" s="2"/>
      <c r="R200" s="5"/>
      <c r="S200" s="49" t="s">
        <v>411</v>
      </c>
      <c r="T200" s="61">
        <v>45946</v>
      </c>
      <c r="U200" s="50">
        <v>0.5625</v>
      </c>
      <c r="V200" s="51" t="s">
        <v>981</v>
      </c>
      <c r="W200" s="52">
        <v>0.6875</v>
      </c>
      <c r="X200" s="63" t="s">
        <v>977</v>
      </c>
      <c r="Y200" s="24" t="s">
        <v>968</v>
      </c>
      <c r="Z200" s="24" t="s">
        <v>969</v>
      </c>
      <c r="AA200" s="63">
        <v>257</v>
      </c>
      <c r="AB200" s="117" t="s">
        <v>976</v>
      </c>
    </row>
    <row r="201" spans="1:28" s="98" customFormat="1" ht="93.95" customHeight="1">
      <c r="A201">
        <v>199</v>
      </c>
      <c r="B201" s="20" t="s">
        <v>300</v>
      </c>
      <c r="C201" s="22" t="s">
        <v>181</v>
      </c>
      <c r="D201" s="22"/>
      <c r="E201" s="26" t="s">
        <v>899</v>
      </c>
      <c r="F201" s="47" t="s">
        <v>408</v>
      </c>
      <c r="G201" s="24" t="s">
        <v>975</v>
      </c>
      <c r="H201" s="13"/>
      <c r="I201" s="3"/>
      <c r="J201" s="3"/>
      <c r="K201" s="2"/>
      <c r="L201" s="2"/>
      <c r="M201" s="2"/>
      <c r="N201" s="2"/>
      <c r="O201" s="4"/>
      <c r="P201" s="13"/>
      <c r="Q201" s="2"/>
      <c r="R201" s="5"/>
      <c r="S201" s="49" t="s">
        <v>409</v>
      </c>
      <c r="T201" s="61">
        <v>45947</v>
      </c>
      <c r="U201" s="50">
        <v>0.5625</v>
      </c>
      <c r="V201" s="51" t="s">
        <v>981</v>
      </c>
      <c r="W201" s="52">
        <v>0.6875</v>
      </c>
      <c r="X201" s="63" t="s">
        <v>977</v>
      </c>
      <c r="Y201" s="24" t="s">
        <v>968</v>
      </c>
      <c r="Z201" s="24" t="s">
        <v>969</v>
      </c>
      <c r="AA201" s="63">
        <v>258</v>
      </c>
      <c r="AB201" s="117" t="s">
        <v>976</v>
      </c>
    </row>
    <row r="202" spans="1:28" s="98" customFormat="1" ht="93.95" customHeight="1">
      <c r="A202">
        <v>200</v>
      </c>
      <c r="B202" s="20" t="s">
        <v>300</v>
      </c>
      <c r="C202" s="22" t="s">
        <v>182</v>
      </c>
      <c r="D202" s="22"/>
      <c r="E202" s="26" t="s">
        <v>899</v>
      </c>
      <c r="F202" s="47" t="s">
        <v>412</v>
      </c>
      <c r="G202" s="24" t="s">
        <v>975</v>
      </c>
      <c r="H202" s="13"/>
      <c r="I202" s="3"/>
      <c r="J202" s="3"/>
      <c r="K202" s="2"/>
      <c r="L202" s="2"/>
      <c r="M202" s="2"/>
      <c r="N202" s="2"/>
      <c r="O202" s="4"/>
      <c r="P202" s="13"/>
      <c r="Q202" s="2"/>
      <c r="R202" s="5"/>
      <c r="S202" s="49" t="s">
        <v>409</v>
      </c>
      <c r="T202" s="61">
        <v>45948</v>
      </c>
      <c r="U202" s="50">
        <v>0.5625</v>
      </c>
      <c r="V202" s="51" t="s">
        <v>981</v>
      </c>
      <c r="W202" s="52">
        <v>0.6875</v>
      </c>
      <c r="X202" s="63" t="s">
        <v>977</v>
      </c>
      <c r="Y202" s="24" t="s">
        <v>968</v>
      </c>
      <c r="Z202" s="24" t="s">
        <v>969</v>
      </c>
      <c r="AA202" s="63">
        <v>259</v>
      </c>
      <c r="AB202" s="117" t="s">
        <v>976</v>
      </c>
    </row>
    <row r="203" spans="1:28" s="98" customFormat="1" ht="93.95" customHeight="1">
      <c r="A203">
        <v>201</v>
      </c>
      <c r="B203" s="20" t="s">
        <v>300</v>
      </c>
      <c r="C203" s="22" t="s">
        <v>183</v>
      </c>
      <c r="D203" s="22"/>
      <c r="E203" s="26" t="s">
        <v>899</v>
      </c>
      <c r="F203" s="47" t="s">
        <v>425</v>
      </c>
      <c r="G203" s="24" t="s">
        <v>975</v>
      </c>
      <c r="H203" s="13"/>
      <c r="I203" s="3"/>
      <c r="J203" s="3"/>
      <c r="K203" s="2"/>
      <c r="L203" s="2"/>
      <c r="M203" s="2"/>
      <c r="N203" s="2"/>
      <c r="O203" s="4"/>
      <c r="P203" s="13"/>
      <c r="Q203" s="2"/>
      <c r="R203" s="5"/>
      <c r="S203" s="49" t="s">
        <v>426</v>
      </c>
      <c r="T203" s="61">
        <v>45949</v>
      </c>
      <c r="U203" s="50">
        <v>0.5625</v>
      </c>
      <c r="V203" s="51" t="s">
        <v>981</v>
      </c>
      <c r="W203" s="52">
        <v>0.6875</v>
      </c>
      <c r="X203" s="63" t="s">
        <v>977</v>
      </c>
      <c r="Y203" s="24" t="s">
        <v>968</v>
      </c>
      <c r="Z203" s="24" t="s">
        <v>969</v>
      </c>
      <c r="AA203" s="63">
        <v>260</v>
      </c>
      <c r="AB203" s="117" t="s">
        <v>976</v>
      </c>
    </row>
    <row r="204" spans="1:28" s="98" customFormat="1" ht="93.95" customHeight="1">
      <c r="A204">
        <v>202</v>
      </c>
      <c r="B204" s="20" t="s">
        <v>300</v>
      </c>
      <c r="C204" s="22" t="s">
        <v>184</v>
      </c>
      <c r="D204" s="22"/>
      <c r="E204" s="26" t="s">
        <v>899</v>
      </c>
      <c r="F204" s="47" t="s">
        <v>714</v>
      </c>
      <c r="G204" s="24" t="s">
        <v>975</v>
      </c>
      <c r="H204" s="13"/>
      <c r="I204" s="3"/>
      <c r="J204" s="3"/>
      <c r="K204" s="2"/>
      <c r="L204" s="2"/>
      <c r="M204" s="2"/>
      <c r="N204" s="2"/>
      <c r="O204" s="4"/>
      <c r="P204" s="13"/>
      <c r="Q204" s="2"/>
      <c r="R204" s="5"/>
      <c r="S204" s="49" t="s">
        <v>715</v>
      </c>
      <c r="T204" s="61">
        <v>45950</v>
      </c>
      <c r="U204" s="50">
        <v>0.5625</v>
      </c>
      <c r="V204" s="51" t="s">
        <v>981</v>
      </c>
      <c r="W204" s="52">
        <v>0.6875</v>
      </c>
      <c r="X204" s="63" t="s">
        <v>977</v>
      </c>
      <c r="Y204" s="24" t="s">
        <v>968</v>
      </c>
      <c r="Z204" s="24" t="s">
        <v>969</v>
      </c>
      <c r="AA204" s="63">
        <v>261</v>
      </c>
      <c r="AB204" s="117" t="s">
        <v>976</v>
      </c>
    </row>
    <row r="205" spans="1:28" s="98" customFormat="1" ht="93.95" customHeight="1">
      <c r="A205">
        <v>203</v>
      </c>
      <c r="B205" s="20" t="s">
        <v>300</v>
      </c>
      <c r="C205" s="22" t="s">
        <v>185</v>
      </c>
      <c r="D205" s="22"/>
      <c r="E205" s="26" t="s">
        <v>899</v>
      </c>
      <c r="F205" s="47" t="s">
        <v>723</v>
      </c>
      <c r="G205" s="24" t="s">
        <v>975</v>
      </c>
      <c r="H205" s="13"/>
      <c r="I205" s="3"/>
      <c r="J205" s="3"/>
      <c r="K205" s="2"/>
      <c r="L205" s="2"/>
      <c r="M205" s="2"/>
      <c r="N205" s="2"/>
      <c r="O205" s="4"/>
      <c r="P205" s="13"/>
      <c r="Q205" s="2"/>
      <c r="R205" s="5"/>
      <c r="S205" s="49" t="s">
        <v>715</v>
      </c>
      <c r="T205" s="61">
        <v>45951</v>
      </c>
      <c r="U205" s="50">
        <v>0.5625</v>
      </c>
      <c r="V205" s="51" t="s">
        <v>981</v>
      </c>
      <c r="W205" s="52">
        <v>0.6875</v>
      </c>
      <c r="X205" s="63" t="s">
        <v>977</v>
      </c>
      <c r="Y205" s="24" t="s">
        <v>968</v>
      </c>
      <c r="Z205" s="24" t="s">
        <v>969</v>
      </c>
      <c r="AA205" s="63">
        <v>262</v>
      </c>
      <c r="AB205" s="117" t="s">
        <v>976</v>
      </c>
    </row>
    <row r="206" spans="1:28" s="98" customFormat="1" ht="93.95" customHeight="1">
      <c r="A206">
        <v>204</v>
      </c>
      <c r="B206" s="20" t="s">
        <v>300</v>
      </c>
      <c r="C206" s="22" t="s">
        <v>186</v>
      </c>
      <c r="D206" s="22"/>
      <c r="E206" s="26" t="s">
        <v>899</v>
      </c>
      <c r="F206" s="47" t="s">
        <v>724</v>
      </c>
      <c r="G206" s="24" t="s">
        <v>975</v>
      </c>
      <c r="H206" s="13"/>
      <c r="I206" s="3"/>
      <c r="J206" s="3"/>
      <c r="K206" s="2"/>
      <c r="L206" s="2"/>
      <c r="M206" s="2"/>
      <c r="N206" s="2"/>
      <c r="O206" s="4"/>
      <c r="P206" s="13"/>
      <c r="Q206" s="2"/>
      <c r="R206" s="5"/>
      <c r="S206" s="49" t="s">
        <v>725</v>
      </c>
      <c r="T206" s="61">
        <v>45952</v>
      </c>
      <c r="U206" s="50">
        <v>0.5625</v>
      </c>
      <c r="V206" s="51" t="s">
        <v>981</v>
      </c>
      <c r="W206" s="52">
        <v>0.6875</v>
      </c>
      <c r="X206" s="63" t="s">
        <v>977</v>
      </c>
      <c r="Y206" s="24" t="s">
        <v>968</v>
      </c>
      <c r="Z206" s="24" t="s">
        <v>969</v>
      </c>
      <c r="AA206" s="63">
        <v>263</v>
      </c>
      <c r="AB206" s="117" t="s">
        <v>976</v>
      </c>
    </row>
    <row r="207" spans="1:28" s="98" customFormat="1" ht="93.95" customHeight="1">
      <c r="A207">
        <v>205</v>
      </c>
      <c r="B207" s="20" t="s">
        <v>264</v>
      </c>
      <c r="C207" s="22" t="s">
        <v>187</v>
      </c>
      <c r="D207" s="22"/>
      <c r="E207" s="26" t="s">
        <v>899</v>
      </c>
      <c r="F207" s="47" t="s">
        <v>404</v>
      </c>
      <c r="G207" s="24" t="s">
        <v>975</v>
      </c>
      <c r="H207" s="13"/>
      <c r="I207" s="3"/>
      <c r="J207" s="3"/>
      <c r="K207" s="2"/>
      <c r="L207" s="2"/>
      <c r="M207" s="2"/>
      <c r="N207" s="2"/>
      <c r="O207" s="4"/>
      <c r="P207" s="13"/>
      <c r="Q207" s="2"/>
      <c r="R207" s="5"/>
      <c r="S207" s="49" t="s">
        <v>405</v>
      </c>
      <c r="T207" s="61">
        <v>45953</v>
      </c>
      <c r="U207" s="50">
        <v>0.5625</v>
      </c>
      <c r="V207" s="51" t="s">
        <v>981</v>
      </c>
      <c r="W207" s="52">
        <v>0.6875</v>
      </c>
      <c r="X207" s="63" t="s">
        <v>977</v>
      </c>
      <c r="Y207" s="24" t="s">
        <v>968</v>
      </c>
      <c r="Z207" s="24" t="s">
        <v>969</v>
      </c>
      <c r="AA207" s="63">
        <v>264</v>
      </c>
      <c r="AB207" s="117" t="s">
        <v>976</v>
      </c>
    </row>
    <row r="208" spans="1:28" s="98" customFormat="1" ht="93.95" customHeight="1">
      <c r="A208">
        <v>206</v>
      </c>
      <c r="B208" s="20" t="s">
        <v>263</v>
      </c>
      <c r="C208" s="22" t="s">
        <v>188</v>
      </c>
      <c r="D208" s="22"/>
      <c r="E208" s="26" t="s">
        <v>899</v>
      </c>
      <c r="F208" s="47" t="s">
        <v>418</v>
      </c>
      <c r="G208" s="24" t="s">
        <v>975</v>
      </c>
      <c r="H208" s="13"/>
      <c r="I208" s="3"/>
      <c r="J208" s="3"/>
      <c r="K208" s="2"/>
      <c r="L208" s="2"/>
      <c r="M208" s="2"/>
      <c r="N208" s="2"/>
      <c r="O208" s="4"/>
      <c r="P208" s="13"/>
      <c r="Q208" s="2"/>
      <c r="R208" s="5"/>
      <c r="S208" s="49" t="s">
        <v>419</v>
      </c>
      <c r="T208" s="61">
        <v>45954</v>
      </c>
      <c r="U208" s="50">
        <v>0.5625</v>
      </c>
      <c r="V208" s="51" t="s">
        <v>981</v>
      </c>
      <c r="W208" s="52">
        <v>0.6875</v>
      </c>
      <c r="X208" s="63" t="s">
        <v>977</v>
      </c>
      <c r="Y208" s="24" t="s">
        <v>968</v>
      </c>
      <c r="Z208" s="24" t="s">
        <v>969</v>
      </c>
      <c r="AA208" s="63">
        <v>265</v>
      </c>
      <c r="AB208" s="117" t="s">
        <v>976</v>
      </c>
    </row>
    <row r="209" spans="1:28" s="98" customFormat="1" ht="93.95" customHeight="1">
      <c r="A209">
        <v>207</v>
      </c>
      <c r="B209" s="20" t="s">
        <v>265</v>
      </c>
      <c r="C209" s="22" t="s">
        <v>189</v>
      </c>
      <c r="D209" s="22"/>
      <c r="E209" s="26" t="s">
        <v>899</v>
      </c>
      <c r="F209" s="47" t="s">
        <v>850</v>
      </c>
      <c r="G209" s="24" t="s">
        <v>975</v>
      </c>
      <c r="H209" s="13"/>
      <c r="I209" s="3"/>
      <c r="J209" s="3"/>
      <c r="K209" s="2"/>
      <c r="L209" s="2"/>
      <c r="M209" s="2"/>
      <c r="N209" s="2"/>
      <c r="O209" s="4"/>
      <c r="P209" s="13"/>
      <c r="Q209" s="2"/>
      <c r="R209" s="5"/>
      <c r="S209" s="49" t="s">
        <v>851</v>
      </c>
      <c r="T209" s="61">
        <v>45955</v>
      </c>
      <c r="U209" s="50">
        <v>0.5625</v>
      </c>
      <c r="V209" s="51" t="s">
        <v>981</v>
      </c>
      <c r="W209" s="52">
        <v>0.6875</v>
      </c>
      <c r="X209" s="63" t="s">
        <v>977</v>
      </c>
      <c r="Y209" s="24" t="s">
        <v>968</v>
      </c>
      <c r="Z209" s="24" t="s">
        <v>969</v>
      </c>
      <c r="AA209" s="63">
        <v>266</v>
      </c>
      <c r="AB209" s="117" t="s">
        <v>976</v>
      </c>
    </row>
    <row r="210" spans="1:28" s="98" customFormat="1" ht="93.95" customHeight="1">
      <c r="A210">
        <v>208</v>
      </c>
      <c r="B210" s="20" t="s">
        <v>301</v>
      </c>
      <c r="C210" s="22" t="s">
        <v>192</v>
      </c>
      <c r="D210" s="22"/>
      <c r="E210" s="26" t="s">
        <v>899</v>
      </c>
      <c r="F210" s="47" t="s">
        <v>191</v>
      </c>
      <c r="G210" s="24" t="s">
        <v>975</v>
      </c>
      <c r="H210" s="13"/>
      <c r="I210" s="3"/>
      <c r="J210" s="3"/>
      <c r="K210" s="2"/>
      <c r="L210" s="2"/>
      <c r="M210" s="2"/>
      <c r="N210" s="2"/>
      <c r="O210" s="4"/>
      <c r="P210" s="13"/>
      <c r="Q210" s="2"/>
      <c r="R210" s="5"/>
      <c r="S210" s="49" t="s">
        <v>852</v>
      </c>
      <c r="T210" s="61">
        <v>45956</v>
      </c>
      <c r="U210" s="50">
        <v>0.5625</v>
      </c>
      <c r="V210" s="51" t="s">
        <v>981</v>
      </c>
      <c r="W210" s="52">
        <v>0.6875</v>
      </c>
      <c r="X210" s="63" t="s">
        <v>977</v>
      </c>
      <c r="Y210" s="24" t="s">
        <v>968</v>
      </c>
      <c r="Z210" s="24" t="s">
        <v>969</v>
      </c>
      <c r="AA210" s="63">
        <v>267</v>
      </c>
      <c r="AB210" s="117" t="s">
        <v>976</v>
      </c>
    </row>
    <row r="211" spans="1:28" s="98" customFormat="1" ht="93.95" customHeight="1">
      <c r="A211">
        <v>209</v>
      </c>
      <c r="B211" s="20" t="s">
        <v>6</v>
      </c>
      <c r="C211" s="22" t="s">
        <v>193</v>
      </c>
      <c r="D211" s="22"/>
      <c r="E211" s="26" t="s">
        <v>894</v>
      </c>
      <c r="F211" s="47" t="s">
        <v>581</v>
      </c>
      <c r="G211" s="24" t="s">
        <v>975</v>
      </c>
      <c r="H211" s="13"/>
      <c r="I211" s="3"/>
      <c r="J211" s="3"/>
      <c r="K211" s="2"/>
      <c r="L211" s="2"/>
      <c r="M211" s="2"/>
      <c r="N211" s="2"/>
      <c r="O211" s="4"/>
      <c r="P211" s="13"/>
      <c r="Q211" s="2"/>
      <c r="R211" s="5"/>
      <c r="S211" s="49" t="s">
        <v>582</v>
      </c>
      <c r="T211" s="61">
        <v>45957</v>
      </c>
      <c r="U211" s="50">
        <v>0.5625</v>
      </c>
      <c r="V211" s="51" t="s">
        <v>981</v>
      </c>
      <c r="W211" s="52">
        <v>0.6875</v>
      </c>
      <c r="X211" s="63" t="s">
        <v>977</v>
      </c>
      <c r="Y211" s="24" t="s">
        <v>968</v>
      </c>
      <c r="Z211" s="24" t="s">
        <v>969</v>
      </c>
      <c r="AA211" s="63">
        <v>268</v>
      </c>
      <c r="AB211" s="117" t="s">
        <v>976</v>
      </c>
    </row>
    <row r="212" spans="1:28" s="98" customFormat="1" ht="93.95" customHeight="1">
      <c r="A212">
        <v>210</v>
      </c>
      <c r="B212" s="20" t="s">
        <v>6</v>
      </c>
      <c r="C212" s="22" t="s">
        <v>195</v>
      </c>
      <c r="D212" s="22"/>
      <c r="E212" s="26" t="s">
        <v>894</v>
      </c>
      <c r="F212" s="47" t="s">
        <v>194</v>
      </c>
      <c r="G212" s="24" t="s">
        <v>975</v>
      </c>
      <c r="H212" s="13"/>
      <c r="I212" s="3"/>
      <c r="J212" s="3"/>
      <c r="K212" s="2"/>
      <c r="L212" s="2"/>
      <c r="M212" s="2"/>
      <c r="N212" s="2"/>
      <c r="O212" s="4"/>
      <c r="P212" s="13"/>
      <c r="Q212" s="2"/>
      <c r="R212" s="5"/>
      <c r="S212" s="49" t="s">
        <v>627</v>
      </c>
      <c r="T212" s="61">
        <v>45958</v>
      </c>
      <c r="U212" s="50">
        <v>0.5625</v>
      </c>
      <c r="V212" s="51" t="s">
        <v>981</v>
      </c>
      <c r="W212" s="52">
        <v>0.6875</v>
      </c>
      <c r="X212" s="63" t="s">
        <v>977</v>
      </c>
      <c r="Y212" s="24" t="s">
        <v>968</v>
      </c>
      <c r="Z212" s="24" t="s">
        <v>969</v>
      </c>
      <c r="AA212" s="63">
        <v>269</v>
      </c>
      <c r="AB212" s="117" t="s">
        <v>976</v>
      </c>
    </row>
    <row r="213" spans="1:28" s="98" customFormat="1" ht="93.95" customHeight="1">
      <c r="A213">
        <v>211</v>
      </c>
      <c r="B213" s="20" t="s">
        <v>229</v>
      </c>
      <c r="C213" s="22" t="s">
        <v>197</v>
      </c>
      <c r="D213" s="22"/>
      <c r="E213" s="26" t="s">
        <v>894</v>
      </c>
      <c r="F213" s="47" t="s">
        <v>625</v>
      </c>
      <c r="G213" s="24" t="s">
        <v>975</v>
      </c>
      <c r="H213" s="13"/>
      <c r="I213" s="3"/>
      <c r="J213" s="3"/>
      <c r="K213" s="2"/>
      <c r="L213" s="2"/>
      <c r="M213" s="2"/>
      <c r="N213" s="2"/>
      <c r="O213" s="4"/>
      <c r="P213" s="13"/>
      <c r="Q213" s="2"/>
      <c r="R213" s="5"/>
      <c r="S213" s="49" t="s">
        <v>626</v>
      </c>
      <c r="T213" s="61">
        <v>45959</v>
      </c>
      <c r="U213" s="50">
        <v>0.5625</v>
      </c>
      <c r="V213" s="51" t="s">
        <v>981</v>
      </c>
      <c r="W213" s="52">
        <v>0.6875</v>
      </c>
      <c r="X213" s="63" t="s">
        <v>977</v>
      </c>
      <c r="Y213" s="24" t="s">
        <v>968</v>
      </c>
      <c r="Z213" s="24" t="s">
        <v>969</v>
      </c>
      <c r="AA213" s="63">
        <v>270</v>
      </c>
      <c r="AB213" s="117" t="s">
        <v>976</v>
      </c>
    </row>
    <row r="214" spans="1:28" s="98" customFormat="1" ht="93.95" customHeight="1">
      <c r="A214">
        <v>212</v>
      </c>
      <c r="B214" s="20" t="s">
        <v>229</v>
      </c>
      <c r="C214" s="22" t="s">
        <v>198</v>
      </c>
      <c r="D214" s="22"/>
      <c r="E214" s="26" t="s">
        <v>894</v>
      </c>
      <c r="F214" s="47" t="s">
        <v>562</v>
      </c>
      <c r="G214" s="24" t="s">
        <v>975</v>
      </c>
      <c r="H214" s="13"/>
      <c r="I214" s="3"/>
      <c r="J214" s="3"/>
      <c r="K214" s="2"/>
      <c r="L214" s="2"/>
      <c r="M214" s="2"/>
      <c r="N214" s="2"/>
      <c r="O214" s="4"/>
      <c r="P214" s="13"/>
      <c r="Q214" s="2"/>
      <c r="R214" s="5"/>
      <c r="S214" s="49" t="s">
        <v>563</v>
      </c>
      <c r="T214" s="61">
        <v>45960</v>
      </c>
      <c r="U214" s="50">
        <v>0.5625</v>
      </c>
      <c r="V214" s="51" t="s">
        <v>981</v>
      </c>
      <c r="W214" s="52">
        <v>0.6875</v>
      </c>
      <c r="X214" s="63" t="s">
        <v>977</v>
      </c>
      <c r="Y214" s="24" t="s">
        <v>968</v>
      </c>
      <c r="Z214" s="24" t="s">
        <v>969</v>
      </c>
      <c r="AA214" s="63">
        <v>271</v>
      </c>
      <c r="AB214" s="117" t="s">
        <v>976</v>
      </c>
    </row>
    <row r="215" spans="1:28" s="98" customFormat="1" ht="93.95" customHeight="1">
      <c r="A215">
        <v>213</v>
      </c>
      <c r="B215" s="20" t="s">
        <v>15</v>
      </c>
      <c r="C215" s="22" t="s">
        <v>199</v>
      </c>
      <c r="D215" s="22"/>
      <c r="E215" s="26" t="s">
        <v>894</v>
      </c>
      <c r="F215" s="47" t="s">
        <v>497</v>
      </c>
      <c r="G215" s="24" t="s">
        <v>975</v>
      </c>
      <c r="H215" s="13"/>
      <c r="I215" s="3"/>
      <c r="J215" s="3"/>
      <c r="K215" s="2"/>
      <c r="L215" s="2"/>
      <c r="M215" s="2"/>
      <c r="N215" s="2"/>
      <c r="O215" s="4"/>
      <c r="P215" s="13"/>
      <c r="Q215" s="2"/>
      <c r="R215" s="5"/>
      <c r="S215" s="49" t="s">
        <v>498</v>
      </c>
      <c r="T215" s="61">
        <v>45961</v>
      </c>
      <c r="U215" s="50">
        <v>0.5625</v>
      </c>
      <c r="V215" s="51" t="s">
        <v>981</v>
      </c>
      <c r="W215" s="52">
        <v>0.6875</v>
      </c>
      <c r="X215" s="63" t="s">
        <v>977</v>
      </c>
      <c r="Y215" s="24" t="s">
        <v>968</v>
      </c>
      <c r="Z215" s="24" t="s">
        <v>969</v>
      </c>
      <c r="AA215" s="63">
        <v>272</v>
      </c>
      <c r="AB215" s="117" t="s">
        <v>976</v>
      </c>
    </row>
    <row r="216" spans="1:28" s="98" customFormat="1" ht="93.95" customHeight="1">
      <c r="A216">
        <v>214</v>
      </c>
      <c r="B216" s="20" t="s">
        <v>15</v>
      </c>
      <c r="C216" s="22" t="s">
        <v>200</v>
      </c>
      <c r="D216" s="22"/>
      <c r="E216" s="26" t="s">
        <v>894</v>
      </c>
      <c r="F216" s="47" t="s">
        <v>579</v>
      </c>
      <c r="G216" s="24" t="s">
        <v>975</v>
      </c>
      <c r="H216" s="13"/>
      <c r="I216" s="3"/>
      <c r="J216" s="3"/>
      <c r="K216" s="2"/>
      <c r="L216" s="2"/>
      <c r="M216" s="2"/>
      <c r="N216" s="2"/>
      <c r="O216" s="4"/>
      <c r="P216" s="13"/>
      <c r="Q216" s="2"/>
      <c r="R216" s="5"/>
      <c r="S216" s="49" t="s">
        <v>580</v>
      </c>
      <c r="T216" s="61">
        <v>45962</v>
      </c>
      <c r="U216" s="50">
        <v>0.5625</v>
      </c>
      <c r="V216" s="51" t="s">
        <v>981</v>
      </c>
      <c r="W216" s="52">
        <v>0.6875</v>
      </c>
      <c r="X216" s="63" t="s">
        <v>977</v>
      </c>
      <c r="Y216" s="24" t="s">
        <v>968</v>
      </c>
      <c r="Z216" s="24" t="s">
        <v>969</v>
      </c>
      <c r="AA216" s="63">
        <v>273</v>
      </c>
      <c r="AB216" s="117" t="s">
        <v>976</v>
      </c>
    </row>
    <row r="217" spans="1:28" s="98" customFormat="1" ht="93.95" customHeight="1">
      <c r="A217">
        <v>215</v>
      </c>
      <c r="B217" s="20" t="s">
        <v>264</v>
      </c>
      <c r="C217" s="22" t="s">
        <v>202</v>
      </c>
      <c r="D217" s="22"/>
      <c r="E217" s="26" t="s">
        <v>894</v>
      </c>
      <c r="F217" s="47" t="s">
        <v>201</v>
      </c>
      <c r="G217" s="24" t="s">
        <v>975</v>
      </c>
      <c r="H217" s="13"/>
      <c r="I217" s="3"/>
      <c r="J217" s="3"/>
      <c r="K217" s="2"/>
      <c r="L217" s="2"/>
      <c r="M217" s="2"/>
      <c r="N217" s="2"/>
      <c r="O217" s="4"/>
      <c r="P217" s="13"/>
      <c r="Q217" s="2"/>
      <c r="R217" s="5"/>
      <c r="S217" s="49" t="s">
        <v>594</v>
      </c>
      <c r="T217" s="61">
        <v>45963</v>
      </c>
      <c r="U217" s="50">
        <v>0.5625</v>
      </c>
      <c r="V217" s="51" t="s">
        <v>981</v>
      </c>
      <c r="W217" s="52">
        <v>0.6875</v>
      </c>
      <c r="X217" s="63" t="s">
        <v>977</v>
      </c>
      <c r="Y217" s="24" t="s">
        <v>968</v>
      </c>
      <c r="Z217" s="24" t="s">
        <v>969</v>
      </c>
      <c r="AA217" s="63">
        <v>274</v>
      </c>
      <c r="AB217" s="117" t="s">
        <v>976</v>
      </c>
    </row>
    <row r="218" spans="1:28" s="98" customFormat="1" ht="93.95" customHeight="1">
      <c r="A218">
        <v>216</v>
      </c>
      <c r="B218" s="20" t="s">
        <v>196</v>
      </c>
      <c r="C218" s="22" t="s">
        <v>203</v>
      </c>
      <c r="D218" s="22"/>
      <c r="E218" s="26" t="s">
        <v>894</v>
      </c>
      <c r="F218" s="47" t="s">
        <v>623</v>
      </c>
      <c r="G218" s="24" t="s">
        <v>975</v>
      </c>
      <c r="H218" s="13"/>
      <c r="I218" s="3"/>
      <c r="J218" s="3"/>
      <c r="K218" s="2"/>
      <c r="L218" s="2"/>
      <c r="M218" s="2"/>
      <c r="N218" s="2"/>
      <c r="O218" s="4"/>
      <c r="P218" s="13"/>
      <c r="Q218" s="2"/>
      <c r="R218" s="5"/>
      <c r="S218" s="49" t="s">
        <v>624</v>
      </c>
      <c r="T218" s="61">
        <v>45964</v>
      </c>
      <c r="U218" s="50">
        <v>0.5625</v>
      </c>
      <c r="V218" s="51" t="s">
        <v>981</v>
      </c>
      <c r="W218" s="52">
        <v>0.6875</v>
      </c>
      <c r="X218" s="63" t="s">
        <v>977</v>
      </c>
      <c r="Y218" s="24" t="s">
        <v>968</v>
      </c>
      <c r="Z218" s="24" t="s">
        <v>969</v>
      </c>
      <c r="AA218" s="63">
        <v>275</v>
      </c>
      <c r="AB218" s="117" t="s">
        <v>976</v>
      </c>
    </row>
    <row r="219" spans="1:28" s="98" customFormat="1" ht="93.95" customHeight="1">
      <c r="A219">
        <v>217</v>
      </c>
      <c r="B219" s="20" t="s">
        <v>265</v>
      </c>
      <c r="C219" s="22" t="s">
        <v>204</v>
      </c>
      <c r="D219" s="22"/>
      <c r="E219" s="26" t="s">
        <v>894</v>
      </c>
      <c r="F219" s="47" t="s">
        <v>589</v>
      </c>
      <c r="G219" s="24" t="s">
        <v>975</v>
      </c>
      <c r="H219" s="13"/>
      <c r="I219" s="3"/>
      <c r="J219" s="3"/>
      <c r="K219" s="2"/>
      <c r="L219" s="2"/>
      <c r="M219" s="2"/>
      <c r="N219" s="2"/>
      <c r="O219" s="4"/>
      <c r="P219" s="13"/>
      <c r="Q219" s="2"/>
      <c r="R219" s="5"/>
      <c r="S219" s="49" t="s">
        <v>590</v>
      </c>
      <c r="T219" s="61">
        <v>45965</v>
      </c>
      <c r="U219" s="50">
        <v>0.5625</v>
      </c>
      <c r="V219" s="51" t="s">
        <v>981</v>
      </c>
      <c r="W219" s="52">
        <v>0.6875</v>
      </c>
      <c r="X219" s="63" t="s">
        <v>977</v>
      </c>
      <c r="Y219" s="24" t="s">
        <v>968</v>
      </c>
      <c r="Z219" s="24" t="s">
        <v>969</v>
      </c>
      <c r="AA219" s="63">
        <v>276</v>
      </c>
      <c r="AB219" s="117" t="s">
        <v>976</v>
      </c>
    </row>
    <row r="220" spans="1:28" s="98" customFormat="1" ht="93.95" customHeight="1">
      <c r="A220">
        <v>218</v>
      </c>
      <c r="B220" s="20" t="s">
        <v>265</v>
      </c>
      <c r="C220" s="22" t="s">
        <v>205</v>
      </c>
      <c r="D220" s="22"/>
      <c r="E220" s="26" t="s">
        <v>894</v>
      </c>
      <c r="F220" s="47" t="s">
        <v>840</v>
      </c>
      <c r="G220" s="24" t="s">
        <v>975</v>
      </c>
      <c r="H220" s="13"/>
      <c r="I220" s="3"/>
      <c r="J220" s="3"/>
      <c r="K220" s="2"/>
      <c r="L220" s="2"/>
      <c r="M220" s="2"/>
      <c r="N220" s="2"/>
      <c r="O220" s="4"/>
      <c r="P220" s="13"/>
      <c r="Q220" s="2"/>
      <c r="R220" s="5"/>
      <c r="S220" s="49" t="s">
        <v>841</v>
      </c>
      <c r="T220" s="61">
        <v>45966</v>
      </c>
      <c r="U220" s="50">
        <v>0.5625</v>
      </c>
      <c r="V220" s="51" t="s">
        <v>981</v>
      </c>
      <c r="W220" s="52">
        <v>0.6875</v>
      </c>
      <c r="X220" s="63" t="s">
        <v>977</v>
      </c>
      <c r="Y220" s="24" t="s">
        <v>968</v>
      </c>
      <c r="Z220" s="24" t="s">
        <v>969</v>
      </c>
      <c r="AA220" s="63">
        <v>277</v>
      </c>
      <c r="AB220" s="117" t="s">
        <v>976</v>
      </c>
    </row>
    <row r="221" spans="1:28" s="98" customFormat="1" ht="93.95" customHeight="1">
      <c r="A221">
        <v>219</v>
      </c>
      <c r="B221" s="20" t="s">
        <v>266</v>
      </c>
      <c r="C221" s="22" t="s">
        <v>207</v>
      </c>
      <c r="D221" s="22"/>
      <c r="E221" s="26" t="s">
        <v>894</v>
      </c>
      <c r="F221" s="47" t="s">
        <v>206</v>
      </c>
      <c r="G221" s="24" t="s">
        <v>975</v>
      </c>
      <c r="H221" s="13"/>
      <c r="I221" s="3"/>
      <c r="J221" s="3"/>
      <c r="K221" s="2"/>
      <c r="L221" s="2"/>
      <c r="M221" s="2"/>
      <c r="N221" s="2"/>
      <c r="O221" s="4"/>
      <c r="P221" s="13"/>
      <c r="Q221" s="2"/>
      <c r="R221" s="5"/>
      <c r="S221" s="49" t="s">
        <v>618</v>
      </c>
      <c r="T221" s="61">
        <v>45967</v>
      </c>
      <c r="U221" s="50">
        <v>0.5625</v>
      </c>
      <c r="V221" s="51" t="s">
        <v>981</v>
      </c>
      <c r="W221" s="52">
        <v>0.6875</v>
      </c>
      <c r="X221" s="63" t="s">
        <v>977</v>
      </c>
      <c r="Y221" s="24" t="s">
        <v>968</v>
      </c>
      <c r="Z221" s="24" t="s">
        <v>969</v>
      </c>
      <c r="AA221" s="63">
        <v>278</v>
      </c>
      <c r="AB221" s="117" t="s">
        <v>976</v>
      </c>
    </row>
    <row r="222" spans="1:28" s="98" customFormat="1" ht="93.95" customHeight="1">
      <c r="A222">
        <v>220</v>
      </c>
      <c r="B222" s="20" t="s">
        <v>266</v>
      </c>
      <c r="C222" s="22" t="s">
        <v>209</v>
      </c>
      <c r="D222" s="22"/>
      <c r="E222" s="26" t="s">
        <v>894</v>
      </c>
      <c r="F222" s="47" t="s">
        <v>208</v>
      </c>
      <c r="G222" s="24" t="s">
        <v>975</v>
      </c>
      <c r="H222" s="13"/>
      <c r="I222" s="3"/>
      <c r="J222" s="3"/>
      <c r="K222" s="2"/>
      <c r="L222" s="2"/>
      <c r="M222" s="2"/>
      <c r="N222" s="2"/>
      <c r="O222" s="4"/>
      <c r="P222" s="13"/>
      <c r="Q222" s="2"/>
      <c r="R222" s="5"/>
      <c r="S222" s="49" t="s">
        <v>591</v>
      </c>
      <c r="T222" s="61">
        <v>45968</v>
      </c>
      <c r="U222" s="50">
        <v>0.5625</v>
      </c>
      <c r="V222" s="51" t="s">
        <v>981</v>
      </c>
      <c r="W222" s="52">
        <v>0.6875</v>
      </c>
      <c r="X222" s="63" t="s">
        <v>977</v>
      </c>
      <c r="Y222" s="24" t="s">
        <v>968</v>
      </c>
      <c r="Z222" s="24" t="s">
        <v>969</v>
      </c>
      <c r="AA222" s="63">
        <v>279</v>
      </c>
      <c r="AB222" s="117" t="s">
        <v>976</v>
      </c>
    </row>
    <row r="223" spans="1:28" s="98" customFormat="1" ht="93.95" customHeight="1">
      <c r="A223">
        <v>221</v>
      </c>
      <c r="B223" s="20" t="s">
        <v>268</v>
      </c>
      <c r="C223" s="22" t="s">
        <v>210</v>
      </c>
      <c r="D223" s="22"/>
      <c r="E223" s="26" t="s">
        <v>894</v>
      </c>
      <c r="F223" s="47" t="s">
        <v>552</v>
      </c>
      <c r="G223" s="24" t="s">
        <v>975</v>
      </c>
      <c r="H223" s="13"/>
      <c r="I223" s="3"/>
      <c r="J223" s="3"/>
      <c r="K223" s="2"/>
      <c r="L223" s="2"/>
      <c r="M223" s="2"/>
      <c r="N223" s="2"/>
      <c r="O223" s="4"/>
      <c r="P223" s="13"/>
      <c r="Q223" s="2"/>
      <c r="R223" s="5"/>
      <c r="S223" s="49" t="s">
        <v>553</v>
      </c>
      <c r="T223" s="61">
        <v>45969</v>
      </c>
      <c r="U223" s="50">
        <v>0.5625</v>
      </c>
      <c r="V223" s="51" t="s">
        <v>981</v>
      </c>
      <c r="W223" s="52">
        <v>0.6875</v>
      </c>
      <c r="X223" s="63" t="s">
        <v>977</v>
      </c>
      <c r="Y223" s="24" t="s">
        <v>968</v>
      </c>
      <c r="Z223" s="24" t="s">
        <v>969</v>
      </c>
      <c r="AA223" s="63">
        <v>280</v>
      </c>
      <c r="AB223" s="117" t="s">
        <v>976</v>
      </c>
    </row>
    <row r="224" spans="1:28" s="98" customFormat="1" ht="93.95" customHeight="1">
      <c r="A224">
        <v>222</v>
      </c>
      <c r="B224" s="20" t="s">
        <v>268</v>
      </c>
      <c r="C224" s="22" t="s">
        <v>211</v>
      </c>
      <c r="D224" s="22"/>
      <c r="E224" s="26" t="s">
        <v>894</v>
      </c>
      <c r="F224" s="47" t="s">
        <v>592</v>
      </c>
      <c r="G224" s="24" t="s">
        <v>975</v>
      </c>
      <c r="H224" s="13"/>
      <c r="I224" s="3"/>
      <c r="J224" s="3"/>
      <c r="K224" s="2"/>
      <c r="L224" s="2"/>
      <c r="M224" s="2"/>
      <c r="N224" s="2"/>
      <c r="O224" s="4"/>
      <c r="P224" s="13"/>
      <c r="Q224" s="2"/>
      <c r="R224" s="5"/>
      <c r="S224" s="49" t="s">
        <v>593</v>
      </c>
      <c r="T224" s="61">
        <v>45970</v>
      </c>
      <c r="U224" s="50">
        <v>0.5625</v>
      </c>
      <c r="V224" s="51" t="s">
        <v>981</v>
      </c>
      <c r="W224" s="52">
        <v>0.6875</v>
      </c>
      <c r="X224" s="63" t="s">
        <v>977</v>
      </c>
      <c r="Y224" s="24" t="s">
        <v>968</v>
      </c>
      <c r="Z224" s="24" t="s">
        <v>969</v>
      </c>
      <c r="AA224" s="63">
        <v>281</v>
      </c>
      <c r="AB224" s="117" t="s">
        <v>976</v>
      </c>
    </row>
    <row r="225" spans="1:28" s="98" customFormat="1" ht="93.95" customHeight="1">
      <c r="A225">
        <v>223</v>
      </c>
      <c r="B225" s="20" t="s">
        <v>160</v>
      </c>
      <c r="C225" s="22" t="s">
        <v>213</v>
      </c>
      <c r="D225" s="22"/>
      <c r="E225" s="26" t="s">
        <v>894</v>
      </c>
      <c r="F225" s="47" t="s">
        <v>212</v>
      </c>
      <c r="G225" s="24" t="s">
        <v>975</v>
      </c>
      <c r="H225" s="13"/>
      <c r="I225" s="3"/>
      <c r="J225" s="3"/>
      <c r="K225" s="2"/>
      <c r="L225" s="2"/>
      <c r="M225" s="2"/>
      <c r="N225" s="2"/>
      <c r="O225" s="4"/>
      <c r="P225" s="13"/>
      <c r="Q225" s="2"/>
      <c r="R225" s="5"/>
      <c r="S225" s="49" t="s">
        <v>547</v>
      </c>
      <c r="T225" s="61">
        <v>45971</v>
      </c>
      <c r="U225" s="50">
        <v>0.5625</v>
      </c>
      <c r="V225" s="51" t="s">
        <v>981</v>
      </c>
      <c r="W225" s="52">
        <v>0.6875</v>
      </c>
      <c r="X225" s="63" t="s">
        <v>977</v>
      </c>
      <c r="Y225" s="24" t="s">
        <v>968</v>
      </c>
      <c r="Z225" s="24" t="s">
        <v>969</v>
      </c>
      <c r="AA225" s="63">
        <v>282</v>
      </c>
      <c r="AB225" s="117" t="s">
        <v>976</v>
      </c>
    </row>
    <row r="226" spans="1:28" s="98" customFormat="1" ht="93.95" customHeight="1">
      <c r="A226">
        <v>224</v>
      </c>
      <c r="B226" s="20" t="s">
        <v>160</v>
      </c>
      <c r="C226" s="22" t="s">
        <v>214</v>
      </c>
      <c r="D226" s="22"/>
      <c r="E226" s="26" t="s">
        <v>894</v>
      </c>
      <c r="F226" s="47" t="s">
        <v>577</v>
      </c>
      <c r="G226" s="24" t="s">
        <v>975</v>
      </c>
      <c r="H226" s="13"/>
      <c r="I226" s="3"/>
      <c r="J226" s="3"/>
      <c r="K226" s="2"/>
      <c r="L226" s="2"/>
      <c r="M226" s="2"/>
      <c r="N226" s="2"/>
      <c r="O226" s="4"/>
      <c r="P226" s="13"/>
      <c r="Q226" s="2"/>
      <c r="R226" s="5"/>
      <c r="S226" s="49" t="s">
        <v>578</v>
      </c>
      <c r="T226" s="61">
        <v>45972</v>
      </c>
      <c r="U226" s="50">
        <v>0.5625</v>
      </c>
      <c r="V226" s="51" t="s">
        <v>981</v>
      </c>
      <c r="W226" s="52">
        <v>0.6875</v>
      </c>
      <c r="X226" s="63" t="s">
        <v>977</v>
      </c>
      <c r="Y226" s="24" t="s">
        <v>968</v>
      </c>
      <c r="Z226" s="24" t="s">
        <v>969</v>
      </c>
      <c r="AA226" s="63">
        <v>283</v>
      </c>
      <c r="AB226" s="117" t="s">
        <v>976</v>
      </c>
    </row>
    <row r="227" spans="1:28" s="98" customFormat="1" ht="93.95" customHeight="1">
      <c r="A227">
        <v>225</v>
      </c>
      <c r="B227" s="20" t="s">
        <v>18</v>
      </c>
      <c r="C227" s="22" t="s">
        <v>215</v>
      </c>
      <c r="D227" s="22"/>
      <c r="E227" s="26" t="s">
        <v>894</v>
      </c>
      <c r="F227" s="47" t="s">
        <v>633</v>
      </c>
      <c r="G227" s="24" t="s">
        <v>975</v>
      </c>
      <c r="H227" s="13"/>
      <c r="I227" s="3"/>
      <c r="J227" s="3"/>
      <c r="K227" s="2"/>
      <c r="L227" s="2"/>
      <c r="M227" s="2"/>
      <c r="N227" s="2"/>
      <c r="O227" s="4"/>
      <c r="P227" s="13"/>
      <c r="Q227" s="2"/>
      <c r="R227" s="5"/>
      <c r="S227" s="49" t="s">
        <v>634</v>
      </c>
      <c r="T227" s="61">
        <v>45973</v>
      </c>
      <c r="U227" s="50">
        <v>0.5625</v>
      </c>
      <c r="V227" s="51" t="s">
        <v>981</v>
      </c>
      <c r="W227" s="52">
        <v>0.6875</v>
      </c>
      <c r="X227" s="63" t="s">
        <v>977</v>
      </c>
      <c r="Y227" s="24" t="s">
        <v>968</v>
      </c>
      <c r="Z227" s="24" t="s">
        <v>969</v>
      </c>
      <c r="AA227" s="63">
        <v>284</v>
      </c>
      <c r="AB227" s="117" t="s">
        <v>976</v>
      </c>
    </row>
    <row r="228" spans="1:28" s="98" customFormat="1" ht="93.95" customHeight="1">
      <c r="A228">
        <v>226</v>
      </c>
      <c r="B228" s="20" t="s">
        <v>18</v>
      </c>
      <c r="C228" s="22" t="s">
        <v>216</v>
      </c>
      <c r="D228" s="22"/>
      <c r="E228" s="26" t="s">
        <v>894</v>
      </c>
      <c r="F228" s="47" t="s">
        <v>570</v>
      </c>
      <c r="G228" s="24" t="s">
        <v>975</v>
      </c>
      <c r="H228" s="13"/>
      <c r="I228" s="3"/>
      <c r="J228" s="3"/>
      <c r="K228" s="2"/>
      <c r="L228" s="2"/>
      <c r="M228" s="2"/>
      <c r="N228" s="2"/>
      <c r="O228" s="4"/>
      <c r="P228" s="13"/>
      <c r="Q228" s="2"/>
      <c r="R228" s="5"/>
      <c r="S228" s="49" t="s">
        <v>571</v>
      </c>
      <c r="T228" s="61">
        <v>45974</v>
      </c>
      <c r="U228" s="50">
        <v>0.5625</v>
      </c>
      <c r="V228" s="51" t="s">
        <v>981</v>
      </c>
      <c r="W228" s="52">
        <v>0.6875</v>
      </c>
      <c r="X228" s="63" t="s">
        <v>977</v>
      </c>
      <c r="Y228" s="24" t="s">
        <v>968</v>
      </c>
      <c r="Z228" s="24" t="s">
        <v>969</v>
      </c>
      <c r="AA228" s="63">
        <v>285</v>
      </c>
      <c r="AB228" s="117" t="s">
        <v>976</v>
      </c>
    </row>
    <row r="229" spans="1:28" s="98" customFormat="1" ht="93.95" customHeight="1">
      <c r="A229">
        <v>227</v>
      </c>
      <c r="B229" s="20" t="s">
        <v>20</v>
      </c>
      <c r="C229" s="22" t="s">
        <v>218</v>
      </c>
      <c r="D229" s="22"/>
      <c r="E229" s="26" t="s">
        <v>894</v>
      </c>
      <c r="F229" s="47" t="s">
        <v>217</v>
      </c>
      <c r="G229" s="24" t="s">
        <v>975</v>
      </c>
      <c r="H229" s="13"/>
      <c r="I229" s="3"/>
      <c r="J229" s="3"/>
      <c r="K229" s="2"/>
      <c r="L229" s="2"/>
      <c r="M229" s="2"/>
      <c r="N229" s="2"/>
      <c r="O229" s="4"/>
      <c r="P229" s="13"/>
      <c r="Q229" s="2"/>
      <c r="R229" s="5"/>
      <c r="S229" s="49" t="s">
        <v>572</v>
      </c>
      <c r="T229" s="61">
        <v>45975</v>
      </c>
      <c r="U229" s="50">
        <v>0.5625</v>
      </c>
      <c r="V229" s="51" t="s">
        <v>981</v>
      </c>
      <c r="W229" s="52">
        <v>0.6875</v>
      </c>
      <c r="X229" s="63" t="s">
        <v>977</v>
      </c>
      <c r="Y229" s="24" t="s">
        <v>968</v>
      </c>
      <c r="Z229" s="24" t="s">
        <v>969</v>
      </c>
      <c r="AA229" s="63">
        <v>286</v>
      </c>
      <c r="AB229" s="117" t="s">
        <v>976</v>
      </c>
    </row>
    <row r="230" spans="1:28" s="98" customFormat="1" ht="93.95" customHeight="1">
      <c r="A230">
        <v>228</v>
      </c>
      <c r="B230" s="20" t="s">
        <v>266</v>
      </c>
      <c r="C230" s="22" t="s">
        <v>220</v>
      </c>
      <c r="D230" s="22"/>
      <c r="E230" s="26" t="s">
        <v>894</v>
      </c>
      <c r="F230" s="47" t="s">
        <v>219</v>
      </c>
      <c r="G230" s="24" t="s">
        <v>975</v>
      </c>
      <c r="H230" s="13"/>
      <c r="I230" s="3"/>
      <c r="J230" s="3"/>
      <c r="K230" s="2"/>
      <c r="L230" s="2"/>
      <c r="M230" s="2"/>
      <c r="N230" s="2"/>
      <c r="O230" s="4"/>
      <c r="P230" s="13"/>
      <c r="Q230" s="2"/>
      <c r="R230" s="5"/>
      <c r="S230" s="49" t="s">
        <v>637</v>
      </c>
      <c r="T230" s="61">
        <v>45976</v>
      </c>
      <c r="U230" s="50">
        <v>0.5625</v>
      </c>
      <c r="V230" s="51" t="s">
        <v>981</v>
      </c>
      <c r="W230" s="52">
        <v>0.6875</v>
      </c>
      <c r="X230" s="63" t="s">
        <v>977</v>
      </c>
      <c r="Y230" s="24" t="s">
        <v>968</v>
      </c>
      <c r="Z230" s="24" t="s">
        <v>969</v>
      </c>
      <c r="AA230" s="63">
        <v>287</v>
      </c>
      <c r="AB230" s="117" t="s">
        <v>976</v>
      </c>
    </row>
    <row r="231" spans="1:28" s="98" customFormat="1" ht="93.95" customHeight="1">
      <c r="A231">
        <v>229</v>
      </c>
      <c r="B231" s="20" t="s">
        <v>269</v>
      </c>
      <c r="C231" s="22" t="s">
        <v>222</v>
      </c>
      <c r="D231" s="22"/>
      <c r="E231" s="26" t="s">
        <v>894</v>
      </c>
      <c r="F231" s="47" t="s">
        <v>221</v>
      </c>
      <c r="G231" s="24" t="s">
        <v>975</v>
      </c>
      <c r="H231" s="13"/>
      <c r="I231" s="3"/>
      <c r="J231" s="3"/>
      <c r="K231" s="2"/>
      <c r="L231" s="2"/>
      <c r="M231" s="2"/>
      <c r="N231" s="2"/>
      <c r="O231" s="4"/>
      <c r="P231" s="13"/>
      <c r="Q231" s="2"/>
      <c r="R231" s="5"/>
      <c r="S231" s="49" t="s">
        <v>559</v>
      </c>
      <c r="T231" s="61">
        <v>45977</v>
      </c>
      <c r="U231" s="50">
        <v>0.5625</v>
      </c>
      <c r="V231" s="51" t="s">
        <v>981</v>
      </c>
      <c r="W231" s="52">
        <v>0.6875</v>
      </c>
      <c r="X231" s="63" t="s">
        <v>977</v>
      </c>
      <c r="Y231" s="24" t="s">
        <v>968</v>
      </c>
      <c r="Z231" s="24" t="s">
        <v>969</v>
      </c>
      <c r="AA231" s="63">
        <v>288</v>
      </c>
      <c r="AB231" s="117" t="s">
        <v>976</v>
      </c>
    </row>
    <row r="232" spans="1:28" s="98" customFormat="1" ht="93.95" customHeight="1">
      <c r="A232">
        <v>230</v>
      </c>
      <c r="B232" s="20" t="s">
        <v>269</v>
      </c>
      <c r="C232" s="22" t="s">
        <v>223</v>
      </c>
      <c r="D232" s="22"/>
      <c r="E232" s="26" t="s">
        <v>894</v>
      </c>
      <c r="F232" s="47" t="s">
        <v>328</v>
      </c>
      <c r="G232" s="24" t="s">
        <v>975</v>
      </c>
      <c r="H232" s="13"/>
      <c r="I232" s="3"/>
      <c r="J232" s="3"/>
      <c r="K232" s="2"/>
      <c r="L232" s="2"/>
      <c r="M232" s="2"/>
      <c r="N232" s="2"/>
      <c r="O232" s="4"/>
      <c r="P232" s="13"/>
      <c r="Q232" s="2"/>
      <c r="R232" s="5"/>
      <c r="S232" s="49" t="s">
        <v>329</v>
      </c>
      <c r="T232" s="61">
        <v>45978</v>
      </c>
      <c r="U232" s="50">
        <v>0.5625</v>
      </c>
      <c r="V232" s="51" t="s">
        <v>981</v>
      </c>
      <c r="W232" s="52">
        <v>0.6875</v>
      </c>
      <c r="X232" s="63" t="s">
        <v>977</v>
      </c>
      <c r="Y232" s="24" t="s">
        <v>968</v>
      </c>
      <c r="Z232" s="24" t="s">
        <v>969</v>
      </c>
      <c r="AA232" s="63">
        <v>289</v>
      </c>
      <c r="AB232" s="117" t="s">
        <v>976</v>
      </c>
    </row>
    <row r="233" spans="1:28" s="98" customFormat="1" ht="93.95" customHeight="1">
      <c r="A233">
        <v>231</v>
      </c>
      <c r="B233" s="20" t="s">
        <v>269</v>
      </c>
      <c r="C233" s="22" t="s">
        <v>224</v>
      </c>
      <c r="D233" s="22"/>
      <c r="E233" s="26" t="s">
        <v>894</v>
      </c>
      <c r="F233" s="47" t="s">
        <v>638</v>
      </c>
      <c r="G233" s="24" t="s">
        <v>975</v>
      </c>
      <c r="H233" s="13"/>
      <c r="I233" s="3"/>
      <c r="J233" s="3"/>
      <c r="K233" s="2"/>
      <c r="L233" s="2"/>
      <c r="M233" s="2"/>
      <c r="N233" s="2"/>
      <c r="O233" s="4"/>
      <c r="P233" s="13"/>
      <c r="Q233" s="2"/>
      <c r="R233" s="5"/>
      <c r="S233" s="49" t="s">
        <v>639</v>
      </c>
      <c r="T233" s="61">
        <v>45979</v>
      </c>
      <c r="U233" s="50">
        <v>0.5625</v>
      </c>
      <c r="V233" s="51" t="s">
        <v>981</v>
      </c>
      <c r="W233" s="52">
        <v>0.6875</v>
      </c>
      <c r="X233" s="63" t="s">
        <v>977</v>
      </c>
      <c r="Y233" s="24" t="s">
        <v>968</v>
      </c>
      <c r="Z233" s="24" t="s">
        <v>969</v>
      </c>
      <c r="AA233" s="63">
        <v>290</v>
      </c>
      <c r="AB233" s="117" t="s">
        <v>976</v>
      </c>
    </row>
    <row r="234" spans="1:28" s="98" customFormat="1" ht="93.95" customHeight="1">
      <c r="A234">
        <v>232</v>
      </c>
      <c r="B234" s="20" t="s">
        <v>269</v>
      </c>
      <c r="C234" s="22" t="s">
        <v>225</v>
      </c>
      <c r="D234" s="22"/>
      <c r="E234" s="26" t="s">
        <v>894</v>
      </c>
      <c r="F234" s="47" t="s">
        <v>400</v>
      </c>
      <c r="G234" s="24" t="s">
        <v>975</v>
      </c>
      <c r="H234" s="13"/>
      <c r="I234" s="3"/>
      <c r="J234" s="3"/>
      <c r="K234" s="2"/>
      <c r="L234" s="2"/>
      <c r="M234" s="2"/>
      <c r="N234" s="2"/>
      <c r="O234" s="4"/>
      <c r="P234" s="13"/>
      <c r="Q234" s="2"/>
      <c r="R234" s="5"/>
      <c r="S234" s="49" t="s">
        <v>401</v>
      </c>
      <c r="T234" s="61">
        <v>45980</v>
      </c>
      <c r="U234" s="50">
        <v>0.5625</v>
      </c>
      <c r="V234" s="51" t="s">
        <v>981</v>
      </c>
      <c r="W234" s="52">
        <v>0.6875</v>
      </c>
      <c r="X234" s="63" t="s">
        <v>977</v>
      </c>
      <c r="Y234" s="24" t="s">
        <v>968</v>
      </c>
      <c r="Z234" s="24" t="s">
        <v>969</v>
      </c>
      <c r="AA234" s="63">
        <v>291</v>
      </c>
      <c r="AB234" s="117" t="s">
        <v>976</v>
      </c>
    </row>
    <row r="235" spans="1:28" s="98" customFormat="1" ht="93.95" customHeight="1">
      <c r="A235">
        <v>233</v>
      </c>
      <c r="B235" s="20" t="s">
        <v>269</v>
      </c>
      <c r="C235" s="22" t="s">
        <v>226</v>
      </c>
      <c r="D235" s="22"/>
      <c r="E235" s="26" t="s">
        <v>894</v>
      </c>
      <c r="F235" s="47" t="s">
        <v>686</v>
      </c>
      <c r="G235" s="24" t="s">
        <v>975</v>
      </c>
      <c r="H235" s="13"/>
      <c r="I235" s="3"/>
      <c r="J235" s="3"/>
      <c r="K235" s="2"/>
      <c r="L235" s="2"/>
      <c r="M235" s="2"/>
      <c r="N235" s="2"/>
      <c r="O235" s="4"/>
      <c r="P235" s="13"/>
      <c r="Q235" s="2"/>
      <c r="R235" s="5"/>
      <c r="S235" s="49" t="s">
        <v>687</v>
      </c>
      <c r="T235" s="61">
        <v>45981</v>
      </c>
      <c r="U235" s="50">
        <v>0.5625</v>
      </c>
      <c r="V235" s="51" t="s">
        <v>981</v>
      </c>
      <c r="W235" s="52">
        <v>0.6875</v>
      </c>
      <c r="X235" s="63" t="s">
        <v>977</v>
      </c>
      <c r="Y235" s="24" t="s">
        <v>968</v>
      </c>
      <c r="Z235" s="24" t="s">
        <v>969</v>
      </c>
      <c r="AA235" s="63">
        <v>292</v>
      </c>
      <c r="AB235" s="117" t="s">
        <v>976</v>
      </c>
    </row>
    <row r="236" spans="1:28" s="98" customFormat="1" ht="93.95" customHeight="1">
      <c r="A236">
        <v>234</v>
      </c>
      <c r="B236" s="20" t="s">
        <v>299</v>
      </c>
      <c r="C236" s="22" t="s">
        <v>228</v>
      </c>
      <c r="D236" s="22"/>
      <c r="E236" s="26" t="s">
        <v>894</v>
      </c>
      <c r="F236" s="47" t="s">
        <v>560</v>
      </c>
      <c r="G236" s="24" t="s">
        <v>975</v>
      </c>
      <c r="H236" s="13"/>
      <c r="I236" s="3"/>
      <c r="J236" s="3"/>
      <c r="K236" s="2"/>
      <c r="L236" s="2"/>
      <c r="M236" s="2"/>
      <c r="N236" s="2"/>
      <c r="O236" s="4"/>
      <c r="P236" s="13"/>
      <c r="Q236" s="2"/>
      <c r="R236" s="5"/>
      <c r="S236" s="49" t="s">
        <v>561</v>
      </c>
      <c r="T236" s="61">
        <v>45982</v>
      </c>
      <c r="U236" s="50">
        <v>0.5625</v>
      </c>
      <c r="V236" s="51" t="s">
        <v>981</v>
      </c>
      <c r="W236" s="52">
        <v>0.6875</v>
      </c>
      <c r="X236" s="63" t="s">
        <v>977</v>
      </c>
      <c r="Y236" s="24" t="s">
        <v>968</v>
      </c>
      <c r="Z236" s="24" t="s">
        <v>969</v>
      </c>
      <c r="AA236" s="63">
        <v>293</v>
      </c>
      <c r="AB236" s="117" t="s">
        <v>976</v>
      </c>
    </row>
    <row r="237" spans="1:28" s="98" customFormat="1" ht="93.95" customHeight="1">
      <c r="A237">
        <v>235</v>
      </c>
      <c r="B237" s="20" t="s">
        <v>299</v>
      </c>
      <c r="C237" s="22" t="s">
        <v>230</v>
      </c>
      <c r="D237" s="22"/>
      <c r="E237" s="26" t="s">
        <v>894</v>
      </c>
      <c r="F237" s="47" t="s">
        <v>499</v>
      </c>
      <c r="G237" s="24" t="s">
        <v>975</v>
      </c>
      <c r="H237" s="13"/>
      <c r="I237" s="3"/>
      <c r="J237" s="3"/>
      <c r="K237" s="2"/>
      <c r="L237" s="2"/>
      <c r="M237" s="2"/>
      <c r="N237" s="2"/>
      <c r="O237" s="4"/>
      <c r="P237" s="13"/>
      <c r="Q237" s="2"/>
      <c r="R237" s="5"/>
      <c r="S237" s="49" t="s">
        <v>500</v>
      </c>
      <c r="T237" s="61">
        <v>45983</v>
      </c>
      <c r="U237" s="50">
        <v>0.5625</v>
      </c>
      <c r="V237" s="51" t="s">
        <v>981</v>
      </c>
      <c r="W237" s="52">
        <v>0.6875</v>
      </c>
      <c r="X237" s="63" t="s">
        <v>977</v>
      </c>
      <c r="Y237" s="24" t="s">
        <v>968</v>
      </c>
      <c r="Z237" s="24" t="s">
        <v>969</v>
      </c>
      <c r="AA237" s="63">
        <v>294</v>
      </c>
      <c r="AB237" s="117" t="s">
        <v>976</v>
      </c>
    </row>
    <row r="238" spans="1:28" s="98" customFormat="1" ht="93.95" customHeight="1">
      <c r="A238">
        <v>236</v>
      </c>
      <c r="B238" s="20" t="s">
        <v>264</v>
      </c>
      <c r="C238" s="22" t="s">
        <v>231</v>
      </c>
      <c r="D238" s="22"/>
      <c r="E238" s="26" t="s">
        <v>894</v>
      </c>
      <c r="F238" s="47" t="s">
        <v>583</v>
      </c>
      <c r="G238" s="24" t="s">
        <v>975</v>
      </c>
      <c r="H238" s="13"/>
      <c r="I238" s="3"/>
      <c r="J238" s="3"/>
      <c r="K238" s="2"/>
      <c r="L238" s="2"/>
      <c r="M238" s="2"/>
      <c r="N238" s="2"/>
      <c r="O238" s="4"/>
      <c r="P238" s="13"/>
      <c r="Q238" s="2"/>
      <c r="R238" s="5"/>
      <c r="S238" s="49" t="s">
        <v>584</v>
      </c>
      <c r="T238" s="61">
        <v>45984</v>
      </c>
      <c r="U238" s="50">
        <v>0.5625</v>
      </c>
      <c r="V238" s="51" t="s">
        <v>981</v>
      </c>
      <c r="W238" s="52">
        <v>0.6875</v>
      </c>
      <c r="X238" s="63" t="s">
        <v>977</v>
      </c>
      <c r="Y238" s="24" t="s">
        <v>968</v>
      </c>
      <c r="Z238" s="24" t="s">
        <v>969</v>
      </c>
      <c r="AA238" s="63">
        <v>295</v>
      </c>
      <c r="AB238" s="117" t="s">
        <v>976</v>
      </c>
    </row>
    <row r="239" spans="1:28" s="98" customFormat="1" ht="93.95" customHeight="1">
      <c r="A239">
        <v>237</v>
      </c>
      <c r="B239" s="20" t="s">
        <v>302</v>
      </c>
      <c r="C239" s="22" t="s">
        <v>232</v>
      </c>
      <c r="D239" s="22"/>
      <c r="E239" s="26" t="s">
        <v>894</v>
      </c>
      <c r="F239" s="47" t="s">
        <v>548</v>
      </c>
      <c r="G239" s="24" t="s">
        <v>975</v>
      </c>
      <c r="H239" s="13"/>
      <c r="I239" s="3"/>
      <c r="J239" s="3"/>
      <c r="K239" s="2"/>
      <c r="L239" s="2"/>
      <c r="M239" s="2"/>
      <c r="N239" s="2"/>
      <c r="O239" s="4"/>
      <c r="P239" s="13"/>
      <c r="Q239" s="2"/>
      <c r="R239" s="5"/>
      <c r="S239" s="49" t="s">
        <v>549</v>
      </c>
      <c r="T239" s="61">
        <v>45985</v>
      </c>
      <c r="U239" s="50">
        <v>0.5625</v>
      </c>
      <c r="V239" s="51" t="s">
        <v>981</v>
      </c>
      <c r="W239" s="52">
        <v>0.6875</v>
      </c>
      <c r="X239" s="63" t="s">
        <v>977</v>
      </c>
      <c r="Y239" s="24" t="s">
        <v>968</v>
      </c>
      <c r="Z239" s="24" t="s">
        <v>969</v>
      </c>
      <c r="AA239" s="63">
        <v>296</v>
      </c>
      <c r="AB239" s="117" t="s">
        <v>976</v>
      </c>
    </row>
    <row r="240" spans="1:28" s="98" customFormat="1" ht="93.95" customHeight="1">
      <c r="A240">
        <v>238</v>
      </c>
      <c r="B240" s="20" t="s">
        <v>303</v>
      </c>
      <c r="C240" s="22" t="s">
        <v>233</v>
      </c>
      <c r="D240" s="22"/>
      <c r="E240" s="26" t="s">
        <v>894</v>
      </c>
      <c r="F240" s="47" t="s">
        <v>550</v>
      </c>
      <c r="G240" s="24" t="s">
        <v>975</v>
      </c>
      <c r="H240" s="13"/>
      <c r="I240" s="3"/>
      <c r="J240" s="3"/>
      <c r="K240" s="2"/>
      <c r="L240" s="2"/>
      <c r="M240" s="2"/>
      <c r="N240" s="2"/>
      <c r="O240" s="4"/>
      <c r="P240" s="13"/>
      <c r="Q240" s="2"/>
      <c r="R240" s="5"/>
      <c r="S240" s="49" t="s">
        <v>551</v>
      </c>
      <c r="T240" s="61">
        <v>45986</v>
      </c>
      <c r="U240" s="50">
        <v>0.5625</v>
      </c>
      <c r="V240" s="51" t="s">
        <v>981</v>
      </c>
      <c r="W240" s="52">
        <v>0.6875</v>
      </c>
      <c r="X240" s="63" t="s">
        <v>977</v>
      </c>
      <c r="Y240" s="24" t="s">
        <v>968</v>
      </c>
      <c r="Z240" s="24" t="s">
        <v>969</v>
      </c>
      <c r="AA240" s="63">
        <v>297</v>
      </c>
      <c r="AB240" s="117" t="s">
        <v>976</v>
      </c>
    </row>
    <row r="241" spans="1:28" s="98" customFormat="1" ht="93.95" customHeight="1">
      <c r="A241">
        <v>239</v>
      </c>
      <c r="B241" s="20" t="s">
        <v>301</v>
      </c>
      <c r="C241" s="22" t="s">
        <v>234</v>
      </c>
      <c r="D241" s="22"/>
      <c r="E241" s="26" t="s">
        <v>894</v>
      </c>
      <c r="F241" s="47" t="s">
        <v>566</v>
      </c>
      <c r="G241" s="24" t="s">
        <v>975</v>
      </c>
      <c r="H241" s="13"/>
      <c r="I241" s="3"/>
      <c r="J241" s="3"/>
      <c r="K241" s="2"/>
      <c r="L241" s="2"/>
      <c r="M241" s="2"/>
      <c r="N241" s="2"/>
      <c r="O241" s="4"/>
      <c r="P241" s="13"/>
      <c r="Q241" s="2"/>
      <c r="R241" s="5"/>
      <c r="S241" s="49" t="s">
        <v>567</v>
      </c>
      <c r="T241" s="61">
        <v>45987</v>
      </c>
      <c r="U241" s="50">
        <v>0.5625</v>
      </c>
      <c r="V241" s="51" t="s">
        <v>981</v>
      </c>
      <c r="W241" s="52">
        <v>0.6875</v>
      </c>
      <c r="X241" s="63" t="s">
        <v>977</v>
      </c>
      <c r="Y241" s="24" t="s">
        <v>968</v>
      </c>
      <c r="Z241" s="24" t="s">
        <v>969</v>
      </c>
      <c r="AA241" s="63">
        <v>298</v>
      </c>
      <c r="AB241" s="117" t="s">
        <v>976</v>
      </c>
    </row>
    <row r="242" spans="1:28" s="98" customFormat="1" ht="93.95" customHeight="1">
      <c r="A242">
        <v>240</v>
      </c>
      <c r="B242" s="20" t="s">
        <v>227</v>
      </c>
      <c r="C242" s="22" t="s">
        <v>235</v>
      </c>
      <c r="D242" s="22"/>
      <c r="E242" s="26" t="s">
        <v>894</v>
      </c>
      <c r="F242" s="47" t="s">
        <v>587</v>
      </c>
      <c r="G242" s="24" t="s">
        <v>975</v>
      </c>
      <c r="H242" s="13"/>
      <c r="I242" s="3"/>
      <c r="J242" s="3"/>
      <c r="K242" s="2"/>
      <c r="L242" s="2"/>
      <c r="M242" s="2"/>
      <c r="N242" s="2"/>
      <c r="O242" s="4"/>
      <c r="P242" s="13"/>
      <c r="Q242" s="2"/>
      <c r="R242" s="5"/>
      <c r="S242" s="49" t="s">
        <v>588</v>
      </c>
      <c r="T242" s="61">
        <v>45988</v>
      </c>
      <c r="U242" s="50">
        <v>0.5625</v>
      </c>
      <c r="V242" s="51" t="s">
        <v>981</v>
      </c>
      <c r="W242" s="52">
        <v>0.6875</v>
      </c>
      <c r="X242" s="63" t="s">
        <v>977</v>
      </c>
      <c r="Y242" s="24" t="s">
        <v>968</v>
      </c>
      <c r="Z242" s="24" t="s">
        <v>969</v>
      </c>
      <c r="AA242" s="63">
        <v>299</v>
      </c>
      <c r="AB242" s="117" t="s">
        <v>976</v>
      </c>
    </row>
    <row r="243" spans="1:28" s="98" customFormat="1" ht="93.95" customHeight="1">
      <c r="A243">
        <v>241</v>
      </c>
      <c r="B243" s="20" t="s">
        <v>6</v>
      </c>
      <c r="C243" s="22" t="s">
        <v>236</v>
      </c>
      <c r="D243" s="22"/>
      <c r="E243" s="26" t="s">
        <v>894</v>
      </c>
      <c r="F243" s="47" t="s">
        <v>529</v>
      </c>
      <c r="G243" s="24" t="s">
        <v>975</v>
      </c>
      <c r="H243" s="13"/>
      <c r="I243" s="3"/>
      <c r="J243" s="3"/>
      <c r="K243" s="2"/>
      <c r="L243" s="2"/>
      <c r="M243" s="2"/>
      <c r="N243" s="2"/>
      <c r="O243" s="4"/>
      <c r="P243" s="13"/>
      <c r="Q243" s="2"/>
      <c r="R243" s="5"/>
      <c r="S243" s="49" t="s">
        <v>530</v>
      </c>
      <c r="T243" s="61">
        <v>45989</v>
      </c>
      <c r="U243" s="50">
        <v>0.5625</v>
      </c>
      <c r="V243" s="51" t="s">
        <v>981</v>
      </c>
      <c r="W243" s="52">
        <v>0.6875</v>
      </c>
      <c r="X243" s="63" t="s">
        <v>977</v>
      </c>
      <c r="Y243" s="24" t="s">
        <v>968</v>
      </c>
      <c r="Z243" s="24" t="s">
        <v>969</v>
      </c>
      <c r="AA243" s="63">
        <v>300</v>
      </c>
      <c r="AB243" s="117" t="s">
        <v>976</v>
      </c>
    </row>
    <row r="244" spans="1:28" s="98" customFormat="1" ht="93.95" customHeight="1">
      <c r="A244">
        <v>242</v>
      </c>
      <c r="B244" s="20" t="s">
        <v>263</v>
      </c>
      <c r="C244" s="22" t="s">
        <v>237</v>
      </c>
      <c r="D244" s="22"/>
      <c r="E244" s="26" t="s">
        <v>894</v>
      </c>
      <c r="F244" s="47" t="s">
        <v>539</v>
      </c>
      <c r="G244" s="24" t="s">
        <v>975</v>
      </c>
      <c r="H244" s="13"/>
      <c r="I244" s="3"/>
      <c r="J244" s="3"/>
      <c r="K244" s="2"/>
      <c r="L244" s="2"/>
      <c r="M244" s="2"/>
      <c r="N244" s="2"/>
      <c r="O244" s="4"/>
      <c r="P244" s="13"/>
      <c r="Q244" s="2"/>
      <c r="R244" s="5"/>
      <c r="S244" s="49" t="s">
        <v>540</v>
      </c>
      <c r="T244" s="61">
        <v>45990</v>
      </c>
      <c r="U244" s="50">
        <v>0.5625</v>
      </c>
      <c r="V244" s="51" t="s">
        <v>981</v>
      </c>
      <c r="W244" s="52">
        <v>0.6875</v>
      </c>
      <c r="X244" s="63" t="s">
        <v>977</v>
      </c>
      <c r="Y244" s="24" t="s">
        <v>968</v>
      </c>
      <c r="Z244" s="24" t="s">
        <v>969</v>
      </c>
      <c r="AA244" s="63">
        <v>301</v>
      </c>
      <c r="AB244" s="117" t="s">
        <v>976</v>
      </c>
    </row>
    <row r="245" spans="1:28" s="98" customFormat="1" ht="93.95" customHeight="1">
      <c r="A245">
        <v>243</v>
      </c>
      <c r="B245" s="20" t="s">
        <v>15</v>
      </c>
      <c r="C245" s="22" t="s">
        <v>238</v>
      </c>
      <c r="D245" s="22"/>
      <c r="E245" s="26" t="s">
        <v>894</v>
      </c>
      <c r="F245" s="47" t="s">
        <v>535</v>
      </c>
      <c r="G245" s="24" t="s">
        <v>975</v>
      </c>
      <c r="H245" s="13"/>
      <c r="I245" s="3"/>
      <c r="J245" s="3"/>
      <c r="K245" s="2"/>
      <c r="L245" s="2"/>
      <c r="M245" s="2"/>
      <c r="N245" s="2"/>
      <c r="O245" s="4"/>
      <c r="P245" s="13"/>
      <c r="Q245" s="2"/>
      <c r="R245" s="5"/>
      <c r="S245" s="49" t="s">
        <v>536</v>
      </c>
      <c r="T245" s="61">
        <v>45991</v>
      </c>
      <c r="U245" s="50">
        <v>0.5625</v>
      </c>
      <c r="V245" s="51" t="s">
        <v>981</v>
      </c>
      <c r="W245" s="52">
        <v>0.6875</v>
      </c>
      <c r="X245" s="63" t="s">
        <v>977</v>
      </c>
      <c r="Y245" s="24" t="s">
        <v>968</v>
      </c>
      <c r="Z245" s="24" t="s">
        <v>969</v>
      </c>
      <c r="AA245" s="63">
        <v>302</v>
      </c>
      <c r="AB245" s="117" t="s">
        <v>976</v>
      </c>
    </row>
    <row r="246" spans="1:28" s="98" customFormat="1" ht="93.95" customHeight="1">
      <c r="A246">
        <v>244</v>
      </c>
      <c r="B246" s="20" t="s">
        <v>264</v>
      </c>
      <c r="C246" s="22" t="s">
        <v>239</v>
      </c>
      <c r="D246" s="22"/>
      <c r="E246" s="26" t="s">
        <v>894</v>
      </c>
      <c r="F246" s="47" t="s">
        <v>537</v>
      </c>
      <c r="G246" s="24" t="s">
        <v>975</v>
      </c>
      <c r="H246" s="13"/>
      <c r="I246" s="3"/>
      <c r="J246" s="3"/>
      <c r="K246" s="2"/>
      <c r="L246" s="2"/>
      <c r="M246" s="2"/>
      <c r="N246" s="2"/>
      <c r="O246" s="4"/>
      <c r="P246" s="13"/>
      <c r="Q246" s="2"/>
      <c r="R246" s="5"/>
      <c r="S246" s="49" t="s">
        <v>538</v>
      </c>
      <c r="T246" s="61">
        <v>45992</v>
      </c>
      <c r="U246" s="50">
        <v>0.5625</v>
      </c>
      <c r="V246" s="51" t="s">
        <v>981</v>
      </c>
      <c r="W246" s="52">
        <v>0.6875</v>
      </c>
      <c r="X246" s="63" t="s">
        <v>977</v>
      </c>
      <c r="Y246" s="24" t="s">
        <v>968</v>
      </c>
      <c r="Z246" s="24" t="s">
        <v>969</v>
      </c>
      <c r="AA246" s="63">
        <v>303</v>
      </c>
      <c r="AB246" s="117" t="s">
        <v>976</v>
      </c>
    </row>
    <row r="247" spans="1:28" s="98" customFormat="1" ht="93.95" customHeight="1">
      <c r="A247">
        <v>245</v>
      </c>
      <c r="B247" s="20" t="s">
        <v>265</v>
      </c>
      <c r="C247" s="22" t="s">
        <v>240</v>
      </c>
      <c r="D247" s="22"/>
      <c r="E247" s="26" t="s">
        <v>894</v>
      </c>
      <c r="F247" s="47" t="s">
        <v>545</v>
      </c>
      <c r="G247" s="24" t="s">
        <v>975</v>
      </c>
      <c r="H247" s="13"/>
      <c r="I247" s="3"/>
      <c r="J247" s="3"/>
      <c r="K247" s="2"/>
      <c r="L247" s="2"/>
      <c r="M247" s="2"/>
      <c r="N247" s="2"/>
      <c r="O247" s="4"/>
      <c r="P247" s="13"/>
      <c r="Q247" s="2"/>
      <c r="R247" s="5"/>
      <c r="S247" s="49" t="s">
        <v>546</v>
      </c>
      <c r="T247" s="61">
        <v>45993</v>
      </c>
      <c r="U247" s="50">
        <v>0.5625</v>
      </c>
      <c r="V247" s="51" t="s">
        <v>981</v>
      </c>
      <c r="W247" s="52">
        <v>0.6875</v>
      </c>
      <c r="X247" s="63" t="s">
        <v>977</v>
      </c>
      <c r="Y247" s="24" t="s">
        <v>968</v>
      </c>
      <c r="Z247" s="24" t="s">
        <v>969</v>
      </c>
      <c r="AA247" s="63">
        <v>304</v>
      </c>
      <c r="AB247" s="117" t="s">
        <v>976</v>
      </c>
    </row>
    <row r="248" spans="1:28" s="98" customFormat="1" ht="93.95" customHeight="1">
      <c r="A248">
        <v>246</v>
      </c>
      <c r="B248" s="20" t="s">
        <v>266</v>
      </c>
      <c r="C248" s="22" t="s">
        <v>241</v>
      </c>
      <c r="D248" s="22"/>
      <c r="E248" s="26" t="s">
        <v>894</v>
      </c>
      <c r="F248" s="47" t="s">
        <v>541</v>
      </c>
      <c r="G248" s="24" t="s">
        <v>975</v>
      </c>
      <c r="H248" s="13"/>
      <c r="I248" s="3"/>
      <c r="J248" s="3"/>
      <c r="K248" s="2"/>
      <c r="L248" s="2"/>
      <c r="M248" s="2"/>
      <c r="N248" s="2"/>
      <c r="O248" s="4"/>
      <c r="P248" s="13"/>
      <c r="Q248" s="2"/>
      <c r="R248" s="5"/>
      <c r="S248" s="49" t="s">
        <v>542</v>
      </c>
      <c r="T248" s="61">
        <v>45994</v>
      </c>
      <c r="U248" s="50">
        <v>0.5625</v>
      </c>
      <c r="V248" s="51" t="s">
        <v>981</v>
      </c>
      <c r="W248" s="52">
        <v>0.6875</v>
      </c>
      <c r="X248" s="63" t="s">
        <v>977</v>
      </c>
      <c r="Y248" s="24" t="s">
        <v>968</v>
      </c>
      <c r="Z248" s="24" t="s">
        <v>969</v>
      </c>
      <c r="AA248" s="63">
        <v>305</v>
      </c>
      <c r="AB248" s="117" t="s">
        <v>976</v>
      </c>
    </row>
    <row r="249" spans="1:28" s="98" customFormat="1" ht="93.95" customHeight="1">
      <c r="A249">
        <v>247</v>
      </c>
      <c r="B249" s="20" t="s">
        <v>13</v>
      </c>
      <c r="C249" s="22" t="s">
        <v>242</v>
      </c>
      <c r="D249" s="22"/>
      <c r="E249" s="26" t="s">
        <v>894</v>
      </c>
      <c r="F249" s="47" t="s">
        <v>527</v>
      </c>
      <c r="G249" s="24" t="s">
        <v>975</v>
      </c>
      <c r="H249" s="13"/>
      <c r="I249" s="3"/>
      <c r="J249" s="3"/>
      <c r="K249" s="2"/>
      <c r="L249" s="2"/>
      <c r="M249" s="2"/>
      <c r="N249" s="2"/>
      <c r="O249" s="4"/>
      <c r="P249" s="13"/>
      <c r="Q249" s="2"/>
      <c r="R249" s="5"/>
      <c r="S249" s="49" t="s">
        <v>528</v>
      </c>
      <c r="T249" s="61">
        <v>45995</v>
      </c>
      <c r="U249" s="50">
        <v>0.5625</v>
      </c>
      <c r="V249" s="51" t="s">
        <v>981</v>
      </c>
      <c r="W249" s="52">
        <v>0.6875</v>
      </c>
      <c r="X249" s="63" t="s">
        <v>977</v>
      </c>
      <c r="Y249" s="24" t="s">
        <v>968</v>
      </c>
      <c r="Z249" s="24" t="s">
        <v>969</v>
      </c>
      <c r="AA249" s="63">
        <v>306</v>
      </c>
      <c r="AB249" s="117" t="s">
        <v>976</v>
      </c>
    </row>
    <row r="250" spans="1:28" s="98" customFormat="1" ht="93.95" customHeight="1">
      <c r="A250">
        <v>248</v>
      </c>
      <c r="B250" s="20" t="s">
        <v>268</v>
      </c>
      <c r="C250" s="22" t="s">
        <v>243</v>
      </c>
      <c r="D250" s="22"/>
      <c r="E250" s="26" t="s">
        <v>894</v>
      </c>
      <c r="F250" s="47" t="s">
        <v>533</v>
      </c>
      <c r="G250" s="24" t="s">
        <v>975</v>
      </c>
      <c r="H250" s="13"/>
      <c r="I250" s="3"/>
      <c r="J250" s="3"/>
      <c r="K250" s="2"/>
      <c r="L250" s="2"/>
      <c r="M250" s="2"/>
      <c r="N250" s="2"/>
      <c r="O250" s="4"/>
      <c r="P250" s="13"/>
      <c r="Q250" s="2"/>
      <c r="R250" s="5"/>
      <c r="S250" s="49" t="s">
        <v>534</v>
      </c>
      <c r="T250" s="61">
        <v>45996</v>
      </c>
      <c r="U250" s="50">
        <v>0.5625</v>
      </c>
      <c r="V250" s="51" t="s">
        <v>981</v>
      </c>
      <c r="W250" s="52">
        <v>0.6875</v>
      </c>
      <c r="X250" s="63" t="s">
        <v>977</v>
      </c>
      <c r="Y250" s="24" t="s">
        <v>968</v>
      </c>
      <c r="Z250" s="24" t="s">
        <v>969</v>
      </c>
      <c r="AA250" s="63">
        <v>307</v>
      </c>
      <c r="AB250" s="117" t="s">
        <v>976</v>
      </c>
    </row>
    <row r="251" spans="1:28" s="98" customFormat="1" ht="93.95" customHeight="1">
      <c r="A251">
        <v>249</v>
      </c>
      <c r="B251" s="20" t="s">
        <v>268</v>
      </c>
      <c r="C251" s="22" t="s">
        <v>244</v>
      </c>
      <c r="D251" s="22"/>
      <c r="E251" s="26" t="s">
        <v>894</v>
      </c>
      <c r="F251" s="47" t="s">
        <v>531</v>
      </c>
      <c r="G251" s="24" t="s">
        <v>975</v>
      </c>
      <c r="H251" s="13"/>
      <c r="I251" s="3"/>
      <c r="J251" s="3"/>
      <c r="K251" s="2"/>
      <c r="L251" s="2"/>
      <c r="M251" s="2"/>
      <c r="N251" s="2"/>
      <c r="O251" s="4"/>
      <c r="P251" s="13"/>
      <c r="Q251" s="2"/>
      <c r="R251" s="5"/>
      <c r="S251" s="49" t="s">
        <v>532</v>
      </c>
      <c r="T251" s="61">
        <v>45997</v>
      </c>
      <c r="U251" s="50">
        <v>0.5625</v>
      </c>
      <c r="V251" s="51" t="s">
        <v>981</v>
      </c>
      <c r="W251" s="52">
        <v>0.6875</v>
      </c>
      <c r="X251" s="63" t="s">
        <v>977</v>
      </c>
      <c r="Y251" s="24" t="s">
        <v>968</v>
      </c>
      <c r="Z251" s="24" t="s">
        <v>969</v>
      </c>
      <c r="AA251" s="63">
        <v>308</v>
      </c>
      <c r="AB251" s="117" t="s">
        <v>976</v>
      </c>
    </row>
    <row r="252" spans="1:28" s="98" customFormat="1" ht="93.95" customHeight="1">
      <c r="A252">
        <v>250</v>
      </c>
      <c r="B252" s="20" t="s">
        <v>18</v>
      </c>
      <c r="C252" s="22" t="s">
        <v>245</v>
      </c>
      <c r="D252" s="22"/>
      <c r="E252" s="26" t="s">
        <v>894</v>
      </c>
      <c r="F252" s="47" t="s">
        <v>543</v>
      </c>
      <c r="G252" s="24" t="s">
        <v>975</v>
      </c>
      <c r="H252" s="13"/>
      <c r="I252" s="3"/>
      <c r="J252" s="3"/>
      <c r="K252" s="2"/>
      <c r="L252" s="2"/>
      <c r="M252" s="2"/>
      <c r="N252" s="2"/>
      <c r="O252" s="4"/>
      <c r="P252" s="13"/>
      <c r="Q252" s="2"/>
      <c r="R252" s="5"/>
      <c r="S252" s="49" t="s">
        <v>544</v>
      </c>
      <c r="T252" s="61">
        <v>45998</v>
      </c>
      <c r="U252" s="50">
        <v>0.5625</v>
      </c>
      <c r="V252" s="51" t="s">
        <v>981</v>
      </c>
      <c r="W252" s="52">
        <v>0.6875</v>
      </c>
      <c r="X252" s="63" t="s">
        <v>977</v>
      </c>
      <c r="Y252" s="24" t="s">
        <v>968</v>
      </c>
      <c r="Z252" s="24" t="s">
        <v>969</v>
      </c>
      <c r="AA252" s="63">
        <v>309</v>
      </c>
      <c r="AB252" s="117" t="s">
        <v>976</v>
      </c>
    </row>
    <row r="253" spans="1:28" s="98" customFormat="1" ht="93.95" customHeight="1">
      <c r="A253">
        <v>251</v>
      </c>
      <c r="B253" s="20" t="s">
        <v>304</v>
      </c>
      <c r="C253" s="22" t="s">
        <v>246</v>
      </c>
      <c r="D253" s="22"/>
      <c r="E253" s="26" t="s">
        <v>894</v>
      </c>
      <c r="F253" s="47" t="s">
        <v>406</v>
      </c>
      <c r="G253" s="24" t="s">
        <v>975</v>
      </c>
      <c r="H253" s="13"/>
      <c r="I253" s="3"/>
      <c r="J253" s="3"/>
      <c r="K253" s="2"/>
      <c r="L253" s="2"/>
      <c r="M253" s="2"/>
      <c r="N253" s="2"/>
      <c r="O253" s="4"/>
      <c r="P253" s="13"/>
      <c r="Q253" s="2"/>
      <c r="R253" s="5"/>
      <c r="S253" s="49" t="s">
        <v>407</v>
      </c>
      <c r="T253" s="61">
        <v>45999</v>
      </c>
      <c r="U253" s="50">
        <v>0.5625</v>
      </c>
      <c r="V253" s="51" t="s">
        <v>981</v>
      </c>
      <c r="W253" s="52">
        <v>0.6875</v>
      </c>
      <c r="X253" s="63" t="s">
        <v>977</v>
      </c>
      <c r="Y253" s="24" t="s">
        <v>968</v>
      </c>
      <c r="Z253" s="24" t="s">
        <v>969</v>
      </c>
      <c r="AA253" s="63">
        <v>310</v>
      </c>
      <c r="AB253" s="117" t="s">
        <v>976</v>
      </c>
    </row>
    <row r="254" spans="1:28" s="98" customFormat="1" ht="93.95" customHeight="1">
      <c r="A254">
        <v>252</v>
      </c>
      <c r="B254" s="20" t="s">
        <v>300</v>
      </c>
      <c r="C254" s="22" t="s">
        <v>247</v>
      </c>
      <c r="D254" s="22"/>
      <c r="E254" s="26" t="s">
        <v>894</v>
      </c>
      <c r="F254" s="47" t="s">
        <v>642</v>
      </c>
      <c r="G254" s="24" t="s">
        <v>975</v>
      </c>
      <c r="H254" s="13"/>
      <c r="I254" s="3"/>
      <c r="J254" s="3"/>
      <c r="K254" s="2"/>
      <c r="L254" s="2"/>
      <c r="M254" s="2"/>
      <c r="N254" s="2"/>
      <c r="O254" s="4"/>
      <c r="P254" s="13"/>
      <c r="Q254" s="2"/>
      <c r="R254" s="5"/>
      <c r="S254" s="49" t="s">
        <v>643</v>
      </c>
      <c r="T254" s="61">
        <v>46000</v>
      </c>
      <c r="U254" s="50">
        <v>0.5625</v>
      </c>
      <c r="V254" s="51" t="s">
        <v>981</v>
      </c>
      <c r="W254" s="52">
        <v>0.6875</v>
      </c>
      <c r="X254" s="63" t="s">
        <v>977</v>
      </c>
      <c r="Y254" s="24" t="s">
        <v>968</v>
      </c>
      <c r="Z254" s="24" t="s">
        <v>969</v>
      </c>
      <c r="AA254" s="63">
        <v>311</v>
      </c>
      <c r="AB254" s="117" t="s">
        <v>976</v>
      </c>
    </row>
    <row r="255" spans="1:28" s="98" customFormat="1" ht="93.95" customHeight="1">
      <c r="A255">
        <v>253</v>
      </c>
      <c r="B255" s="20" t="s">
        <v>300</v>
      </c>
      <c r="C255" s="22" t="s">
        <v>248</v>
      </c>
      <c r="D255" s="22"/>
      <c r="E255" s="26" t="s">
        <v>894</v>
      </c>
      <c r="F255" s="47" t="s">
        <v>640</v>
      </c>
      <c r="G255" s="24" t="s">
        <v>975</v>
      </c>
      <c r="H255" s="13"/>
      <c r="I255" s="3"/>
      <c r="J255" s="3"/>
      <c r="K255" s="2"/>
      <c r="L255" s="2"/>
      <c r="M255" s="2"/>
      <c r="N255" s="2"/>
      <c r="O255" s="4"/>
      <c r="P255" s="13"/>
      <c r="Q255" s="2"/>
      <c r="R255" s="5"/>
      <c r="S255" s="49" t="s">
        <v>641</v>
      </c>
      <c r="T255" s="61">
        <v>46001</v>
      </c>
      <c r="U255" s="50">
        <v>0.5625</v>
      </c>
      <c r="V255" s="51" t="s">
        <v>981</v>
      </c>
      <c r="W255" s="52">
        <v>0.6875</v>
      </c>
      <c r="X255" s="63" t="s">
        <v>977</v>
      </c>
      <c r="Y255" s="24" t="s">
        <v>968</v>
      </c>
      <c r="Z255" s="24" t="s">
        <v>969</v>
      </c>
      <c r="AA255" s="63">
        <v>312</v>
      </c>
      <c r="AB255" s="117" t="s">
        <v>976</v>
      </c>
    </row>
    <row r="256" spans="1:28" s="98" customFormat="1" ht="93.95" customHeight="1">
      <c r="A256">
        <v>254</v>
      </c>
      <c r="B256" s="20" t="s">
        <v>300</v>
      </c>
      <c r="C256" s="22" t="s">
        <v>249</v>
      </c>
      <c r="D256" s="22"/>
      <c r="E256" s="26" t="s">
        <v>894</v>
      </c>
      <c r="F256" s="47" t="s">
        <v>644</v>
      </c>
      <c r="G256" s="24" t="s">
        <v>975</v>
      </c>
      <c r="H256" s="13"/>
      <c r="I256" s="3"/>
      <c r="J256" s="3"/>
      <c r="K256" s="2"/>
      <c r="L256" s="2"/>
      <c r="M256" s="2"/>
      <c r="N256" s="2"/>
      <c r="O256" s="4"/>
      <c r="P256" s="13"/>
      <c r="Q256" s="2"/>
      <c r="R256" s="5"/>
      <c r="S256" s="49" t="s">
        <v>645</v>
      </c>
      <c r="T256" s="61">
        <v>46002</v>
      </c>
      <c r="U256" s="50">
        <v>0.5625</v>
      </c>
      <c r="V256" s="51" t="s">
        <v>981</v>
      </c>
      <c r="W256" s="52">
        <v>0.6875</v>
      </c>
      <c r="X256" s="63" t="s">
        <v>977</v>
      </c>
      <c r="Y256" s="24" t="s">
        <v>968</v>
      </c>
      <c r="Z256" s="24" t="s">
        <v>969</v>
      </c>
      <c r="AA256" s="63">
        <v>313</v>
      </c>
      <c r="AB256" s="117" t="s">
        <v>976</v>
      </c>
    </row>
    <row r="257" spans="1:28" s="98" customFormat="1" ht="93.95" customHeight="1">
      <c r="A257">
        <v>255</v>
      </c>
      <c r="B257" s="20" t="s">
        <v>300</v>
      </c>
      <c r="C257" s="22" t="s">
        <v>250</v>
      </c>
      <c r="D257" s="22"/>
      <c r="E257" s="26" t="s">
        <v>894</v>
      </c>
      <c r="F257" s="47" t="s">
        <v>689</v>
      </c>
      <c r="G257" s="24" t="s">
        <v>975</v>
      </c>
      <c r="H257" s="13"/>
      <c r="I257" s="3"/>
      <c r="J257" s="3"/>
      <c r="K257" s="2"/>
      <c r="L257" s="2"/>
      <c r="M257" s="2"/>
      <c r="N257" s="2"/>
      <c r="O257" s="4"/>
      <c r="P257" s="13"/>
      <c r="Q257" s="2"/>
      <c r="R257" s="5"/>
      <c r="S257" s="49" t="s">
        <v>397</v>
      </c>
      <c r="T257" s="61">
        <v>46003</v>
      </c>
      <c r="U257" s="50">
        <v>0.5625</v>
      </c>
      <c r="V257" s="51" t="s">
        <v>981</v>
      </c>
      <c r="W257" s="52">
        <v>0.6875</v>
      </c>
      <c r="X257" s="63" t="s">
        <v>977</v>
      </c>
      <c r="Y257" s="24" t="s">
        <v>968</v>
      </c>
      <c r="Z257" s="24" t="s">
        <v>969</v>
      </c>
      <c r="AA257" s="63">
        <v>314</v>
      </c>
      <c r="AB257" s="117" t="s">
        <v>976</v>
      </c>
    </row>
    <row r="258" spans="1:28" s="98" customFormat="1" ht="93.95" customHeight="1">
      <c r="A258">
        <v>256</v>
      </c>
      <c r="B258" s="20" t="s">
        <v>300</v>
      </c>
      <c r="C258" s="22" t="s">
        <v>250</v>
      </c>
      <c r="D258" s="22"/>
      <c r="E258" s="26" t="s">
        <v>894</v>
      </c>
      <c r="F258" s="47" t="s">
        <v>690</v>
      </c>
      <c r="G258" s="24" t="s">
        <v>975</v>
      </c>
      <c r="H258" s="13"/>
      <c r="I258" s="3"/>
      <c r="J258" s="3"/>
      <c r="K258" s="2"/>
      <c r="L258" s="2"/>
      <c r="M258" s="2"/>
      <c r="N258" s="2"/>
      <c r="O258" s="4"/>
      <c r="P258" s="13"/>
      <c r="Q258" s="2"/>
      <c r="R258" s="5"/>
      <c r="S258" s="49" t="s">
        <v>397</v>
      </c>
      <c r="T258" s="61">
        <v>46004</v>
      </c>
      <c r="U258" s="50">
        <v>0.5625</v>
      </c>
      <c r="V258" s="51" t="s">
        <v>981</v>
      </c>
      <c r="W258" s="52">
        <v>0.6875</v>
      </c>
      <c r="X258" s="63" t="s">
        <v>977</v>
      </c>
      <c r="Y258" s="24" t="s">
        <v>968</v>
      </c>
      <c r="Z258" s="24" t="s">
        <v>969</v>
      </c>
      <c r="AA258" s="63">
        <v>315</v>
      </c>
      <c r="AB258" s="117" t="s">
        <v>976</v>
      </c>
    </row>
    <row r="259" spans="1:28" s="98" customFormat="1" ht="93.95" customHeight="1">
      <c r="A259">
        <v>257</v>
      </c>
      <c r="B259" s="20" t="s">
        <v>300</v>
      </c>
      <c r="C259" s="22" t="s">
        <v>250</v>
      </c>
      <c r="D259" s="22"/>
      <c r="E259" s="26" t="s">
        <v>894</v>
      </c>
      <c r="F259" s="47" t="s">
        <v>691</v>
      </c>
      <c r="G259" s="24" t="s">
        <v>975</v>
      </c>
      <c r="H259" s="13"/>
      <c r="I259" s="3"/>
      <c r="J259" s="3"/>
      <c r="K259" s="2"/>
      <c r="L259" s="2"/>
      <c r="M259" s="2"/>
      <c r="N259" s="2"/>
      <c r="O259" s="4"/>
      <c r="P259" s="13"/>
      <c r="Q259" s="2"/>
      <c r="R259" s="5"/>
      <c r="S259" s="49" t="s">
        <v>399</v>
      </c>
      <c r="T259" s="61">
        <v>46005</v>
      </c>
      <c r="U259" s="50">
        <v>0.5625</v>
      </c>
      <c r="V259" s="51" t="s">
        <v>981</v>
      </c>
      <c r="W259" s="52">
        <v>0.6875</v>
      </c>
      <c r="X259" s="63" t="s">
        <v>977</v>
      </c>
      <c r="Y259" s="24" t="s">
        <v>968</v>
      </c>
      <c r="Z259" s="24" t="s">
        <v>969</v>
      </c>
      <c r="AA259" s="63">
        <v>316</v>
      </c>
      <c r="AB259" s="117" t="s">
        <v>976</v>
      </c>
    </row>
    <row r="260" spans="1:28" s="98" customFormat="1" ht="93.95" customHeight="1">
      <c r="A260">
        <v>258</v>
      </c>
      <c r="B260" s="20" t="s">
        <v>300</v>
      </c>
      <c r="C260" s="22" t="s">
        <v>251</v>
      </c>
      <c r="D260" s="22"/>
      <c r="E260" s="26" t="s">
        <v>894</v>
      </c>
      <c r="F260" s="47" t="s">
        <v>646</v>
      </c>
      <c r="G260" s="24" t="s">
        <v>975</v>
      </c>
      <c r="H260" s="13"/>
      <c r="I260" s="3"/>
      <c r="J260" s="3"/>
      <c r="K260" s="2"/>
      <c r="L260" s="2"/>
      <c r="M260" s="2"/>
      <c r="N260" s="2"/>
      <c r="O260" s="4"/>
      <c r="P260" s="13"/>
      <c r="Q260" s="2"/>
      <c r="R260" s="5"/>
      <c r="S260" s="49" t="s">
        <v>647</v>
      </c>
      <c r="T260" s="61">
        <v>46006</v>
      </c>
      <c r="U260" s="50">
        <v>0.5625</v>
      </c>
      <c r="V260" s="51" t="s">
        <v>981</v>
      </c>
      <c r="W260" s="52">
        <v>0.6875</v>
      </c>
      <c r="X260" s="63" t="s">
        <v>977</v>
      </c>
      <c r="Y260" s="24" t="s">
        <v>968</v>
      </c>
      <c r="Z260" s="24" t="s">
        <v>969</v>
      </c>
      <c r="AA260" s="63">
        <v>317</v>
      </c>
      <c r="AB260" s="117" t="s">
        <v>976</v>
      </c>
    </row>
    <row r="261" spans="1:28" s="98" customFormat="1" ht="93.95" customHeight="1">
      <c r="A261">
        <v>259</v>
      </c>
      <c r="B261" s="20" t="s">
        <v>266</v>
      </c>
      <c r="C261" s="22" t="s">
        <v>252</v>
      </c>
      <c r="D261" s="22"/>
      <c r="E261" s="26" t="s">
        <v>894</v>
      </c>
      <c r="F261" s="47" t="s">
        <v>311</v>
      </c>
      <c r="G261" s="24" t="s">
        <v>975</v>
      </c>
      <c r="H261" s="13"/>
      <c r="I261" s="3"/>
      <c r="J261" s="3"/>
      <c r="K261" s="2"/>
      <c r="L261" s="2"/>
      <c r="M261" s="2"/>
      <c r="N261" s="2"/>
      <c r="O261" s="4"/>
      <c r="P261" s="13"/>
      <c r="Q261" s="2"/>
      <c r="R261" s="5"/>
      <c r="S261" s="49" t="s">
        <v>312</v>
      </c>
      <c r="T261" s="61">
        <v>46007</v>
      </c>
      <c r="U261" s="50">
        <v>0.5625</v>
      </c>
      <c r="V261" s="51" t="s">
        <v>981</v>
      </c>
      <c r="W261" s="52">
        <v>0.6875</v>
      </c>
      <c r="X261" s="63" t="s">
        <v>977</v>
      </c>
      <c r="Y261" s="24" t="s">
        <v>968</v>
      </c>
      <c r="Z261" s="24" t="s">
        <v>969</v>
      </c>
      <c r="AA261" s="63">
        <v>318</v>
      </c>
      <c r="AB261" s="117" t="s">
        <v>976</v>
      </c>
    </row>
    <row r="262" spans="1:28" s="98" customFormat="1" ht="93.95" customHeight="1">
      <c r="A262">
        <v>260</v>
      </c>
      <c r="B262" s="20" t="s">
        <v>15</v>
      </c>
      <c r="C262" s="22" t="s">
        <v>253</v>
      </c>
      <c r="D262" s="22"/>
      <c r="E262" s="26" t="s">
        <v>894</v>
      </c>
      <c r="F262" s="47" t="s">
        <v>320</v>
      </c>
      <c r="G262" s="24" t="s">
        <v>975</v>
      </c>
      <c r="H262" s="13"/>
      <c r="I262" s="3"/>
      <c r="J262" s="3"/>
      <c r="K262" s="2"/>
      <c r="L262" s="2"/>
      <c r="M262" s="2"/>
      <c r="N262" s="2"/>
      <c r="O262" s="4"/>
      <c r="P262" s="13"/>
      <c r="Q262" s="2"/>
      <c r="R262" s="5"/>
      <c r="S262" s="49" t="s">
        <v>321</v>
      </c>
      <c r="T262" s="61">
        <v>46008</v>
      </c>
      <c r="U262" s="50">
        <v>0.5625</v>
      </c>
      <c r="V262" s="51" t="s">
        <v>981</v>
      </c>
      <c r="W262" s="52">
        <v>0.6875</v>
      </c>
      <c r="X262" s="63" t="s">
        <v>977</v>
      </c>
      <c r="Y262" s="24" t="s">
        <v>968</v>
      </c>
      <c r="Z262" s="24" t="s">
        <v>969</v>
      </c>
      <c r="AA262" s="63">
        <v>319</v>
      </c>
      <c r="AB262" s="117" t="s">
        <v>976</v>
      </c>
    </row>
    <row r="263" spans="1:28" s="98" customFormat="1" ht="93.95" customHeight="1">
      <c r="A263">
        <v>261</v>
      </c>
      <c r="B263" s="20" t="s">
        <v>263</v>
      </c>
      <c r="C263" s="22" t="s">
        <v>254</v>
      </c>
      <c r="D263" s="22"/>
      <c r="E263" s="26" t="s">
        <v>894</v>
      </c>
      <c r="F263" s="47" t="s">
        <v>313</v>
      </c>
      <c r="G263" s="24" t="s">
        <v>975</v>
      </c>
      <c r="H263" s="13"/>
      <c r="I263" s="3"/>
      <c r="J263" s="3"/>
      <c r="K263" s="2"/>
      <c r="L263" s="2"/>
      <c r="M263" s="2"/>
      <c r="N263" s="2"/>
      <c r="O263" s="4"/>
      <c r="P263" s="13"/>
      <c r="Q263" s="2"/>
      <c r="R263" s="5"/>
      <c r="S263" s="49" t="s">
        <v>314</v>
      </c>
      <c r="T263" s="61">
        <v>46009</v>
      </c>
      <c r="U263" s="50">
        <v>0.5625</v>
      </c>
      <c r="V263" s="51" t="s">
        <v>981</v>
      </c>
      <c r="W263" s="52">
        <v>0.6875</v>
      </c>
      <c r="X263" s="63" t="s">
        <v>977</v>
      </c>
      <c r="Y263" s="24" t="s">
        <v>968</v>
      </c>
      <c r="Z263" s="24" t="s">
        <v>969</v>
      </c>
      <c r="AA263" s="63">
        <v>320</v>
      </c>
      <c r="AB263" s="117" t="s">
        <v>976</v>
      </c>
    </row>
    <row r="264" spans="1:28" s="98" customFormat="1" ht="93.95" customHeight="1">
      <c r="A264">
        <v>262</v>
      </c>
      <c r="B264" s="20" t="s">
        <v>268</v>
      </c>
      <c r="C264" s="22" t="s">
        <v>255</v>
      </c>
      <c r="D264" s="22"/>
      <c r="E264" s="26" t="s">
        <v>894</v>
      </c>
      <c r="F264" s="47" t="s">
        <v>316</v>
      </c>
      <c r="G264" s="24" t="s">
        <v>975</v>
      </c>
      <c r="H264" s="13"/>
      <c r="I264" s="3"/>
      <c r="J264" s="3"/>
      <c r="K264" s="2"/>
      <c r="L264" s="2"/>
      <c r="M264" s="2"/>
      <c r="N264" s="2"/>
      <c r="O264" s="4"/>
      <c r="P264" s="13"/>
      <c r="Q264" s="2"/>
      <c r="R264" s="5"/>
      <c r="S264" s="49" t="s">
        <v>317</v>
      </c>
      <c r="T264" s="61">
        <v>46010</v>
      </c>
      <c r="U264" s="50">
        <v>0.5625</v>
      </c>
      <c r="V264" s="51" t="s">
        <v>981</v>
      </c>
      <c r="W264" s="52">
        <v>0.6875</v>
      </c>
      <c r="X264" s="63" t="s">
        <v>977</v>
      </c>
      <c r="Y264" s="24" t="s">
        <v>968</v>
      </c>
      <c r="Z264" s="24" t="s">
        <v>969</v>
      </c>
      <c r="AA264" s="63">
        <v>321</v>
      </c>
      <c r="AB264" s="117" t="s">
        <v>976</v>
      </c>
    </row>
    <row r="265" spans="1:28" s="98" customFormat="1" ht="93.95" customHeight="1">
      <c r="A265">
        <v>263</v>
      </c>
      <c r="B265" s="20" t="s">
        <v>227</v>
      </c>
      <c r="C265" s="22" t="s">
        <v>256</v>
      </c>
      <c r="D265" s="22"/>
      <c r="E265" s="26" t="s">
        <v>894</v>
      </c>
      <c r="F265" s="47" t="s">
        <v>367</v>
      </c>
      <c r="G265" s="24" t="s">
        <v>975</v>
      </c>
      <c r="H265" s="13"/>
      <c r="I265" s="3"/>
      <c r="J265" s="3"/>
      <c r="K265" s="2"/>
      <c r="L265" s="2"/>
      <c r="M265" s="2"/>
      <c r="N265" s="2"/>
      <c r="O265" s="4"/>
      <c r="P265" s="13"/>
      <c r="Q265" s="2"/>
      <c r="R265" s="5"/>
      <c r="S265" s="49" t="s">
        <v>368</v>
      </c>
      <c r="T265" s="61">
        <v>46011</v>
      </c>
      <c r="U265" s="50">
        <v>0.5625</v>
      </c>
      <c r="V265" s="51" t="s">
        <v>981</v>
      </c>
      <c r="W265" s="52">
        <v>0.6875</v>
      </c>
      <c r="X265" s="63" t="s">
        <v>977</v>
      </c>
      <c r="Y265" s="24" t="s">
        <v>968</v>
      </c>
      <c r="Z265" s="24" t="s">
        <v>969</v>
      </c>
      <c r="AA265" s="63">
        <v>322</v>
      </c>
      <c r="AB265" s="117" t="s">
        <v>976</v>
      </c>
    </row>
    <row r="266" spans="1:28" s="98" customFormat="1" ht="93.95" customHeight="1">
      <c r="A266">
        <v>264</v>
      </c>
      <c r="B266" s="20" t="s">
        <v>20</v>
      </c>
      <c r="C266" s="22" t="s">
        <v>257</v>
      </c>
      <c r="D266" s="22"/>
      <c r="E266" s="26" t="s">
        <v>894</v>
      </c>
      <c r="F266" s="47" t="s">
        <v>564</v>
      </c>
      <c r="G266" s="24" t="s">
        <v>975</v>
      </c>
      <c r="H266" s="13"/>
      <c r="I266" s="3"/>
      <c r="J266" s="3"/>
      <c r="K266" s="2"/>
      <c r="L266" s="2"/>
      <c r="M266" s="2"/>
      <c r="N266" s="2"/>
      <c r="O266" s="4"/>
      <c r="P266" s="13"/>
      <c r="Q266" s="2"/>
      <c r="R266" s="5"/>
      <c r="S266" s="49" t="s">
        <v>565</v>
      </c>
      <c r="T266" s="61">
        <v>46012</v>
      </c>
      <c r="U266" s="50">
        <v>0.5625</v>
      </c>
      <c r="V266" s="51" t="s">
        <v>981</v>
      </c>
      <c r="W266" s="52">
        <v>0.6875</v>
      </c>
      <c r="X266" s="63" t="s">
        <v>977</v>
      </c>
      <c r="Y266" s="24" t="s">
        <v>968</v>
      </c>
      <c r="Z266" s="24" t="s">
        <v>969</v>
      </c>
      <c r="AA266" s="63">
        <v>323</v>
      </c>
      <c r="AB266" s="117" t="s">
        <v>976</v>
      </c>
    </row>
    <row r="267" spans="1:28" s="98" customFormat="1" ht="93.95" customHeight="1">
      <c r="A267">
        <v>265</v>
      </c>
      <c r="B267" s="20" t="s">
        <v>196</v>
      </c>
      <c r="C267" s="22" t="s">
        <v>258</v>
      </c>
      <c r="D267" s="22"/>
      <c r="E267" s="26" t="s">
        <v>894</v>
      </c>
      <c r="F267" s="47" t="s">
        <v>631</v>
      </c>
      <c r="G267" s="24" t="s">
        <v>975</v>
      </c>
      <c r="H267" s="13"/>
      <c r="I267" s="3"/>
      <c r="J267" s="3"/>
      <c r="K267" s="2"/>
      <c r="L267" s="2"/>
      <c r="M267" s="2"/>
      <c r="N267" s="2"/>
      <c r="O267" s="4"/>
      <c r="P267" s="13"/>
      <c r="Q267" s="2"/>
      <c r="R267" s="5"/>
      <c r="S267" s="49" t="s">
        <v>632</v>
      </c>
      <c r="T267" s="61">
        <v>46013</v>
      </c>
      <c r="U267" s="50">
        <v>0.5625</v>
      </c>
      <c r="V267" s="51" t="s">
        <v>981</v>
      </c>
      <c r="W267" s="52">
        <v>0.6875</v>
      </c>
      <c r="X267" s="63" t="s">
        <v>977</v>
      </c>
      <c r="Y267" s="24" t="s">
        <v>968</v>
      </c>
      <c r="Z267" s="24" t="s">
        <v>969</v>
      </c>
      <c r="AA267" s="63">
        <v>324</v>
      </c>
      <c r="AB267" s="117" t="s">
        <v>976</v>
      </c>
    </row>
    <row r="268" spans="1:28" s="98" customFormat="1" ht="93.95" customHeight="1">
      <c r="A268">
        <v>266</v>
      </c>
      <c r="B268" s="20" t="s">
        <v>268</v>
      </c>
      <c r="C268" s="22" t="s">
        <v>259</v>
      </c>
      <c r="D268" s="22"/>
      <c r="E268" s="26" t="s">
        <v>894</v>
      </c>
      <c r="F268" s="47" t="s">
        <v>568</v>
      </c>
      <c r="G268" s="24" t="s">
        <v>975</v>
      </c>
      <c r="H268" s="13"/>
      <c r="I268" s="3"/>
      <c r="J268" s="3"/>
      <c r="K268" s="2"/>
      <c r="L268" s="2"/>
      <c r="M268" s="2"/>
      <c r="N268" s="2"/>
      <c r="O268" s="4"/>
      <c r="P268" s="13"/>
      <c r="Q268" s="2"/>
      <c r="R268" s="5"/>
      <c r="S268" s="49" t="s">
        <v>569</v>
      </c>
      <c r="T268" s="61">
        <v>46014</v>
      </c>
      <c r="U268" s="50">
        <v>0.5625</v>
      </c>
      <c r="V268" s="51" t="s">
        <v>981</v>
      </c>
      <c r="W268" s="52">
        <v>0.6875</v>
      </c>
      <c r="X268" s="63" t="s">
        <v>977</v>
      </c>
      <c r="Y268" s="24" t="s">
        <v>968</v>
      </c>
      <c r="Z268" s="24" t="s">
        <v>969</v>
      </c>
      <c r="AA268" s="63">
        <v>325</v>
      </c>
      <c r="AB268" s="117" t="s">
        <v>976</v>
      </c>
    </row>
    <row r="269" spans="1:28" s="98" customFormat="1" ht="93.95" customHeight="1">
      <c r="A269">
        <v>267</v>
      </c>
      <c r="B269" s="20" t="s">
        <v>268</v>
      </c>
      <c r="C269" s="22" t="s">
        <v>260</v>
      </c>
      <c r="D269" s="22"/>
      <c r="E269" s="26" t="s">
        <v>894</v>
      </c>
      <c r="F269" s="47" t="s">
        <v>823</v>
      </c>
      <c r="G269" s="24" t="s">
        <v>975</v>
      </c>
      <c r="H269" s="13"/>
      <c r="I269" s="3"/>
      <c r="J269" s="3"/>
      <c r="K269" s="2"/>
      <c r="L269" s="2"/>
      <c r="M269" s="2"/>
      <c r="N269" s="2"/>
      <c r="O269" s="4"/>
      <c r="P269" s="13"/>
      <c r="Q269" s="2"/>
      <c r="R269" s="5"/>
      <c r="S269" s="49" t="s">
        <v>824</v>
      </c>
      <c r="T269" s="61">
        <v>46015</v>
      </c>
      <c r="U269" s="50">
        <v>0.5625</v>
      </c>
      <c r="V269" s="51" t="s">
        <v>981</v>
      </c>
      <c r="W269" s="52">
        <v>0.6875</v>
      </c>
      <c r="X269" s="63" t="s">
        <v>977</v>
      </c>
      <c r="Y269" s="24" t="s">
        <v>968</v>
      </c>
      <c r="Z269" s="24" t="s">
        <v>969</v>
      </c>
      <c r="AA269" s="63">
        <v>326</v>
      </c>
      <c r="AB269" s="117" t="s">
        <v>976</v>
      </c>
    </row>
    <row r="270" spans="1:28" s="98" customFormat="1" ht="93.95" customHeight="1">
      <c r="A270">
        <v>268</v>
      </c>
      <c r="B270" s="20" t="s">
        <v>263</v>
      </c>
      <c r="C270" s="22" t="s">
        <v>621</v>
      </c>
      <c r="D270" s="22"/>
      <c r="E270" s="26" t="s">
        <v>894</v>
      </c>
      <c r="F270" s="47" t="s">
        <v>619</v>
      </c>
      <c r="G270" s="24" t="s">
        <v>975</v>
      </c>
      <c r="H270" s="13"/>
      <c r="I270" s="3"/>
      <c r="J270" s="3"/>
      <c r="K270" s="2"/>
      <c r="L270" s="2"/>
      <c r="M270" s="2"/>
      <c r="N270" s="2"/>
      <c r="O270" s="4"/>
      <c r="P270" s="13"/>
      <c r="Q270" s="2"/>
      <c r="R270" s="5"/>
      <c r="S270" s="49" t="s">
        <v>620</v>
      </c>
      <c r="T270" s="61">
        <v>46016</v>
      </c>
      <c r="U270" s="50">
        <v>0.5625</v>
      </c>
      <c r="V270" s="51" t="s">
        <v>981</v>
      </c>
      <c r="W270" s="52">
        <v>0.6875</v>
      </c>
      <c r="X270" s="63" t="s">
        <v>977</v>
      </c>
      <c r="Y270" s="24" t="s">
        <v>968</v>
      </c>
      <c r="Z270" s="24" t="s">
        <v>969</v>
      </c>
      <c r="AA270" s="63">
        <v>327</v>
      </c>
      <c r="AB270" s="117" t="s">
        <v>976</v>
      </c>
    </row>
    <row r="271" spans="1:28" s="98" customFormat="1" ht="93.95" customHeight="1">
      <c r="A271">
        <v>269</v>
      </c>
      <c r="B271" s="20" t="s">
        <v>18</v>
      </c>
      <c r="C271" s="22" t="s">
        <v>261</v>
      </c>
      <c r="D271" s="22"/>
      <c r="E271" s="26" t="s">
        <v>894</v>
      </c>
      <c r="F271" s="47" t="s">
        <v>635</v>
      </c>
      <c r="G271" s="24" t="s">
        <v>975</v>
      </c>
      <c r="H271" s="13"/>
      <c r="I271" s="3"/>
      <c r="J271" s="3"/>
      <c r="K271" s="2"/>
      <c r="L271" s="2"/>
      <c r="M271" s="2"/>
      <c r="N271" s="2"/>
      <c r="O271" s="4"/>
      <c r="P271" s="13"/>
      <c r="Q271" s="2"/>
      <c r="R271" s="5"/>
      <c r="S271" s="49" t="s">
        <v>636</v>
      </c>
      <c r="T271" s="61">
        <v>46017</v>
      </c>
      <c r="U271" s="50">
        <v>0.5625</v>
      </c>
      <c r="V271" s="51" t="s">
        <v>981</v>
      </c>
      <c r="W271" s="52">
        <v>0.6875</v>
      </c>
      <c r="X271" s="63" t="s">
        <v>977</v>
      </c>
      <c r="Y271" s="24" t="s">
        <v>968</v>
      </c>
      <c r="Z271" s="24" t="s">
        <v>969</v>
      </c>
      <c r="AA271" s="63">
        <v>328</v>
      </c>
      <c r="AB271" s="117" t="s">
        <v>976</v>
      </c>
    </row>
    <row r="272" spans="1:28" s="98" customFormat="1" ht="93.95" customHeight="1">
      <c r="A272">
        <v>270</v>
      </c>
      <c r="B272" s="20" t="s">
        <v>265</v>
      </c>
      <c r="C272" s="22" t="s">
        <v>718</v>
      </c>
      <c r="D272" s="22"/>
      <c r="E272" s="26" t="s">
        <v>894</v>
      </c>
      <c r="F272" s="47" t="s">
        <v>716</v>
      </c>
      <c r="G272" s="24" t="s">
        <v>975</v>
      </c>
      <c r="H272" s="13"/>
      <c r="I272" s="3"/>
      <c r="J272" s="3"/>
      <c r="K272" s="2"/>
      <c r="L272" s="2"/>
      <c r="M272" s="2"/>
      <c r="N272" s="2"/>
      <c r="O272" s="4"/>
      <c r="P272" s="13"/>
      <c r="Q272" s="2"/>
      <c r="R272" s="5"/>
      <c r="S272" s="49" t="s">
        <v>717</v>
      </c>
      <c r="T272" s="61">
        <v>46018</v>
      </c>
      <c r="U272" s="50">
        <v>0.5625</v>
      </c>
      <c r="V272" s="51" t="s">
        <v>981</v>
      </c>
      <c r="W272" s="52">
        <v>0.6875</v>
      </c>
      <c r="X272" s="63" t="s">
        <v>977</v>
      </c>
      <c r="Y272" s="24" t="s">
        <v>968</v>
      </c>
      <c r="Z272" s="24" t="s">
        <v>969</v>
      </c>
      <c r="AA272" s="63">
        <v>329</v>
      </c>
      <c r="AB272" s="117" t="s">
        <v>976</v>
      </c>
    </row>
    <row r="273" spans="1:28" s="98" customFormat="1" ht="93.95" customHeight="1">
      <c r="A273">
        <v>271</v>
      </c>
      <c r="B273" s="20" t="s">
        <v>265</v>
      </c>
      <c r="C273" s="22" t="s">
        <v>747</v>
      </c>
      <c r="D273" s="22"/>
      <c r="E273" s="26" t="s">
        <v>894</v>
      </c>
      <c r="F273" s="47" t="s">
        <v>745</v>
      </c>
      <c r="G273" s="24" t="s">
        <v>975</v>
      </c>
      <c r="H273" s="13"/>
      <c r="I273" s="3"/>
      <c r="J273" s="3"/>
      <c r="K273" s="2"/>
      <c r="L273" s="2"/>
      <c r="M273" s="2"/>
      <c r="N273" s="2"/>
      <c r="O273" s="4"/>
      <c r="P273" s="13"/>
      <c r="Q273" s="2"/>
      <c r="R273" s="5"/>
      <c r="S273" s="49" t="s">
        <v>746</v>
      </c>
      <c r="T273" s="61">
        <v>46019</v>
      </c>
      <c r="U273" s="50">
        <v>0.5625</v>
      </c>
      <c r="V273" s="51" t="s">
        <v>981</v>
      </c>
      <c r="W273" s="52">
        <v>0.6875</v>
      </c>
      <c r="X273" s="63" t="s">
        <v>977</v>
      </c>
      <c r="Y273" s="24" t="s">
        <v>968</v>
      </c>
      <c r="Z273" s="24" t="s">
        <v>969</v>
      </c>
      <c r="AA273" s="63">
        <v>330</v>
      </c>
      <c r="AB273" s="117" t="s">
        <v>976</v>
      </c>
    </row>
    <row r="274" spans="1:28" s="98" customFormat="1" ht="93.95" customHeight="1">
      <c r="A274">
        <v>272</v>
      </c>
      <c r="B274" s="20" t="s">
        <v>265</v>
      </c>
      <c r="C274" s="22" t="s">
        <v>763</v>
      </c>
      <c r="D274" s="22"/>
      <c r="E274" s="26" t="s">
        <v>894</v>
      </c>
      <c r="F274" s="47" t="s">
        <v>761</v>
      </c>
      <c r="G274" s="24" t="s">
        <v>975</v>
      </c>
      <c r="H274" s="13"/>
      <c r="I274" s="3"/>
      <c r="J274" s="3"/>
      <c r="K274" s="2"/>
      <c r="L274" s="2"/>
      <c r="M274" s="2"/>
      <c r="N274" s="2"/>
      <c r="O274" s="4"/>
      <c r="P274" s="13"/>
      <c r="Q274" s="2"/>
      <c r="R274" s="5"/>
      <c r="S274" s="49" t="s">
        <v>762</v>
      </c>
      <c r="T274" s="61">
        <v>46020</v>
      </c>
      <c r="U274" s="50">
        <v>0.5625</v>
      </c>
      <c r="V274" s="51" t="s">
        <v>981</v>
      </c>
      <c r="W274" s="52">
        <v>0.6875</v>
      </c>
      <c r="X274" s="63" t="s">
        <v>977</v>
      </c>
      <c r="Y274" s="24" t="s">
        <v>968</v>
      </c>
      <c r="Z274" s="24" t="s">
        <v>969</v>
      </c>
      <c r="AA274" s="63">
        <v>331</v>
      </c>
      <c r="AB274" s="117" t="s">
        <v>976</v>
      </c>
    </row>
    <row r="275" spans="1:28" s="98" customFormat="1" ht="93.95" customHeight="1">
      <c r="A275">
        <v>273</v>
      </c>
      <c r="B275" s="20" t="s">
        <v>265</v>
      </c>
      <c r="C275" s="22" t="s">
        <v>782</v>
      </c>
      <c r="D275" s="22"/>
      <c r="E275" s="26" t="s">
        <v>894</v>
      </c>
      <c r="F275" s="47" t="s">
        <v>780</v>
      </c>
      <c r="G275" s="24" t="s">
        <v>975</v>
      </c>
      <c r="H275" s="13"/>
      <c r="I275" s="3"/>
      <c r="J275" s="3"/>
      <c r="K275" s="2"/>
      <c r="L275" s="2"/>
      <c r="M275" s="2"/>
      <c r="N275" s="2"/>
      <c r="O275" s="4"/>
      <c r="P275" s="13"/>
      <c r="Q275" s="2"/>
      <c r="R275" s="5"/>
      <c r="S275" s="49" t="s">
        <v>781</v>
      </c>
      <c r="T275" s="61">
        <v>46021</v>
      </c>
      <c r="U275" s="50">
        <v>0.5625</v>
      </c>
      <c r="V275" s="51" t="s">
        <v>981</v>
      </c>
      <c r="W275" s="52">
        <v>0.6875</v>
      </c>
      <c r="X275" s="63" t="s">
        <v>977</v>
      </c>
      <c r="Y275" s="24" t="s">
        <v>968</v>
      </c>
      <c r="Z275" s="24" t="s">
        <v>969</v>
      </c>
      <c r="AA275" s="63">
        <v>332</v>
      </c>
      <c r="AB275" s="117" t="s">
        <v>976</v>
      </c>
    </row>
    <row r="276" spans="1:28" s="98" customFormat="1" ht="93.95" customHeight="1">
      <c r="A276">
        <v>274</v>
      </c>
      <c r="B276" s="20" t="s">
        <v>265</v>
      </c>
      <c r="C276" s="22" t="s">
        <v>832</v>
      </c>
      <c r="D276" s="22"/>
      <c r="E276" s="26" t="s">
        <v>894</v>
      </c>
      <c r="F276" s="47" t="s">
        <v>830</v>
      </c>
      <c r="G276" s="24" t="s">
        <v>975</v>
      </c>
      <c r="H276" s="13"/>
      <c r="I276" s="3"/>
      <c r="J276" s="3"/>
      <c r="K276" s="2"/>
      <c r="L276" s="2"/>
      <c r="M276" s="2"/>
      <c r="N276" s="2"/>
      <c r="O276" s="4"/>
      <c r="P276" s="13"/>
      <c r="Q276" s="2"/>
      <c r="R276" s="5"/>
      <c r="S276" s="49" t="s">
        <v>831</v>
      </c>
      <c r="T276" s="61">
        <v>46022</v>
      </c>
      <c r="U276" s="50">
        <v>0.5625</v>
      </c>
      <c r="V276" s="51" t="s">
        <v>981</v>
      </c>
      <c r="W276" s="52">
        <v>0.6875</v>
      </c>
      <c r="X276" s="63" t="s">
        <v>977</v>
      </c>
      <c r="Y276" s="24" t="s">
        <v>968</v>
      </c>
      <c r="Z276" s="24" t="s">
        <v>969</v>
      </c>
      <c r="AA276" s="63">
        <v>333</v>
      </c>
      <c r="AB276" s="117" t="s">
        <v>976</v>
      </c>
    </row>
    <row r="277" spans="1:28" s="98" customFormat="1" ht="93.95" customHeight="1">
      <c r="A277">
        <v>275</v>
      </c>
      <c r="B277" s="20" t="s">
        <v>265</v>
      </c>
      <c r="C277" s="22" t="s">
        <v>838</v>
      </c>
      <c r="D277" s="22"/>
      <c r="E277" s="26" t="s">
        <v>894</v>
      </c>
      <c r="F277" s="47" t="s">
        <v>836</v>
      </c>
      <c r="G277" s="24" t="s">
        <v>975</v>
      </c>
      <c r="H277" s="13"/>
      <c r="I277" s="3"/>
      <c r="J277" s="3"/>
      <c r="K277" s="2"/>
      <c r="L277" s="2"/>
      <c r="M277" s="2"/>
      <c r="N277" s="2"/>
      <c r="O277" s="4"/>
      <c r="P277" s="13"/>
      <c r="Q277" s="2"/>
      <c r="R277" s="5"/>
      <c r="S277" s="49" t="s">
        <v>837</v>
      </c>
      <c r="T277" s="61">
        <v>46023</v>
      </c>
      <c r="U277" s="50">
        <v>0.5625</v>
      </c>
      <c r="V277" s="51" t="s">
        <v>981</v>
      </c>
      <c r="W277" s="52">
        <v>0.6875</v>
      </c>
      <c r="X277" s="63" t="s">
        <v>977</v>
      </c>
      <c r="Y277" s="24" t="s">
        <v>968</v>
      </c>
      <c r="Z277" s="24" t="s">
        <v>969</v>
      </c>
      <c r="AA277" s="63">
        <v>334</v>
      </c>
      <c r="AB277" s="117" t="s">
        <v>976</v>
      </c>
    </row>
    <row r="278" spans="1:28" s="98" customFormat="1" ht="93.95" customHeight="1">
      <c r="A278">
        <v>276</v>
      </c>
      <c r="B278" s="20" t="s">
        <v>303</v>
      </c>
      <c r="C278" s="22" t="s">
        <v>790</v>
      </c>
      <c r="D278" s="22"/>
      <c r="E278" s="26" t="s">
        <v>894</v>
      </c>
      <c r="F278" s="47" t="s">
        <v>788</v>
      </c>
      <c r="G278" s="24" t="s">
        <v>975</v>
      </c>
      <c r="H278" s="13"/>
      <c r="I278" s="3"/>
      <c r="J278" s="3"/>
      <c r="K278" s="2"/>
      <c r="L278" s="2"/>
      <c r="M278" s="2"/>
      <c r="N278" s="2"/>
      <c r="O278" s="4"/>
      <c r="P278" s="13"/>
      <c r="Q278" s="2"/>
      <c r="R278" s="5"/>
      <c r="S278" s="49" t="s">
        <v>789</v>
      </c>
      <c r="T278" s="61">
        <v>46024</v>
      </c>
      <c r="U278" s="50">
        <v>0.5625</v>
      </c>
      <c r="V278" s="51" t="s">
        <v>981</v>
      </c>
      <c r="W278" s="52">
        <v>0.6875</v>
      </c>
      <c r="X278" s="63" t="s">
        <v>977</v>
      </c>
      <c r="Y278" s="24" t="s">
        <v>968</v>
      </c>
      <c r="Z278" s="24" t="s">
        <v>969</v>
      </c>
      <c r="AA278" s="63">
        <v>335</v>
      </c>
      <c r="AB278" s="117" t="s">
        <v>976</v>
      </c>
    </row>
    <row r="279" spans="1:28" s="98" customFormat="1" ht="93.95" customHeight="1">
      <c r="A279">
        <v>277</v>
      </c>
      <c r="B279" s="20" t="s">
        <v>227</v>
      </c>
      <c r="C279" s="22" t="s">
        <v>886</v>
      </c>
      <c r="D279" s="22"/>
      <c r="E279" s="26" t="s">
        <v>894</v>
      </c>
      <c r="F279" s="47" t="s">
        <v>740</v>
      </c>
      <c r="G279" s="24" t="s">
        <v>975</v>
      </c>
      <c r="H279" s="13"/>
      <c r="I279" s="3"/>
      <c r="J279" s="3"/>
      <c r="K279" s="2"/>
      <c r="L279" s="2"/>
      <c r="M279" s="2"/>
      <c r="N279" s="2"/>
      <c r="O279" s="4"/>
      <c r="P279" s="13"/>
      <c r="Q279" s="2"/>
      <c r="R279" s="5"/>
      <c r="S279" s="49" t="s">
        <v>741</v>
      </c>
      <c r="T279" s="61">
        <v>46025</v>
      </c>
      <c r="U279" s="50">
        <v>0.5625</v>
      </c>
      <c r="V279" s="51" t="s">
        <v>981</v>
      </c>
      <c r="W279" s="52">
        <v>0.6875</v>
      </c>
      <c r="X279" s="63" t="s">
        <v>977</v>
      </c>
      <c r="Y279" s="24" t="s">
        <v>968</v>
      </c>
      <c r="Z279" s="24" t="s">
        <v>969</v>
      </c>
      <c r="AA279" s="63">
        <v>336</v>
      </c>
      <c r="AB279" s="117" t="s">
        <v>976</v>
      </c>
    </row>
    <row r="280" spans="1:28" s="98" customFormat="1" ht="93.95" customHeight="1">
      <c r="A280">
        <v>278</v>
      </c>
      <c r="B280" s="20" t="s">
        <v>227</v>
      </c>
      <c r="C280" s="22" t="s">
        <v>887</v>
      </c>
      <c r="D280" s="22"/>
      <c r="E280" s="26" t="s">
        <v>900</v>
      </c>
      <c r="F280" s="47" t="s">
        <v>427</v>
      </c>
      <c r="G280" s="24" t="s">
        <v>975</v>
      </c>
      <c r="H280" s="13"/>
      <c r="I280" s="3"/>
      <c r="J280" s="3"/>
      <c r="K280" s="2"/>
      <c r="L280" s="2"/>
      <c r="M280" s="2"/>
      <c r="N280" s="2"/>
      <c r="O280" s="4"/>
      <c r="P280" s="13"/>
      <c r="Q280" s="2"/>
      <c r="R280" s="5"/>
      <c r="S280" s="49" t="s">
        <v>428</v>
      </c>
      <c r="T280" s="61">
        <v>46026</v>
      </c>
      <c r="U280" s="50">
        <v>0.5625</v>
      </c>
      <c r="V280" s="51" t="s">
        <v>981</v>
      </c>
      <c r="W280" s="52">
        <v>0.6875</v>
      </c>
      <c r="X280" s="63" t="s">
        <v>977</v>
      </c>
      <c r="Y280" s="24" t="s">
        <v>968</v>
      </c>
      <c r="Z280" s="24" t="s">
        <v>969</v>
      </c>
      <c r="AA280" s="63">
        <v>337</v>
      </c>
      <c r="AB280" s="117" t="s">
        <v>976</v>
      </c>
    </row>
    <row r="281" spans="1:28" s="98" customFormat="1" ht="93.95" customHeight="1">
      <c r="A281">
        <v>279</v>
      </c>
      <c r="B281" s="20"/>
      <c r="C281" s="22"/>
      <c r="D281" s="22"/>
      <c r="E281" s="26" t="s">
        <v>901</v>
      </c>
      <c r="F281" s="47" t="s">
        <v>854</v>
      </c>
      <c r="G281" s="24" t="s">
        <v>975</v>
      </c>
      <c r="H281" s="13"/>
      <c r="I281" s="3"/>
      <c r="J281" s="3"/>
      <c r="K281" s="2"/>
      <c r="L281" s="2"/>
      <c r="M281" s="2"/>
      <c r="N281" s="2"/>
      <c r="O281" s="4"/>
      <c r="P281" s="13"/>
      <c r="Q281" s="2"/>
      <c r="R281" s="5"/>
      <c r="S281" s="49"/>
      <c r="T281" s="61">
        <v>46027</v>
      </c>
      <c r="U281" s="50">
        <v>0.5625</v>
      </c>
      <c r="V281" s="51" t="s">
        <v>981</v>
      </c>
      <c r="W281" s="52">
        <v>0.6875</v>
      </c>
      <c r="X281" s="63" t="s">
        <v>977</v>
      </c>
      <c r="Y281" s="24" t="s">
        <v>968</v>
      </c>
      <c r="Z281" s="24" t="s">
        <v>969</v>
      </c>
      <c r="AA281" s="63">
        <v>338</v>
      </c>
      <c r="AB281" s="117" t="s">
        <v>976</v>
      </c>
    </row>
    <row r="282" spans="1:28" s="98" customFormat="1" ht="93.95" customHeight="1">
      <c r="A282">
        <v>280</v>
      </c>
      <c r="B282" s="89"/>
      <c r="C282" s="90"/>
      <c r="D282" s="90"/>
      <c r="E282" s="110" t="s">
        <v>901</v>
      </c>
      <c r="F282" s="104" t="s">
        <v>855</v>
      </c>
      <c r="G282" s="93" t="s">
        <v>975</v>
      </c>
      <c r="H282" s="94"/>
      <c r="I282" s="103"/>
      <c r="J282" s="103"/>
      <c r="K282" s="95"/>
      <c r="L282" s="95"/>
      <c r="M282" s="95"/>
      <c r="N282" s="95"/>
      <c r="O282" s="96"/>
      <c r="P282" s="94"/>
      <c r="Q282" s="95"/>
      <c r="R282" s="97"/>
      <c r="S282" s="111"/>
      <c r="T282" s="91">
        <v>46028</v>
      </c>
      <c r="U282" s="100">
        <v>0.5625</v>
      </c>
      <c r="V282" s="101" t="s">
        <v>981</v>
      </c>
      <c r="W282" s="102">
        <v>0.6875</v>
      </c>
      <c r="X282" s="92" t="s">
        <v>977</v>
      </c>
      <c r="Y282" s="93" t="s">
        <v>968</v>
      </c>
      <c r="Z282" s="93" t="s">
        <v>969</v>
      </c>
      <c r="AA282" s="92">
        <v>339</v>
      </c>
      <c r="AB282" s="118" t="s">
        <v>976</v>
      </c>
    </row>
  </sheetData>
  <customSheetViews>
    <customSheetView guid="{5F630EDA-5A81-4E10-A6EF-73B2712034B8}" scale="40" state="hidden">
      <selection activeCell="S182" sqref="S182"/>
      <pageMargins left="0.7" right="0.7" top="0.75" bottom="0.75" header="0.3" footer="0.3"/>
      <pageSetup paperSize="9" orientation="portrait" r:id="rId1"/>
    </customSheetView>
    <customSheetView guid="{EC6FCF95-E411-46DF-B70D-F2F67D68BA6D}" scale="40" state="hidden">
      <selection activeCell="S182" sqref="S182"/>
      <pageMargins left="0.7" right="0.7" top="0.75" bottom="0.75" header="0.3" footer="0.3"/>
      <pageSetup paperSize="9" orientation="portrait" r:id="rId2"/>
    </customSheetView>
    <customSheetView guid="{CD679F41-F6F0-40EC-822A-897C10CD295E}" scale="40" topLeftCell="A175">
      <selection activeCell="S182" sqref="S182"/>
      <pageMargins left="0.7" right="0.7" top="0.75" bottom="0.75" header="0.3" footer="0.3"/>
      <pageSetup paperSize="9" orientation="portrait" r:id="rId3"/>
    </customSheetView>
    <customSheetView guid="{D182F997-529F-48F8-8C67-A4A8B8EC1598}" scale="40" topLeftCell="A80">
      <selection activeCell="B1" sqref="B1:B2"/>
      <pageMargins left="0.7" right="0.7" top="0.75" bottom="0.75" header="0.3" footer="0.3"/>
      <pageSetup paperSize="9" orientation="portrait" r:id="rId4"/>
    </customSheetView>
    <customSheetView guid="{AACEEDA9-16A0-446F-BBAC-ACDE044C446F}" scale="40" topLeftCell="A80">
      <selection activeCell="B1" sqref="B1:B2"/>
      <pageMargins left="0.7" right="0.7" top="0.75" bottom="0.75" header="0.3" footer="0.3"/>
      <pageSetup paperSize="9" orientation="portrait" r:id="rId5"/>
    </customSheetView>
  </customSheetViews>
  <mergeCells count="15">
    <mergeCell ref="Y1:Y2"/>
    <mergeCell ref="Z1:Z2"/>
    <mergeCell ref="G1:G2"/>
    <mergeCell ref="X1:X2"/>
    <mergeCell ref="AB1:AB2"/>
    <mergeCell ref="AA1:AA2"/>
    <mergeCell ref="T1:W1"/>
    <mergeCell ref="H1:O1"/>
    <mergeCell ref="S1:S2"/>
    <mergeCell ref="F1:F2"/>
    <mergeCell ref="C1:C2"/>
    <mergeCell ref="B1:B2"/>
    <mergeCell ref="P1:R1"/>
    <mergeCell ref="E1:E2"/>
    <mergeCell ref="D1:D2"/>
  </mergeCells>
  <phoneticPr fontId="22"/>
  <conditionalFormatting sqref="H2:R282">
    <cfRule type="containsText" dxfId="10" priority="1" operator="containsText" text="キャリア段階Ⅲ　充実期（１６年～）">
      <formula>NOT(ISERROR(SEARCH("キャリア段階Ⅲ　充実期（１６年～）",H2)))</formula>
    </cfRule>
    <cfRule type="containsText" dxfId="9" priority="2" operator="containsText" text="キャリア段階Ⅱ　伸長期（６年～１５年）">
      <formula>NOT(ISERROR(SEARCH("キャリア段階Ⅱ　伸長期（６年～１５年）",H2)))</formula>
    </cfRule>
    <cfRule type="containsText" dxfId="8" priority="3" operator="containsText" text="キャリア段階Ⅰ　基礎形成期（１年～５年）">
      <formula>NOT(ISERROR(SEARCH("キャリア段階Ⅰ　基礎形成期（１年～５年）",H2)))</formula>
    </cfRule>
    <cfRule type="containsText" dxfId="7" priority="4" operator="containsText" text="ICTや情報・教育データの利活用">
      <formula>NOT(ISERROR(SEARCH("ICTや情報・教育データの利活用",H2)))</formula>
    </cfRule>
    <cfRule type="containsText" dxfId="6" priority="5" operator="containsText" text="特別な配慮や支援を必要とする児童生徒への指導">
      <formula>NOT(ISERROR(SEARCH("特別な配慮や支援を必要とする児童生徒への指導",H2)))</formula>
    </cfRule>
    <cfRule type="containsText" dxfId="5" priority="6" operator="containsText" text="生徒指導（児童生徒理解・学級経営）">
      <formula>NOT(ISERROR(SEARCH("生徒指導（児童生徒理解・学級経営）",H2)))</formula>
    </cfRule>
    <cfRule type="containsText" dxfId="4" priority="7" operator="containsText" text="学習指導／養護教諭の職務／栄養教諭の職務">
      <formula>NOT(ISERROR(SEARCH("学習指導／養護教諭の職務／栄養教諭の職務",H2)))</formula>
    </cfRule>
    <cfRule type="containsText" dxfId="3" priority="8" operator="containsText" text="教職に必要な素養：連携・協働">
      <formula>NOT(ISERROR(SEARCH("教職に必要な素養：連携・協働",H2)))</formula>
    </cfRule>
    <cfRule type="containsText" dxfId="2" priority="9" operator="containsText" text="教職に必要な素養：危機管理">
      <formula>NOT(ISERROR(SEARCH("教職に必要な素養：危機管理",H2)))</formula>
    </cfRule>
    <cfRule type="containsText" dxfId="1" priority="10" operator="containsText" text="教職に必要な素養：学校運営">
      <formula>NOT(ISERROR(SEARCH("教職に必要な素養：学校運営",H2)))</formula>
    </cfRule>
    <cfRule type="containsText" dxfId="0" priority="11" operator="containsText" text="教職に必要な素養：土台となる資質">
      <formula>NOT(ISERROR(SEARCH("教職に必要な素養：土台となる資質",H2)))</formula>
    </cfRule>
  </conditionalFormatting>
  <dataValidations count="11">
    <dataValidation type="list" allowBlank="1" showInputMessage="1" showErrorMessage="1" sqref="H3:H282" xr:uid="{00000000-0002-0000-0B00-000000000000}">
      <formula1>"教職に必要な素養：土台となる資質"</formula1>
    </dataValidation>
    <dataValidation type="list" allowBlank="1" showInputMessage="1" showErrorMessage="1" sqref="I3:I282" xr:uid="{00000000-0002-0000-0B00-000001000000}">
      <formula1>"教職に必要な素養：学校運営"</formula1>
    </dataValidation>
    <dataValidation type="list" allowBlank="1" showInputMessage="1" showErrorMessage="1" sqref="J3:J282" xr:uid="{00000000-0002-0000-0B00-000002000000}">
      <formula1>"教職に必要な素養：危機管理"</formula1>
    </dataValidation>
    <dataValidation type="list" allowBlank="1" showInputMessage="1" showErrorMessage="1" sqref="K3:K282" xr:uid="{00000000-0002-0000-0B00-000003000000}">
      <formula1>"教職に必要な素養：連携・協働"</formula1>
    </dataValidation>
    <dataValidation type="list" allowBlank="1" showInputMessage="1" showErrorMessage="1" sqref="L3:L282" xr:uid="{00000000-0002-0000-0B00-000004000000}">
      <formula1>"学習指導／養護教諭の職務／栄養教諭の職務"</formula1>
    </dataValidation>
    <dataValidation type="list" allowBlank="1" showInputMessage="1" showErrorMessage="1" sqref="M3:M282" xr:uid="{00000000-0002-0000-0B00-000005000000}">
      <formula1>"生徒指導（児童生徒理解・学級経営）"</formula1>
    </dataValidation>
    <dataValidation type="list" allowBlank="1" showInputMessage="1" showErrorMessage="1" sqref="N3:N282" xr:uid="{00000000-0002-0000-0B00-000006000000}">
      <formula1>"特別な配慮や支援を必要とする児童生徒への指導"</formula1>
    </dataValidation>
    <dataValidation type="list" allowBlank="1" showInputMessage="1" showErrorMessage="1" sqref="O3:O282" xr:uid="{00000000-0002-0000-0B00-000007000000}">
      <formula1>"ICTや情報・教育データの利活用"</formula1>
    </dataValidation>
    <dataValidation type="list" allowBlank="1" showInputMessage="1" showErrorMessage="1" sqref="P3:P282" xr:uid="{00000000-0002-0000-0B00-000008000000}">
      <formula1>"キャリア段階Ⅰ　基礎形成期（１年～５年）"</formula1>
    </dataValidation>
    <dataValidation type="list" allowBlank="1" showInputMessage="1" showErrorMessage="1" sqref="Q3:Q282" xr:uid="{00000000-0002-0000-0B00-000009000000}">
      <formula1>"キャリア段階Ⅱ　伸長期（６年～１５年）"</formula1>
    </dataValidation>
    <dataValidation type="list" allowBlank="1" showInputMessage="1" showErrorMessage="1" sqref="R3:R282" xr:uid="{00000000-0002-0000-0B00-00000A000000}">
      <formula1>"キャリア段階Ⅲ　充実期（１６年～）"</formula1>
    </dataValidation>
  </dataValidations>
  <pageMargins left="0.7" right="0.7" top="0.75" bottom="0.75" header="0.3" footer="0.3"/>
  <pageSetup paperSize="9" orientation="portrait"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093"/>
  <sheetViews>
    <sheetView topLeftCell="A483" workbookViewId="0">
      <selection activeCell="A2" sqref="A2:B471"/>
    </sheetView>
  </sheetViews>
  <sheetFormatPr defaultRowHeight="17.649999999999999"/>
  <sheetData>
    <row r="1" spans="1:5">
      <c r="A1" t="s">
        <v>2606</v>
      </c>
      <c r="B1" t="s">
        <v>2607</v>
      </c>
      <c r="D1" t="s">
        <v>2606</v>
      </c>
      <c r="E1" t="s">
        <v>2608</v>
      </c>
    </row>
    <row r="2" spans="1:5" ht="409.5">
      <c r="A2" s="47" t="s">
        <v>1294</v>
      </c>
      <c r="B2" s="87" t="s">
        <v>1108</v>
      </c>
      <c r="D2" t="s">
        <v>1938</v>
      </c>
      <c r="E2" s="122">
        <v>45748</v>
      </c>
    </row>
    <row r="3" spans="1:5" ht="409.5">
      <c r="A3" s="47" t="s">
        <v>1295</v>
      </c>
      <c r="B3" s="87" t="s">
        <v>1108</v>
      </c>
      <c r="D3" t="s">
        <v>1939</v>
      </c>
      <c r="E3" s="122">
        <v>45748</v>
      </c>
    </row>
    <row r="4" spans="1:5" ht="409.5">
      <c r="A4" s="47" t="s">
        <v>1296</v>
      </c>
      <c r="B4" s="87" t="s">
        <v>1594</v>
      </c>
      <c r="D4" t="s">
        <v>1940</v>
      </c>
      <c r="E4" s="123">
        <v>45749</v>
      </c>
    </row>
    <row r="5" spans="1:5" ht="409.5">
      <c r="A5" s="47" t="s">
        <v>1206</v>
      </c>
      <c r="B5" s="87" t="s">
        <v>1595</v>
      </c>
      <c r="D5" t="s">
        <v>1941</v>
      </c>
      <c r="E5" s="124">
        <v>45749</v>
      </c>
    </row>
    <row r="6" spans="1:5" ht="409.5">
      <c r="A6" s="47" t="s">
        <v>1207</v>
      </c>
      <c r="B6" s="87" t="s">
        <v>1595</v>
      </c>
      <c r="D6" t="s">
        <v>1942</v>
      </c>
      <c r="E6" s="124">
        <v>45749</v>
      </c>
    </row>
    <row r="7" spans="1:5" ht="409.5">
      <c r="A7" s="47" t="s">
        <v>1289</v>
      </c>
      <c r="B7" s="87" t="s">
        <v>1595</v>
      </c>
      <c r="D7" t="s">
        <v>1943</v>
      </c>
      <c r="E7" s="124">
        <v>45749</v>
      </c>
    </row>
    <row r="8" spans="1:5" ht="292.5">
      <c r="A8" s="47" t="s">
        <v>1230</v>
      </c>
      <c r="B8" s="87" t="s">
        <v>1596</v>
      </c>
      <c r="D8" t="s">
        <v>1944</v>
      </c>
      <c r="E8" s="124">
        <v>45750</v>
      </c>
    </row>
    <row r="9" spans="1:5" ht="321.75">
      <c r="A9" s="47" t="s">
        <v>1292</v>
      </c>
      <c r="B9" s="87" t="s">
        <v>1597</v>
      </c>
      <c r="D9" t="s">
        <v>1945</v>
      </c>
      <c r="E9" s="124">
        <v>45750</v>
      </c>
    </row>
    <row r="10" spans="1:5" ht="321.75">
      <c r="A10" s="47" t="s">
        <v>1291</v>
      </c>
      <c r="B10" s="87" t="s">
        <v>1293</v>
      </c>
      <c r="D10" t="s">
        <v>1946</v>
      </c>
      <c r="E10" s="123">
        <v>45750</v>
      </c>
    </row>
    <row r="11" spans="1:5" ht="321.75">
      <c r="A11" s="47" t="s">
        <v>1290</v>
      </c>
      <c r="B11" s="87" t="s">
        <v>1231</v>
      </c>
      <c r="D11" t="s">
        <v>1947</v>
      </c>
      <c r="E11" s="124">
        <v>45750</v>
      </c>
    </row>
    <row r="12" spans="1:5" ht="263.25">
      <c r="A12" s="47" t="s">
        <v>912</v>
      </c>
      <c r="B12" s="87" t="s">
        <v>1121</v>
      </c>
      <c r="D12" t="s">
        <v>1946</v>
      </c>
      <c r="E12" s="123">
        <v>45750</v>
      </c>
    </row>
    <row r="13" spans="1:5" ht="263.25">
      <c r="A13" s="47" t="s">
        <v>1297</v>
      </c>
      <c r="B13" s="87" t="s">
        <v>1122</v>
      </c>
      <c r="D13" t="s">
        <v>1948</v>
      </c>
      <c r="E13" s="124">
        <v>45750</v>
      </c>
    </row>
    <row r="14" spans="1:5" ht="263.25">
      <c r="A14" s="47" t="s">
        <v>1298</v>
      </c>
      <c r="B14" s="87" t="s">
        <v>1598</v>
      </c>
      <c r="D14" t="s">
        <v>1949</v>
      </c>
      <c r="E14" s="123">
        <v>45750</v>
      </c>
    </row>
    <row r="15" spans="1:5" ht="263.25">
      <c r="A15" s="47" t="s">
        <v>1299</v>
      </c>
      <c r="B15" s="87" t="s">
        <v>1123</v>
      </c>
      <c r="D15" t="s">
        <v>1950</v>
      </c>
      <c r="E15" s="123">
        <v>45751</v>
      </c>
    </row>
    <row r="16" spans="1:5" ht="292.5">
      <c r="A16" s="47" t="s">
        <v>1300</v>
      </c>
      <c r="B16" s="87" t="s">
        <v>1124</v>
      </c>
      <c r="D16" t="s">
        <v>1951</v>
      </c>
      <c r="E16" s="123">
        <v>45751</v>
      </c>
    </row>
    <row r="17" spans="1:5" ht="263.25">
      <c r="A17" s="47" t="s">
        <v>1301</v>
      </c>
      <c r="B17" s="87" t="s">
        <v>1599</v>
      </c>
      <c r="D17" t="s">
        <v>1952</v>
      </c>
      <c r="E17" s="124">
        <v>45751</v>
      </c>
    </row>
    <row r="18" spans="1:5" ht="263.25">
      <c r="A18" s="47" t="s">
        <v>1302</v>
      </c>
      <c r="B18" s="87" t="s">
        <v>1125</v>
      </c>
      <c r="D18" t="s">
        <v>1953</v>
      </c>
      <c r="E18" s="123">
        <v>45751</v>
      </c>
    </row>
    <row r="19" spans="1:5" ht="263.25">
      <c r="A19" s="47" t="s">
        <v>1303</v>
      </c>
      <c r="B19" s="87" t="s">
        <v>1126</v>
      </c>
      <c r="D19" t="s">
        <v>1954</v>
      </c>
      <c r="E19" s="124">
        <v>45751</v>
      </c>
    </row>
    <row r="20" spans="1:5" ht="263.25">
      <c r="A20" s="47" t="s">
        <v>1304</v>
      </c>
      <c r="B20" s="87" t="s">
        <v>1127</v>
      </c>
      <c r="D20" t="s">
        <v>1955</v>
      </c>
      <c r="E20" s="123">
        <v>45751</v>
      </c>
    </row>
    <row r="21" spans="1:5" ht="292.5">
      <c r="A21" s="47" t="s">
        <v>914</v>
      </c>
      <c r="B21" s="87" t="s">
        <v>1128</v>
      </c>
      <c r="D21" t="s">
        <v>1946</v>
      </c>
      <c r="E21" s="123">
        <v>45751</v>
      </c>
    </row>
    <row r="22" spans="1:5" ht="409.5">
      <c r="A22" s="47" t="s">
        <v>1305</v>
      </c>
      <c r="B22" s="87" t="s">
        <v>1109</v>
      </c>
      <c r="D22" t="s">
        <v>1956</v>
      </c>
      <c r="E22" s="124">
        <v>45751</v>
      </c>
    </row>
    <row r="23" spans="1:5" ht="351">
      <c r="A23" s="47" t="s">
        <v>951</v>
      </c>
      <c r="B23" s="87" t="s">
        <v>1600</v>
      </c>
      <c r="D23" t="s">
        <v>1957</v>
      </c>
      <c r="E23" s="124">
        <v>45751</v>
      </c>
    </row>
    <row r="24" spans="1:5" ht="409.5">
      <c r="A24" s="47" t="s">
        <v>915</v>
      </c>
      <c r="B24" s="87" t="s">
        <v>1129</v>
      </c>
      <c r="D24" t="s">
        <v>1576</v>
      </c>
      <c r="E24" s="123">
        <v>45754</v>
      </c>
    </row>
    <row r="25" spans="1:5" ht="409.5">
      <c r="A25" s="47" t="s">
        <v>920</v>
      </c>
      <c r="B25" s="87" t="s">
        <v>1110</v>
      </c>
      <c r="D25" t="s">
        <v>1958</v>
      </c>
      <c r="E25" s="124">
        <v>45754</v>
      </c>
    </row>
    <row r="26" spans="1:5" ht="409.5">
      <c r="A26" s="80" t="s">
        <v>1306</v>
      </c>
      <c r="B26" s="87" t="s">
        <v>1601</v>
      </c>
      <c r="D26" t="s">
        <v>1959</v>
      </c>
      <c r="E26" s="124">
        <v>45754</v>
      </c>
    </row>
    <row r="27" spans="1:5" ht="409.5">
      <c r="A27" s="47" t="s">
        <v>904</v>
      </c>
      <c r="B27" s="87" t="s">
        <v>1182</v>
      </c>
      <c r="D27" t="s">
        <v>1960</v>
      </c>
      <c r="E27" s="123">
        <v>45755</v>
      </c>
    </row>
    <row r="28" spans="1:5" ht="263.25">
      <c r="A28" s="47" t="s">
        <v>1307</v>
      </c>
      <c r="B28" s="87" t="s">
        <v>1130</v>
      </c>
      <c r="D28" t="s">
        <v>1961</v>
      </c>
      <c r="E28" s="124">
        <v>45756</v>
      </c>
    </row>
    <row r="29" spans="1:5" ht="263.25">
      <c r="A29" s="47" t="s">
        <v>1308</v>
      </c>
      <c r="B29" s="87" t="s">
        <v>1131</v>
      </c>
      <c r="D29" t="s">
        <v>1962</v>
      </c>
      <c r="E29" s="124">
        <v>45756</v>
      </c>
    </row>
    <row r="30" spans="1:5" ht="263.25">
      <c r="A30" s="47" t="s">
        <v>1309</v>
      </c>
      <c r="B30" s="87" t="s">
        <v>1132</v>
      </c>
      <c r="D30" t="s">
        <v>1963</v>
      </c>
      <c r="E30" s="124">
        <v>45756</v>
      </c>
    </row>
    <row r="31" spans="1:5" ht="263.25">
      <c r="A31" s="47" t="s">
        <v>1310</v>
      </c>
      <c r="B31" s="87" t="s">
        <v>1133</v>
      </c>
      <c r="D31" t="s">
        <v>1964</v>
      </c>
      <c r="E31" s="123">
        <v>45757</v>
      </c>
    </row>
    <row r="32" spans="1:5" ht="292.5">
      <c r="A32" s="47" t="s">
        <v>1311</v>
      </c>
      <c r="B32" s="87" t="s">
        <v>1134</v>
      </c>
      <c r="D32" t="s">
        <v>1965</v>
      </c>
      <c r="E32" s="124">
        <v>45757</v>
      </c>
    </row>
    <row r="33" spans="1:5" ht="263.25">
      <c r="A33" s="47" t="s">
        <v>1312</v>
      </c>
      <c r="B33" s="87" t="s">
        <v>1135</v>
      </c>
      <c r="D33" t="s">
        <v>1966</v>
      </c>
      <c r="E33" s="124">
        <v>45757</v>
      </c>
    </row>
    <row r="34" spans="1:5" ht="263.25">
      <c r="A34" s="47" t="s">
        <v>1313</v>
      </c>
      <c r="B34" s="87" t="s">
        <v>1136</v>
      </c>
      <c r="D34" t="s">
        <v>1967</v>
      </c>
      <c r="E34" s="124">
        <v>45758</v>
      </c>
    </row>
    <row r="35" spans="1:5" ht="263.25">
      <c r="A35" s="47" t="s">
        <v>1314</v>
      </c>
      <c r="B35" s="87" t="s">
        <v>1137</v>
      </c>
      <c r="D35" t="s">
        <v>1968</v>
      </c>
      <c r="E35" s="124">
        <v>45758</v>
      </c>
    </row>
    <row r="36" spans="1:5" ht="263.25">
      <c r="A36" s="47" t="s">
        <v>1315</v>
      </c>
      <c r="B36" s="87" t="s">
        <v>1138</v>
      </c>
      <c r="D36" t="s">
        <v>1969</v>
      </c>
      <c r="E36" s="124">
        <v>45758</v>
      </c>
    </row>
    <row r="37" spans="1:5" ht="292.5">
      <c r="A37" s="47" t="s">
        <v>1316</v>
      </c>
      <c r="B37" s="87" t="s">
        <v>1139</v>
      </c>
      <c r="D37" t="s">
        <v>1970</v>
      </c>
      <c r="E37" s="124">
        <v>45758</v>
      </c>
    </row>
    <row r="38" spans="1:5" ht="409.5">
      <c r="A38" s="47" t="s">
        <v>1258</v>
      </c>
      <c r="B38" s="87" t="s">
        <v>1111</v>
      </c>
      <c r="D38" t="s">
        <v>1971</v>
      </c>
      <c r="E38" s="123">
        <v>45758</v>
      </c>
    </row>
    <row r="39" spans="1:5" ht="409.5">
      <c r="A39" s="47" t="s">
        <v>953</v>
      </c>
      <c r="B39" s="87" t="s">
        <v>1183</v>
      </c>
      <c r="D39" t="s">
        <v>1972</v>
      </c>
      <c r="E39" s="124">
        <v>45758</v>
      </c>
    </row>
    <row r="40" spans="1:5" ht="263.25">
      <c r="A40" s="47" t="s">
        <v>1317</v>
      </c>
      <c r="B40" s="87" t="s">
        <v>1140</v>
      </c>
      <c r="D40" t="s">
        <v>1973</v>
      </c>
      <c r="E40" s="124">
        <v>45758</v>
      </c>
    </row>
    <row r="41" spans="1:5" ht="263.25">
      <c r="A41" s="47" t="s">
        <v>1318</v>
      </c>
      <c r="B41" s="87" t="s">
        <v>1141</v>
      </c>
      <c r="D41" t="s">
        <v>1974</v>
      </c>
      <c r="E41" s="123">
        <v>45759</v>
      </c>
    </row>
    <row r="42" spans="1:5" ht="263.25">
      <c r="A42" s="47" t="s">
        <v>1319</v>
      </c>
      <c r="B42" s="87" t="s">
        <v>1142</v>
      </c>
      <c r="D42" t="s">
        <v>1975</v>
      </c>
      <c r="E42" s="124">
        <v>45759</v>
      </c>
    </row>
    <row r="43" spans="1:5" ht="263.25">
      <c r="A43" s="47" t="s">
        <v>1320</v>
      </c>
      <c r="B43" s="87" t="s">
        <v>1143</v>
      </c>
      <c r="D43" t="s">
        <v>1976</v>
      </c>
      <c r="E43" s="124">
        <v>45761</v>
      </c>
    </row>
    <row r="44" spans="1:5" ht="292.5">
      <c r="A44" s="47" t="s">
        <v>1321</v>
      </c>
      <c r="B44" s="87" t="s">
        <v>1144</v>
      </c>
      <c r="D44" t="s">
        <v>1977</v>
      </c>
      <c r="E44" s="123">
        <v>45761</v>
      </c>
    </row>
    <row r="45" spans="1:5" ht="263.25">
      <c r="A45" s="47" t="s">
        <v>1322</v>
      </c>
      <c r="B45" s="87" t="s">
        <v>1145</v>
      </c>
      <c r="D45" t="s">
        <v>1978</v>
      </c>
      <c r="E45" s="124">
        <v>45762</v>
      </c>
    </row>
    <row r="46" spans="1:5" ht="263.25">
      <c r="A46" s="47" t="s">
        <v>1323</v>
      </c>
      <c r="B46" s="87" t="s">
        <v>1146</v>
      </c>
      <c r="D46" t="s">
        <v>1434</v>
      </c>
      <c r="E46" s="124">
        <v>45762</v>
      </c>
    </row>
    <row r="47" spans="1:5" ht="263.25">
      <c r="A47" s="47" t="s">
        <v>1324</v>
      </c>
      <c r="B47" s="87" t="s">
        <v>1147</v>
      </c>
      <c r="D47" t="s">
        <v>1979</v>
      </c>
      <c r="E47" s="124">
        <v>45762</v>
      </c>
    </row>
    <row r="48" spans="1:5" ht="263.25">
      <c r="A48" s="47" t="s">
        <v>1325</v>
      </c>
      <c r="B48" s="87" t="s">
        <v>1148</v>
      </c>
      <c r="D48" t="s">
        <v>1980</v>
      </c>
      <c r="E48" s="124">
        <v>45762</v>
      </c>
    </row>
    <row r="49" spans="1:5" ht="292.5">
      <c r="A49" s="47" t="s">
        <v>1326</v>
      </c>
      <c r="B49" s="87" t="s">
        <v>1149</v>
      </c>
      <c r="D49" t="s">
        <v>1981</v>
      </c>
      <c r="E49" s="124">
        <v>45763</v>
      </c>
    </row>
    <row r="50" spans="1:5" ht="409.5">
      <c r="A50" s="47" t="s">
        <v>1327</v>
      </c>
      <c r="B50" s="87" t="s">
        <v>1112</v>
      </c>
      <c r="D50" t="s">
        <v>1982</v>
      </c>
      <c r="E50" s="124">
        <v>45763</v>
      </c>
    </row>
    <row r="51" spans="1:5" ht="409.5">
      <c r="A51" s="47" t="s">
        <v>905</v>
      </c>
      <c r="B51" s="87" t="s">
        <v>1184</v>
      </c>
      <c r="D51" t="s">
        <v>1983</v>
      </c>
      <c r="E51" s="123">
        <v>45763</v>
      </c>
    </row>
    <row r="52" spans="1:5" ht="409.5">
      <c r="A52" s="47" t="s">
        <v>916</v>
      </c>
      <c r="B52" s="87" t="s">
        <v>1150</v>
      </c>
      <c r="D52" t="s">
        <v>1984</v>
      </c>
      <c r="E52" s="124">
        <v>45763</v>
      </c>
    </row>
    <row r="53" spans="1:5" ht="409.5">
      <c r="A53" s="47" t="s">
        <v>921</v>
      </c>
      <c r="B53" s="87" t="s">
        <v>1113</v>
      </c>
      <c r="D53" t="s">
        <v>1985</v>
      </c>
      <c r="E53" s="124">
        <v>45763</v>
      </c>
    </row>
    <row r="54" spans="1:5" ht="409.5">
      <c r="A54" s="47" t="s">
        <v>1233</v>
      </c>
      <c r="B54" s="87" t="s">
        <v>1602</v>
      </c>
      <c r="D54" t="s">
        <v>1986</v>
      </c>
      <c r="E54" s="124">
        <v>45764</v>
      </c>
    </row>
    <row r="55" spans="1:5" ht="409.5">
      <c r="A55" s="47" t="s">
        <v>1263</v>
      </c>
      <c r="B55" s="87" t="s">
        <v>1602</v>
      </c>
      <c r="D55" t="s">
        <v>1987</v>
      </c>
      <c r="E55" s="124">
        <v>45764</v>
      </c>
    </row>
    <row r="56" spans="1:5" ht="409.5">
      <c r="A56" s="47" t="s">
        <v>1264</v>
      </c>
      <c r="B56" s="87" t="s">
        <v>1602</v>
      </c>
      <c r="D56" t="s">
        <v>1988</v>
      </c>
      <c r="E56" s="124">
        <v>45764</v>
      </c>
    </row>
    <row r="57" spans="1:5" ht="292.5">
      <c r="A57" s="47" t="s">
        <v>1328</v>
      </c>
      <c r="B57" s="87" t="s">
        <v>1603</v>
      </c>
      <c r="D57" t="s">
        <v>1989</v>
      </c>
      <c r="E57" s="123">
        <v>45764</v>
      </c>
    </row>
    <row r="58" spans="1:5" ht="409.5">
      <c r="A58" s="47" t="s">
        <v>906</v>
      </c>
      <c r="B58" s="87" t="s">
        <v>1185</v>
      </c>
      <c r="D58" t="s">
        <v>1987</v>
      </c>
      <c r="E58" s="124">
        <v>45764</v>
      </c>
    </row>
    <row r="59" spans="1:5" ht="409.5">
      <c r="A59" s="47" t="s">
        <v>917</v>
      </c>
      <c r="B59" s="87" t="s">
        <v>1151</v>
      </c>
      <c r="D59" t="s">
        <v>1990</v>
      </c>
      <c r="E59" s="123">
        <v>45765</v>
      </c>
    </row>
    <row r="60" spans="1:5" ht="409.5">
      <c r="A60" s="47" t="s">
        <v>1329</v>
      </c>
      <c r="B60" s="87" t="s">
        <v>1114</v>
      </c>
      <c r="D60" t="s">
        <v>1991</v>
      </c>
      <c r="E60" s="124">
        <v>45765</v>
      </c>
    </row>
    <row r="61" spans="1:5" ht="409.5">
      <c r="A61" s="47" t="s">
        <v>907</v>
      </c>
      <c r="B61" s="87" t="s">
        <v>1186</v>
      </c>
      <c r="D61" t="s">
        <v>1990</v>
      </c>
      <c r="E61" s="123">
        <v>45765</v>
      </c>
    </row>
    <row r="62" spans="1:5" ht="409.5">
      <c r="A62" s="47" t="s">
        <v>1232</v>
      </c>
      <c r="B62" s="87" t="s">
        <v>1152</v>
      </c>
      <c r="D62" t="s">
        <v>1991</v>
      </c>
      <c r="E62" s="124">
        <v>45765</v>
      </c>
    </row>
    <row r="63" spans="1:5" ht="409.5">
      <c r="A63" s="47" t="s">
        <v>1330</v>
      </c>
      <c r="B63" s="87" t="s">
        <v>1153</v>
      </c>
      <c r="D63" t="s">
        <v>1992</v>
      </c>
      <c r="E63" s="124">
        <v>45765</v>
      </c>
    </row>
    <row r="64" spans="1:5" ht="409.5">
      <c r="A64" s="47" t="s">
        <v>1331</v>
      </c>
      <c r="B64" s="87" t="s">
        <v>1154</v>
      </c>
      <c r="D64" t="s">
        <v>1993</v>
      </c>
      <c r="E64" s="124">
        <v>45765</v>
      </c>
    </row>
    <row r="65" spans="1:5" ht="409.5">
      <c r="A65" s="47" t="s">
        <v>1332</v>
      </c>
      <c r="B65" s="87" t="s">
        <v>1155</v>
      </c>
      <c r="D65" t="s">
        <v>1994</v>
      </c>
      <c r="E65" s="124">
        <v>45765</v>
      </c>
    </row>
    <row r="66" spans="1:5" ht="409.5">
      <c r="A66" s="47" t="s">
        <v>1333</v>
      </c>
      <c r="B66" s="87" t="s">
        <v>1156</v>
      </c>
      <c r="D66" t="s">
        <v>1995</v>
      </c>
      <c r="E66" s="124">
        <v>45766</v>
      </c>
    </row>
    <row r="67" spans="1:5" ht="409.5">
      <c r="A67" s="47" t="s">
        <v>1334</v>
      </c>
      <c r="B67" s="87" t="s">
        <v>1157</v>
      </c>
      <c r="D67" t="s">
        <v>1996</v>
      </c>
      <c r="E67" s="124">
        <v>45768</v>
      </c>
    </row>
    <row r="68" spans="1:5" ht="409.5">
      <c r="A68" s="47" t="s">
        <v>1335</v>
      </c>
      <c r="B68" s="87" t="s">
        <v>1158</v>
      </c>
      <c r="D68" t="s">
        <v>1990</v>
      </c>
      <c r="E68" s="124">
        <v>45768</v>
      </c>
    </row>
    <row r="69" spans="1:5" ht="409.5">
      <c r="A69" s="47" t="s">
        <v>1336</v>
      </c>
      <c r="B69" s="87" t="s">
        <v>1159</v>
      </c>
      <c r="D69" t="s">
        <v>1996</v>
      </c>
      <c r="E69" s="124">
        <v>45768</v>
      </c>
    </row>
    <row r="70" spans="1:5" ht="409.5">
      <c r="A70" s="47" t="s">
        <v>1337</v>
      </c>
      <c r="B70" s="87" t="s">
        <v>1160</v>
      </c>
      <c r="D70" t="s">
        <v>1990</v>
      </c>
      <c r="E70" s="124">
        <v>45769</v>
      </c>
    </row>
    <row r="71" spans="1:5" ht="409.5">
      <c r="A71" s="47" t="s">
        <v>1338</v>
      </c>
      <c r="B71" s="87" t="s">
        <v>1161</v>
      </c>
      <c r="D71" t="s">
        <v>1996</v>
      </c>
      <c r="E71" s="124">
        <v>45769</v>
      </c>
    </row>
    <row r="72" spans="1:5" ht="321.75">
      <c r="A72" s="47" t="s">
        <v>922</v>
      </c>
      <c r="B72" s="87" t="s">
        <v>1115</v>
      </c>
      <c r="D72" t="s">
        <v>1997</v>
      </c>
      <c r="E72" s="124">
        <v>45769</v>
      </c>
    </row>
    <row r="73" spans="1:5" ht="321.75">
      <c r="A73" s="47" t="s">
        <v>923</v>
      </c>
      <c r="B73" s="87" t="s">
        <v>1116</v>
      </c>
      <c r="D73" t="s">
        <v>1990</v>
      </c>
      <c r="E73" s="124">
        <v>45769</v>
      </c>
    </row>
    <row r="74" spans="1:5" ht="321.75">
      <c r="A74" s="47" t="s">
        <v>1339</v>
      </c>
      <c r="B74" s="87" t="s">
        <v>1604</v>
      </c>
      <c r="D74" t="s">
        <v>1998</v>
      </c>
      <c r="E74" s="123">
        <v>45769</v>
      </c>
    </row>
    <row r="75" spans="1:5" ht="351">
      <c r="A75" s="47" t="s">
        <v>908</v>
      </c>
      <c r="B75" s="87" t="s">
        <v>1187</v>
      </c>
      <c r="D75" t="s">
        <v>1999</v>
      </c>
      <c r="E75" s="124">
        <v>45769</v>
      </c>
    </row>
    <row r="76" spans="1:5" ht="380.25">
      <c r="A76" s="47" t="s">
        <v>1340</v>
      </c>
      <c r="B76" s="87" t="s">
        <v>1188</v>
      </c>
      <c r="D76" t="s">
        <v>2000</v>
      </c>
      <c r="E76" s="124">
        <v>45769</v>
      </c>
    </row>
    <row r="77" spans="1:5" ht="351">
      <c r="A77" s="47" t="s">
        <v>1341</v>
      </c>
      <c r="B77" s="87" t="s">
        <v>1189</v>
      </c>
      <c r="D77" t="s">
        <v>2001</v>
      </c>
      <c r="E77" s="124">
        <v>45769</v>
      </c>
    </row>
    <row r="78" spans="1:5" ht="351">
      <c r="A78" s="47" t="s">
        <v>1342</v>
      </c>
      <c r="B78" s="87" t="s">
        <v>1190</v>
      </c>
      <c r="D78" t="s">
        <v>1990</v>
      </c>
      <c r="E78" s="124">
        <v>45770</v>
      </c>
    </row>
    <row r="79" spans="1:5" ht="351">
      <c r="A79" s="47" t="s">
        <v>1343</v>
      </c>
      <c r="B79" s="87" t="s">
        <v>1191</v>
      </c>
      <c r="D79" t="s">
        <v>2002</v>
      </c>
      <c r="E79" s="124">
        <v>45770</v>
      </c>
    </row>
    <row r="80" spans="1:5" ht="351">
      <c r="A80" s="47" t="s">
        <v>1344</v>
      </c>
      <c r="B80" s="87" t="s">
        <v>1192</v>
      </c>
      <c r="D80" t="s">
        <v>2003</v>
      </c>
      <c r="E80" s="124">
        <v>45770</v>
      </c>
    </row>
    <row r="81" spans="1:5" ht="351">
      <c r="A81" s="47" t="s">
        <v>1345</v>
      </c>
      <c r="B81" s="87" t="s">
        <v>1193</v>
      </c>
      <c r="D81" t="s">
        <v>2004</v>
      </c>
      <c r="E81" s="124">
        <v>45770</v>
      </c>
    </row>
    <row r="82" spans="1:5" ht="351">
      <c r="A82" s="47" t="s">
        <v>1346</v>
      </c>
      <c r="B82" s="87" t="s">
        <v>1194</v>
      </c>
      <c r="D82" t="s">
        <v>2005</v>
      </c>
      <c r="E82" s="124">
        <v>45770</v>
      </c>
    </row>
    <row r="83" spans="1:5" ht="351">
      <c r="A83" s="47" t="s">
        <v>1347</v>
      </c>
      <c r="B83" s="87" t="s">
        <v>1195</v>
      </c>
      <c r="D83" t="s">
        <v>2006</v>
      </c>
      <c r="E83" s="124">
        <v>45770</v>
      </c>
    </row>
    <row r="84" spans="1:5" ht="351">
      <c r="A84" s="47" t="s">
        <v>1348</v>
      </c>
      <c r="B84" s="87" t="s">
        <v>1196</v>
      </c>
      <c r="D84" t="s">
        <v>1997</v>
      </c>
      <c r="E84" s="124">
        <v>45770</v>
      </c>
    </row>
    <row r="85" spans="1:5" ht="409.5">
      <c r="A85" s="47" t="s">
        <v>918</v>
      </c>
      <c r="B85" s="87" t="s">
        <v>1162</v>
      </c>
      <c r="D85" t="s">
        <v>1990</v>
      </c>
      <c r="E85" s="123">
        <v>45770</v>
      </c>
    </row>
    <row r="86" spans="1:5" ht="263.25">
      <c r="A86" s="47" t="s">
        <v>924</v>
      </c>
      <c r="B86" s="87" t="s">
        <v>1117</v>
      </c>
      <c r="D86" t="s">
        <v>2007</v>
      </c>
      <c r="E86" s="124">
        <v>45770</v>
      </c>
    </row>
    <row r="87" spans="1:5" ht="380.25">
      <c r="A87" s="47" t="s">
        <v>909</v>
      </c>
      <c r="B87" s="87" t="s">
        <v>1197</v>
      </c>
      <c r="D87" t="s">
        <v>2003</v>
      </c>
      <c r="E87" s="124">
        <v>45770</v>
      </c>
    </row>
    <row r="88" spans="1:5" ht="409.5">
      <c r="A88" s="47" t="s">
        <v>919</v>
      </c>
      <c r="B88" s="87" t="s">
        <v>1163</v>
      </c>
      <c r="D88" t="s">
        <v>2004</v>
      </c>
      <c r="E88" s="124">
        <v>45770</v>
      </c>
    </row>
    <row r="89" spans="1:5" ht="409.5">
      <c r="A89" s="47" t="s">
        <v>1349</v>
      </c>
      <c r="B89" s="87" t="s">
        <v>1164</v>
      </c>
      <c r="D89" t="s">
        <v>1990</v>
      </c>
      <c r="E89" s="124">
        <v>45771</v>
      </c>
    </row>
    <row r="90" spans="1:5" ht="409.5">
      <c r="A90" s="47" t="s">
        <v>1350</v>
      </c>
      <c r="B90" s="87" t="s">
        <v>1165</v>
      </c>
      <c r="D90" t="s">
        <v>2008</v>
      </c>
      <c r="E90" s="124">
        <v>45771</v>
      </c>
    </row>
    <row r="91" spans="1:5" ht="409.5">
      <c r="A91" s="47" t="s">
        <v>1351</v>
      </c>
      <c r="B91" s="87" t="s">
        <v>1166</v>
      </c>
      <c r="D91" t="s">
        <v>1990</v>
      </c>
      <c r="E91" s="124">
        <v>45771</v>
      </c>
    </row>
    <row r="92" spans="1:5" ht="409.5">
      <c r="A92" s="47" t="s">
        <v>1352</v>
      </c>
      <c r="B92" s="87" t="s">
        <v>1167</v>
      </c>
      <c r="D92" t="s">
        <v>2009</v>
      </c>
      <c r="E92" s="123">
        <v>45771</v>
      </c>
    </row>
    <row r="93" spans="1:5" ht="409.5">
      <c r="A93" s="47" t="s">
        <v>1353</v>
      </c>
      <c r="B93" s="87" t="s">
        <v>1168</v>
      </c>
      <c r="D93" t="s">
        <v>2010</v>
      </c>
      <c r="E93" s="124">
        <v>45771</v>
      </c>
    </row>
    <row r="94" spans="1:5" ht="409.5">
      <c r="A94" s="47" t="s">
        <v>1354</v>
      </c>
      <c r="B94" s="87" t="s">
        <v>1169</v>
      </c>
      <c r="D94" t="s">
        <v>2011</v>
      </c>
      <c r="E94" s="124">
        <v>45771</v>
      </c>
    </row>
    <row r="95" spans="1:5" ht="409.5">
      <c r="A95" s="47" t="s">
        <v>1355</v>
      </c>
      <c r="B95" s="87" t="s">
        <v>1170</v>
      </c>
      <c r="D95" t="s">
        <v>1990</v>
      </c>
      <c r="E95" s="124">
        <v>45772</v>
      </c>
    </row>
    <row r="96" spans="1:5" ht="409.5">
      <c r="A96" s="47" t="s">
        <v>1356</v>
      </c>
      <c r="B96" s="87" t="s">
        <v>1171</v>
      </c>
      <c r="D96" t="s">
        <v>2012</v>
      </c>
      <c r="E96" s="124">
        <v>45772</v>
      </c>
    </row>
    <row r="97" spans="1:5" ht="409.5">
      <c r="A97" s="47" t="s">
        <v>1357</v>
      </c>
      <c r="B97" s="87" t="s">
        <v>1172</v>
      </c>
      <c r="D97" t="s">
        <v>2013</v>
      </c>
      <c r="E97" s="124">
        <v>45772</v>
      </c>
    </row>
    <row r="98" spans="1:5" ht="380.25">
      <c r="A98" s="47" t="s">
        <v>925</v>
      </c>
      <c r="B98" s="87" t="s">
        <v>1118</v>
      </c>
      <c r="D98" t="s">
        <v>1990</v>
      </c>
      <c r="E98" s="124">
        <v>45772</v>
      </c>
    </row>
    <row r="99" spans="1:5" ht="380.25">
      <c r="A99" s="47" t="s">
        <v>910</v>
      </c>
      <c r="B99" s="87" t="s">
        <v>1198</v>
      </c>
      <c r="D99" t="s">
        <v>2012</v>
      </c>
      <c r="E99" s="124">
        <v>45772</v>
      </c>
    </row>
    <row r="100" spans="1:5" ht="292.5">
      <c r="A100" s="47" t="s">
        <v>1019</v>
      </c>
      <c r="B100" s="87" t="s">
        <v>1173</v>
      </c>
      <c r="D100" t="s">
        <v>2014</v>
      </c>
      <c r="E100" s="123">
        <v>45772</v>
      </c>
    </row>
    <row r="101" spans="1:5" ht="292.5">
      <c r="A101" s="47" t="s">
        <v>1358</v>
      </c>
      <c r="B101" s="87" t="s">
        <v>1605</v>
      </c>
      <c r="D101" t="s">
        <v>2015</v>
      </c>
      <c r="E101" s="124">
        <v>45773</v>
      </c>
    </row>
    <row r="102" spans="1:5" ht="292.5">
      <c r="A102" s="47" t="s">
        <v>1359</v>
      </c>
      <c r="B102" s="87" t="s">
        <v>1174</v>
      </c>
      <c r="D102" t="s">
        <v>1990</v>
      </c>
      <c r="E102" s="124">
        <v>45775</v>
      </c>
    </row>
    <row r="103" spans="1:5" ht="292.5">
      <c r="A103" s="47" t="s">
        <v>1360</v>
      </c>
      <c r="B103" s="87" t="s">
        <v>1175</v>
      </c>
      <c r="D103" t="s">
        <v>1990</v>
      </c>
      <c r="E103" s="124">
        <v>45775</v>
      </c>
    </row>
    <row r="104" spans="1:5" ht="321.75">
      <c r="A104" s="47" t="s">
        <v>1361</v>
      </c>
      <c r="B104" s="87" t="s">
        <v>1176</v>
      </c>
      <c r="D104" t="s">
        <v>2016</v>
      </c>
      <c r="E104" s="124">
        <v>45775</v>
      </c>
    </row>
    <row r="105" spans="1:5" ht="292.5">
      <c r="A105" s="47" t="s">
        <v>1362</v>
      </c>
      <c r="B105" s="87" t="s">
        <v>1177</v>
      </c>
      <c r="D105" t="s">
        <v>2017</v>
      </c>
      <c r="E105" s="124">
        <v>45783</v>
      </c>
    </row>
    <row r="106" spans="1:5" ht="292.5">
      <c r="A106" s="47" t="s">
        <v>1363</v>
      </c>
      <c r="B106" s="87" t="s">
        <v>1178</v>
      </c>
      <c r="D106" t="s">
        <v>2017</v>
      </c>
      <c r="E106" s="124">
        <v>45783</v>
      </c>
    </row>
    <row r="107" spans="1:5" ht="292.5">
      <c r="A107" s="47" t="s">
        <v>1364</v>
      </c>
      <c r="B107" s="87" t="s">
        <v>1179</v>
      </c>
      <c r="D107" t="s">
        <v>2017</v>
      </c>
      <c r="E107" s="124">
        <v>45784</v>
      </c>
    </row>
    <row r="108" spans="1:5" ht="292.5">
      <c r="A108" s="47" t="s">
        <v>1365</v>
      </c>
      <c r="B108" s="87" t="s">
        <v>1180</v>
      </c>
      <c r="D108" t="s">
        <v>2017</v>
      </c>
      <c r="E108" s="124">
        <v>45784</v>
      </c>
    </row>
    <row r="109" spans="1:5" ht="321.75">
      <c r="A109" s="47" t="s">
        <v>1366</v>
      </c>
      <c r="B109" s="87" t="s">
        <v>1181</v>
      </c>
      <c r="D109" t="s">
        <v>2018</v>
      </c>
      <c r="E109" s="124">
        <v>45784</v>
      </c>
    </row>
    <row r="110" spans="1:5" ht="380.25">
      <c r="A110" s="47" t="s">
        <v>926</v>
      </c>
      <c r="B110" s="87" t="s">
        <v>1119</v>
      </c>
      <c r="D110" t="s">
        <v>2019</v>
      </c>
      <c r="E110" s="123">
        <v>45784</v>
      </c>
    </row>
    <row r="111" spans="1:5" ht="398.25">
      <c r="A111" s="80" t="s">
        <v>1367</v>
      </c>
      <c r="B111" s="87" t="s">
        <v>1606</v>
      </c>
      <c r="D111" t="s">
        <v>2020</v>
      </c>
      <c r="E111" s="124">
        <v>45784</v>
      </c>
    </row>
    <row r="112" spans="1:5" ht="292.5">
      <c r="A112" s="47" t="s">
        <v>911</v>
      </c>
      <c r="B112" s="87" t="s">
        <v>1120</v>
      </c>
      <c r="D112" t="s">
        <v>2021</v>
      </c>
      <c r="E112" s="124">
        <v>45785</v>
      </c>
    </row>
    <row r="113" spans="1:5" ht="292.5">
      <c r="A113" s="47" t="s">
        <v>911</v>
      </c>
      <c r="B113" s="87" t="s">
        <v>1120</v>
      </c>
      <c r="D113" t="s">
        <v>2022</v>
      </c>
      <c r="E113" s="124">
        <v>45785</v>
      </c>
    </row>
    <row r="114" spans="1:5" ht="292.5">
      <c r="A114" s="47" t="s">
        <v>911</v>
      </c>
      <c r="B114" s="87" t="s">
        <v>1120</v>
      </c>
      <c r="D114" t="s">
        <v>2023</v>
      </c>
      <c r="E114" s="124">
        <v>45785</v>
      </c>
    </row>
    <row r="115" spans="1:5" ht="351">
      <c r="A115" s="47" t="s">
        <v>1368</v>
      </c>
      <c r="B115" s="87" t="s">
        <v>1607</v>
      </c>
      <c r="D115" t="s">
        <v>2024</v>
      </c>
      <c r="E115" s="124">
        <v>45785</v>
      </c>
    </row>
    <row r="116" spans="1:5" ht="380.25">
      <c r="A116" s="47" t="s">
        <v>1369</v>
      </c>
      <c r="B116" s="87" t="s">
        <v>1608</v>
      </c>
      <c r="D116" t="s">
        <v>2025</v>
      </c>
      <c r="E116" s="123">
        <v>45785</v>
      </c>
    </row>
    <row r="117" spans="1:5" ht="380.25">
      <c r="A117" s="47" t="s">
        <v>1370</v>
      </c>
      <c r="B117" s="87" t="s">
        <v>1609</v>
      </c>
      <c r="D117" t="s">
        <v>2026</v>
      </c>
      <c r="E117" s="123">
        <v>45785</v>
      </c>
    </row>
    <row r="118" spans="1:5" ht="409.5">
      <c r="A118" s="47" t="s">
        <v>1371</v>
      </c>
      <c r="B118" s="87" t="s">
        <v>1610</v>
      </c>
      <c r="D118" t="s">
        <v>2027</v>
      </c>
      <c r="E118" s="123">
        <v>45786</v>
      </c>
    </row>
    <row r="119" spans="1:5" ht="321.75">
      <c r="A119" s="47" t="s">
        <v>1372</v>
      </c>
      <c r="B119" s="87" t="s">
        <v>1611</v>
      </c>
      <c r="D119" t="s">
        <v>2028</v>
      </c>
      <c r="E119" s="123">
        <v>45786</v>
      </c>
    </row>
    <row r="120" spans="1:5" ht="409.5">
      <c r="A120" s="47" t="s">
        <v>957</v>
      </c>
      <c r="B120" s="87" t="s">
        <v>1088</v>
      </c>
      <c r="D120" t="s">
        <v>2029</v>
      </c>
      <c r="E120" s="123">
        <v>45786</v>
      </c>
    </row>
    <row r="121" spans="1:5" ht="409.5">
      <c r="A121" s="47" t="s">
        <v>1373</v>
      </c>
      <c r="B121" s="87" t="s">
        <v>1089</v>
      </c>
      <c r="D121" t="s">
        <v>2030</v>
      </c>
      <c r="E121" s="123">
        <v>45786</v>
      </c>
    </row>
    <row r="122" spans="1:5" ht="409.5">
      <c r="A122" s="47" t="s">
        <v>1374</v>
      </c>
      <c r="B122" s="87" t="s">
        <v>1090</v>
      </c>
      <c r="D122" t="s">
        <v>2030</v>
      </c>
      <c r="E122" s="123">
        <v>45789</v>
      </c>
    </row>
    <row r="123" spans="1:5" ht="409.5">
      <c r="A123" s="47" t="s">
        <v>1375</v>
      </c>
      <c r="B123" s="87" t="s">
        <v>1091</v>
      </c>
      <c r="D123" t="s">
        <v>2031</v>
      </c>
      <c r="E123" s="124">
        <v>45790</v>
      </c>
    </row>
    <row r="124" spans="1:5" ht="409.5">
      <c r="A124" s="47" t="s">
        <v>1376</v>
      </c>
      <c r="B124" s="87" t="s">
        <v>1092</v>
      </c>
      <c r="D124" t="s">
        <v>2032</v>
      </c>
      <c r="E124" s="124">
        <v>45790</v>
      </c>
    </row>
    <row r="125" spans="1:5" ht="351">
      <c r="A125" s="47" t="s">
        <v>958</v>
      </c>
      <c r="B125" s="87" t="s">
        <v>1093</v>
      </c>
      <c r="D125" t="s">
        <v>2033</v>
      </c>
      <c r="E125" s="123">
        <v>45790</v>
      </c>
    </row>
    <row r="126" spans="1:5" ht="292.5">
      <c r="A126" s="47" t="s">
        <v>1377</v>
      </c>
      <c r="B126" s="87" t="s">
        <v>1094</v>
      </c>
      <c r="D126" t="s">
        <v>2034</v>
      </c>
      <c r="E126" s="123">
        <v>45790</v>
      </c>
    </row>
    <row r="127" spans="1:5" ht="409.5">
      <c r="A127" s="47" t="s">
        <v>927</v>
      </c>
      <c r="B127" s="87" t="s">
        <v>1095</v>
      </c>
      <c r="D127" t="s">
        <v>2035</v>
      </c>
      <c r="E127" s="124">
        <v>45790</v>
      </c>
    </row>
    <row r="128" spans="1:5" ht="409.5">
      <c r="A128" s="47" t="s">
        <v>1378</v>
      </c>
      <c r="B128" s="87" t="s">
        <v>1096</v>
      </c>
      <c r="D128" t="s">
        <v>2036</v>
      </c>
      <c r="E128" s="124">
        <v>45790</v>
      </c>
    </row>
    <row r="129" spans="1:5" ht="409.5">
      <c r="A129" s="47" t="s">
        <v>1379</v>
      </c>
      <c r="B129" s="87" t="s">
        <v>1097</v>
      </c>
      <c r="D129" t="s">
        <v>2037</v>
      </c>
      <c r="E129" s="124">
        <v>45790</v>
      </c>
    </row>
    <row r="130" spans="1:5" ht="409.5">
      <c r="A130" s="47" t="s">
        <v>1380</v>
      </c>
      <c r="B130" s="87" t="s">
        <v>1098</v>
      </c>
      <c r="D130" t="s">
        <v>2038</v>
      </c>
      <c r="E130" s="124">
        <v>45790</v>
      </c>
    </row>
    <row r="131" spans="1:5" ht="409.5">
      <c r="A131" s="47" t="s">
        <v>1381</v>
      </c>
      <c r="B131" s="87" t="s">
        <v>1099</v>
      </c>
      <c r="D131" t="s">
        <v>2039</v>
      </c>
      <c r="E131" s="124">
        <v>45790</v>
      </c>
    </row>
    <row r="132" spans="1:5" ht="409.5">
      <c r="A132" s="47" t="s">
        <v>1382</v>
      </c>
      <c r="B132" s="87" t="s">
        <v>1100</v>
      </c>
      <c r="D132" t="s">
        <v>2040</v>
      </c>
      <c r="E132" s="124">
        <v>45790</v>
      </c>
    </row>
    <row r="133" spans="1:5" ht="409.5">
      <c r="A133" s="47" t="s">
        <v>1383</v>
      </c>
      <c r="B133" s="87" t="s">
        <v>1101</v>
      </c>
      <c r="D133" t="s">
        <v>2041</v>
      </c>
      <c r="E133" s="124">
        <v>45790</v>
      </c>
    </row>
    <row r="134" spans="1:5" ht="409.5">
      <c r="A134" s="47" t="s">
        <v>1384</v>
      </c>
      <c r="B134" s="87" t="s">
        <v>1102</v>
      </c>
      <c r="D134" t="s">
        <v>2042</v>
      </c>
      <c r="E134" s="124">
        <v>45790</v>
      </c>
    </row>
    <row r="135" spans="1:5" ht="409.5">
      <c r="A135" s="47" t="s">
        <v>1385</v>
      </c>
      <c r="B135" s="87" t="s">
        <v>1103</v>
      </c>
      <c r="D135" t="s">
        <v>2043</v>
      </c>
      <c r="E135" s="124">
        <v>45791</v>
      </c>
    </row>
    <row r="136" spans="1:5" ht="409.5">
      <c r="A136" s="47" t="s">
        <v>1386</v>
      </c>
      <c r="B136" s="87" t="s">
        <v>1104</v>
      </c>
      <c r="D136" t="s">
        <v>2044</v>
      </c>
      <c r="E136" s="124">
        <v>45791</v>
      </c>
    </row>
    <row r="137" spans="1:5" ht="409.5">
      <c r="A137" s="47" t="s">
        <v>1387</v>
      </c>
      <c r="B137" s="87" t="s">
        <v>1105</v>
      </c>
      <c r="D137" t="s">
        <v>2045</v>
      </c>
      <c r="E137" s="123">
        <v>45791</v>
      </c>
    </row>
    <row r="138" spans="1:5" ht="409.5">
      <c r="A138" s="47" t="s">
        <v>1388</v>
      </c>
      <c r="B138" s="87" t="s">
        <v>1106</v>
      </c>
      <c r="D138" t="s">
        <v>2046</v>
      </c>
      <c r="E138" s="124">
        <v>45791</v>
      </c>
    </row>
    <row r="139" spans="1:5" ht="409.5">
      <c r="A139" s="47" t="s">
        <v>959</v>
      </c>
      <c r="B139" s="87" t="s">
        <v>1107</v>
      </c>
      <c r="D139" t="s">
        <v>2047</v>
      </c>
      <c r="E139" s="124">
        <v>45791</v>
      </c>
    </row>
    <row r="140" spans="1:5" ht="129.4">
      <c r="A140" s="47" t="s">
        <v>335</v>
      </c>
      <c r="B140" s="87" t="s">
        <v>1021</v>
      </c>
      <c r="D140" t="s">
        <v>390</v>
      </c>
      <c r="E140" s="124">
        <v>45791</v>
      </c>
    </row>
    <row r="141" spans="1:5" ht="409.5">
      <c r="A141" s="47" t="s">
        <v>1268</v>
      </c>
      <c r="B141" s="87" t="s">
        <v>1073</v>
      </c>
      <c r="D141" t="s">
        <v>2040</v>
      </c>
      <c r="E141" s="124">
        <v>45791</v>
      </c>
    </row>
    <row r="142" spans="1:5" ht="351">
      <c r="A142" s="47" t="s">
        <v>1266</v>
      </c>
      <c r="B142" s="87" t="s">
        <v>1612</v>
      </c>
      <c r="D142" t="s">
        <v>2048</v>
      </c>
      <c r="E142" s="124">
        <v>45791</v>
      </c>
    </row>
    <row r="143" spans="1:5" ht="351">
      <c r="A143" s="47" t="s">
        <v>1267</v>
      </c>
      <c r="B143" s="87" t="s">
        <v>1613</v>
      </c>
      <c r="D143" t="s">
        <v>2049</v>
      </c>
      <c r="E143" s="124">
        <v>45792</v>
      </c>
    </row>
    <row r="144" spans="1:5" ht="204.75">
      <c r="A144" s="47" t="s">
        <v>504</v>
      </c>
      <c r="B144" s="87" t="s">
        <v>1074</v>
      </c>
      <c r="D144" t="s">
        <v>2049</v>
      </c>
      <c r="E144" s="124">
        <v>45792</v>
      </c>
    </row>
    <row r="145" spans="1:5" ht="204.75">
      <c r="A145" s="47" t="s">
        <v>517</v>
      </c>
      <c r="B145" s="87" t="s">
        <v>1075</v>
      </c>
      <c r="D145" t="s">
        <v>1989</v>
      </c>
      <c r="E145" s="123">
        <v>45792</v>
      </c>
    </row>
    <row r="146" spans="1:5" ht="204.75">
      <c r="A146" s="47" t="s">
        <v>511</v>
      </c>
      <c r="B146" s="87" t="s">
        <v>1076</v>
      </c>
      <c r="D146" t="s">
        <v>2050</v>
      </c>
      <c r="E146" s="124">
        <v>45792</v>
      </c>
    </row>
    <row r="147" spans="1:5" ht="204.75">
      <c r="A147" s="47" t="s">
        <v>514</v>
      </c>
      <c r="B147" s="87" t="s">
        <v>1077</v>
      </c>
      <c r="D147" t="s">
        <v>2051</v>
      </c>
      <c r="E147" s="124">
        <v>45793</v>
      </c>
    </row>
    <row r="148" spans="1:5" ht="234">
      <c r="A148" s="47" t="s">
        <v>524</v>
      </c>
      <c r="B148" s="87" t="s">
        <v>1078</v>
      </c>
      <c r="D148" t="s">
        <v>2052</v>
      </c>
      <c r="E148" s="124">
        <v>45793</v>
      </c>
    </row>
    <row r="149" spans="1:5" ht="204.75">
      <c r="A149" s="47" t="s">
        <v>520</v>
      </c>
      <c r="B149" s="87" t="s">
        <v>1079</v>
      </c>
      <c r="D149" t="s">
        <v>2053</v>
      </c>
      <c r="E149" s="124">
        <v>45793</v>
      </c>
    </row>
    <row r="150" spans="1:5" ht="204.75">
      <c r="A150" s="47" t="s">
        <v>501</v>
      </c>
      <c r="B150" s="87" t="s">
        <v>1080</v>
      </c>
      <c r="D150" t="s">
        <v>2054</v>
      </c>
      <c r="E150" s="124">
        <v>45793</v>
      </c>
    </row>
    <row r="151" spans="1:5" ht="204.75">
      <c r="A151" s="47" t="s">
        <v>509</v>
      </c>
      <c r="B151" s="87" t="s">
        <v>1081</v>
      </c>
      <c r="D151" t="s">
        <v>2055</v>
      </c>
      <c r="E151" s="124">
        <v>45794</v>
      </c>
    </row>
    <row r="152" spans="1:5" ht="204.75">
      <c r="A152" s="47" t="s">
        <v>507</v>
      </c>
      <c r="B152" s="87" t="s">
        <v>1082</v>
      </c>
      <c r="D152" t="s">
        <v>1996</v>
      </c>
      <c r="E152" s="124">
        <v>45796</v>
      </c>
    </row>
    <row r="153" spans="1:5" ht="234">
      <c r="A153" s="47" t="s">
        <v>522</v>
      </c>
      <c r="B153" s="87" t="s">
        <v>1083</v>
      </c>
      <c r="D153" t="s">
        <v>2056</v>
      </c>
      <c r="E153" s="124">
        <v>45796</v>
      </c>
    </row>
    <row r="154" spans="1:5" ht="409.5">
      <c r="A154" s="47" t="s">
        <v>928</v>
      </c>
      <c r="B154" s="87" t="s">
        <v>1084</v>
      </c>
      <c r="D154" t="s">
        <v>1996</v>
      </c>
      <c r="E154" s="124">
        <v>45796</v>
      </c>
    </row>
    <row r="155" spans="1:5" ht="351">
      <c r="A155" s="47" t="s">
        <v>929</v>
      </c>
      <c r="B155" s="87" t="s">
        <v>1085</v>
      </c>
      <c r="D155" t="s">
        <v>2057</v>
      </c>
      <c r="E155" s="123">
        <v>45797</v>
      </c>
    </row>
    <row r="156" spans="1:5" ht="263.25">
      <c r="A156" s="47" t="s">
        <v>930</v>
      </c>
      <c r="B156" s="87" t="s">
        <v>1086</v>
      </c>
      <c r="D156" t="s">
        <v>2058</v>
      </c>
      <c r="E156" s="124">
        <v>45797</v>
      </c>
    </row>
    <row r="157" spans="1:5" ht="409.5">
      <c r="A157" s="47" t="s">
        <v>1269</v>
      </c>
      <c r="B157" s="87" t="s">
        <v>1087</v>
      </c>
      <c r="D157" t="s">
        <v>2059</v>
      </c>
      <c r="E157" s="124">
        <v>45797</v>
      </c>
    </row>
    <row r="158" spans="1:5" ht="321.75">
      <c r="A158" s="47" t="s">
        <v>1389</v>
      </c>
      <c r="B158" s="87" t="s">
        <v>1614</v>
      </c>
      <c r="D158" t="s">
        <v>2060</v>
      </c>
      <c r="E158" s="123">
        <v>45797</v>
      </c>
    </row>
    <row r="159" spans="1:5" ht="351">
      <c r="A159" s="47" t="s">
        <v>1390</v>
      </c>
      <c r="B159" s="87" t="s">
        <v>1615</v>
      </c>
      <c r="D159" t="s">
        <v>2061</v>
      </c>
      <c r="E159" s="123">
        <v>45797</v>
      </c>
    </row>
    <row r="160" spans="1:5" ht="409.5">
      <c r="A160" s="47" t="s">
        <v>956</v>
      </c>
      <c r="B160" s="87" t="s">
        <v>1065</v>
      </c>
      <c r="D160" t="s">
        <v>2062</v>
      </c>
      <c r="E160" s="123">
        <v>45797</v>
      </c>
    </row>
    <row r="161" spans="1:5" ht="409.5">
      <c r="A161" s="47" t="s">
        <v>1391</v>
      </c>
      <c r="B161" s="87" t="s">
        <v>1066</v>
      </c>
      <c r="D161" t="s">
        <v>2063</v>
      </c>
      <c r="E161" s="124">
        <v>45797</v>
      </c>
    </row>
    <row r="162" spans="1:5" ht="409.5">
      <c r="A162" s="47" t="s">
        <v>1392</v>
      </c>
      <c r="B162" s="87" t="s">
        <v>1067</v>
      </c>
      <c r="D162" t="s">
        <v>406</v>
      </c>
      <c r="E162" s="124">
        <v>45797</v>
      </c>
    </row>
    <row r="163" spans="1:5" ht="409.5">
      <c r="A163" s="47" t="s">
        <v>1393</v>
      </c>
      <c r="B163" s="87" t="s">
        <v>1068</v>
      </c>
      <c r="D163" t="s">
        <v>2057</v>
      </c>
      <c r="E163" s="123">
        <v>45798</v>
      </c>
    </row>
    <row r="164" spans="1:5" ht="409.5">
      <c r="A164" s="47" t="s">
        <v>1394</v>
      </c>
      <c r="B164" s="87" t="s">
        <v>1069</v>
      </c>
      <c r="D164" t="s">
        <v>2064</v>
      </c>
      <c r="E164" s="124">
        <v>45798</v>
      </c>
    </row>
    <row r="165" spans="1:5" ht="409.5">
      <c r="A165" s="47" t="s">
        <v>1395</v>
      </c>
      <c r="B165" s="87" t="s">
        <v>1070</v>
      </c>
      <c r="D165" t="s">
        <v>2065</v>
      </c>
      <c r="E165" s="124">
        <v>45798</v>
      </c>
    </row>
    <row r="166" spans="1:5" ht="409.5">
      <c r="A166" s="47" t="s">
        <v>1396</v>
      </c>
      <c r="B166" s="87" t="s">
        <v>1071</v>
      </c>
      <c r="D166" t="s">
        <v>2066</v>
      </c>
      <c r="E166" s="124">
        <v>45798</v>
      </c>
    </row>
    <row r="167" spans="1:5" ht="409.5">
      <c r="A167" s="47" t="s">
        <v>962</v>
      </c>
      <c r="B167" s="87" t="s">
        <v>1072</v>
      </c>
      <c r="D167" t="s">
        <v>2057</v>
      </c>
      <c r="E167" s="123">
        <v>45798</v>
      </c>
    </row>
    <row r="168" spans="1:5" ht="204.75">
      <c r="A168" s="47" t="s">
        <v>573</v>
      </c>
      <c r="B168" s="87" t="s">
        <v>1059</v>
      </c>
      <c r="D168" t="s">
        <v>2067</v>
      </c>
      <c r="E168" s="123">
        <v>45798</v>
      </c>
    </row>
    <row r="169" spans="1:5" ht="204.75">
      <c r="A169" s="47" t="s">
        <v>151</v>
      </c>
      <c r="B169" s="87" t="s">
        <v>1060</v>
      </c>
      <c r="D169" t="s">
        <v>2068</v>
      </c>
      <c r="E169" s="123">
        <v>45798</v>
      </c>
    </row>
    <row r="170" spans="1:5" ht="204.75">
      <c r="A170" s="47" t="s">
        <v>153</v>
      </c>
      <c r="B170" s="87" t="s">
        <v>1061</v>
      </c>
      <c r="D170" t="s">
        <v>2057</v>
      </c>
      <c r="E170" s="123">
        <v>45799</v>
      </c>
    </row>
    <row r="171" spans="1:5" ht="204.75">
      <c r="A171" s="47" t="s">
        <v>650</v>
      </c>
      <c r="B171" s="87" t="s">
        <v>1062</v>
      </c>
      <c r="D171" t="s">
        <v>2069</v>
      </c>
      <c r="E171" s="123">
        <v>45799</v>
      </c>
    </row>
    <row r="172" spans="1:5" ht="204.75">
      <c r="A172" s="47" t="s">
        <v>652</v>
      </c>
      <c r="B172" s="87" t="s">
        <v>1063</v>
      </c>
      <c r="D172" t="s">
        <v>2057</v>
      </c>
      <c r="E172" s="123">
        <v>45799</v>
      </c>
    </row>
    <row r="173" spans="1:5" ht="204.75">
      <c r="A173" s="47" t="s">
        <v>157</v>
      </c>
      <c r="B173" s="87" t="s">
        <v>1064</v>
      </c>
      <c r="D173" t="s">
        <v>2045</v>
      </c>
      <c r="E173" s="123">
        <v>45799</v>
      </c>
    </row>
    <row r="174" spans="1:5" ht="263.25">
      <c r="A174" s="47" t="s">
        <v>1397</v>
      </c>
      <c r="B174" s="87" t="s">
        <v>1616</v>
      </c>
      <c r="D174" t="s">
        <v>2070</v>
      </c>
      <c r="E174" s="123">
        <v>45799</v>
      </c>
    </row>
    <row r="175" spans="1:5" ht="263.25">
      <c r="A175" s="47" t="s">
        <v>1398</v>
      </c>
      <c r="B175" s="87" t="s">
        <v>1617</v>
      </c>
      <c r="D175" t="s">
        <v>2071</v>
      </c>
      <c r="E175" s="124">
        <v>45800</v>
      </c>
    </row>
    <row r="176" spans="1:5" ht="263.25">
      <c r="A176" s="47" t="s">
        <v>1399</v>
      </c>
      <c r="B176" s="87" t="s">
        <v>1618</v>
      </c>
      <c r="D176" t="s">
        <v>2072</v>
      </c>
      <c r="E176" s="124">
        <v>45800</v>
      </c>
    </row>
    <row r="177" spans="1:5" ht="351.4" thickBot="1">
      <c r="A177" s="47" t="s">
        <v>1400</v>
      </c>
      <c r="B177" s="87" t="s">
        <v>1619</v>
      </c>
      <c r="D177" t="s">
        <v>2057</v>
      </c>
      <c r="E177" s="123">
        <v>45800</v>
      </c>
    </row>
    <row r="178" spans="1:5" ht="292.5">
      <c r="A178" s="81" t="s">
        <v>1401</v>
      </c>
      <c r="B178" s="88" t="s">
        <v>1620</v>
      </c>
      <c r="D178" t="s">
        <v>2073</v>
      </c>
      <c r="E178" s="124">
        <v>45800</v>
      </c>
    </row>
    <row r="179" spans="1:5" ht="129.4">
      <c r="A179" s="47" t="s">
        <v>1402</v>
      </c>
      <c r="B179" s="87" t="s">
        <v>1621</v>
      </c>
      <c r="D179" t="s">
        <v>2071</v>
      </c>
      <c r="E179" s="124">
        <v>45800</v>
      </c>
    </row>
    <row r="180" spans="1:5" ht="380.25">
      <c r="A180" s="47" t="s">
        <v>833</v>
      </c>
      <c r="B180" s="87" t="s">
        <v>1022</v>
      </c>
      <c r="D180" t="s">
        <v>2074</v>
      </c>
      <c r="E180" s="123">
        <v>45800</v>
      </c>
    </row>
    <row r="181" spans="1:5" ht="351">
      <c r="A181" s="47" t="s">
        <v>1403</v>
      </c>
      <c r="B181" s="87" t="s">
        <v>1622</v>
      </c>
      <c r="D181" t="s">
        <v>2057</v>
      </c>
      <c r="E181" s="123">
        <v>45800</v>
      </c>
    </row>
    <row r="182" spans="1:5" ht="232.9">
      <c r="A182" s="47" t="s">
        <v>1404</v>
      </c>
      <c r="B182" s="87" t="s">
        <v>1623</v>
      </c>
      <c r="D182" t="s">
        <v>2075</v>
      </c>
      <c r="E182" s="123">
        <v>45800</v>
      </c>
    </row>
    <row r="183" spans="1:5" ht="129.4">
      <c r="A183" s="47" t="s">
        <v>1286</v>
      </c>
      <c r="B183" s="87" t="s">
        <v>1023</v>
      </c>
      <c r="D183" t="s">
        <v>2073</v>
      </c>
      <c r="E183" s="124">
        <v>45800</v>
      </c>
    </row>
    <row r="184" spans="1:5" ht="409.5">
      <c r="A184" s="47" t="s">
        <v>777</v>
      </c>
      <c r="B184" s="87" t="s">
        <v>1024</v>
      </c>
      <c r="D184" t="s">
        <v>2057</v>
      </c>
      <c r="E184" s="123">
        <v>45803</v>
      </c>
    </row>
    <row r="185" spans="1:5" ht="409.5">
      <c r="A185" s="47" t="s">
        <v>785</v>
      </c>
      <c r="B185" s="87" t="s">
        <v>1624</v>
      </c>
      <c r="D185" t="s">
        <v>2076</v>
      </c>
      <c r="E185" s="124">
        <v>45803</v>
      </c>
    </row>
    <row r="186" spans="1:5" ht="409.5">
      <c r="A186" s="47" t="s">
        <v>820</v>
      </c>
      <c r="B186" s="87" t="s">
        <v>1625</v>
      </c>
      <c r="D186" t="s">
        <v>2057</v>
      </c>
      <c r="E186" s="123">
        <v>45803</v>
      </c>
    </row>
    <row r="187" spans="1:5" ht="409.5">
      <c r="A187" s="47" t="s">
        <v>825</v>
      </c>
      <c r="B187" s="87" t="s">
        <v>1626</v>
      </c>
      <c r="D187" t="s">
        <v>2030</v>
      </c>
      <c r="E187" s="123">
        <v>45803</v>
      </c>
    </row>
    <row r="188" spans="1:5" ht="263.25">
      <c r="A188" s="47" t="s">
        <v>1405</v>
      </c>
      <c r="B188" s="87" t="s">
        <v>1627</v>
      </c>
      <c r="D188" t="s">
        <v>2057</v>
      </c>
      <c r="E188" s="123">
        <v>45804</v>
      </c>
    </row>
    <row r="189" spans="1:5" ht="321.75">
      <c r="A189" s="47" t="s">
        <v>1406</v>
      </c>
      <c r="B189" s="87" t="s">
        <v>1628</v>
      </c>
      <c r="D189" t="s">
        <v>2077</v>
      </c>
      <c r="E189" s="123">
        <v>45804</v>
      </c>
    </row>
    <row r="190" spans="1:5" ht="175.5">
      <c r="A190" s="47" t="s">
        <v>1407</v>
      </c>
      <c r="B190" s="87" t="s">
        <v>1629</v>
      </c>
      <c r="D190" t="s">
        <v>2078</v>
      </c>
      <c r="E190" s="123">
        <v>45804</v>
      </c>
    </row>
    <row r="191" spans="1:5" ht="409.5">
      <c r="A191" s="47" t="s">
        <v>1408</v>
      </c>
      <c r="B191" s="87" t="s">
        <v>1630</v>
      </c>
      <c r="D191" t="s">
        <v>2079</v>
      </c>
      <c r="E191" s="124">
        <v>45804</v>
      </c>
    </row>
    <row r="192" spans="1:5" ht="232.9">
      <c r="A192" s="47" t="s">
        <v>1409</v>
      </c>
      <c r="B192" s="87" t="s">
        <v>1631</v>
      </c>
      <c r="D192" t="s">
        <v>2030</v>
      </c>
      <c r="E192" s="123">
        <v>45804</v>
      </c>
    </row>
    <row r="193" spans="1:5" ht="351">
      <c r="A193" s="47" t="s">
        <v>1410</v>
      </c>
      <c r="B193" s="87" t="s">
        <v>1632</v>
      </c>
      <c r="D193" t="s">
        <v>406</v>
      </c>
      <c r="E193" s="124">
        <v>45804</v>
      </c>
    </row>
    <row r="194" spans="1:5" ht="409.5">
      <c r="A194" s="47" t="s">
        <v>1411</v>
      </c>
      <c r="B194" s="87" t="s">
        <v>1633</v>
      </c>
      <c r="D194" t="s">
        <v>2080</v>
      </c>
      <c r="E194" s="124">
        <v>45804</v>
      </c>
    </row>
    <row r="195" spans="1:5" ht="234">
      <c r="A195" s="47" t="s">
        <v>1412</v>
      </c>
      <c r="B195" s="87" t="s">
        <v>1634</v>
      </c>
      <c r="D195" t="s">
        <v>2076</v>
      </c>
      <c r="E195" s="124">
        <v>45805</v>
      </c>
    </row>
    <row r="196" spans="1:5" ht="234">
      <c r="A196" s="47" t="s">
        <v>1413</v>
      </c>
      <c r="B196" s="87" t="s">
        <v>1635</v>
      </c>
      <c r="D196" t="s">
        <v>2081</v>
      </c>
      <c r="E196" s="123">
        <v>45805</v>
      </c>
    </row>
    <row r="197" spans="1:5" ht="234">
      <c r="A197" s="47" t="s">
        <v>1414</v>
      </c>
      <c r="B197" s="87" t="s">
        <v>1636</v>
      </c>
      <c r="D197" t="s">
        <v>2082</v>
      </c>
      <c r="E197" s="123">
        <v>45805</v>
      </c>
    </row>
    <row r="198" spans="1:5" ht="234">
      <c r="A198" s="47" t="s">
        <v>1415</v>
      </c>
      <c r="B198" s="87" t="s">
        <v>1637</v>
      </c>
      <c r="D198" t="s">
        <v>2057</v>
      </c>
      <c r="E198" s="123">
        <v>45805</v>
      </c>
    </row>
    <row r="199" spans="1:5" ht="129.4">
      <c r="A199" s="47" t="s">
        <v>1416</v>
      </c>
      <c r="B199" s="87" t="s">
        <v>1638</v>
      </c>
      <c r="D199" t="s">
        <v>2083</v>
      </c>
      <c r="E199" s="124">
        <v>45805</v>
      </c>
    </row>
    <row r="200" spans="1:5" ht="204.75">
      <c r="A200" s="47" t="s">
        <v>1417</v>
      </c>
      <c r="B200" s="88" t="s">
        <v>1639</v>
      </c>
      <c r="D200" t="s">
        <v>2084</v>
      </c>
      <c r="E200" s="124">
        <v>45805</v>
      </c>
    </row>
    <row r="201" spans="1:5" ht="175.5">
      <c r="A201" s="47" t="s">
        <v>1418</v>
      </c>
      <c r="B201" s="87" t="s">
        <v>1640</v>
      </c>
      <c r="D201" t="s">
        <v>2085</v>
      </c>
      <c r="E201" s="124">
        <v>45805</v>
      </c>
    </row>
    <row r="202" spans="1:5" ht="292.5">
      <c r="A202" s="47" t="s">
        <v>1419</v>
      </c>
      <c r="B202" s="87" t="s">
        <v>1641</v>
      </c>
      <c r="D202" t="s">
        <v>2086</v>
      </c>
      <c r="E202" s="124">
        <v>45806</v>
      </c>
    </row>
    <row r="203" spans="1:5" ht="175.5">
      <c r="A203" s="47" t="s">
        <v>1420</v>
      </c>
      <c r="B203" s="87" t="s">
        <v>1642</v>
      </c>
      <c r="D203" t="s">
        <v>2076</v>
      </c>
      <c r="E203" s="124">
        <v>45806</v>
      </c>
    </row>
    <row r="204" spans="1:5" ht="175.5">
      <c r="A204" s="47" t="s">
        <v>1421</v>
      </c>
      <c r="B204" s="87" t="s">
        <v>1643</v>
      </c>
      <c r="D204" t="s">
        <v>2087</v>
      </c>
      <c r="E204" s="124">
        <v>45806</v>
      </c>
    </row>
    <row r="205" spans="1:5" ht="204.75">
      <c r="A205" s="47" t="s">
        <v>1422</v>
      </c>
      <c r="B205" s="87" t="s">
        <v>1644</v>
      </c>
      <c r="D205" t="s">
        <v>2088</v>
      </c>
      <c r="E205" s="124">
        <v>45806</v>
      </c>
    </row>
    <row r="206" spans="1:5" ht="234">
      <c r="A206" s="47" t="s">
        <v>1423</v>
      </c>
      <c r="B206" s="87" t="s">
        <v>1645</v>
      </c>
      <c r="D206" t="s">
        <v>2089</v>
      </c>
      <c r="E206" s="124">
        <v>45806</v>
      </c>
    </row>
    <row r="207" spans="1:5" ht="234">
      <c r="A207" s="47" t="s">
        <v>1424</v>
      </c>
      <c r="B207" s="87" t="s">
        <v>1646</v>
      </c>
      <c r="D207" t="s">
        <v>2090</v>
      </c>
      <c r="E207" s="124">
        <v>45806</v>
      </c>
    </row>
    <row r="208" spans="1:5" ht="263.25">
      <c r="A208" s="47" t="s">
        <v>1425</v>
      </c>
      <c r="B208" s="87" t="s">
        <v>1647</v>
      </c>
      <c r="D208" t="s">
        <v>2091</v>
      </c>
      <c r="E208" s="124">
        <v>45807</v>
      </c>
    </row>
    <row r="209" spans="1:5" ht="234">
      <c r="A209" s="47" t="s">
        <v>1426</v>
      </c>
      <c r="B209" s="87" t="s">
        <v>1648</v>
      </c>
      <c r="D209" t="s">
        <v>2092</v>
      </c>
      <c r="E209" s="124">
        <v>45807</v>
      </c>
    </row>
    <row r="210" spans="1:5" ht="409.5">
      <c r="A210" s="47" t="s">
        <v>1427</v>
      </c>
      <c r="B210" s="87" t="s">
        <v>1649</v>
      </c>
      <c r="D210" t="s">
        <v>2093</v>
      </c>
      <c r="E210" s="124">
        <v>45807</v>
      </c>
    </row>
    <row r="211" spans="1:5" ht="292.5">
      <c r="A211" s="47" t="s">
        <v>1428</v>
      </c>
      <c r="B211" s="87" t="s">
        <v>1650</v>
      </c>
      <c r="D211" t="s">
        <v>2094</v>
      </c>
      <c r="E211" s="123">
        <v>45807</v>
      </c>
    </row>
    <row r="212" spans="1:5" ht="161.25">
      <c r="A212" s="82" t="s">
        <v>1429</v>
      </c>
      <c r="B212" s="87" t="s">
        <v>1651</v>
      </c>
      <c r="D212" t="s">
        <v>2076</v>
      </c>
      <c r="E212" s="124">
        <v>45807</v>
      </c>
    </row>
    <row r="213" spans="1:5" ht="146.25">
      <c r="A213" s="47" t="s">
        <v>1430</v>
      </c>
      <c r="B213" s="87" t="s">
        <v>1652</v>
      </c>
      <c r="D213" t="s">
        <v>2095</v>
      </c>
      <c r="E213" s="124">
        <v>45807</v>
      </c>
    </row>
    <row r="214" spans="1:5" ht="204.75">
      <c r="A214" s="47" t="s">
        <v>1431</v>
      </c>
      <c r="B214" s="87" t="s">
        <v>1653</v>
      </c>
      <c r="D214" t="s">
        <v>2096</v>
      </c>
      <c r="E214" s="124">
        <v>45810</v>
      </c>
    </row>
    <row r="215" spans="1:5" ht="175.5">
      <c r="A215" s="47" t="s">
        <v>309</v>
      </c>
      <c r="B215" s="87" t="s">
        <v>1654</v>
      </c>
      <c r="D215" t="s">
        <v>2097</v>
      </c>
      <c r="E215" s="124">
        <v>45811</v>
      </c>
    </row>
    <row r="216" spans="1:5" ht="175.5">
      <c r="A216" s="47" t="s">
        <v>662</v>
      </c>
      <c r="B216" s="87" t="s">
        <v>1655</v>
      </c>
      <c r="D216" t="s">
        <v>2076</v>
      </c>
      <c r="E216" s="124">
        <v>45811</v>
      </c>
    </row>
    <row r="217" spans="1:5" ht="175.5">
      <c r="A217" s="47" t="s">
        <v>1432</v>
      </c>
      <c r="B217" s="87" t="s">
        <v>1656</v>
      </c>
      <c r="D217" t="s">
        <v>406</v>
      </c>
      <c r="E217" s="124">
        <v>45811</v>
      </c>
    </row>
    <row r="218" spans="1:5" ht="204.75">
      <c r="A218" s="47" t="s">
        <v>1433</v>
      </c>
      <c r="B218" s="87" t="s">
        <v>1657</v>
      </c>
      <c r="D218" t="s">
        <v>2098</v>
      </c>
      <c r="E218" s="124">
        <v>45811</v>
      </c>
    </row>
    <row r="219" spans="1:5" ht="409.5">
      <c r="A219" s="47" t="s">
        <v>1434</v>
      </c>
      <c r="B219" s="87" t="s">
        <v>1658</v>
      </c>
      <c r="D219" t="s">
        <v>2099</v>
      </c>
      <c r="E219" s="124">
        <v>45814</v>
      </c>
    </row>
    <row r="220" spans="1:5" ht="175.5">
      <c r="A220" s="47" t="s">
        <v>1435</v>
      </c>
      <c r="B220" s="87" t="s">
        <v>1659</v>
      </c>
      <c r="D220" t="s">
        <v>2100</v>
      </c>
      <c r="E220" s="123">
        <v>45815</v>
      </c>
    </row>
    <row r="221" spans="1:5" ht="175.5">
      <c r="A221" s="47" t="s">
        <v>1436</v>
      </c>
      <c r="B221" s="87" t="s">
        <v>1660</v>
      </c>
      <c r="D221" t="s">
        <v>2101</v>
      </c>
      <c r="E221" s="124">
        <v>45816</v>
      </c>
    </row>
    <row r="222" spans="1:5" ht="175.5">
      <c r="A222" s="47" t="s">
        <v>1437</v>
      </c>
      <c r="B222" s="87" t="s">
        <v>1661</v>
      </c>
      <c r="D222" t="s">
        <v>2101</v>
      </c>
      <c r="E222" s="124">
        <v>45816</v>
      </c>
    </row>
    <row r="223" spans="1:5" ht="175.5">
      <c r="A223" s="47" t="s">
        <v>1438</v>
      </c>
      <c r="B223" s="87" t="s">
        <v>1662</v>
      </c>
      <c r="D223" t="s">
        <v>2098</v>
      </c>
      <c r="E223" s="124">
        <v>45818</v>
      </c>
    </row>
    <row r="224" spans="1:5" ht="175.5">
      <c r="A224" s="47" t="s">
        <v>1439</v>
      </c>
      <c r="B224" s="87" t="s">
        <v>1663</v>
      </c>
      <c r="D224" t="s">
        <v>2102</v>
      </c>
      <c r="E224" s="124">
        <v>45819</v>
      </c>
    </row>
    <row r="225" spans="1:5" ht="351">
      <c r="A225" s="47" t="s">
        <v>1440</v>
      </c>
      <c r="B225" s="87" t="s">
        <v>1664</v>
      </c>
      <c r="D225" t="s">
        <v>2103</v>
      </c>
      <c r="E225" s="124">
        <v>45819</v>
      </c>
    </row>
    <row r="226" spans="1:5" ht="263.25">
      <c r="A226" s="47" t="s">
        <v>1441</v>
      </c>
      <c r="B226" s="87" t="s">
        <v>1665</v>
      </c>
      <c r="D226" t="s">
        <v>2104</v>
      </c>
      <c r="E226" s="124">
        <v>45819</v>
      </c>
    </row>
    <row r="227" spans="1:5" ht="263.25">
      <c r="A227" s="47" t="s">
        <v>1442</v>
      </c>
      <c r="B227" s="87" t="s">
        <v>1666</v>
      </c>
      <c r="D227" t="s">
        <v>2098</v>
      </c>
      <c r="E227" s="124">
        <v>45820</v>
      </c>
    </row>
    <row r="228" spans="1:5" ht="409.5">
      <c r="A228" s="47" t="s">
        <v>1443</v>
      </c>
      <c r="B228" s="87" t="s">
        <v>1667</v>
      </c>
      <c r="D228" t="s">
        <v>2098</v>
      </c>
      <c r="E228" s="124">
        <v>45821</v>
      </c>
    </row>
    <row r="229" spans="1:5" ht="409.5">
      <c r="A229" s="47" t="s">
        <v>1444</v>
      </c>
      <c r="B229" s="87" t="s">
        <v>1668</v>
      </c>
      <c r="D229" t="s">
        <v>2105</v>
      </c>
      <c r="E229" s="124">
        <v>45824</v>
      </c>
    </row>
    <row r="230" spans="1:5" ht="409.5">
      <c r="A230" s="47" t="s">
        <v>1445</v>
      </c>
      <c r="B230" s="87" t="s">
        <v>1669</v>
      </c>
      <c r="D230" t="s">
        <v>2106</v>
      </c>
      <c r="E230" s="124">
        <v>45825</v>
      </c>
    </row>
    <row r="231" spans="1:5" ht="409.5">
      <c r="A231" s="47" t="s">
        <v>1446</v>
      </c>
      <c r="B231" s="87" t="s">
        <v>1670</v>
      </c>
      <c r="D231" t="s">
        <v>2107</v>
      </c>
      <c r="E231" s="124">
        <v>45825</v>
      </c>
    </row>
    <row r="232" spans="1:5" ht="321.75">
      <c r="A232" s="47" t="s">
        <v>1447</v>
      </c>
      <c r="B232" s="87" t="s">
        <v>1671</v>
      </c>
      <c r="D232" t="s">
        <v>2108</v>
      </c>
      <c r="E232" s="124">
        <v>45825</v>
      </c>
    </row>
    <row r="233" spans="1:5" ht="146.25">
      <c r="A233" s="47" t="s">
        <v>1274</v>
      </c>
      <c r="B233" s="87" t="s">
        <v>1672</v>
      </c>
      <c r="D233" t="s">
        <v>2109</v>
      </c>
      <c r="E233" s="124">
        <v>45825</v>
      </c>
    </row>
    <row r="234" spans="1:5" ht="146.25">
      <c r="A234" s="47" t="s">
        <v>1275</v>
      </c>
      <c r="B234" s="87" t="s">
        <v>1673</v>
      </c>
      <c r="D234" t="s">
        <v>2110</v>
      </c>
      <c r="E234" s="124">
        <v>45826</v>
      </c>
    </row>
    <row r="235" spans="1:5" ht="146.25">
      <c r="A235" s="47" t="s">
        <v>1276</v>
      </c>
      <c r="B235" s="87" t="s">
        <v>1674</v>
      </c>
      <c r="D235" t="s">
        <v>2111</v>
      </c>
      <c r="E235" s="123">
        <v>45826</v>
      </c>
    </row>
    <row r="236" spans="1:5" ht="234">
      <c r="A236" s="47" t="s">
        <v>1277</v>
      </c>
      <c r="B236" s="87" t="s">
        <v>1675</v>
      </c>
      <c r="D236" t="s">
        <v>2108</v>
      </c>
      <c r="E236" s="124">
        <v>45826</v>
      </c>
    </row>
    <row r="237" spans="1:5" ht="234">
      <c r="A237" s="47" t="s">
        <v>1278</v>
      </c>
      <c r="B237" s="87" t="s">
        <v>1676</v>
      </c>
      <c r="D237" t="s">
        <v>2105</v>
      </c>
      <c r="E237" s="124">
        <v>45826</v>
      </c>
    </row>
    <row r="238" spans="1:5" ht="129.4">
      <c r="A238" s="47" t="s">
        <v>1448</v>
      </c>
      <c r="B238" s="87" t="s">
        <v>1677</v>
      </c>
      <c r="D238" t="s">
        <v>1996</v>
      </c>
      <c r="E238" s="124">
        <v>45827</v>
      </c>
    </row>
    <row r="239" spans="1:5" ht="129.4">
      <c r="A239" s="47" t="s">
        <v>1449</v>
      </c>
      <c r="B239" s="87" t="s">
        <v>1678</v>
      </c>
      <c r="D239" t="s">
        <v>1989</v>
      </c>
      <c r="E239" s="123">
        <v>45827</v>
      </c>
    </row>
    <row r="240" spans="1:5" ht="129.4">
      <c r="A240" s="47" t="s">
        <v>1280</v>
      </c>
      <c r="B240" s="87" t="s">
        <v>1679</v>
      </c>
      <c r="D240" t="s">
        <v>2112</v>
      </c>
      <c r="E240" s="124">
        <v>45827</v>
      </c>
    </row>
    <row r="241" spans="1:5" ht="129.4">
      <c r="A241" s="47" t="s">
        <v>1281</v>
      </c>
      <c r="B241" s="87" t="s">
        <v>1680</v>
      </c>
      <c r="D241" t="s">
        <v>1996</v>
      </c>
      <c r="E241" s="124">
        <v>45827</v>
      </c>
    </row>
    <row r="242" spans="1:5" ht="409.5">
      <c r="A242" s="47" t="s">
        <v>1270</v>
      </c>
      <c r="B242" s="87" t="s">
        <v>1681</v>
      </c>
      <c r="D242" t="s">
        <v>2113</v>
      </c>
      <c r="E242" s="124">
        <v>45828</v>
      </c>
    </row>
    <row r="243" spans="1:5" ht="321.75">
      <c r="A243" s="47" t="s">
        <v>1273</v>
      </c>
      <c r="B243" s="87" t="s">
        <v>1682</v>
      </c>
      <c r="D243" t="s">
        <v>2114</v>
      </c>
      <c r="E243" s="124">
        <v>45828</v>
      </c>
    </row>
    <row r="244" spans="1:5" ht="129.4">
      <c r="A244" s="47" t="s">
        <v>1450</v>
      </c>
      <c r="B244" s="87" t="s">
        <v>1683</v>
      </c>
      <c r="D244" t="s">
        <v>2115</v>
      </c>
      <c r="E244" s="123">
        <v>45828</v>
      </c>
    </row>
    <row r="245" spans="1:5" ht="129.4">
      <c r="A245" s="47" t="s">
        <v>1451</v>
      </c>
      <c r="B245" s="87" t="s">
        <v>1684</v>
      </c>
      <c r="D245" t="s">
        <v>2116</v>
      </c>
      <c r="E245" s="123">
        <v>45828</v>
      </c>
    </row>
    <row r="246" spans="1:5" ht="129.4">
      <c r="A246" s="47" t="s">
        <v>1452</v>
      </c>
      <c r="B246" s="87" t="s">
        <v>1685</v>
      </c>
      <c r="D246" t="s">
        <v>2117</v>
      </c>
      <c r="E246" s="123">
        <v>45828</v>
      </c>
    </row>
    <row r="247" spans="1:5" ht="146.25">
      <c r="A247" s="47" t="s">
        <v>1453</v>
      </c>
      <c r="B247" s="87" t="s">
        <v>1686</v>
      </c>
      <c r="D247" t="s">
        <v>2118</v>
      </c>
      <c r="E247" s="123">
        <v>45828</v>
      </c>
    </row>
    <row r="248" spans="1:5" ht="146.25">
      <c r="A248" s="47" t="s">
        <v>1454</v>
      </c>
      <c r="B248" s="87" t="s">
        <v>1687</v>
      </c>
      <c r="D248" t="s">
        <v>2113</v>
      </c>
      <c r="E248" s="124">
        <v>45828</v>
      </c>
    </row>
    <row r="249" spans="1:5" ht="234">
      <c r="A249" s="47" t="s">
        <v>1455</v>
      </c>
      <c r="B249" s="87" t="s">
        <v>1688</v>
      </c>
      <c r="D249" t="s">
        <v>2108</v>
      </c>
      <c r="E249" s="124">
        <v>45828</v>
      </c>
    </row>
    <row r="250" spans="1:5" ht="263.25">
      <c r="A250" s="47" t="s">
        <v>1456</v>
      </c>
      <c r="B250" s="87" t="s">
        <v>1689</v>
      </c>
      <c r="D250" t="s">
        <v>2119</v>
      </c>
      <c r="E250" s="124">
        <v>45828</v>
      </c>
    </row>
    <row r="251" spans="1:5" ht="146.25">
      <c r="A251" s="47" t="s">
        <v>1457</v>
      </c>
      <c r="B251" s="87" t="s">
        <v>1690</v>
      </c>
      <c r="D251" t="s">
        <v>2120</v>
      </c>
      <c r="E251" s="124">
        <v>45829</v>
      </c>
    </row>
    <row r="252" spans="1:5" ht="204.75">
      <c r="A252" s="47" t="s">
        <v>1458</v>
      </c>
      <c r="B252" s="87" t="s">
        <v>1691</v>
      </c>
      <c r="D252" t="s">
        <v>2121</v>
      </c>
      <c r="E252" s="124">
        <v>45831</v>
      </c>
    </row>
    <row r="253" spans="1:5" ht="175.5">
      <c r="A253" s="47" t="s">
        <v>1459</v>
      </c>
      <c r="B253" s="87" t="s">
        <v>1692</v>
      </c>
      <c r="D253" t="s">
        <v>2122</v>
      </c>
      <c r="E253" s="124">
        <v>45832</v>
      </c>
    </row>
    <row r="254" spans="1:5" ht="175.5">
      <c r="A254" s="47" t="s">
        <v>1460</v>
      </c>
      <c r="B254" s="87" t="s">
        <v>1693</v>
      </c>
      <c r="D254" t="s">
        <v>2123</v>
      </c>
      <c r="E254" s="124">
        <v>45832</v>
      </c>
    </row>
    <row r="255" spans="1:5" ht="175.5">
      <c r="A255" s="47" t="s">
        <v>1461</v>
      </c>
      <c r="B255" s="87" t="s">
        <v>1694</v>
      </c>
      <c r="D255" t="s">
        <v>2124</v>
      </c>
      <c r="E255" s="124">
        <v>45832</v>
      </c>
    </row>
    <row r="256" spans="1:5" ht="175.5">
      <c r="A256" s="47" t="s">
        <v>1462</v>
      </c>
      <c r="B256" s="87" t="s">
        <v>1695</v>
      </c>
      <c r="D256" t="s">
        <v>118</v>
      </c>
      <c r="E256" s="124">
        <v>45832</v>
      </c>
    </row>
    <row r="257" spans="1:5" ht="175.5">
      <c r="A257" s="47" t="s">
        <v>1463</v>
      </c>
      <c r="B257" s="87" t="s">
        <v>1696</v>
      </c>
      <c r="D257" t="s">
        <v>2125</v>
      </c>
      <c r="E257" s="124">
        <v>45832</v>
      </c>
    </row>
    <row r="258" spans="1:5" ht="175.5">
      <c r="A258" s="47" t="s">
        <v>1464</v>
      </c>
      <c r="B258" s="87" t="s">
        <v>1697</v>
      </c>
      <c r="D258" t="s">
        <v>406</v>
      </c>
      <c r="E258" s="124">
        <v>45832</v>
      </c>
    </row>
    <row r="259" spans="1:5" ht="175.5">
      <c r="A259" s="47" t="s">
        <v>1465</v>
      </c>
      <c r="B259" s="87" t="s">
        <v>1698</v>
      </c>
      <c r="D259" t="s">
        <v>2108</v>
      </c>
      <c r="E259" s="124">
        <v>45832</v>
      </c>
    </row>
    <row r="260" spans="1:5" ht="175.5">
      <c r="A260" s="47" t="s">
        <v>1466</v>
      </c>
      <c r="B260" s="87" t="s">
        <v>1699</v>
      </c>
      <c r="D260" t="s">
        <v>2126</v>
      </c>
      <c r="E260" s="124">
        <v>45833</v>
      </c>
    </row>
    <row r="261" spans="1:5" ht="175.5">
      <c r="A261" s="47" t="s">
        <v>1467</v>
      </c>
      <c r="B261" s="87" t="s">
        <v>1700</v>
      </c>
      <c r="D261" t="s">
        <v>2126</v>
      </c>
      <c r="E261" s="124">
        <v>45833</v>
      </c>
    </row>
    <row r="262" spans="1:5" ht="263.25">
      <c r="A262" s="47" t="s">
        <v>1468</v>
      </c>
      <c r="B262" s="87" t="s">
        <v>1701</v>
      </c>
      <c r="D262" t="s">
        <v>2127</v>
      </c>
      <c r="E262" s="123">
        <v>45833</v>
      </c>
    </row>
    <row r="263" spans="1:5" ht="175.5">
      <c r="A263" s="47" t="s">
        <v>1469</v>
      </c>
      <c r="B263" s="87" t="s">
        <v>1702</v>
      </c>
      <c r="D263" t="s">
        <v>2128</v>
      </c>
      <c r="E263" s="124">
        <v>45833</v>
      </c>
    </row>
    <row r="264" spans="1:5" ht="175.5">
      <c r="A264" s="47" t="s">
        <v>1470</v>
      </c>
      <c r="B264" s="87" t="s">
        <v>1703</v>
      </c>
      <c r="D264" t="s">
        <v>2108</v>
      </c>
      <c r="E264" s="124">
        <v>45833</v>
      </c>
    </row>
    <row r="265" spans="1:5" ht="175.5">
      <c r="A265" s="47" t="s">
        <v>1471</v>
      </c>
      <c r="B265" s="87" t="s">
        <v>1704</v>
      </c>
      <c r="D265" t="s">
        <v>2098</v>
      </c>
      <c r="E265" s="124">
        <v>45833</v>
      </c>
    </row>
    <row r="266" spans="1:5" ht="175.5">
      <c r="A266" s="47" t="s">
        <v>1472</v>
      </c>
      <c r="B266" s="87" t="s">
        <v>1705</v>
      </c>
      <c r="D266" t="s">
        <v>2129</v>
      </c>
      <c r="E266" s="124">
        <v>45834</v>
      </c>
    </row>
    <row r="267" spans="1:5" ht="175.5">
      <c r="A267" s="47" t="s">
        <v>1473</v>
      </c>
      <c r="B267" s="87" t="s">
        <v>1706</v>
      </c>
      <c r="D267" t="s">
        <v>2130</v>
      </c>
      <c r="E267" s="124">
        <v>45834</v>
      </c>
    </row>
    <row r="268" spans="1:5" ht="175.5">
      <c r="A268" s="47" t="s">
        <v>1474</v>
      </c>
      <c r="B268" s="87" t="s">
        <v>1707</v>
      </c>
      <c r="D268" t="s">
        <v>2131</v>
      </c>
      <c r="E268" s="124">
        <v>45834</v>
      </c>
    </row>
    <row r="269" spans="1:5" ht="175.5">
      <c r="A269" s="47" t="s">
        <v>1475</v>
      </c>
      <c r="B269" s="87" t="s">
        <v>1708</v>
      </c>
      <c r="D269" t="s">
        <v>2132</v>
      </c>
      <c r="E269" s="124">
        <v>45835</v>
      </c>
    </row>
    <row r="270" spans="1:5" ht="175.5">
      <c r="A270" s="47" t="s">
        <v>1476</v>
      </c>
      <c r="B270" s="87" t="s">
        <v>1709</v>
      </c>
      <c r="D270" t="s">
        <v>2133</v>
      </c>
      <c r="E270" s="123">
        <v>45835</v>
      </c>
    </row>
    <row r="271" spans="1:5" ht="175.5">
      <c r="A271" s="47" t="s">
        <v>1477</v>
      </c>
      <c r="B271" s="87" t="s">
        <v>1710</v>
      </c>
      <c r="D271" t="s">
        <v>2134</v>
      </c>
      <c r="E271" s="124">
        <v>45835</v>
      </c>
    </row>
    <row r="272" spans="1:5" ht="263.25">
      <c r="A272" s="47" t="s">
        <v>1478</v>
      </c>
      <c r="B272" s="87" t="s">
        <v>1711</v>
      </c>
      <c r="D272" t="s">
        <v>2132</v>
      </c>
      <c r="E272" s="124">
        <v>45835</v>
      </c>
    </row>
    <row r="273" spans="1:5" ht="175.5">
      <c r="A273" s="47" t="s">
        <v>1479</v>
      </c>
      <c r="B273" s="87" t="s">
        <v>1712</v>
      </c>
      <c r="D273" t="s">
        <v>2135</v>
      </c>
      <c r="E273" s="124">
        <v>45835</v>
      </c>
    </row>
    <row r="274" spans="1:5" ht="204.75">
      <c r="A274" s="47" t="s">
        <v>1480</v>
      </c>
      <c r="B274" s="87" t="s">
        <v>1713</v>
      </c>
      <c r="D274" t="s">
        <v>2136</v>
      </c>
      <c r="E274" s="124">
        <v>45836</v>
      </c>
    </row>
    <row r="275" spans="1:5" ht="204.75">
      <c r="A275" s="47" t="s">
        <v>1481</v>
      </c>
      <c r="B275" s="87" t="s">
        <v>1714</v>
      </c>
      <c r="D275" t="s">
        <v>2137</v>
      </c>
      <c r="E275" s="124">
        <v>45839</v>
      </c>
    </row>
    <row r="276" spans="1:5" ht="204.75">
      <c r="A276" s="47" t="s">
        <v>1482</v>
      </c>
      <c r="B276" s="87" t="s">
        <v>1715</v>
      </c>
      <c r="D276" t="s">
        <v>2138</v>
      </c>
      <c r="E276" s="124">
        <v>45839</v>
      </c>
    </row>
    <row r="277" spans="1:5" ht="204.75">
      <c r="A277" s="47" t="s">
        <v>1483</v>
      </c>
      <c r="B277" s="87" t="s">
        <v>1716</v>
      </c>
      <c r="D277" t="s">
        <v>1435</v>
      </c>
      <c r="E277" s="124">
        <v>45839</v>
      </c>
    </row>
    <row r="278" spans="1:5" ht="204.75">
      <c r="A278" s="47" t="s">
        <v>1484</v>
      </c>
      <c r="B278" s="87" t="s">
        <v>1717</v>
      </c>
      <c r="D278" t="s">
        <v>2137</v>
      </c>
      <c r="E278" s="124">
        <v>45839</v>
      </c>
    </row>
    <row r="279" spans="1:5" ht="204.75">
      <c r="A279" s="47" t="s">
        <v>1485</v>
      </c>
      <c r="B279" s="87" t="s">
        <v>1718</v>
      </c>
      <c r="D279" t="s">
        <v>2139</v>
      </c>
      <c r="E279" s="124">
        <v>45840</v>
      </c>
    </row>
    <row r="280" spans="1:5" ht="292.5">
      <c r="A280" s="47" t="s">
        <v>1486</v>
      </c>
      <c r="B280" s="87" t="s">
        <v>1719</v>
      </c>
      <c r="D280" t="s">
        <v>2140</v>
      </c>
      <c r="E280" s="124">
        <v>45840</v>
      </c>
    </row>
    <row r="281" spans="1:5" ht="292.5">
      <c r="A281" s="47" t="s">
        <v>1487</v>
      </c>
      <c r="B281" s="87" t="s">
        <v>1720</v>
      </c>
      <c r="D281" t="s">
        <v>2098</v>
      </c>
      <c r="E281" s="124">
        <v>45840</v>
      </c>
    </row>
    <row r="282" spans="1:5" ht="292.5">
      <c r="A282" s="47" t="s">
        <v>1488</v>
      </c>
      <c r="B282" s="87" t="s">
        <v>1721</v>
      </c>
      <c r="D282" t="s">
        <v>2141</v>
      </c>
      <c r="E282" s="124">
        <v>45841</v>
      </c>
    </row>
    <row r="283" spans="1:5" ht="292.5">
      <c r="A283" s="47" t="s">
        <v>1489</v>
      </c>
      <c r="B283" s="87" t="s">
        <v>1722</v>
      </c>
      <c r="D283" t="s">
        <v>2142</v>
      </c>
      <c r="E283" s="124">
        <v>45841</v>
      </c>
    </row>
    <row r="284" spans="1:5" ht="292.5">
      <c r="A284" s="47" t="s">
        <v>1490</v>
      </c>
      <c r="B284" s="87" t="s">
        <v>1723</v>
      </c>
      <c r="D284" t="s">
        <v>2143</v>
      </c>
      <c r="E284" s="124">
        <v>45841</v>
      </c>
    </row>
    <row r="285" spans="1:5" ht="204.75">
      <c r="A285" s="47" t="s">
        <v>1491</v>
      </c>
      <c r="B285" s="87" t="s">
        <v>1724</v>
      </c>
      <c r="D285" t="s">
        <v>2144</v>
      </c>
      <c r="E285" s="124">
        <v>45841</v>
      </c>
    </row>
    <row r="286" spans="1:5" ht="204.75">
      <c r="A286" s="47" t="s">
        <v>1492</v>
      </c>
      <c r="B286" s="87" t="s">
        <v>1725</v>
      </c>
      <c r="D286" t="s">
        <v>2145</v>
      </c>
      <c r="E286" s="124">
        <v>45842</v>
      </c>
    </row>
    <row r="287" spans="1:5" ht="204.75">
      <c r="A287" s="47" t="s">
        <v>1493</v>
      </c>
      <c r="B287" s="87" t="s">
        <v>1726</v>
      </c>
      <c r="D287" t="s">
        <v>2146</v>
      </c>
      <c r="E287" s="124">
        <v>45842</v>
      </c>
    </row>
    <row r="288" spans="1:5" ht="175.5">
      <c r="A288" s="47" t="s">
        <v>1494</v>
      </c>
      <c r="B288" s="87" t="s">
        <v>1727</v>
      </c>
      <c r="D288" t="s">
        <v>2147</v>
      </c>
      <c r="E288" s="124">
        <v>45842</v>
      </c>
    </row>
    <row r="289" spans="1:5" ht="175.5">
      <c r="A289" s="47" t="s">
        <v>1495</v>
      </c>
      <c r="B289" s="87" t="s">
        <v>1728</v>
      </c>
      <c r="D289" t="s">
        <v>2098</v>
      </c>
      <c r="E289" s="124">
        <v>45842</v>
      </c>
    </row>
    <row r="290" spans="1:5" ht="146.25">
      <c r="A290" s="47" t="s">
        <v>1496</v>
      </c>
      <c r="B290" s="87" t="s">
        <v>1729</v>
      </c>
      <c r="D290" t="s">
        <v>2148</v>
      </c>
      <c r="E290" s="124">
        <v>45844</v>
      </c>
    </row>
    <row r="291" spans="1:5" ht="146.25">
      <c r="A291" s="47" t="s">
        <v>1497</v>
      </c>
      <c r="B291" s="87" t="s">
        <v>1730</v>
      </c>
      <c r="D291" t="s">
        <v>2148</v>
      </c>
      <c r="E291" s="124">
        <v>45844</v>
      </c>
    </row>
    <row r="292" spans="1:5" ht="146.25">
      <c r="A292" s="47" t="s">
        <v>1498</v>
      </c>
      <c r="B292" s="87" t="s">
        <v>1731</v>
      </c>
      <c r="D292" t="s">
        <v>2149</v>
      </c>
      <c r="E292" s="124">
        <v>45846</v>
      </c>
    </row>
    <row r="293" spans="1:5" ht="146.25">
      <c r="A293" s="47" t="s">
        <v>1499</v>
      </c>
      <c r="B293" s="87" t="s">
        <v>1732</v>
      </c>
      <c r="D293" t="s">
        <v>2150</v>
      </c>
      <c r="E293" s="124">
        <v>45846</v>
      </c>
    </row>
    <row r="294" spans="1:5" ht="146.25">
      <c r="A294" s="47" t="s">
        <v>1500</v>
      </c>
      <c r="B294" s="87" t="s">
        <v>1733</v>
      </c>
      <c r="D294" t="s">
        <v>2151</v>
      </c>
      <c r="E294" s="124">
        <v>45846</v>
      </c>
    </row>
    <row r="295" spans="1:5" ht="146.25">
      <c r="A295" s="47" t="s">
        <v>1501</v>
      </c>
      <c r="B295" s="87" t="s">
        <v>1734</v>
      </c>
      <c r="D295" t="s">
        <v>2149</v>
      </c>
      <c r="E295" s="124">
        <v>45846</v>
      </c>
    </row>
    <row r="296" spans="1:5" ht="146.25">
      <c r="A296" s="47" t="s">
        <v>1502</v>
      </c>
      <c r="B296" s="87" t="s">
        <v>1735</v>
      </c>
      <c r="D296" t="s">
        <v>2152</v>
      </c>
      <c r="E296" s="124">
        <v>45847</v>
      </c>
    </row>
    <row r="297" spans="1:5" ht="146.25">
      <c r="A297" s="47" t="s">
        <v>1503</v>
      </c>
      <c r="B297" s="87" t="s">
        <v>1736</v>
      </c>
      <c r="D297" t="s">
        <v>2153</v>
      </c>
      <c r="E297" s="124">
        <v>45848</v>
      </c>
    </row>
    <row r="298" spans="1:5" ht="146.25">
      <c r="A298" s="47" t="s">
        <v>1504</v>
      </c>
      <c r="B298" s="87" t="s">
        <v>1737</v>
      </c>
      <c r="D298" t="s">
        <v>2154</v>
      </c>
      <c r="E298" s="124">
        <v>45848</v>
      </c>
    </row>
    <row r="299" spans="1:5" ht="175.5">
      <c r="A299" s="47" t="s">
        <v>1505</v>
      </c>
      <c r="B299" s="87" t="s">
        <v>1738</v>
      </c>
      <c r="D299" t="s">
        <v>1989</v>
      </c>
      <c r="E299" s="123">
        <v>45848</v>
      </c>
    </row>
    <row r="300" spans="1:5" ht="175.5">
      <c r="A300" s="47" t="s">
        <v>1506</v>
      </c>
      <c r="B300" s="87" t="s">
        <v>1739</v>
      </c>
      <c r="D300" t="s">
        <v>2155</v>
      </c>
      <c r="E300" s="123">
        <v>45849</v>
      </c>
    </row>
    <row r="301" spans="1:5" ht="175.5">
      <c r="A301" s="47" t="s">
        <v>1507</v>
      </c>
      <c r="B301" s="87" t="s">
        <v>1740</v>
      </c>
      <c r="D301" t="s">
        <v>2156</v>
      </c>
      <c r="E301" s="124">
        <v>45849</v>
      </c>
    </row>
    <row r="302" spans="1:5" ht="175.5">
      <c r="A302" s="47" t="s">
        <v>1508</v>
      </c>
      <c r="B302" s="87" t="s">
        <v>1741</v>
      </c>
      <c r="D302" t="s">
        <v>2157</v>
      </c>
      <c r="E302" s="124">
        <v>45849</v>
      </c>
    </row>
    <row r="303" spans="1:5" ht="175.5">
      <c r="A303" s="47" t="s">
        <v>1509</v>
      </c>
      <c r="B303" s="87" t="s">
        <v>1742</v>
      </c>
      <c r="D303" t="s">
        <v>2158</v>
      </c>
      <c r="E303" s="123">
        <v>45849</v>
      </c>
    </row>
    <row r="304" spans="1:5" ht="175.5">
      <c r="A304" s="47" t="s">
        <v>1510</v>
      </c>
      <c r="B304" s="87" t="s">
        <v>1743</v>
      </c>
      <c r="D304" t="s">
        <v>2098</v>
      </c>
      <c r="E304" s="123">
        <v>45849</v>
      </c>
    </row>
    <row r="305" spans="1:5" ht="175.5">
      <c r="A305" s="47" t="s">
        <v>1511</v>
      </c>
      <c r="B305" s="87" t="s">
        <v>1744</v>
      </c>
      <c r="D305" t="s">
        <v>2159</v>
      </c>
      <c r="E305" s="124">
        <v>45850</v>
      </c>
    </row>
    <row r="306" spans="1:5" ht="175.5">
      <c r="A306" s="47" t="s">
        <v>1512</v>
      </c>
      <c r="B306" s="87" t="s">
        <v>1745</v>
      </c>
      <c r="D306" t="s">
        <v>2160</v>
      </c>
      <c r="E306" s="124">
        <v>45852</v>
      </c>
    </row>
    <row r="307" spans="1:5" ht="175.5">
      <c r="A307" s="47" t="s">
        <v>1513</v>
      </c>
      <c r="B307" s="87" t="s">
        <v>1746</v>
      </c>
      <c r="D307" t="s">
        <v>2161</v>
      </c>
      <c r="E307" s="124">
        <v>45853</v>
      </c>
    </row>
    <row r="308" spans="1:5" ht="175.5">
      <c r="A308" s="47" t="s">
        <v>1514</v>
      </c>
      <c r="B308" s="87" t="s">
        <v>1747</v>
      </c>
      <c r="D308" t="s">
        <v>2162</v>
      </c>
      <c r="E308" s="124">
        <v>45854</v>
      </c>
    </row>
    <row r="309" spans="1:5" ht="175.5">
      <c r="A309" s="47" t="s">
        <v>1515</v>
      </c>
      <c r="B309" s="87" t="s">
        <v>1748</v>
      </c>
      <c r="D309" t="s">
        <v>1996</v>
      </c>
      <c r="E309" s="124">
        <v>45854</v>
      </c>
    </row>
    <row r="310" spans="1:5" ht="204.75">
      <c r="A310" s="47" t="s">
        <v>1516</v>
      </c>
      <c r="B310" s="87" t="s">
        <v>1749</v>
      </c>
      <c r="D310" t="s">
        <v>2163</v>
      </c>
      <c r="E310" s="124">
        <v>45854</v>
      </c>
    </row>
    <row r="311" spans="1:5" ht="204.75">
      <c r="A311" s="47" t="s">
        <v>1517</v>
      </c>
      <c r="B311" s="87" t="s">
        <v>1750</v>
      </c>
      <c r="D311" t="s">
        <v>1996</v>
      </c>
      <c r="E311" s="124">
        <v>45854</v>
      </c>
    </row>
    <row r="312" spans="1:5" ht="204.75">
      <c r="A312" s="47" t="s">
        <v>1518</v>
      </c>
      <c r="B312" s="87" t="s">
        <v>1751</v>
      </c>
      <c r="D312" t="s">
        <v>2164</v>
      </c>
      <c r="E312" s="124">
        <v>45855</v>
      </c>
    </row>
    <row r="313" spans="1:5" ht="204.75">
      <c r="A313" s="47" t="s">
        <v>1519</v>
      </c>
      <c r="B313" s="87" t="s">
        <v>1752</v>
      </c>
      <c r="D313" t="s">
        <v>2165</v>
      </c>
      <c r="E313" s="123">
        <v>45856</v>
      </c>
    </row>
    <row r="314" spans="1:5" ht="204.75">
      <c r="A314" s="47" t="s">
        <v>1520</v>
      </c>
      <c r="B314" s="87" t="s">
        <v>1753</v>
      </c>
      <c r="D314" t="s">
        <v>2166</v>
      </c>
      <c r="E314" s="124">
        <v>45857</v>
      </c>
    </row>
    <row r="315" spans="1:5" ht="204.75">
      <c r="A315" s="47" t="s">
        <v>1521</v>
      </c>
      <c r="B315" s="87" t="s">
        <v>1754</v>
      </c>
      <c r="D315" t="s">
        <v>2166</v>
      </c>
      <c r="E315" s="124">
        <v>45857</v>
      </c>
    </row>
    <row r="316" spans="1:5" ht="204.75">
      <c r="A316" s="47" t="s">
        <v>1522</v>
      </c>
      <c r="B316" s="87" t="s">
        <v>1755</v>
      </c>
      <c r="D316" t="s">
        <v>2166</v>
      </c>
      <c r="E316" s="124">
        <v>45858</v>
      </c>
    </row>
    <row r="317" spans="1:5" ht="204.75">
      <c r="A317" s="47" t="s">
        <v>1523</v>
      </c>
      <c r="B317" s="87" t="s">
        <v>1756</v>
      </c>
      <c r="D317" t="s">
        <v>2166</v>
      </c>
      <c r="E317" s="124">
        <v>45858</v>
      </c>
    </row>
    <row r="318" spans="1:5" ht="204.75">
      <c r="A318" s="47" t="s">
        <v>1524</v>
      </c>
      <c r="B318" s="87" t="s">
        <v>1757</v>
      </c>
      <c r="D318" t="s">
        <v>2167</v>
      </c>
      <c r="E318" s="123">
        <v>45860</v>
      </c>
    </row>
    <row r="319" spans="1:5" ht="204.75">
      <c r="A319" s="47" t="s">
        <v>1525</v>
      </c>
      <c r="B319" s="87" t="s">
        <v>1758</v>
      </c>
      <c r="D319" t="s">
        <v>2167</v>
      </c>
      <c r="E319" s="123">
        <v>45860</v>
      </c>
    </row>
    <row r="320" spans="1:5" ht="234">
      <c r="A320" s="47" t="s">
        <v>1526</v>
      </c>
      <c r="B320" s="87" t="s">
        <v>1759</v>
      </c>
      <c r="D320" t="s">
        <v>2168</v>
      </c>
      <c r="E320" s="124">
        <v>45860</v>
      </c>
    </row>
    <row r="321" spans="1:5" ht="234">
      <c r="A321" s="47" t="s">
        <v>1527</v>
      </c>
      <c r="B321" s="87" t="s">
        <v>1760</v>
      </c>
      <c r="D321" t="s">
        <v>2167</v>
      </c>
      <c r="E321" s="123">
        <v>45860</v>
      </c>
    </row>
    <row r="322" spans="1:5" ht="234">
      <c r="A322" s="47" t="s">
        <v>1528</v>
      </c>
      <c r="B322" s="87" t="s">
        <v>1761</v>
      </c>
      <c r="D322" t="s">
        <v>2167</v>
      </c>
      <c r="E322" s="123">
        <v>45860</v>
      </c>
    </row>
    <row r="323" spans="1:5" ht="234">
      <c r="A323" s="47" t="s">
        <v>1529</v>
      </c>
      <c r="B323" s="87" t="s">
        <v>1762</v>
      </c>
      <c r="D323" t="s">
        <v>2168</v>
      </c>
      <c r="E323" s="124">
        <v>45860</v>
      </c>
    </row>
    <row r="324" spans="1:5" ht="234">
      <c r="A324" s="47" t="s">
        <v>1530</v>
      </c>
      <c r="B324" s="87" t="s">
        <v>1763</v>
      </c>
      <c r="D324" t="s">
        <v>2167</v>
      </c>
      <c r="E324" s="123">
        <v>45861</v>
      </c>
    </row>
    <row r="325" spans="1:5" ht="234">
      <c r="A325" s="47" t="s">
        <v>1531</v>
      </c>
      <c r="B325" s="87" t="s">
        <v>1764</v>
      </c>
      <c r="D325" t="s">
        <v>2167</v>
      </c>
      <c r="E325" s="123">
        <v>45861</v>
      </c>
    </row>
    <row r="326" spans="1:5" ht="351">
      <c r="A326" s="47" t="s">
        <v>1532</v>
      </c>
      <c r="B326" s="87" t="s">
        <v>1765</v>
      </c>
      <c r="D326" t="s">
        <v>2169</v>
      </c>
      <c r="E326" s="124">
        <v>45861</v>
      </c>
    </row>
    <row r="327" spans="1:5" ht="351">
      <c r="A327" s="47" t="s">
        <v>1533</v>
      </c>
      <c r="B327" s="87" t="s">
        <v>1766</v>
      </c>
      <c r="D327" t="s">
        <v>2170</v>
      </c>
      <c r="E327" s="124">
        <v>45861</v>
      </c>
    </row>
    <row r="328" spans="1:5" ht="351">
      <c r="A328" s="47" t="s">
        <v>1534</v>
      </c>
      <c r="B328" s="87" t="s">
        <v>1767</v>
      </c>
      <c r="D328" t="s">
        <v>2167</v>
      </c>
      <c r="E328" s="123">
        <v>45861</v>
      </c>
    </row>
    <row r="329" spans="1:5" ht="351">
      <c r="A329" s="47" t="s">
        <v>1535</v>
      </c>
      <c r="B329" s="87" t="s">
        <v>1768</v>
      </c>
      <c r="D329" t="s">
        <v>2167</v>
      </c>
      <c r="E329" s="123">
        <v>45861</v>
      </c>
    </row>
    <row r="330" spans="1:5" ht="234">
      <c r="A330" s="47" t="s">
        <v>1536</v>
      </c>
      <c r="B330" s="87" t="s">
        <v>1769</v>
      </c>
      <c r="D330" t="s">
        <v>2169</v>
      </c>
      <c r="E330" s="124">
        <v>45861</v>
      </c>
    </row>
    <row r="331" spans="1:5" ht="234">
      <c r="A331" s="47" t="s">
        <v>1537</v>
      </c>
      <c r="B331" s="87" t="s">
        <v>1770</v>
      </c>
      <c r="D331" t="s">
        <v>2170</v>
      </c>
      <c r="E331" s="124">
        <v>45861</v>
      </c>
    </row>
    <row r="332" spans="1:5" ht="234">
      <c r="A332" s="47" t="s">
        <v>1538</v>
      </c>
      <c r="B332" s="87" t="s">
        <v>1771</v>
      </c>
      <c r="D332" t="s">
        <v>2167</v>
      </c>
      <c r="E332" s="123">
        <v>45862</v>
      </c>
    </row>
    <row r="333" spans="1:5" ht="175.5">
      <c r="A333" s="47" t="s">
        <v>1539</v>
      </c>
      <c r="B333" s="87" t="s">
        <v>1772</v>
      </c>
      <c r="D333" t="s">
        <v>2171</v>
      </c>
      <c r="E333" s="124">
        <v>45862</v>
      </c>
    </row>
    <row r="334" spans="1:5" ht="409.5">
      <c r="A334" s="47" t="s">
        <v>1540</v>
      </c>
      <c r="B334" s="87" t="s">
        <v>1037</v>
      </c>
      <c r="D334" t="s">
        <v>2172</v>
      </c>
      <c r="E334" s="124">
        <v>45862</v>
      </c>
    </row>
    <row r="335" spans="1:5" ht="409.5">
      <c r="A335" s="47" t="s">
        <v>1541</v>
      </c>
      <c r="B335" s="87" t="s">
        <v>1038</v>
      </c>
      <c r="D335" t="s">
        <v>2167</v>
      </c>
      <c r="E335" s="123">
        <v>45862</v>
      </c>
    </row>
    <row r="336" spans="1:5" ht="409.5">
      <c r="A336" s="47" t="s">
        <v>1542</v>
      </c>
      <c r="B336" s="87" t="s">
        <v>1039</v>
      </c>
      <c r="D336" t="s">
        <v>2173</v>
      </c>
      <c r="E336" s="124">
        <v>45862</v>
      </c>
    </row>
    <row r="337" spans="1:5" ht="409.5">
      <c r="A337" s="47" t="s">
        <v>1543</v>
      </c>
      <c r="B337" s="87" t="s">
        <v>1040</v>
      </c>
      <c r="D337" t="s">
        <v>2174</v>
      </c>
      <c r="E337" s="124">
        <v>45862</v>
      </c>
    </row>
    <row r="338" spans="1:5" ht="351">
      <c r="A338" s="47" t="s">
        <v>1544</v>
      </c>
      <c r="B338" s="87" t="s">
        <v>1041</v>
      </c>
      <c r="D338" t="s">
        <v>2167</v>
      </c>
      <c r="E338" s="123">
        <v>45862</v>
      </c>
    </row>
    <row r="339" spans="1:5" ht="351">
      <c r="A339" s="47" t="s">
        <v>382</v>
      </c>
      <c r="B339" s="87" t="s">
        <v>1042</v>
      </c>
      <c r="D339" t="s">
        <v>2172</v>
      </c>
      <c r="E339" s="124">
        <v>45862</v>
      </c>
    </row>
    <row r="340" spans="1:5" ht="351">
      <c r="A340" s="47" t="s">
        <v>378</v>
      </c>
      <c r="B340" s="87" t="s">
        <v>1043</v>
      </c>
      <c r="D340" t="s">
        <v>2175</v>
      </c>
      <c r="E340" s="124">
        <v>45862</v>
      </c>
    </row>
    <row r="341" spans="1:5" ht="351">
      <c r="A341" s="47" t="s">
        <v>380</v>
      </c>
      <c r="B341" s="87" t="s">
        <v>1044</v>
      </c>
      <c r="D341" t="s">
        <v>2167</v>
      </c>
      <c r="E341" s="123">
        <v>45862</v>
      </c>
    </row>
    <row r="342" spans="1:5" ht="380.25">
      <c r="A342" s="47" t="s">
        <v>388</v>
      </c>
      <c r="B342" s="87" t="s">
        <v>1045</v>
      </c>
      <c r="D342" t="s">
        <v>2173</v>
      </c>
      <c r="E342" s="124">
        <v>45862</v>
      </c>
    </row>
    <row r="343" spans="1:5" ht="351">
      <c r="A343" s="47" t="s">
        <v>384</v>
      </c>
      <c r="B343" s="87" t="s">
        <v>1046</v>
      </c>
      <c r="D343" t="s">
        <v>2174</v>
      </c>
      <c r="E343" s="124">
        <v>45862</v>
      </c>
    </row>
    <row r="344" spans="1:5" ht="351">
      <c r="A344" s="47" t="s">
        <v>370</v>
      </c>
      <c r="B344" s="87" t="s">
        <v>1047</v>
      </c>
      <c r="D344" t="s">
        <v>2176</v>
      </c>
      <c r="E344" s="124">
        <v>45863</v>
      </c>
    </row>
    <row r="345" spans="1:5" ht="351">
      <c r="A345" s="47" t="s">
        <v>376</v>
      </c>
      <c r="B345" s="87" t="s">
        <v>1048</v>
      </c>
      <c r="D345" t="s">
        <v>2177</v>
      </c>
      <c r="E345" s="124">
        <v>45863</v>
      </c>
    </row>
    <row r="346" spans="1:5" ht="351">
      <c r="A346" s="47" t="s">
        <v>374</v>
      </c>
      <c r="B346" s="87" t="s">
        <v>1049</v>
      </c>
      <c r="D346" t="s">
        <v>2178</v>
      </c>
      <c r="E346" s="124">
        <v>45863</v>
      </c>
    </row>
    <row r="347" spans="1:5" ht="380.25">
      <c r="A347" s="47" t="s">
        <v>386</v>
      </c>
      <c r="B347" s="87" t="s">
        <v>1050</v>
      </c>
      <c r="D347" t="s">
        <v>2179</v>
      </c>
      <c r="E347" s="124">
        <v>45863</v>
      </c>
    </row>
    <row r="348" spans="1:5" ht="409.5">
      <c r="A348" s="47" t="s">
        <v>931</v>
      </c>
      <c r="B348" s="87" t="s">
        <v>1051</v>
      </c>
      <c r="D348" t="s">
        <v>2180</v>
      </c>
      <c r="E348" s="124">
        <v>45863</v>
      </c>
    </row>
    <row r="349" spans="1:5" ht="409.5">
      <c r="A349" s="83" t="s">
        <v>1545</v>
      </c>
      <c r="B349" s="87" t="s">
        <v>1052</v>
      </c>
      <c r="D349" t="s">
        <v>2181</v>
      </c>
      <c r="E349" s="124">
        <v>45863</v>
      </c>
    </row>
    <row r="350" spans="1:5" ht="409.5">
      <c r="A350" s="83" t="s">
        <v>1546</v>
      </c>
      <c r="B350" s="87" t="s">
        <v>1053</v>
      </c>
      <c r="D350" t="s">
        <v>2182</v>
      </c>
      <c r="E350" s="124">
        <v>45863</v>
      </c>
    </row>
    <row r="351" spans="1:5" ht="409.5">
      <c r="A351" s="83" t="s">
        <v>1547</v>
      </c>
      <c r="B351" s="87" t="s">
        <v>1054</v>
      </c>
      <c r="D351" t="s">
        <v>2183</v>
      </c>
      <c r="E351" s="124">
        <v>45863</v>
      </c>
    </row>
    <row r="352" spans="1:5" ht="409.5">
      <c r="A352" s="47" t="s">
        <v>1265</v>
      </c>
      <c r="B352" s="87" t="s">
        <v>1055</v>
      </c>
      <c r="D352" t="s">
        <v>2184</v>
      </c>
      <c r="E352" s="124">
        <v>45863</v>
      </c>
    </row>
    <row r="353" spans="1:5" ht="409.5">
      <c r="A353" s="47" t="s">
        <v>1548</v>
      </c>
      <c r="B353" s="87" t="s">
        <v>1056</v>
      </c>
      <c r="D353" t="s">
        <v>2176</v>
      </c>
      <c r="E353" s="124">
        <v>45863</v>
      </c>
    </row>
    <row r="354" spans="1:5" ht="409.5">
      <c r="A354" s="47" t="s">
        <v>1549</v>
      </c>
      <c r="B354" s="87" t="s">
        <v>1057</v>
      </c>
      <c r="D354" t="s">
        <v>2177</v>
      </c>
      <c r="E354" s="124">
        <v>45863</v>
      </c>
    </row>
    <row r="355" spans="1:5" ht="409.5">
      <c r="A355" s="47" t="s">
        <v>1550</v>
      </c>
      <c r="B355" s="87" t="s">
        <v>1058</v>
      </c>
      <c r="D355" t="s">
        <v>2180</v>
      </c>
      <c r="E355" s="124">
        <v>45863</v>
      </c>
    </row>
    <row r="356" spans="1:5" ht="292.5">
      <c r="A356" s="47" t="s">
        <v>404</v>
      </c>
      <c r="B356" s="87" t="s">
        <v>1025</v>
      </c>
      <c r="D356" t="s">
        <v>2185</v>
      </c>
      <c r="E356" s="124">
        <v>45863</v>
      </c>
    </row>
    <row r="357" spans="1:5" ht="129.4">
      <c r="A357" s="84" t="s">
        <v>1551</v>
      </c>
      <c r="B357" s="87" t="s">
        <v>1773</v>
      </c>
      <c r="D357" t="s">
        <v>2181</v>
      </c>
      <c r="E357" s="124">
        <v>45863</v>
      </c>
    </row>
    <row r="358" spans="1:5" ht="175.5">
      <c r="A358" s="47" t="s">
        <v>1552</v>
      </c>
      <c r="B358" s="87" t="s">
        <v>1774</v>
      </c>
      <c r="D358" t="s">
        <v>2182</v>
      </c>
      <c r="E358" s="124">
        <v>45863</v>
      </c>
    </row>
    <row r="359" spans="1:5" ht="175.5">
      <c r="A359" s="47" t="s">
        <v>1553</v>
      </c>
      <c r="B359" s="87" t="s">
        <v>1775</v>
      </c>
      <c r="D359" t="s">
        <v>2183</v>
      </c>
      <c r="E359" s="124">
        <v>45863</v>
      </c>
    </row>
    <row r="360" spans="1:5" ht="175.5">
      <c r="A360" s="47" t="s">
        <v>1554</v>
      </c>
      <c r="B360" s="87" t="s">
        <v>1776</v>
      </c>
      <c r="D360" t="s">
        <v>2186</v>
      </c>
      <c r="E360" s="124">
        <v>45863</v>
      </c>
    </row>
    <row r="361" spans="1:5" ht="146.25">
      <c r="A361" s="47" t="s">
        <v>1555</v>
      </c>
      <c r="B361" s="87" t="s">
        <v>1777</v>
      </c>
      <c r="D361" t="s">
        <v>2187</v>
      </c>
      <c r="E361" s="124">
        <v>45863</v>
      </c>
    </row>
    <row r="362" spans="1:5" ht="409.5">
      <c r="A362" s="47" t="s">
        <v>1556</v>
      </c>
      <c r="B362" s="87" t="s">
        <v>1778</v>
      </c>
      <c r="D362" t="s">
        <v>2188</v>
      </c>
      <c r="E362" s="124">
        <v>45863</v>
      </c>
    </row>
    <row r="363" spans="1:5" ht="175.5">
      <c r="A363" s="47" t="s">
        <v>1557</v>
      </c>
      <c r="B363" s="87" t="s">
        <v>1779</v>
      </c>
      <c r="D363" t="s">
        <v>2189</v>
      </c>
      <c r="E363" s="123">
        <v>45864</v>
      </c>
    </row>
    <row r="364" spans="1:5" ht="388.15">
      <c r="A364" s="85" t="s">
        <v>1558</v>
      </c>
      <c r="B364" s="87" t="s">
        <v>1780</v>
      </c>
      <c r="D364" t="s">
        <v>2189</v>
      </c>
      <c r="E364" s="123">
        <v>45864</v>
      </c>
    </row>
    <row r="365" spans="1:5" ht="292.5">
      <c r="A365" s="47" t="s">
        <v>1559</v>
      </c>
      <c r="B365" s="87" t="s">
        <v>1781</v>
      </c>
      <c r="D365" t="s">
        <v>2189</v>
      </c>
      <c r="E365" s="123">
        <v>45865</v>
      </c>
    </row>
    <row r="366" spans="1:5" ht="234">
      <c r="A366" s="47" t="s">
        <v>1560</v>
      </c>
      <c r="B366" s="87" t="s">
        <v>1782</v>
      </c>
      <c r="D366" t="s">
        <v>2189</v>
      </c>
      <c r="E366" s="123">
        <v>45865</v>
      </c>
    </row>
    <row r="367" spans="1:5" ht="175.5">
      <c r="A367" s="86" t="s">
        <v>1561</v>
      </c>
      <c r="B367" s="87" t="s">
        <v>1783</v>
      </c>
      <c r="D367" t="s">
        <v>2190</v>
      </c>
      <c r="E367" s="124">
        <v>45866</v>
      </c>
    </row>
    <row r="368" spans="1:5" ht="146.25">
      <c r="A368" s="86" t="s">
        <v>1562</v>
      </c>
      <c r="B368" s="87" t="s">
        <v>1784</v>
      </c>
      <c r="D368" t="s">
        <v>2191</v>
      </c>
      <c r="E368" s="124">
        <v>45866</v>
      </c>
    </row>
    <row r="369" spans="1:5" ht="409.5">
      <c r="A369" s="47" t="s">
        <v>1563</v>
      </c>
      <c r="B369" s="87" t="s">
        <v>1785</v>
      </c>
      <c r="D369" t="s">
        <v>2192</v>
      </c>
      <c r="E369" s="124">
        <v>45866</v>
      </c>
    </row>
    <row r="370" spans="1:5" ht="292.5">
      <c r="A370" s="47" t="s">
        <v>1564</v>
      </c>
      <c r="B370" s="87" t="s">
        <v>1786</v>
      </c>
      <c r="D370" t="s">
        <v>2193</v>
      </c>
      <c r="E370" s="124">
        <v>45866</v>
      </c>
    </row>
    <row r="371" spans="1:5" ht="321.75">
      <c r="A371" s="86" t="s">
        <v>1565</v>
      </c>
      <c r="B371" s="87" t="s">
        <v>1787</v>
      </c>
      <c r="D371" t="s">
        <v>2189</v>
      </c>
      <c r="E371" s="123">
        <v>45866</v>
      </c>
    </row>
    <row r="372" spans="1:5" ht="380.25">
      <c r="A372" s="47" t="s">
        <v>1566</v>
      </c>
      <c r="B372" s="87" t="s">
        <v>1788</v>
      </c>
      <c r="D372" t="s">
        <v>2194</v>
      </c>
      <c r="E372" s="124">
        <v>45866</v>
      </c>
    </row>
    <row r="373" spans="1:5" ht="380.25">
      <c r="A373" s="47" t="s">
        <v>1567</v>
      </c>
      <c r="B373" s="87" t="s">
        <v>1789</v>
      </c>
      <c r="D373" t="s">
        <v>2195</v>
      </c>
      <c r="E373" s="124">
        <v>45866</v>
      </c>
    </row>
    <row r="374" spans="1:5" ht="321.75">
      <c r="A374" s="47" t="s">
        <v>1568</v>
      </c>
      <c r="B374" s="87" t="s">
        <v>1790</v>
      </c>
      <c r="D374" t="s">
        <v>2192</v>
      </c>
      <c r="E374" s="124">
        <v>45866</v>
      </c>
    </row>
    <row r="375" spans="1:5" ht="263.25">
      <c r="A375" s="47" t="s">
        <v>1569</v>
      </c>
      <c r="B375" s="87" t="s">
        <v>1791</v>
      </c>
      <c r="D375" t="s">
        <v>2194</v>
      </c>
      <c r="E375" s="124">
        <v>45866</v>
      </c>
    </row>
    <row r="376" spans="1:5" ht="175.5">
      <c r="A376" s="47" t="s">
        <v>1570</v>
      </c>
      <c r="B376" s="87" t="s">
        <v>1792</v>
      </c>
      <c r="D376" t="s">
        <v>2196</v>
      </c>
      <c r="E376" s="124">
        <v>45866</v>
      </c>
    </row>
    <row r="377" spans="1:5" ht="380.25">
      <c r="A377" s="47" t="s">
        <v>1571</v>
      </c>
      <c r="B377" s="88" t="s">
        <v>1793</v>
      </c>
      <c r="D377" t="s">
        <v>2197</v>
      </c>
      <c r="E377" s="124">
        <v>45867</v>
      </c>
    </row>
    <row r="378" spans="1:5" ht="234">
      <c r="A378" s="47" t="s">
        <v>1572</v>
      </c>
      <c r="B378" s="88" t="s">
        <v>1794</v>
      </c>
      <c r="D378" t="s">
        <v>2198</v>
      </c>
      <c r="E378" s="124">
        <v>45867</v>
      </c>
    </row>
    <row r="379" spans="1:5" ht="129.4">
      <c r="A379" s="47" t="s">
        <v>1573</v>
      </c>
      <c r="B379" s="87" t="s">
        <v>1795</v>
      </c>
      <c r="D379" t="s">
        <v>2199</v>
      </c>
      <c r="E379" s="124">
        <v>45867</v>
      </c>
    </row>
    <row r="380" spans="1:5" ht="146.25">
      <c r="A380" s="47" t="s">
        <v>1574</v>
      </c>
      <c r="B380" s="87" t="s">
        <v>1796</v>
      </c>
      <c r="D380" t="s">
        <v>2200</v>
      </c>
      <c r="E380" s="124">
        <v>45867</v>
      </c>
    </row>
    <row r="381" spans="1:5" ht="146.25">
      <c r="A381" s="47" t="s">
        <v>850</v>
      </c>
      <c r="B381" s="87" t="s">
        <v>1026</v>
      </c>
      <c r="D381" t="s">
        <v>2194</v>
      </c>
      <c r="E381" s="123">
        <v>45867</v>
      </c>
    </row>
    <row r="382" spans="1:5" ht="292.5">
      <c r="A382" s="47" t="s">
        <v>1575</v>
      </c>
      <c r="B382" s="87" t="s">
        <v>1797</v>
      </c>
      <c r="D382" t="s">
        <v>2201</v>
      </c>
      <c r="E382" s="124">
        <v>45867</v>
      </c>
    </row>
    <row r="383" spans="1:5" ht="292.5">
      <c r="A383" s="47" t="s">
        <v>191</v>
      </c>
      <c r="B383" s="87" t="s">
        <v>1027</v>
      </c>
      <c r="D383" t="s">
        <v>2198</v>
      </c>
      <c r="E383" s="124">
        <v>45867</v>
      </c>
    </row>
    <row r="384" spans="1:5" ht="129.4">
      <c r="A384" s="47" t="s">
        <v>1576</v>
      </c>
      <c r="B384" s="87" t="s">
        <v>1798</v>
      </c>
      <c r="D384" t="s">
        <v>2197</v>
      </c>
      <c r="E384" s="124">
        <v>45867</v>
      </c>
    </row>
    <row r="385" spans="1:5" ht="234">
      <c r="A385" s="47" t="s">
        <v>1577</v>
      </c>
      <c r="B385" s="88" t="s">
        <v>1799</v>
      </c>
      <c r="D385" t="s">
        <v>2202</v>
      </c>
      <c r="E385" s="124">
        <v>45867</v>
      </c>
    </row>
    <row r="386" spans="1:5" ht="146.25">
      <c r="A386" s="47" t="s">
        <v>1578</v>
      </c>
      <c r="B386" s="87" t="s">
        <v>1800</v>
      </c>
      <c r="D386" t="s">
        <v>2200</v>
      </c>
      <c r="E386" s="124">
        <v>45867</v>
      </c>
    </row>
    <row r="387" spans="1:5" ht="234">
      <c r="A387" s="47" t="s">
        <v>1579</v>
      </c>
      <c r="B387" s="87" t="s">
        <v>1801</v>
      </c>
      <c r="D387" t="s">
        <v>2194</v>
      </c>
      <c r="E387" s="124">
        <v>45867</v>
      </c>
    </row>
    <row r="388" spans="1:5" ht="146.25">
      <c r="A388" s="47" t="s">
        <v>1580</v>
      </c>
      <c r="B388" s="87" t="s">
        <v>1802</v>
      </c>
      <c r="D388" t="s">
        <v>2201</v>
      </c>
      <c r="E388" s="124">
        <v>45867</v>
      </c>
    </row>
    <row r="389" spans="1:5" ht="175.5">
      <c r="A389" s="47" t="s">
        <v>1581</v>
      </c>
      <c r="B389" s="87" t="s">
        <v>1803</v>
      </c>
      <c r="D389" t="s">
        <v>2203</v>
      </c>
      <c r="E389" s="124">
        <v>45868</v>
      </c>
    </row>
    <row r="390" spans="1:5" ht="409.5">
      <c r="A390" s="47" t="s">
        <v>1582</v>
      </c>
      <c r="B390" s="87" t="s">
        <v>1804</v>
      </c>
      <c r="D390" t="s">
        <v>2204</v>
      </c>
      <c r="E390" s="124">
        <v>45868</v>
      </c>
    </row>
    <row r="391" spans="1:5" ht="146.25">
      <c r="A391" s="47" t="s">
        <v>418</v>
      </c>
      <c r="B391" s="87" t="s">
        <v>1805</v>
      </c>
      <c r="D391" t="s">
        <v>2205</v>
      </c>
      <c r="E391" s="124">
        <v>45868</v>
      </c>
    </row>
    <row r="392" spans="1:5" ht="263.25">
      <c r="A392" s="47" t="s">
        <v>1583</v>
      </c>
      <c r="B392" s="87" t="s">
        <v>1806</v>
      </c>
      <c r="D392" t="s">
        <v>2206</v>
      </c>
      <c r="E392" s="124">
        <v>45868</v>
      </c>
    </row>
    <row r="393" spans="1:5" ht="234">
      <c r="A393" s="47" t="s">
        <v>581</v>
      </c>
      <c r="B393" s="87" t="s">
        <v>1028</v>
      </c>
      <c r="D393" t="s">
        <v>2207</v>
      </c>
      <c r="E393" s="124">
        <v>45868</v>
      </c>
    </row>
    <row r="394" spans="1:5" ht="175.5">
      <c r="A394" s="47" t="s">
        <v>194</v>
      </c>
      <c r="B394" s="87" t="s">
        <v>1029</v>
      </c>
      <c r="D394" t="s">
        <v>2208</v>
      </c>
      <c r="E394" s="124">
        <v>45868</v>
      </c>
    </row>
    <row r="395" spans="1:5" ht="409.5">
      <c r="A395" s="47" t="s">
        <v>625</v>
      </c>
      <c r="B395" s="87" t="s">
        <v>1030</v>
      </c>
      <c r="D395" t="s">
        <v>2209</v>
      </c>
      <c r="E395" s="124">
        <v>45868</v>
      </c>
    </row>
    <row r="396" spans="1:5" ht="175.5">
      <c r="A396" s="47" t="s">
        <v>562</v>
      </c>
      <c r="B396" s="87" t="s">
        <v>1807</v>
      </c>
      <c r="D396" t="s">
        <v>2210</v>
      </c>
      <c r="E396" s="124">
        <v>45868</v>
      </c>
    </row>
    <row r="397" spans="1:5" ht="234">
      <c r="A397" s="47" t="s">
        <v>497</v>
      </c>
      <c r="B397" s="87" t="s">
        <v>1031</v>
      </c>
      <c r="D397" t="s">
        <v>2204</v>
      </c>
      <c r="E397" s="124">
        <v>45868</v>
      </c>
    </row>
    <row r="398" spans="1:5" ht="292.5">
      <c r="A398" s="47" t="s">
        <v>579</v>
      </c>
      <c r="B398" s="87" t="s">
        <v>1032</v>
      </c>
      <c r="D398" t="s">
        <v>2205</v>
      </c>
      <c r="E398" s="124">
        <v>45868</v>
      </c>
    </row>
    <row r="399" spans="1:5" ht="204.75">
      <c r="A399" s="47" t="s">
        <v>201</v>
      </c>
      <c r="B399" s="87" t="s">
        <v>1033</v>
      </c>
      <c r="D399" t="s">
        <v>2211</v>
      </c>
      <c r="E399" s="124">
        <v>45868</v>
      </c>
    </row>
    <row r="400" spans="1:5" ht="263.25">
      <c r="A400" s="47" t="s">
        <v>1584</v>
      </c>
      <c r="B400" s="87" t="s">
        <v>1808</v>
      </c>
      <c r="D400" t="s">
        <v>2212</v>
      </c>
      <c r="E400" s="124">
        <v>45868</v>
      </c>
    </row>
    <row r="401" spans="1:5" ht="292.5">
      <c r="A401" s="47" t="s">
        <v>623</v>
      </c>
      <c r="B401" s="87" t="s">
        <v>1809</v>
      </c>
      <c r="D401" t="s">
        <v>2213</v>
      </c>
      <c r="E401" s="124">
        <v>45868</v>
      </c>
    </row>
    <row r="402" spans="1:5" ht="146.25">
      <c r="A402" s="47" t="s">
        <v>1585</v>
      </c>
      <c r="B402" s="87" t="s">
        <v>1810</v>
      </c>
      <c r="D402" t="s">
        <v>2214</v>
      </c>
      <c r="E402" s="124">
        <v>45869</v>
      </c>
    </row>
    <row r="403" spans="1:5" ht="292.5">
      <c r="A403" s="47" t="s">
        <v>840</v>
      </c>
      <c r="B403" s="87" t="s">
        <v>1811</v>
      </c>
      <c r="D403" t="s">
        <v>2215</v>
      </c>
      <c r="E403" s="124">
        <v>45869</v>
      </c>
    </row>
    <row r="404" spans="1:5" ht="263.25">
      <c r="A404" s="47" t="s">
        <v>206</v>
      </c>
      <c r="B404" s="87" t="s">
        <v>1812</v>
      </c>
      <c r="D404" t="s">
        <v>2216</v>
      </c>
      <c r="E404" s="124">
        <v>45869</v>
      </c>
    </row>
    <row r="405" spans="1:5" ht="146.25">
      <c r="A405" s="47" t="s">
        <v>208</v>
      </c>
      <c r="B405" s="87" t="s">
        <v>1813</v>
      </c>
      <c r="D405" t="s">
        <v>2217</v>
      </c>
      <c r="E405" s="124">
        <v>45869</v>
      </c>
    </row>
    <row r="406" spans="1:5" ht="175.5">
      <c r="A406" s="47" t="s">
        <v>552</v>
      </c>
      <c r="B406" s="87" t="s">
        <v>1814</v>
      </c>
      <c r="D406" t="s">
        <v>2218</v>
      </c>
      <c r="E406" s="124">
        <v>45869</v>
      </c>
    </row>
    <row r="407" spans="1:5" ht="380.25">
      <c r="A407" s="47" t="s">
        <v>592</v>
      </c>
      <c r="B407" s="87" t="s">
        <v>1815</v>
      </c>
      <c r="D407" t="s">
        <v>2219</v>
      </c>
      <c r="E407" s="124">
        <v>45869</v>
      </c>
    </row>
    <row r="408" spans="1:5" ht="321.75">
      <c r="A408" s="47" t="s">
        <v>212</v>
      </c>
      <c r="B408" s="87" t="s">
        <v>1816</v>
      </c>
      <c r="D408" t="s">
        <v>2220</v>
      </c>
      <c r="E408" s="124">
        <v>45869</v>
      </c>
    </row>
    <row r="409" spans="1:5" ht="409.5">
      <c r="A409" s="47" t="s">
        <v>577</v>
      </c>
      <c r="B409" s="87" t="s">
        <v>1817</v>
      </c>
      <c r="D409" t="s">
        <v>2214</v>
      </c>
      <c r="E409" s="124">
        <v>45869</v>
      </c>
    </row>
    <row r="410" spans="1:5" ht="292.5">
      <c r="A410" s="47" t="s">
        <v>633</v>
      </c>
      <c r="B410" s="87" t="s">
        <v>1818</v>
      </c>
      <c r="D410" t="s">
        <v>2221</v>
      </c>
      <c r="E410" s="124">
        <v>45869</v>
      </c>
    </row>
    <row r="411" spans="1:5" ht="409.5">
      <c r="A411" s="47" t="s">
        <v>570</v>
      </c>
      <c r="B411" s="87" t="s">
        <v>1819</v>
      </c>
      <c r="D411" t="s">
        <v>2216</v>
      </c>
      <c r="E411" s="124">
        <v>45869</v>
      </c>
    </row>
    <row r="412" spans="1:5" ht="175.5">
      <c r="A412" s="47" t="s">
        <v>217</v>
      </c>
      <c r="B412" s="87" t="s">
        <v>1820</v>
      </c>
      <c r="D412" t="s">
        <v>2222</v>
      </c>
      <c r="E412" s="124">
        <v>45869</v>
      </c>
    </row>
    <row r="413" spans="1:5" ht="263.25">
      <c r="A413" s="47" t="s">
        <v>219</v>
      </c>
      <c r="B413" s="87" t="s">
        <v>1821</v>
      </c>
      <c r="D413" t="s">
        <v>2218</v>
      </c>
      <c r="E413" s="124">
        <v>45869</v>
      </c>
    </row>
    <row r="414" spans="1:5" ht="409.5">
      <c r="A414" s="47" t="s">
        <v>221</v>
      </c>
      <c r="B414" s="87" t="s">
        <v>1822</v>
      </c>
      <c r="D414" t="s">
        <v>2219</v>
      </c>
      <c r="E414" s="124">
        <v>45869</v>
      </c>
    </row>
    <row r="415" spans="1:5" ht="409.5">
      <c r="A415" s="47" t="s">
        <v>328</v>
      </c>
      <c r="B415" s="87" t="s">
        <v>1823</v>
      </c>
      <c r="D415" t="s">
        <v>2220</v>
      </c>
      <c r="E415" s="124">
        <v>45869</v>
      </c>
    </row>
    <row r="416" spans="1:5" ht="409.5">
      <c r="A416" s="47" t="s">
        <v>638</v>
      </c>
      <c r="B416" s="87" t="s">
        <v>1824</v>
      </c>
      <c r="D416" t="s">
        <v>2223</v>
      </c>
      <c r="E416" s="124">
        <v>45869</v>
      </c>
    </row>
    <row r="417" spans="1:5" ht="409.5">
      <c r="A417" s="47" t="s">
        <v>400</v>
      </c>
      <c r="B417" s="87" t="s">
        <v>1825</v>
      </c>
      <c r="D417" t="s">
        <v>2224</v>
      </c>
      <c r="E417" s="124">
        <v>45870</v>
      </c>
    </row>
    <row r="418" spans="1:5" ht="409.5">
      <c r="A418" s="47" t="s">
        <v>686</v>
      </c>
      <c r="B418" s="87" t="s">
        <v>1826</v>
      </c>
      <c r="D418" t="s">
        <v>2225</v>
      </c>
      <c r="E418" s="124">
        <v>45870</v>
      </c>
    </row>
    <row r="419" spans="1:5" ht="351">
      <c r="A419" s="47" t="s">
        <v>560</v>
      </c>
      <c r="B419" s="87" t="s">
        <v>1827</v>
      </c>
      <c r="D419" t="s">
        <v>2226</v>
      </c>
      <c r="E419" s="124">
        <v>45870</v>
      </c>
    </row>
    <row r="420" spans="1:5" ht="380.25">
      <c r="A420" s="47" t="s">
        <v>740</v>
      </c>
      <c r="B420" s="87" t="s">
        <v>1034</v>
      </c>
      <c r="D420" t="s">
        <v>2227</v>
      </c>
      <c r="E420" s="124">
        <v>45870</v>
      </c>
    </row>
    <row r="421" spans="1:5" ht="409.5">
      <c r="A421" s="47" t="s">
        <v>982</v>
      </c>
      <c r="B421" s="87" t="s">
        <v>1828</v>
      </c>
      <c r="D421" t="s">
        <v>2228</v>
      </c>
      <c r="E421" s="124">
        <v>45870</v>
      </c>
    </row>
    <row r="422" spans="1:5" ht="292.5">
      <c r="A422" s="47" t="s">
        <v>583</v>
      </c>
      <c r="B422" s="87" t="s">
        <v>1242</v>
      </c>
      <c r="D422" t="s">
        <v>2229</v>
      </c>
      <c r="E422" s="124">
        <v>45870</v>
      </c>
    </row>
    <row r="423" spans="1:5" ht="146.25">
      <c r="A423" s="47" t="s">
        <v>548</v>
      </c>
      <c r="B423" s="87" t="s">
        <v>1829</v>
      </c>
      <c r="D423" t="s">
        <v>2230</v>
      </c>
      <c r="E423" s="124">
        <v>45870</v>
      </c>
    </row>
    <row r="424" spans="1:5" ht="175.5">
      <c r="A424" s="47" t="s">
        <v>550</v>
      </c>
      <c r="B424" s="87" t="s">
        <v>1830</v>
      </c>
      <c r="D424" t="s">
        <v>2231</v>
      </c>
      <c r="E424" s="124">
        <v>45870</v>
      </c>
    </row>
    <row r="425" spans="1:5" ht="292.5">
      <c r="A425" s="47" t="s">
        <v>1586</v>
      </c>
      <c r="B425" s="87" t="s">
        <v>1831</v>
      </c>
      <c r="D425" t="s">
        <v>2227</v>
      </c>
      <c r="E425" s="124">
        <v>45870</v>
      </c>
    </row>
    <row r="426" spans="1:5" ht="129.4">
      <c r="A426" s="47" t="s">
        <v>587</v>
      </c>
      <c r="B426" s="87" t="s">
        <v>1832</v>
      </c>
      <c r="D426" t="s">
        <v>2228</v>
      </c>
      <c r="E426" s="124">
        <v>45870</v>
      </c>
    </row>
    <row r="427" spans="1:5" ht="351">
      <c r="A427" s="47" t="s">
        <v>1235</v>
      </c>
      <c r="B427" s="87" t="s">
        <v>1833</v>
      </c>
      <c r="D427" t="s">
        <v>2232</v>
      </c>
      <c r="E427" s="124">
        <v>45870</v>
      </c>
    </row>
    <row r="428" spans="1:5" ht="351">
      <c r="A428" s="47" t="s">
        <v>1238</v>
      </c>
      <c r="B428" s="87" t="s">
        <v>1834</v>
      </c>
      <c r="D428" t="s">
        <v>2233</v>
      </c>
      <c r="E428" s="124">
        <v>45870</v>
      </c>
    </row>
    <row r="429" spans="1:5" ht="351">
      <c r="A429" s="47" t="s">
        <v>1239</v>
      </c>
      <c r="B429" s="87" t="s">
        <v>1835</v>
      </c>
      <c r="D429" t="s">
        <v>2234</v>
      </c>
      <c r="E429" s="124">
        <v>45870</v>
      </c>
    </row>
    <row r="430" spans="1:5" ht="351">
      <c r="A430" s="47" t="s">
        <v>529</v>
      </c>
      <c r="B430" s="87" t="s">
        <v>1836</v>
      </c>
      <c r="D430" t="s">
        <v>2231</v>
      </c>
      <c r="E430" s="124">
        <v>45870</v>
      </c>
    </row>
    <row r="431" spans="1:5" ht="351">
      <c r="A431" s="47" t="s">
        <v>539</v>
      </c>
      <c r="B431" s="87" t="s">
        <v>1837</v>
      </c>
      <c r="D431" t="s">
        <v>2235</v>
      </c>
      <c r="E431" s="124">
        <v>45870</v>
      </c>
    </row>
    <row r="432" spans="1:5" ht="351">
      <c r="A432" s="47" t="s">
        <v>535</v>
      </c>
      <c r="B432" s="87" t="s">
        <v>1838</v>
      </c>
      <c r="D432" t="s">
        <v>2236</v>
      </c>
      <c r="E432" s="124">
        <v>45871</v>
      </c>
    </row>
    <row r="433" spans="1:5" ht="351">
      <c r="A433" s="47" t="s">
        <v>537</v>
      </c>
      <c r="B433" s="87" t="s">
        <v>1839</v>
      </c>
      <c r="D433" t="s">
        <v>2236</v>
      </c>
      <c r="E433" s="124">
        <v>45871</v>
      </c>
    </row>
    <row r="434" spans="1:5" ht="380.25">
      <c r="A434" s="47" t="s">
        <v>545</v>
      </c>
      <c r="B434" s="87" t="s">
        <v>1840</v>
      </c>
      <c r="D434" t="s">
        <v>2236</v>
      </c>
      <c r="E434" s="124">
        <v>45872</v>
      </c>
    </row>
    <row r="435" spans="1:5" ht="351">
      <c r="A435" s="47" t="s">
        <v>541</v>
      </c>
      <c r="B435" s="87" t="s">
        <v>1841</v>
      </c>
      <c r="D435" t="s">
        <v>2236</v>
      </c>
      <c r="E435" s="124">
        <v>45872</v>
      </c>
    </row>
    <row r="436" spans="1:5" ht="351">
      <c r="A436" s="47" t="s">
        <v>527</v>
      </c>
      <c r="B436" s="87" t="s">
        <v>1842</v>
      </c>
      <c r="D436" t="s">
        <v>2237</v>
      </c>
      <c r="E436" s="124">
        <v>45873</v>
      </c>
    </row>
    <row r="437" spans="1:5" ht="351">
      <c r="A437" s="47" t="s">
        <v>533</v>
      </c>
      <c r="B437" s="87" t="s">
        <v>1843</v>
      </c>
      <c r="D437" t="s">
        <v>2238</v>
      </c>
      <c r="E437" s="123">
        <v>45873</v>
      </c>
    </row>
    <row r="438" spans="1:5" ht="351">
      <c r="A438" s="47" t="s">
        <v>531</v>
      </c>
      <c r="B438" s="87" t="s">
        <v>1844</v>
      </c>
      <c r="D438" t="s">
        <v>2239</v>
      </c>
      <c r="E438" s="124">
        <v>45873</v>
      </c>
    </row>
    <row r="439" spans="1:5" ht="380.25">
      <c r="A439" s="47" t="s">
        <v>543</v>
      </c>
      <c r="B439" s="87" t="s">
        <v>1845</v>
      </c>
      <c r="D439" t="s">
        <v>2240</v>
      </c>
      <c r="E439" s="124">
        <v>45873</v>
      </c>
    </row>
    <row r="440" spans="1:5" ht="351">
      <c r="A440" s="47" t="s">
        <v>406</v>
      </c>
      <c r="B440" s="87" t="s">
        <v>1846</v>
      </c>
      <c r="D440" t="s">
        <v>2241</v>
      </c>
      <c r="E440" s="124">
        <v>45873</v>
      </c>
    </row>
    <row r="441" spans="1:5" ht="321.75">
      <c r="A441" s="47" t="s">
        <v>642</v>
      </c>
      <c r="B441" s="87" t="s">
        <v>1847</v>
      </c>
      <c r="D441" t="s">
        <v>2242</v>
      </c>
      <c r="E441" s="124">
        <v>45873</v>
      </c>
    </row>
    <row r="442" spans="1:5" ht="321.75">
      <c r="A442" s="47" t="s">
        <v>640</v>
      </c>
      <c r="B442" s="87" t="s">
        <v>1848</v>
      </c>
      <c r="D442" t="s">
        <v>2243</v>
      </c>
      <c r="E442" s="124">
        <v>45873</v>
      </c>
    </row>
    <row r="443" spans="1:5" ht="351">
      <c r="A443" s="47" t="s">
        <v>644</v>
      </c>
      <c r="B443" s="87" t="s">
        <v>1849</v>
      </c>
      <c r="D443" t="s">
        <v>1586</v>
      </c>
      <c r="E443" s="124">
        <v>45873</v>
      </c>
    </row>
    <row r="444" spans="1:5" ht="292.5">
      <c r="A444" s="47" t="s">
        <v>690</v>
      </c>
      <c r="B444" s="87" t="s">
        <v>1850</v>
      </c>
      <c r="D444" t="s">
        <v>2244</v>
      </c>
      <c r="E444" s="124">
        <v>45873</v>
      </c>
    </row>
    <row r="445" spans="1:5" ht="292.5">
      <c r="A445" s="47" t="s">
        <v>689</v>
      </c>
      <c r="B445" s="87" t="s">
        <v>1851</v>
      </c>
      <c r="D445" t="s">
        <v>2238</v>
      </c>
      <c r="E445" s="124">
        <v>45873</v>
      </c>
    </row>
    <row r="446" spans="1:5" ht="292.5">
      <c r="A446" s="47" t="s">
        <v>691</v>
      </c>
      <c r="B446" s="87" t="s">
        <v>1852</v>
      </c>
      <c r="D446" t="s">
        <v>2239</v>
      </c>
      <c r="E446" s="124">
        <v>45873</v>
      </c>
    </row>
    <row r="447" spans="1:5" ht="292.5">
      <c r="A447" s="47" t="s">
        <v>646</v>
      </c>
      <c r="B447" s="87" t="s">
        <v>1853</v>
      </c>
      <c r="D447" t="s">
        <v>2240</v>
      </c>
      <c r="E447" s="124">
        <v>45873</v>
      </c>
    </row>
    <row r="448" spans="1:5" ht="321.75">
      <c r="A448" s="47" t="s">
        <v>311</v>
      </c>
      <c r="B448" s="87" t="s">
        <v>1854</v>
      </c>
      <c r="D448" t="s">
        <v>2245</v>
      </c>
      <c r="E448" s="124">
        <v>45873</v>
      </c>
    </row>
    <row r="449" spans="1:5" ht="146.25">
      <c r="A449" s="47" t="s">
        <v>320</v>
      </c>
      <c r="B449" s="87" t="s">
        <v>1855</v>
      </c>
      <c r="D449" t="s">
        <v>2224</v>
      </c>
      <c r="E449" s="124">
        <v>45874</v>
      </c>
    </row>
    <row r="450" spans="1:5" ht="146.25">
      <c r="A450" s="47" t="s">
        <v>313</v>
      </c>
      <c r="B450" s="87" t="s">
        <v>1856</v>
      </c>
      <c r="D450" t="s">
        <v>2246</v>
      </c>
      <c r="E450" s="124">
        <v>45874</v>
      </c>
    </row>
    <row r="451" spans="1:5" ht="175.5">
      <c r="A451" s="47" t="s">
        <v>316</v>
      </c>
      <c r="B451" s="87" t="s">
        <v>1857</v>
      </c>
      <c r="D451" t="s">
        <v>2247</v>
      </c>
      <c r="E451" s="124">
        <v>45874</v>
      </c>
    </row>
    <row r="452" spans="1:5" ht="292.5">
      <c r="A452" s="47" t="s">
        <v>367</v>
      </c>
      <c r="B452" s="87" t="s">
        <v>1858</v>
      </c>
      <c r="D452" t="s">
        <v>2248</v>
      </c>
      <c r="E452" s="124">
        <v>45874</v>
      </c>
    </row>
    <row r="453" spans="1:5" ht="204.75">
      <c r="A453" s="47" t="s">
        <v>564</v>
      </c>
      <c r="B453" s="87" t="s">
        <v>1859</v>
      </c>
      <c r="D453" t="s">
        <v>2238</v>
      </c>
      <c r="E453" s="124">
        <v>45874</v>
      </c>
    </row>
    <row r="454" spans="1:5" ht="263.25">
      <c r="A454" s="47" t="s">
        <v>631</v>
      </c>
      <c r="B454" s="87" t="s">
        <v>1860</v>
      </c>
      <c r="D454" t="s">
        <v>2249</v>
      </c>
      <c r="E454" s="124">
        <v>45874</v>
      </c>
    </row>
    <row r="455" spans="1:5" ht="380.25">
      <c r="A455" s="47" t="s">
        <v>568</v>
      </c>
      <c r="B455" s="87" t="s">
        <v>1861</v>
      </c>
      <c r="D455" t="s">
        <v>2250</v>
      </c>
      <c r="E455" s="124">
        <v>45874</v>
      </c>
    </row>
    <row r="456" spans="1:5" ht="380.25">
      <c r="A456" s="47" t="s">
        <v>823</v>
      </c>
      <c r="B456" s="87" t="s">
        <v>1862</v>
      </c>
      <c r="D456" t="s">
        <v>2251</v>
      </c>
      <c r="E456" s="124">
        <v>45874</v>
      </c>
    </row>
    <row r="457" spans="1:5" ht="146.25">
      <c r="A457" s="47" t="s">
        <v>1587</v>
      </c>
      <c r="B457" s="87" t="s">
        <v>1863</v>
      </c>
      <c r="D457" t="s">
        <v>2252</v>
      </c>
      <c r="E457" s="124">
        <v>45874</v>
      </c>
    </row>
    <row r="458" spans="1:5" ht="146.25">
      <c r="A458" s="47" t="s">
        <v>635</v>
      </c>
      <c r="B458" s="87" t="s">
        <v>1864</v>
      </c>
      <c r="D458" t="s">
        <v>2246</v>
      </c>
      <c r="E458" s="124">
        <v>45874</v>
      </c>
    </row>
    <row r="459" spans="1:5" ht="351">
      <c r="A459" s="47" t="s">
        <v>716</v>
      </c>
      <c r="B459" s="87" t="s">
        <v>1865</v>
      </c>
      <c r="D459" t="s">
        <v>2247</v>
      </c>
      <c r="E459" s="124">
        <v>45874</v>
      </c>
    </row>
    <row r="460" spans="1:5" ht="263.25">
      <c r="A460" s="47" t="s">
        <v>745</v>
      </c>
      <c r="B460" s="87" t="s">
        <v>1866</v>
      </c>
      <c r="D460" t="s">
        <v>2238</v>
      </c>
      <c r="E460" s="124">
        <v>45874</v>
      </c>
    </row>
    <row r="461" spans="1:5" ht="292.5">
      <c r="A461" s="47" t="s">
        <v>761</v>
      </c>
      <c r="B461" s="87" t="s">
        <v>1867</v>
      </c>
      <c r="D461" t="s">
        <v>2249</v>
      </c>
      <c r="E461" s="124">
        <v>45874</v>
      </c>
    </row>
    <row r="462" spans="1:5" ht="351">
      <c r="A462" s="47" t="s">
        <v>780</v>
      </c>
      <c r="B462" s="87" t="s">
        <v>1868</v>
      </c>
      <c r="D462" t="s">
        <v>2250</v>
      </c>
      <c r="E462" s="124">
        <v>45874</v>
      </c>
    </row>
    <row r="463" spans="1:5" ht="263.25">
      <c r="A463" s="47" t="s">
        <v>955</v>
      </c>
      <c r="B463" s="87" t="s">
        <v>1869</v>
      </c>
      <c r="D463" t="s">
        <v>2246</v>
      </c>
      <c r="E463" s="124">
        <v>45875</v>
      </c>
    </row>
    <row r="464" spans="1:5" ht="263.25">
      <c r="A464" s="47" t="s">
        <v>836</v>
      </c>
      <c r="B464" s="87" t="s">
        <v>1870</v>
      </c>
      <c r="D464" t="s">
        <v>2253</v>
      </c>
      <c r="E464" s="124">
        <v>45875</v>
      </c>
    </row>
    <row r="465" spans="1:5" ht="234">
      <c r="A465" s="47" t="s">
        <v>1588</v>
      </c>
      <c r="B465" s="87" t="s">
        <v>1871</v>
      </c>
      <c r="D465" t="s">
        <v>2248</v>
      </c>
      <c r="E465" s="123">
        <v>45875</v>
      </c>
    </row>
    <row r="466" spans="1:5" ht="146.25">
      <c r="A466" s="47" t="s">
        <v>1580</v>
      </c>
      <c r="B466" s="87" t="s">
        <v>1236</v>
      </c>
      <c r="D466" t="s">
        <v>2238</v>
      </c>
      <c r="E466" s="124">
        <v>45875</v>
      </c>
    </row>
    <row r="467" spans="1:5" ht="292.5">
      <c r="A467" s="47" t="s">
        <v>1589</v>
      </c>
      <c r="B467" s="87" t="s">
        <v>1872</v>
      </c>
      <c r="D467" t="s">
        <v>2254</v>
      </c>
      <c r="E467" s="124">
        <v>45875</v>
      </c>
    </row>
    <row r="468" spans="1:5" ht="321.75">
      <c r="A468" s="47" t="s">
        <v>1590</v>
      </c>
      <c r="B468" s="87" t="s">
        <v>1873</v>
      </c>
      <c r="D468" t="s">
        <v>592</v>
      </c>
      <c r="E468" s="124">
        <v>45875</v>
      </c>
    </row>
    <row r="469" spans="1:5" ht="321.75">
      <c r="A469" s="47" t="s">
        <v>1591</v>
      </c>
      <c r="B469" s="87" t="s">
        <v>1874</v>
      </c>
      <c r="D469" t="s">
        <v>2246</v>
      </c>
      <c r="E469" s="124">
        <v>45875</v>
      </c>
    </row>
    <row r="470" spans="1:5" ht="351">
      <c r="A470" s="47" t="s">
        <v>1592</v>
      </c>
      <c r="B470" s="87" t="s">
        <v>1875</v>
      </c>
      <c r="D470" t="s">
        <v>2253</v>
      </c>
      <c r="E470" s="124">
        <v>45875</v>
      </c>
    </row>
    <row r="471" spans="1:5" ht="380.25">
      <c r="A471" s="47" t="s">
        <v>1593</v>
      </c>
      <c r="B471" s="87" t="s">
        <v>1876</v>
      </c>
      <c r="D471" t="s">
        <v>2255</v>
      </c>
      <c r="E471" s="124">
        <v>45875</v>
      </c>
    </row>
    <row r="472" spans="1:5">
      <c r="D472" t="s">
        <v>2238</v>
      </c>
      <c r="E472" s="124">
        <v>45875</v>
      </c>
    </row>
    <row r="473" spans="1:5">
      <c r="D473" t="s">
        <v>2254</v>
      </c>
      <c r="E473" s="124">
        <v>45875</v>
      </c>
    </row>
    <row r="474" spans="1:5">
      <c r="D474" t="s">
        <v>2256</v>
      </c>
      <c r="E474" s="124">
        <v>45875</v>
      </c>
    </row>
    <row r="475" spans="1:5">
      <c r="D475" t="s">
        <v>592</v>
      </c>
      <c r="E475" s="124">
        <v>45875</v>
      </c>
    </row>
    <row r="476" spans="1:5">
      <c r="D476" t="s">
        <v>2257</v>
      </c>
      <c r="E476" s="124">
        <v>45876</v>
      </c>
    </row>
    <row r="477" spans="1:5">
      <c r="D477" t="s">
        <v>2258</v>
      </c>
      <c r="E477" s="124">
        <v>45876</v>
      </c>
    </row>
    <row r="478" spans="1:5">
      <c r="D478" t="s">
        <v>2238</v>
      </c>
      <c r="E478" s="124">
        <v>45876</v>
      </c>
    </row>
    <row r="479" spans="1:5">
      <c r="D479" t="s">
        <v>2259</v>
      </c>
      <c r="E479" s="124">
        <v>45876</v>
      </c>
    </row>
    <row r="480" spans="1:5">
      <c r="D480" t="s">
        <v>2260</v>
      </c>
      <c r="E480" s="124">
        <v>45876</v>
      </c>
    </row>
    <row r="481" spans="4:5">
      <c r="D481" t="s">
        <v>2261</v>
      </c>
      <c r="E481" s="124">
        <v>45876</v>
      </c>
    </row>
    <row r="482" spans="4:5">
      <c r="D482" t="s">
        <v>2257</v>
      </c>
      <c r="E482" s="124">
        <v>45876</v>
      </c>
    </row>
    <row r="483" spans="4:5">
      <c r="D483" t="s">
        <v>2258</v>
      </c>
      <c r="E483" s="124">
        <v>45876</v>
      </c>
    </row>
    <row r="484" spans="4:5">
      <c r="D484" t="s">
        <v>2238</v>
      </c>
      <c r="E484" s="124">
        <v>45876</v>
      </c>
    </row>
    <row r="485" spans="4:5">
      <c r="D485" t="s">
        <v>2259</v>
      </c>
      <c r="E485" s="124">
        <v>45876</v>
      </c>
    </row>
    <row r="486" spans="4:5">
      <c r="D486" t="s">
        <v>2260</v>
      </c>
      <c r="E486" s="124">
        <v>45876</v>
      </c>
    </row>
    <row r="487" spans="4:5">
      <c r="D487" t="s">
        <v>2262</v>
      </c>
      <c r="E487" s="124">
        <v>45876</v>
      </c>
    </row>
    <row r="488" spans="4:5">
      <c r="D488" t="s">
        <v>2263</v>
      </c>
      <c r="E488" s="124">
        <v>45877</v>
      </c>
    </row>
    <row r="489" spans="4:5">
      <c r="D489" t="s">
        <v>2264</v>
      </c>
      <c r="E489" s="124">
        <v>45877</v>
      </c>
    </row>
    <row r="490" spans="4:5">
      <c r="D490" t="s">
        <v>2265</v>
      </c>
      <c r="E490" s="124">
        <v>45877</v>
      </c>
    </row>
    <row r="491" spans="4:5">
      <c r="D491" t="s">
        <v>2266</v>
      </c>
      <c r="E491" s="124">
        <v>45877</v>
      </c>
    </row>
    <row r="492" spans="4:5">
      <c r="D492" t="s">
        <v>2267</v>
      </c>
      <c r="E492" s="124">
        <v>45877</v>
      </c>
    </row>
    <row r="493" spans="4:5">
      <c r="D493" t="s">
        <v>2263</v>
      </c>
      <c r="E493" s="124">
        <v>45877</v>
      </c>
    </row>
    <row r="494" spans="4:5">
      <c r="D494" t="s">
        <v>2266</v>
      </c>
      <c r="E494" s="124">
        <v>45877</v>
      </c>
    </row>
    <row r="495" spans="4:5">
      <c r="D495" t="s">
        <v>2267</v>
      </c>
      <c r="E495" s="124">
        <v>45877</v>
      </c>
    </row>
    <row r="496" spans="4:5">
      <c r="D496" t="s">
        <v>2268</v>
      </c>
      <c r="E496" s="124">
        <v>45877</v>
      </c>
    </row>
    <row r="497" spans="4:5">
      <c r="D497" t="s">
        <v>623</v>
      </c>
      <c r="E497" s="124">
        <v>45877</v>
      </c>
    </row>
    <row r="498" spans="4:5">
      <c r="D498" t="s">
        <v>2269</v>
      </c>
      <c r="E498" s="124">
        <v>45877</v>
      </c>
    </row>
    <row r="499" spans="4:5">
      <c r="D499" t="s">
        <v>2270</v>
      </c>
      <c r="E499" s="124">
        <v>45884</v>
      </c>
    </row>
    <row r="500" spans="4:5">
      <c r="D500" t="s">
        <v>2271</v>
      </c>
      <c r="E500" s="124">
        <v>45885</v>
      </c>
    </row>
    <row r="501" spans="4:5">
      <c r="D501" t="s">
        <v>2271</v>
      </c>
      <c r="E501" s="124">
        <v>45885</v>
      </c>
    </row>
    <row r="502" spans="4:5">
      <c r="D502" t="s">
        <v>2272</v>
      </c>
      <c r="E502" s="124">
        <v>45886</v>
      </c>
    </row>
    <row r="503" spans="4:5">
      <c r="D503" t="s">
        <v>2272</v>
      </c>
      <c r="E503" s="124">
        <v>45886</v>
      </c>
    </row>
    <row r="504" spans="4:5">
      <c r="D504" t="s">
        <v>2273</v>
      </c>
      <c r="E504" s="124">
        <v>45888</v>
      </c>
    </row>
    <row r="505" spans="4:5">
      <c r="D505" t="s">
        <v>2274</v>
      </c>
      <c r="E505" s="124">
        <v>45888</v>
      </c>
    </row>
    <row r="506" spans="4:5">
      <c r="D506" t="s">
        <v>2275</v>
      </c>
      <c r="E506" s="124">
        <v>45888</v>
      </c>
    </row>
    <row r="507" spans="4:5">
      <c r="D507" t="s">
        <v>2276</v>
      </c>
      <c r="E507" s="124">
        <v>45888</v>
      </c>
    </row>
    <row r="508" spans="4:5">
      <c r="D508" t="s">
        <v>2277</v>
      </c>
      <c r="E508" s="124">
        <v>45888</v>
      </c>
    </row>
    <row r="509" spans="4:5">
      <c r="D509" t="s">
        <v>2278</v>
      </c>
      <c r="E509" s="124">
        <v>45888</v>
      </c>
    </row>
    <row r="510" spans="4:5">
      <c r="D510" t="s">
        <v>2274</v>
      </c>
      <c r="E510" s="124">
        <v>45888</v>
      </c>
    </row>
    <row r="511" spans="4:5">
      <c r="D511" t="s">
        <v>2275</v>
      </c>
      <c r="E511" s="124">
        <v>45888</v>
      </c>
    </row>
    <row r="512" spans="4:5">
      <c r="D512" t="s">
        <v>2277</v>
      </c>
      <c r="E512" s="124">
        <v>45888</v>
      </c>
    </row>
    <row r="513" spans="4:5">
      <c r="D513" t="s">
        <v>2278</v>
      </c>
      <c r="E513" s="124">
        <v>45888</v>
      </c>
    </row>
    <row r="514" spans="4:5">
      <c r="D514" t="s">
        <v>2279</v>
      </c>
      <c r="E514" s="124">
        <v>45888</v>
      </c>
    </row>
    <row r="515" spans="4:5">
      <c r="D515" t="s">
        <v>2280</v>
      </c>
      <c r="E515" s="124">
        <v>45889</v>
      </c>
    </row>
    <row r="516" spans="4:5">
      <c r="D516" t="s">
        <v>2281</v>
      </c>
      <c r="E516" s="124">
        <v>45889</v>
      </c>
    </row>
    <row r="517" spans="4:5">
      <c r="D517" t="s">
        <v>2282</v>
      </c>
      <c r="E517" s="124">
        <v>45889</v>
      </c>
    </row>
    <row r="518" spans="4:5">
      <c r="D518" t="s">
        <v>2283</v>
      </c>
      <c r="E518" s="124">
        <v>45889</v>
      </c>
    </row>
    <row r="519" spans="4:5">
      <c r="D519" t="s">
        <v>2284</v>
      </c>
      <c r="E519" s="124">
        <v>45889</v>
      </c>
    </row>
    <row r="520" spans="4:5">
      <c r="D520" t="s">
        <v>2281</v>
      </c>
      <c r="E520" s="124">
        <v>45889</v>
      </c>
    </row>
    <row r="521" spans="4:5">
      <c r="D521" t="s">
        <v>2282</v>
      </c>
      <c r="E521" s="124">
        <v>45889</v>
      </c>
    </row>
    <row r="522" spans="4:5">
      <c r="D522" t="s">
        <v>2285</v>
      </c>
      <c r="E522" s="124">
        <v>45889</v>
      </c>
    </row>
    <row r="523" spans="4:5">
      <c r="D523" t="s">
        <v>2285</v>
      </c>
      <c r="E523" s="124">
        <v>45890</v>
      </c>
    </row>
    <row r="524" spans="4:5">
      <c r="D524" t="s">
        <v>2286</v>
      </c>
      <c r="E524" s="124">
        <v>45890</v>
      </c>
    </row>
    <row r="525" spans="4:5">
      <c r="D525" t="s">
        <v>2287</v>
      </c>
      <c r="E525" s="124">
        <v>45890</v>
      </c>
    </row>
    <row r="526" spans="4:5">
      <c r="D526" t="s">
        <v>2288</v>
      </c>
      <c r="E526" s="124">
        <v>45890</v>
      </c>
    </row>
    <row r="527" spans="4:5">
      <c r="D527" t="s">
        <v>2289</v>
      </c>
      <c r="E527" s="124">
        <v>45890</v>
      </c>
    </row>
    <row r="528" spans="4:5">
      <c r="D528" t="s">
        <v>2286</v>
      </c>
      <c r="E528" s="124">
        <v>45890</v>
      </c>
    </row>
    <row r="529" spans="4:5">
      <c r="D529" t="s">
        <v>2287</v>
      </c>
      <c r="E529" s="124">
        <v>45890</v>
      </c>
    </row>
    <row r="530" spans="4:5">
      <c r="D530" t="s">
        <v>2285</v>
      </c>
      <c r="E530" s="124">
        <v>45891</v>
      </c>
    </row>
    <row r="531" spans="4:5">
      <c r="D531" t="s">
        <v>2290</v>
      </c>
      <c r="E531" s="124">
        <v>45891</v>
      </c>
    </row>
    <row r="532" spans="4:5">
      <c r="D532" t="s">
        <v>2291</v>
      </c>
      <c r="E532" s="124">
        <v>45891</v>
      </c>
    </row>
    <row r="533" spans="4:5">
      <c r="D533" t="s">
        <v>2285</v>
      </c>
      <c r="E533" s="124">
        <v>45891</v>
      </c>
    </row>
    <row r="534" spans="4:5">
      <c r="D534" t="s">
        <v>2292</v>
      </c>
      <c r="E534" s="124">
        <v>45891</v>
      </c>
    </row>
    <row r="535" spans="4:5">
      <c r="D535" t="s">
        <v>2290</v>
      </c>
      <c r="E535" s="124">
        <v>45891</v>
      </c>
    </row>
    <row r="536" spans="4:5">
      <c r="D536" t="s">
        <v>219</v>
      </c>
      <c r="E536" s="124">
        <v>45891</v>
      </c>
    </row>
    <row r="537" spans="4:5">
      <c r="D537" t="s">
        <v>2293</v>
      </c>
      <c r="E537" s="124">
        <v>45891</v>
      </c>
    </row>
    <row r="538" spans="4:5">
      <c r="D538" t="s">
        <v>2294</v>
      </c>
      <c r="E538" s="124">
        <v>45894</v>
      </c>
    </row>
    <row r="539" spans="4:5">
      <c r="D539" t="s">
        <v>2295</v>
      </c>
      <c r="E539" s="124">
        <v>45894</v>
      </c>
    </row>
    <row r="540" spans="4:5">
      <c r="D540" t="s">
        <v>2296</v>
      </c>
      <c r="E540" s="124">
        <v>45894</v>
      </c>
    </row>
    <row r="541" spans="4:5">
      <c r="D541" t="s">
        <v>2297</v>
      </c>
      <c r="E541" s="124">
        <v>45894</v>
      </c>
    </row>
    <row r="542" spans="4:5">
      <c r="D542" t="s">
        <v>2294</v>
      </c>
      <c r="E542" s="124">
        <v>45894</v>
      </c>
    </row>
    <row r="543" spans="4:5">
      <c r="D543" t="s">
        <v>2296</v>
      </c>
      <c r="E543" s="124">
        <v>45894</v>
      </c>
    </row>
    <row r="544" spans="4:5">
      <c r="D544" t="s">
        <v>2298</v>
      </c>
      <c r="E544" s="124">
        <v>45895</v>
      </c>
    </row>
    <row r="545" spans="4:5">
      <c r="D545" t="s">
        <v>2299</v>
      </c>
      <c r="E545" s="124">
        <v>45895</v>
      </c>
    </row>
    <row r="546" spans="4:5">
      <c r="D546" t="s">
        <v>2300</v>
      </c>
      <c r="E546" s="124">
        <v>45895</v>
      </c>
    </row>
    <row r="547" spans="4:5">
      <c r="D547" t="s">
        <v>2301</v>
      </c>
      <c r="E547" s="123">
        <v>45895</v>
      </c>
    </row>
    <row r="548" spans="4:5">
      <c r="D548" t="s">
        <v>2302</v>
      </c>
      <c r="E548" s="124">
        <v>45896</v>
      </c>
    </row>
    <row r="549" spans="4:5">
      <c r="D549" t="s">
        <v>2303</v>
      </c>
      <c r="E549" s="124">
        <v>45896</v>
      </c>
    </row>
    <row r="550" spans="4:5">
      <c r="D550" t="s">
        <v>2304</v>
      </c>
      <c r="E550" s="124">
        <v>45896</v>
      </c>
    </row>
    <row r="551" spans="4:5">
      <c r="D551" t="s">
        <v>2305</v>
      </c>
      <c r="E551" s="124">
        <v>45896</v>
      </c>
    </row>
    <row r="552" spans="4:5">
      <c r="D552" t="s">
        <v>2306</v>
      </c>
      <c r="E552" s="124">
        <v>45897</v>
      </c>
    </row>
    <row r="553" spans="4:5">
      <c r="D553" t="s">
        <v>2306</v>
      </c>
      <c r="E553" s="124">
        <v>45897</v>
      </c>
    </row>
    <row r="554" spans="4:5">
      <c r="D554" t="s">
        <v>2307</v>
      </c>
      <c r="E554" s="124">
        <v>45897</v>
      </c>
    </row>
    <row r="555" spans="4:5">
      <c r="D555" t="s">
        <v>2308</v>
      </c>
      <c r="E555" s="124">
        <v>45898</v>
      </c>
    </row>
    <row r="556" spans="4:5">
      <c r="D556" t="s">
        <v>2309</v>
      </c>
      <c r="E556" s="124">
        <v>45898</v>
      </c>
    </row>
    <row r="557" spans="4:5">
      <c r="D557" t="s">
        <v>2310</v>
      </c>
      <c r="E557" s="124">
        <v>45898</v>
      </c>
    </row>
    <row r="558" spans="4:5">
      <c r="D558" t="s">
        <v>2311</v>
      </c>
      <c r="E558" s="124">
        <v>45899</v>
      </c>
    </row>
    <row r="559" spans="4:5">
      <c r="D559" t="s">
        <v>2312</v>
      </c>
      <c r="E559" s="124">
        <v>45899</v>
      </c>
    </row>
    <row r="560" spans="4:5">
      <c r="D560" t="s">
        <v>2313</v>
      </c>
      <c r="E560" s="124">
        <v>45902</v>
      </c>
    </row>
    <row r="561" spans="4:5">
      <c r="D561" t="s">
        <v>2314</v>
      </c>
      <c r="E561" s="123">
        <v>45902</v>
      </c>
    </row>
    <row r="562" spans="4:5">
      <c r="D562" t="s">
        <v>2098</v>
      </c>
      <c r="E562" s="123">
        <v>45903</v>
      </c>
    </row>
    <row r="563" spans="4:5">
      <c r="D563" t="s">
        <v>2315</v>
      </c>
      <c r="E563" s="124">
        <v>45904</v>
      </c>
    </row>
    <row r="564" spans="4:5">
      <c r="D564" t="s">
        <v>1989</v>
      </c>
      <c r="E564" s="124">
        <v>45904</v>
      </c>
    </row>
    <row r="565" spans="4:5">
      <c r="D565" t="s">
        <v>2316</v>
      </c>
      <c r="E565" s="124">
        <v>45905</v>
      </c>
    </row>
    <row r="566" spans="4:5">
      <c r="D566" t="s">
        <v>2098</v>
      </c>
      <c r="E566" s="124">
        <v>45905</v>
      </c>
    </row>
    <row r="567" spans="4:5">
      <c r="D567" t="s">
        <v>2317</v>
      </c>
      <c r="E567" s="124">
        <v>45908</v>
      </c>
    </row>
    <row r="568" spans="4:5">
      <c r="D568" t="s">
        <v>2318</v>
      </c>
      <c r="E568" s="124">
        <v>45909</v>
      </c>
    </row>
    <row r="569" spans="4:5">
      <c r="D569" t="s">
        <v>2319</v>
      </c>
      <c r="E569" s="124">
        <v>45910</v>
      </c>
    </row>
    <row r="570" spans="4:5">
      <c r="D570" t="s">
        <v>1436</v>
      </c>
      <c r="E570" s="124">
        <v>45912</v>
      </c>
    </row>
    <row r="571" spans="4:5">
      <c r="D571" t="s">
        <v>2320</v>
      </c>
      <c r="E571" s="124">
        <v>45916</v>
      </c>
    </row>
    <row r="572" spans="4:5">
      <c r="D572" t="s">
        <v>2098</v>
      </c>
      <c r="E572" s="124">
        <v>45916</v>
      </c>
    </row>
    <row r="573" spans="4:5">
      <c r="D573" t="s">
        <v>2321</v>
      </c>
      <c r="E573" s="124">
        <v>45917</v>
      </c>
    </row>
    <row r="574" spans="4:5">
      <c r="D574" t="s">
        <v>2322</v>
      </c>
      <c r="E574" s="124">
        <v>45917</v>
      </c>
    </row>
    <row r="575" spans="4:5">
      <c r="D575" t="s">
        <v>1996</v>
      </c>
      <c r="E575" s="124">
        <v>45918</v>
      </c>
    </row>
    <row r="576" spans="4:5">
      <c r="D576" t="s">
        <v>1996</v>
      </c>
      <c r="E576" s="124">
        <v>45918</v>
      </c>
    </row>
    <row r="577" spans="4:5">
      <c r="D577" t="s">
        <v>2323</v>
      </c>
      <c r="E577" s="124">
        <v>45919</v>
      </c>
    </row>
    <row r="578" spans="4:5">
      <c r="D578" t="s">
        <v>2098</v>
      </c>
      <c r="E578" s="124">
        <v>45919</v>
      </c>
    </row>
    <row r="579" spans="4:5">
      <c r="D579" t="s">
        <v>2324</v>
      </c>
      <c r="E579" s="124">
        <v>45920</v>
      </c>
    </row>
    <row r="580" spans="4:5">
      <c r="D580" t="s">
        <v>2325</v>
      </c>
      <c r="E580" s="124">
        <v>45924</v>
      </c>
    </row>
    <row r="581" spans="4:5">
      <c r="D581" t="s">
        <v>2326</v>
      </c>
      <c r="E581" s="124">
        <v>45924</v>
      </c>
    </row>
    <row r="582" spans="4:5">
      <c r="D582" t="s">
        <v>2327</v>
      </c>
      <c r="E582" s="124">
        <v>45924</v>
      </c>
    </row>
    <row r="583" spans="4:5">
      <c r="D583" t="s">
        <v>2328</v>
      </c>
      <c r="E583" s="124">
        <v>45925</v>
      </c>
    </row>
    <row r="584" spans="4:5">
      <c r="D584" t="s">
        <v>2328</v>
      </c>
      <c r="E584" s="124">
        <v>45925</v>
      </c>
    </row>
    <row r="585" spans="4:5">
      <c r="D585" t="s">
        <v>2329</v>
      </c>
      <c r="E585" s="124">
        <v>45925</v>
      </c>
    </row>
    <row r="586" spans="4:5">
      <c r="D586" t="s">
        <v>2330</v>
      </c>
      <c r="E586" s="124">
        <v>45926</v>
      </c>
    </row>
    <row r="587" spans="4:5">
      <c r="D587" t="s">
        <v>2330</v>
      </c>
      <c r="E587" s="124">
        <v>45926</v>
      </c>
    </row>
    <row r="588" spans="4:5">
      <c r="D588" t="s">
        <v>2098</v>
      </c>
      <c r="E588" s="124">
        <v>45926</v>
      </c>
    </row>
    <row r="589" spans="4:5">
      <c r="D589" t="s">
        <v>2331</v>
      </c>
      <c r="E589" s="124">
        <v>45930</v>
      </c>
    </row>
    <row r="590" spans="4:5">
      <c r="D590" t="s">
        <v>2332</v>
      </c>
      <c r="E590" s="124">
        <v>45930</v>
      </c>
    </row>
    <row r="591" spans="4:5">
      <c r="D591" t="s">
        <v>2331</v>
      </c>
      <c r="E591" s="124">
        <v>45930</v>
      </c>
    </row>
    <row r="592" spans="4:5">
      <c r="D592" t="s">
        <v>2333</v>
      </c>
      <c r="E592" s="124">
        <v>45930</v>
      </c>
    </row>
    <row r="593" spans="4:5">
      <c r="D593" t="s">
        <v>2334</v>
      </c>
      <c r="E593" s="124">
        <v>45930</v>
      </c>
    </row>
    <row r="594" spans="4:5">
      <c r="D594" t="s">
        <v>2335</v>
      </c>
      <c r="E594" s="124">
        <v>45931</v>
      </c>
    </row>
    <row r="595" spans="4:5">
      <c r="D595" t="s">
        <v>2335</v>
      </c>
      <c r="E595" s="124">
        <v>45931</v>
      </c>
    </row>
    <row r="596" spans="4:5">
      <c r="D596" t="s">
        <v>2336</v>
      </c>
      <c r="E596" s="124">
        <v>45931</v>
      </c>
    </row>
    <row r="597" spans="4:5">
      <c r="D597" t="s">
        <v>2337</v>
      </c>
      <c r="E597" s="124">
        <v>45931</v>
      </c>
    </row>
    <row r="598" spans="4:5">
      <c r="D598" t="s">
        <v>2334</v>
      </c>
      <c r="E598" s="124">
        <v>45931</v>
      </c>
    </row>
    <row r="599" spans="4:5">
      <c r="D599" t="s">
        <v>2338</v>
      </c>
      <c r="E599" s="124">
        <v>45932</v>
      </c>
    </row>
    <row r="600" spans="4:5">
      <c r="D600" t="s">
        <v>2339</v>
      </c>
      <c r="E600" s="124">
        <v>45932</v>
      </c>
    </row>
    <row r="601" spans="4:5">
      <c r="D601" t="s">
        <v>2338</v>
      </c>
      <c r="E601" s="124">
        <v>45932</v>
      </c>
    </row>
    <row r="602" spans="4:5">
      <c r="D602" t="s">
        <v>2340</v>
      </c>
      <c r="E602" s="124">
        <v>45932</v>
      </c>
    </row>
    <row r="603" spans="4:5">
      <c r="D603" t="s">
        <v>2341</v>
      </c>
      <c r="E603" s="124">
        <v>45932</v>
      </c>
    </row>
    <row r="604" spans="4:5">
      <c r="D604" t="s">
        <v>2334</v>
      </c>
      <c r="E604" s="124">
        <v>45932</v>
      </c>
    </row>
    <row r="605" spans="4:5">
      <c r="D605" t="s">
        <v>2342</v>
      </c>
      <c r="E605" s="124">
        <v>45933</v>
      </c>
    </row>
    <row r="606" spans="4:5">
      <c r="D606" t="s">
        <v>2343</v>
      </c>
      <c r="E606" s="124">
        <v>45933</v>
      </c>
    </row>
    <row r="607" spans="4:5">
      <c r="D607" t="s">
        <v>2326</v>
      </c>
      <c r="E607" s="124">
        <v>45933</v>
      </c>
    </row>
    <row r="608" spans="4:5">
      <c r="D608" t="s">
        <v>2344</v>
      </c>
      <c r="E608" s="124">
        <v>45933</v>
      </c>
    </row>
    <row r="609" spans="4:5">
      <c r="D609" t="s">
        <v>2342</v>
      </c>
      <c r="E609" s="124">
        <v>45933</v>
      </c>
    </row>
    <row r="610" spans="4:5">
      <c r="D610" t="s">
        <v>2345</v>
      </c>
      <c r="E610" s="124">
        <v>45933</v>
      </c>
    </row>
    <row r="611" spans="4:5">
      <c r="D611" t="s">
        <v>2327</v>
      </c>
      <c r="E611" s="124">
        <v>45933</v>
      </c>
    </row>
    <row r="612" spans="4:5">
      <c r="D612" t="s">
        <v>2346</v>
      </c>
      <c r="E612" s="124">
        <v>45936</v>
      </c>
    </row>
    <row r="613" spans="4:5">
      <c r="D613" t="s">
        <v>2346</v>
      </c>
      <c r="E613" s="124">
        <v>45936</v>
      </c>
    </row>
    <row r="614" spans="4:5">
      <c r="D614" t="s">
        <v>2098</v>
      </c>
      <c r="E614" s="124">
        <v>45936</v>
      </c>
    </row>
    <row r="615" spans="4:5">
      <c r="D615" t="s">
        <v>2347</v>
      </c>
      <c r="E615" s="124">
        <v>45937</v>
      </c>
    </row>
    <row r="616" spans="4:5">
      <c r="D616" t="s">
        <v>2326</v>
      </c>
      <c r="E616" s="124">
        <v>45937</v>
      </c>
    </row>
    <row r="617" spans="4:5">
      <c r="D617" t="s">
        <v>2098</v>
      </c>
      <c r="E617" s="124">
        <v>45937</v>
      </c>
    </row>
    <row r="618" spans="4:5">
      <c r="D618" t="s">
        <v>2347</v>
      </c>
      <c r="E618" s="124">
        <v>45937</v>
      </c>
    </row>
    <row r="619" spans="4:5">
      <c r="D619" t="s">
        <v>2348</v>
      </c>
      <c r="E619" s="124">
        <v>45937</v>
      </c>
    </row>
    <row r="620" spans="4:5">
      <c r="D620" t="s">
        <v>2327</v>
      </c>
      <c r="E620" s="124">
        <v>45937</v>
      </c>
    </row>
    <row r="621" spans="4:5">
      <c r="D621" t="s">
        <v>2349</v>
      </c>
      <c r="E621" s="124">
        <v>45938</v>
      </c>
    </row>
    <row r="622" spans="4:5">
      <c r="D622" t="s">
        <v>2349</v>
      </c>
      <c r="E622" s="124">
        <v>45938</v>
      </c>
    </row>
    <row r="623" spans="4:5">
      <c r="D623" t="s">
        <v>2350</v>
      </c>
      <c r="E623" s="124">
        <v>45938</v>
      </c>
    </row>
    <row r="624" spans="4:5">
      <c r="D624" t="s">
        <v>2351</v>
      </c>
      <c r="E624" s="124">
        <v>45938</v>
      </c>
    </row>
    <row r="625" spans="4:5">
      <c r="D625" t="s">
        <v>2352</v>
      </c>
      <c r="E625" s="124">
        <v>45938</v>
      </c>
    </row>
    <row r="626" spans="4:5">
      <c r="D626" t="s">
        <v>2353</v>
      </c>
      <c r="E626" s="124">
        <v>45939</v>
      </c>
    </row>
    <row r="627" spans="4:5">
      <c r="D627" t="s">
        <v>2353</v>
      </c>
      <c r="E627" s="124">
        <v>45939</v>
      </c>
    </row>
    <row r="628" spans="4:5">
      <c r="D628" t="s">
        <v>2354</v>
      </c>
      <c r="E628" s="124">
        <v>45939</v>
      </c>
    </row>
    <row r="629" spans="4:5">
      <c r="D629" t="s">
        <v>2355</v>
      </c>
      <c r="E629" s="124">
        <v>45939</v>
      </c>
    </row>
    <row r="630" spans="4:5">
      <c r="D630" t="s">
        <v>2356</v>
      </c>
      <c r="E630" s="124">
        <v>45940</v>
      </c>
    </row>
    <row r="631" spans="4:5">
      <c r="D631" t="s">
        <v>2357</v>
      </c>
      <c r="E631" s="124">
        <v>45940</v>
      </c>
    </row>
    <row r="632" spans="4:5">
      <c r="D632" t="s">
        <v>2358</v>
      </c>
      <c r="E632" s="124">
        <v>45940</v>
      </c>
    </row>
    <row r="633" spans="4:5">
      <c r="D633" t="s">
        <v>2359</v>
      </c>
      <c r="E633" s="124">
        <v>45940</v>
      </c>
    </row>
    <row r="634" spans="4:5">
      <c r="D634" t="s">
        <v>2360</v>
      </c>
      <c r="E634" s="124">
        <v>45941</v>
      </c>
    </row>
    <row r="635" spans="4:5">
      <c r="D635" t="s">
        <v>2360</v>
      </c>
      <c r="E635" s="124">
        <v>45941</v>
      </c>
    </row>
    <row r="636" spans="4:5">
      <c r="D636" t="s">
        <v>2360</v>
      </c>
      <c r="E636" s="124">
        <v>45942</v>
      </c>
    </row>
    <row r="637" spans="4:5">
      <c r="D637" t="s">
        <v>2360</v>
      </c>
      <c r="E637" s="124">
        <v>45942</v>
      </c>
    </row>
    <row r="638" spans="4:5">
      <c r="D638" t="s">
        <v>2361</v>
      </c>
      <c r="E638" s="124">
        <v>45944</v>
      </c>
    </row>
    <row r="639" spans="4:5">
      <c r="D639" t="s">
        <v>2362</v>
      </c>
      <c r="E639" s="124">
        <v>45944</v>
      </c>
    </row>
    <row r="640" spans="4:5">
      <c r="D640" t="s">
        <v>2361</v>
      </c>
      <c r="E640" s="124">
        <v>45944</v>
      </c>
    </row>
    <row r="641" spans="4:5">
      <c r="D641" t="s">
        <v>2362</v>
      </c>
      <c r="E641" s="124">
        <v>45944</v>
      </c>
    </row>
    <row r="642" spans="4:5">
      <c r="D642" t="s">
        <v>2361</v>
      </c>
      <c r="E642" s="124">
        <v>45945</v>
      </c>
    </row>
    <row r="643" spans="4:5">
      <c r="D643" t="s">
        <v>2363</v>
      </c>
      <c r="E643" s="123">
        <v>45945</v>
      </c>
    </row>
    <row r="644" spans="4:5">
      <c r="D644" t="s">
        <v>2364</v>
      </c>
      <c r="E644" s="124">
        <v>45945</v>
      </c>
    </row>
    <row r="645" spans="4:5">
      <c r="D645" t="s">
        <v>2361</v>
      </c>
      <c r="E645" s="124">
        <v>45945</v>
      </c>
    </row>
    <row r="646" spans="4:5">
      <c r="D646" t="s">
        <v>2365</v>
      </c>
      <c r="E646" s="124">
        <v>45945</v>
      </c>
    </row>
    <row r="647" spans="4:5">
      <c r="D647" t="s">
        <v>2366</v>
      </c>
      <c r="E647" s="124">
        <v>45945</v>
      </c>
    </row>
    <row r="648" spans="4:5">
      <c r="D648" t="s">
        <v>1989</v>
      </c>
      <c r="E648" s="124">
        <v>45945</v>
      </c>
    </row>
    <row r="649" spans="4:5">
      <c r="D649" t="s">
        <v>2367</v>
      </c>
      <c r="E649" s="124">
        <v>45946</v>
      </c>
    </row>
    <row r="650" spans="4:5">
      <c r="D650" t="s">
        <v>2367</v>
      </c>
      <c r="E650" s="124">
        <v>45946</v>
      </c>
    </row>
    <row r="651" spans="4:5">
      <c r="D651" t="s">
        <v>2326</v>
      </c>
      <c r="E651" s="124">
        <v>45947</v>
      </c>
    </row>
    <row r="652" spans="4:5">
      <c r="D652" t="s">
        <v>2327</v>
      </c>
      <c r="E652" s="124">
        <v>45947</v>
      </c>
    </row>
    <row r="653" spans="4:5">
      <c r="D653" t="s">
        <v>2098</v>
      </c>
      <c r="E653" s="124">
        <v>45947</v>
      </c>
    </row>
    <row r="654" spans="4:5">
      <c r="D654" t="s">
        <v>2368</v>
      </c>
      <c r="E654" s="124">
        <v>45948</v>
      </c>
    </row>
    <row r="655" spans="4:5">
      <c r="D655" t="s">
        <v>2368</v>
      </c>
      <c r="E655" s="124">
        <v>45948</v>
      </c>
    </row>
    <row r="656" spans="4:5">
      <c r="D656" t="s">
        <v>2368</v>
      </c>
      <c r="E656" s="124">
        <v>45949</v>
      </c>
    </row>
    <row r="657" spans="4:5">
      <c r="D657" t="s">
        <v>2368</v>
      </c>
      <c r="E657" s="124">
        <v>45949</v>
      </c>
    </row>
    <row r="658" spans="4:5">
      <c r="D658" t="s">
        <v>2369</v>
      </c>
      <c r="E658" s="124">
        <v>45951</v>
      </c>
    </row>
    <row r="659" spans="4:5">
      <c r="D659" t="s">
        <v>2370</v>
      </c>
      <c r="E659" s="124">
        <v>45951</v>
      </c>
    </row>
    <row r="660" spans="4:5">
      <c r="D660" t="s">
        <v>2326</v>
      </c>
      <c r="E660" s="124">
        <v>45951</v>
      </c>
    </row>
    <row r="661" spans="4:5">
      <c r="D661" t="s">
        <v>1996</v>
      </c>
      <c r="E661" s="124">
        <v>45951</v>
      </c>
    </row>
    <row r="662" spans="4:5">
      <c r="D662" t="s">
        <v>2369</v>
      </c>
      <c r="E662" s="124">
        <v>45951</v>
      </c>
    </row>
    <row r="663" spans="4:5">
      <c r="D663" t="s">
        <v>2327</v>
      </c>
      <c r="E663" s="124">
        <v>45951</v>
      </c>
    </row>
    <row r="664" spans="4:5">
      <c r="D664" t="s">
        <v>1996</v>
      </c>
      <c r="E664" s="124">
        <v>45951</v>
      </c>
    </row>
    <row r="665" spans="4:5">
      <c r="D665" t="s">
        <v>2371</v>
      </c>
      <c r="E665" s="124">
        <v>45951</v>
      </c>
    </row>
    <row r="666" spans="4:5">
      <c r="D666" t="s">
        <v>2372</v>
      </c>
      <c r="E666" s="124">
        <v>45952</v>
      </c>
    </row>
    <row r="667" spans="4:5">
      <c r="D667" t="s">
        <v>2373</v>
      </c>
      <c r="E667" s="124">
        <v>45952</v>
      </c>
    </row>
    <row r="668" spans="4:5">
      <c r="D668" t="s">
        <v>2374</v>
      </c>
      <c r="E668" s="123">
        <v>45952</v>
      </c>
    </row>
    <row r="669" spans="4:5">
      <c r="D669" t="s">
        <v>2375</v>
      </c>
      <c r="E669" s="124">
        <v>45952</v>
      </c>
    </row>
    <row r="670" spans="4:5">
      <c r="D670" t="s">
        <v>2376</v>
      </c>
      <c r="E670" s="124">
        <v>45953</v>
      </c>
    </row>
    <row r="671" spans="4:5">
      <c r="D671" t="s">
        <v>2376</v>
      </c>
      <c r="E671" s="124">
        <v>45953</v>
      </c>
    </row>
    <row r="672" spans="4:5">
      <c r="D672" t="s">
        <v>2377</v>
      </c>
      <c r="E672" s="124">
        <v>45953</v>
      </c>
    </row>
    <row r="673" spans="4:5">
      <c r="D673" t="s">
        <v>2378</v>
      </c>
      <c r="E673" s="124">
        <v>45954</v>
      </c>
    </row>
    <row r="674" spans="4:5">
      <c r="D674" t="s">
        <v>2379</v>
      </c>
      <c r="E674" s="124">
        <v>45954</v>
      </c>
    </row>
    <row r="675" spans="4:5">
      <c r="D675" t="s">
        <v>2380</v>
      </c>
      <c r="E675" s="124">
        <v>45955</v>
      </c>
    </row>
    <row r="676" spans="4:5">
      <c r="D676" t="s">
        <v>2381</v>
      </c>
      <c r="E676" s="124">
        <v>45958</v>
      </c>
    </row>
    <row r="677" spans="4:5">
      <c r="D677" t="s">
        <v>2326</v>
      </c>
      <c r="E677" s="124">
        <v>45958</v>
      </c>
    </row>
    <row r="678" spans="4:5">
      <c r="D678" t="s">
        <v>2382</v>
      </c>
      <c r="E678" s="124">
        <v>45958</v>
      </c>
    </row>
    <row r="679" spans="4:5">
      <c r="D679" t="s">
        <v>2383</v>
      </c>
      <c r="E679" s="124">
        <v>45958</v>
      </c>
    </row>
    <row r="680" spans="4:5">
      <c r="D680" t="s">
        <v>2384</v>
      </c>
      <c r="E680" s="124">
        <v>45958</v>
      </c>
    </row>
    <row r="681" spans="4:5">
      <c r="D681" t="s">
        <v>2385</v>
      </c>
      <c r="E681" s="124">
        <v>45958</v>
      </c>
    </row>
    <row r="682" spans="4:5">
      <c r="D682" t="s">
        <v>2327</v>
      </c>
      <c r="E682" s="124">
        <v>45958</v>
      </c>
    </row>
    <row r="683" spans="4:5">
      <c r="D683" t="s">
        <v>2386</v>
      </c>
      <c r="E683" s="124">
        <v>45958</v>
      </c>
    </row>
    <row r="684" spans="4:5">
      <c r="D684" t="s">
        <v>2382</v>
      </c>
      <c r="E684" s="124">
        <v>45958</v>
      </c>
    </row>
    <row r="685" spans="4:5">
      <c r="D685" t="s">
        <v>2387</v>
      </c>
      <c r="E685" s="124">
        <v>45959</v>
      </c>
    </row>
    <row r="686" spans="4:5">
      <c r="D686" t="s">
        <v>2098</v>
      </c>
      <c r="E686" s="124">
        <v>45959</v>
      </c>
    </row>
    <row r="687" spans="4:5">
      <c r="D687" t="s">
        <v>2388</v>
      </c>
      <c r="E687" s="124">
        <v>45960</v>
      </c>
    </row>
    <row r="688" spans="4:5">
      <c r="D688" t="s">
        <v>2389</v>
      </c>
      <c r="E688" s="124">
        <v>45960</v>
      </c>
    </row>
    <row r="689" spans="4:5">
      <c r="D689" t="s">
        <v>2390</v>
      </c>
      <c r="E689" s="124">
        <v>45961</v>
      </c>
    </row>
    <row r="690" spans="4:5">
      <c r="D690" t="s">
        <v>2391</v>
      </c>
      <c r="E690" s="124">
        <v>45961</v>
      </c>
    </row>
    <row r="691" spans="4:5">
      <c r="D691" t="s">
        <v>2392</v>
      </c>
      <c r="E691" s="124">
        <v>45961</v>
      </c>
    </row>
    <row r="692" spans="4:5">
      <c r="D692" t="s">
        <v>2323</v>
      </c>
      <c r="E692" s="124">
        <v>45961</v>
      </c>
    </row>
    <row r="693" spans="4:5">
      <c r="D693" t="s">
        <v>2390</v>
      </c>
      <c r="E693" s="124">
        <v>45961</v>
      </c>
    </row>
    <row r="694" spans="4:5">
      <c r="D694" t="s">
        <v>2393</v>
      </c>
      <c r="E694" s="124">
        <v>45962</v>
      </c>
    </row>
    <row r="695" spans="4:5">
      <c r="D695" t="s">
        <v>2394</v>
      </c>
      <c r="E695" s="124">
        <v>45962</v>
      </c>
    </row>
    <row r="696" spans="4:5">
      <c r="D696" t="s">
        <v>2393</v>
      </c>
      <c r="E696" s="124">
        <v>45963</v>
      </c>
    </row>
    <row r="697" spans="4:5">
      <c r="D697" t="s">
        <v>2394</v>
      </c>
      <c r="E697" s="124">
        <v>45963</v>
      </c>
    </row>
    <row r="698" spans="4:5">
      <c r="D698" t="s">
        <v>2395</v>
      </c>
      <c r="E698" s="124">
        <v>45965</v>
      </c>
    </row>
    <row r="699" spans="4:5">
      <c r="D699" t="s">
        <v>2326</v>
      </c>
      <c r="E699" s="124">
        <v>45965</v>
      </c>
    </row>
    <row r="700" spans="4:5">
      <c r="D700" t="s">
        <v>2396</v>
      </c>
      <c r="E700" s="124">
        <v>45965</v>
      </c>
    </row>
    <row r="701" spans="4:5">
      <c r="D701" t="s">
        <v>2395</v>
      </c>
      <c r="E701" s="124">
        <v>45965</v>
      </c>
    </row>
    <row r="702" spans="4:5">
      <c r="D702" t="s">
        <v>2397</v>
      </c>
      <c r="E702" s="124">
        <v>45965</v>
      </c>
    </row>
    <row r="703" spans="4:5">
      <c r="D703" t="s">
        <v>2398</v>
      </c>
      <c r="E703" s="124">
        <v>45965</v>
      </c>
    </row>
    <row r="704" spans="4:5">
      <c r="D704" t="s">
        <v>2327</v>
      </c>
      <c r="E704" s="124">
        <v>45965</v>
      </c>
    </row>
    <row r="705" spans="4:5">
      <c r="D705" t="s">
        <v>2399</v>
      </c>
      <c r="E705" s="124">
        <v>45965</v>
      </c>
    </row>
    <row r="706" spans="4:5">
      <c r="D706" t="s">
        <v>2098</v>
      </c>
      <c r="E706" s="124">
        <v>45965</v>
      </c>
    </row>
    <row r="707" spans="4:5">
      <c r="D707" t="s">
        <v>2400</v>
      </c>
      <c r="E707" s="124">
        <v>45966</v>
      </c>
    </row>
    <row r="708" spans="4:5">
      <c r="D708" t="s">
        <v>2401</v>
      </c>
      <c r="E708" s="124">
        <v>45966</v>
      </c>
    </row>
    <row r="709" spans="4:5">
      <c r="D709" t="s">
        <v>2402</v>
      </c>
      <c r="E709" s="123">
        <v>45966</v>
      </c>
    </row>
    <row r="710" spans="4:5">
      <c r="D710" t="s">
        <v>2400</v>
      </c>
      <c r="E710" s="124">
        <v>45966</v>
      </c>
    </row>
    <row r="711" spans="4:5">
      <c r="D711" t="s">
        <v>2403</v>
      </c>
      <c r="E711" s="124">
        <v>45966</v>
      </c>
    </row>
    <row r="712" spans="4:5">
      <c r="D712" t="s">
        <v>2404</v>
      </c>
      <c r="E712" s="124">
        <v>45966</v>
      </c>
    </row>
    <row r="713" spans="4:5">
      <c r="D713" t="s">
        <v>2405</v>
      </c>
      <c r="E713" s="124">
        <v>45966</v>
      </c>
    </row>
    <row r="714" spans="4:5">
      <c r="D714" t="s">
        <v>2406</v>
      </c>
      <c r="E714" s="124">
        <v>45967</v>
      </c>
    </row>
    <row r="715" spans="4:5">
      <c r="D715" t="s">
        <v>2407</v>
      </c>
      <c r="E715" s="124">
        <v>45967</v>
      </c>
    </row>
    <row r="716" spans="4:5">
      <c r="D716" t="s">
        <v>2407</v>
      </c>
      <c r="E716" s="124">
        <v>45967</v>
      </c>
    </row>
    <row r="717" spans="4:5">
      <c r="D717" t="s">
        <v>2408</v>
      </c>
      <c r="E717" s="124">
        <v>45967</v>
      </c>
    </row>
    <row r="718" spans="4:5">
      <c r="D718" t="s">
        <v>1989</v>
      </c>
      <c r="E718" s="124">
        <v>45967</v>
      </c>
    </row>
    <row r="719" spans="4:5">
      <c r="D719" t="s">
        <v>2409</v>
      </c>
      <c r="E719" s="124">
        <v>45967</v>
      </c>
    </row>
    <row r="720" spans="4:5">
      <c r="D720" t="s">
        <v>2410</v>
      </c>
      <c r="E720" s="124">
        <v>45968</v>
      </c>
    </row>
    <row r="721" spans="4:5">
      <c r="D721" t="s">
        <v>2326</v>
      </c>
      <c r="E721" s="124">
        <v>45968</v>
      </c>
    </row>
    <row r="722" spans="4:5">
      <c r="D722" t="s">
        <v>2411</v>
      </c>
      <c r="E722" s="124">
        <v>45968</v>
      </c>
    </row>
    <row r="723" spans="4:5">
      <c r="D723" t="s">
        <v>2410</v>
      </c>
      <c r="E723" s="124">
        <v>45968</v>
      </c>
    </row>
    <row r="724" spans="4:5">
      <c r="D724" t="s">
        <v>2412</v>
      </c>
      <c r="E724" s="124">
        <v>45968</v>
      </c>
    </row>
    <row r="725" spans="4:5">
      <c r="D725" t="s">
        <v>2413</v>
      </c>
      <c r="E725" s="123">
        <v>45968</v>
      </c>
    </row>
    <row r="726" spans="4:5">
      <c r="D726" t="s">
        <v>2327</v>
      </c>
      <c r="E726" s="124">
        <v>45968</v>
      </c>
    </row>
    <row r="727" spans="4:5">
      <c r="D727" t="s">
        <v>2414</v>
      </c>
      <c r="E727" s="124">
        <v>45968</v>
      </c>
    </row>
    <row r="728" spans="4:5">
      <c r="D728" t="s">
        <v>2360</v>
      </c>
      <c r="E728" s="124">
        <v>45969</v>
      </c>
    </row>
    <row r="729" spans="4:5">
      <c r="D729" t="s">
        <v>2415</v>
      </c>
      <c r="E729" s="123">
        <v>45969</v>
      </c>
    </row>
    <row r="730" spans="4:5">
      <c r="D730" t="s">
        <v>2360</v>
      </c>
      <c r="E730" s="124">
        <v>45969</v>
      </c>
    </row>
    <row r="731" spans="4:5">
      <c r="D731" t="s">
        <v>2360</v>
      </c>
      <c r="E731" s="124">
        <v>45970</v>
      </c>
    </row>
    <row r="732" spans="4:5">
      <c r="D732" t="s">
        <v>2360</v>
      </c>
      <c r="E732" s="124">
        <v>45970</v>
      </c>
    </row>
    <row r="733" spans="4:5">
      <c r="D733" t="s">
        <v>2416</v>
      </c>
      <c r="E733" s="124">
        <v>45971</v>
      </c>
    </row>
    <row r="734" spans="4:5">
      <c r="D734" t="s">
        <v>2417</v>
      </c>
      <c r="E734" s="124">
        <v>45971</v>
      </c>
    </row>
    <row r="735" spans="4:5">
      <c r="D735" t="s">
        <v>2416</v>
      </c>
      <c r="E735" s="124">
        <v>45971</v>
      </c>
    </row>
    <row r="736" spans="4:5">
      <c r="D736" t="s">
        <v>2417</v>
      </c>
      <c r="E736" s="124">
        <v>45971</v>
      </c>
    </row>
    <row r="737" spans="4:5">
      <c r="D737" t="s">
        <v>2098</v>
      </c>
      <c r="E737" s="124">
        <v>45971</v>
      </c>
    </row>
    <row r="738" spans="4:5">
      <c r="D738" t="s">
        <v>2418</v>
      </c>
      <c r="E738" s="124">
        <v>45972</v>
      </c>
    </row>
    <row r="739" spans="4:5">
      <c r="D739" t="s">
        <v>2417</v>
      </c>
      <c r="E739" s="124">
        <v>45972</v>
      </c>
    </row>
    <row r="740" spans="4:5">
      <c r="D740" t="s">
        <v>2419</v>
      </c>
      <c r="E740" s="124">
        <v>45972</v>
      </c>
    </row>
    <row r="741" spans="4:5">
      <c r="D741" t="s">
        <v>2418</v>
      </c>
      <c r="E741" s="124">
        <v>45972</v>
      </c>
    </row>
    <row r="742" spans="4:5">
      <c r="D742" t="s">
        <v>2417</v>
      </c>
      <c r="E742" s="124">
        <v>45972</v>
      </c>
    </row>
    <row r="743" spans="4:5">
      <c r="D743" t="s">
        <v>2420</v>
      </c>
      <c r="E743" s="123">
        <v>45972</v>
      </c>
    </row>
    <row r="744" spans="4:5">
      <c r="D744" t="s">
        <v>2098</v>
      </c>
      <c r="E744" s="123">
        <v>45972</v>
      </c>
    </row>
    <row r="745" spans="4:5">
      <c r="D745" t="s">
        <v>2421</v>
      </c>
      <c r="E745" s="124">
        <v>45973</v>
      </c>
    </row>
    <row r="746" spans="4:5">
      <c r="D746" t="s">
        <v>2417</v>
      </c>
      <c r="E746" s="124">
        <v>45973</v>
      </c>
    </row>
    <row r="747" spans="4:5">
      <c r="D747" t="s">
        <v>2421</v>
      </c>
      <c r="E747" s="124">
        <v>45973</v>
      </c>
    </row>
    <row r="748" spans="4:5">
      <c r="D748" t="s">
        <v>2422</v>
      </c>
      <c r="E748" s="124">
        <v>45973</v>
      </c>
    </row>
    <row r="749" spans="4:5">
      <c r="D749" t="s">
        <v>2417</v>
      </c>
      <c r="E749" s="124">
        <v>45973</v>
      </c>
    </row>
    <row r="750" spans="4:5">
      <c r="D750" t="s">
        <v>2423</v>
      </c>
      <c r="E750" s="124">
        <v>45973</v>
      </c>
    </row>
    <row r="751" spans="4:5">
      <c r="D751" t="s">
        <v>2424</v>
      </c>
      <c r="E751" s="124">
        <v>45973</v>
      </c>
    </row>
    <row r="752" spans="4:5">
      <c r="D752" t="s">
        <v>2425</v>
      </c>
      <c r="E752" s="124">
        <v>45974</v>
      </c>
    </row>
    <row r="753" spans="4:5">
      <c r="D753" t="s">
        <v>2417</v>
      </c>
      <c r="E753" s="124">
        <v>45974</v>
      </c>
    </row>
    <row r="754" spans="4:5">
      <c r="D754" t="s">
        <v>2425</v>
      </c>
      <c r="E754" s="124">
        <v>45974</v>
      </c>
    </row>
    <row r="755" spans="4:5">
      <c r="D755" t="s">
        <v>2417</v>
      </c>
      <c r="E755" s="124">
        <v>45974</v>
      </c>
    </row>
    <row r="756" spans="4:5">
      <c r="D756" t="s">
        <v>2098</v>
      </c>
      <c r="E756" s="124">
        <v>45974</v>
      </c>
    </row>
    <row r="757" spans="4:5">
      <c r="D757" t="s">
        <v>2426</v>
      </c>
      <c r="E757" s="124">
        <v>45974</v>
      </c>
    </row>
    <row r="758" spans="4:5">
      <c r="D758" t="s">
        <v>2427</v>
      </c>
      <c r="E758" s="124">
        <v>45975</v>
      </c>
    </row>
    <row r="759" spans="4:5">
      <c r="D759" t="s">
        <v>2368</v>
      </c>
      <c r="E759" s="124">
        <v>45976</v>
      </c>
    </row>
    <row r="760" spans="4:5">
      <c r="D760" t="s">
        <v>2368</v>
      </c>
      <c r="E760" s="124">
        <v>45976</v>
      </c>
    </row>
    <row r="761" spans="4:5">
      <c r="D761" t="s">
        <v>2368</v>
      </c>
      <c r="E761" s="124">
        <v>45977</v>
      </c>
    </row>
    <row r="762" spans="4:5">
      <c r="D762" t="s">
        <v>2368</v>
      </c>
      <c r="E762" s="124">
        <v>45977</v>
      </c>
    </row>
    <row r="763" spans="4:5">
      <c r="D763" t="s">
        <v>2417</v>
      </c>
      <c r="E763" s="124">
        <v>45978</v>
      </c>
    </row>
    <row r="764" spans="4:5">
      <c r="D764" t="s">
        <v>2428</v>
      </c>
      <c r="E764" s="124">
        <v>45978</v>
      </c>
    </row>
    <row r="765" spans="4:5">
      <c r="D765" t="s">
        <v>2417</v>
      </c>
      <c r="E765" s="124">
        <v>45978</v>
      </c>
    </row>
    <row r="766" spans="4:5">
      <c r="D766" t="s">
        <v>2429</v>
      </c>
      <c r="E766" s="124">
        <v>45979</v>
      </c>
    </row>
    <row r="767" spans="4:5">
      <c r="D767" t="s">
        <v>2430</v>
      </c>
      <c r="E767" s="124">
        <v>45979</v>
      </c>
    </row>
    <row r="768" spans="4:5">
      <c r="D768" t="s">
        <v>2417</v>
      </c>
      <c r="E768" s="124">
        <v>45979</v>
      </c>
    </row>
    <row r="769" spans="4:5">
      <c r="D769" t="s">
        <v>2431</v>
      </c>
      <c r="E769" s="124">
        <v>45979</v>
      </c>
    </row>
    <row r="770" spans="4:5">
      <c r="D770" t="s">
        <v>2429</v>
      </c>
      <c r="E770" s="124">
        <v>45979</v>
      </c>
    </row>
    <row r="771" spans="4:5">
      <c r="D771" t="s">
        <v>1426</v>
      </c>
      <c r="E771" s="124">
        <v>45979</v>
      </c>
    </row>
    <row r="772" spans="4:5">
      <c r="D772" t="s">
        <v>2417</v>
      </c>
      <c r="E772" s="124">
        <v>45979</v>
      </c>
    </row>
    <row r="773" spans="4:5">
      <c r="D773" t="s">
        <v>2432</v>
      </c>
      <c r="E773" s="124">
        <v>45979</v>
      </c>
    </row>
    <row r="774" spans="4:5">
      <c r="D774" t="s">
        <v>2433</v>
      </c>
      <c r="E774" s="124">
        <v>45980</v>
      </c>
    </row>
    <row r="775" spans="4:5">
      <c r="D775" t="s">
        <v>2326</v>
      </c>
      <c r="E775" s="124">
        <v>45980</v>
      </c>
    </row>
    <row r="776" spans="4:5">
      <c r="D776" t="s">
        <v>1996</v>
      </c>
      <c r="E776" s="124">
        <v>45980</v>
      </c>
    </row>
    <row r="777" spans="4:5">
      <c r="D777" t="s">
        <v>2434</v>
      </c>
      <c r="E777" s="124">
        <v>45980</v>
      </c>
    </row>
    <row r="778" spans="4:5">
      <c r="D778" t="s">
        <v>2435</v>
      </c>
      <c r="E778" s="124">
        <v>45980</v>
      </c>
    </row>
    <row r="779" spans="4:5">
      <c r="D779" t="s">
        <v>2405</v>
      </c>
      <c r="E779" s="124">
        <v>45980</v>
      </c>
    </row>
    <row r="780" spans="4:5">
      <c r="D780" t="s">
        <v>2436</v>
      </c>
      <c r="E780" s="124">
        <v>45980</v>
      </c>
    </row>
    <row r="781" spans="4:5">
      <c r="D781" t="s">
        <v>2432</v>
      </c>
      <c r="E781" s="124">
        <v>45980</v>
      </c>
    </row>
    <row r="782" spans="4:5">
      <c r="D782" t="s">
        <v>2327</v>
      </c>
      <c r="E782" s="124">
        <v>45980</v>
      </c>
    </row>
    <row r="783" spans="4:5">
      <c r="D783" t="s">
        <v>2367</v>
      </c>
      <c r="E783" s="124">
        <v>45981</v>
      </c>
    </row>
    <row r="784" spans="4:5">
      <c r="D784" t="s">
        <v>2437</v>
      </c>
      <c r="E784" s="124">
        <v>45981</v>
      </c>
    </row>
    <row r="785" spans="4:5">
      <c r="D785" t="s">
        <v>2367</v>
      </c>
      <c r="E785" s="124">
        <v>45981</v>
      </c>
    </row>
    <row r="786" spans="4:5">
      <c r="D786" t="s">
        <v>2438</v>
      </c>
      <c r="E786" s="124">
        <v>45982</v>
      </c>
    </row>
    <row r="787" spans="4:5">
      <c r="D787" t="s">
        <v>2417</v>
      </c>
      <c r="E787" s="124">
        <v>45982</v>
      </c>
    </row>
    <row r="788" spans="4:5">
      <c r="D788" t="s">
        <v>2439</v>
      </c>
      <c r="E788" s="124">
        <v>45982</v>
      </c>
    </row>
    <row r="789" spans="4:5">
      <c r="D789" t="s">
        <v>2417</v>
      </c>
      <c r="E789" s="124">
        <v>45982</v>
      </c>
    </row>
    <row r="790" spans="4:5">
      <c r="D790" t="s">
        <v>2432</v>
      </c>
      <c r="E790" s="124">
        <v>45982</v>
      </c>
    </row>
    <row r="791" spans="4:5">
      <c r="D791" t="s">
        <v>2440</v>
      </c>
      <c r="E791" s="124">
        <v>45983</v>
      </c>
    </row>
    <row r="792" spans="4:5">
      <c r="D792" t="s">
        <v>2441</v>
      </c>
      <c r="E792" s="123">
        <v>45983</v>
      </c>
    </row>
    <row r="793" spans="4:5">
      <c r="D793" t="s">
        <v>2441</v>
      </c>
      <c r="E793" s="124">
        <v>45984</v>
      </c>
    </row>
    <row r="794" spans="4:5">
      <c r="D794" t="s">
        <v>2441</v>
      </c>
      <c r="E794" s="124">
        <v>45984</v>
      </c>
    </row>
    <row r="795" spans="4:5">
      <c r="D795" t="s">
        <v>2327</v>
      </c>
      <c r="E795" s="124">
        <v>45986</v>
      </c>
    </row>
    <row r="796" spans="4:5">
      <c r="D796" t="s">
        <v>2442</v>
      </c>
      <c r="E796" s="124">
        <v>45986</v>
      </c>
    </row>
    <row r="797" spans="4:5">
      <c r="D797" t="s">
        <v>2327</v>
      </c>
      <c r="E797" s="124">
        <v>45986</v>
      </c>
    </row>
    <row r="798" spans="4:5">
      <c r="D798" t="s">
        <v>2442</v>
      </c>
      <c r="E798" s="124">
        <v>45986</v>
      </c>
    </row>
    <row r="799" spans="4:5">
      <c r="D799" t="s">
        <v>2432</v>
      </c>
      <c r="E799" s="124">
        <v>45986</v>
      </c>
    </row>
    <row r="800" spans="4:5">
      <c r="D800" t="s">
        <v>2432</v>
      </c>
      <c r="E800" s="124">
        <v>45987</v>
      </c>
    </row>
    <row r="801" spans="4:5">
      <c r="D801" t="s">
        <v>2443</v>
      </c>
      <c r="E801" s="124">
        <v>45988</v>
      </c>
    </row>
    <row r="802" spans="4:5">
      <c r="D802" t="s">
        <v>2444</v>
      </c>
      <c r="E802" s="124">
        <v>45988</v>
      </c>
    </row>
    <row r="803" spans="4:5">
      <c r="D803" t="s">
        <v>2445</v>
      </c>
      <c r="E803" s="124">
        <v>45988</v>
      </c>
    </row>
    <row r="804" spans="4:5">
      <c r="D804" t="s">
        <v>2444</v>
      </c>
      <c r="E804" s="124">
        <v>45988</v>
      </c>
    </row>
    <row r="805" spans="4:5">
      <c r="D805" t="s">
        <v>2098</v>
      </c>
      <c r="E805" s="124">
        <v>45988</v>
      </c>
    </row>
    <row r="806" spans="4:5">
      <c r="D806" t="s">
        <v>2446</v>
      </c>
      <c r="E806" s="124">
        <v>45989</v>
      </c>
    </row>
    <row r="807" spans="4:5">
      <c r="D807" t="s">
        <v>2447</v>
      </c>
      <c r="E807" s="124">
        <v>45989</v>
      </c>
    </row>
    <row r="808" spans="4:5">
      <c r="D808" t="s">
        <v>2332</v>
      </c>
      <c r="E808" s="124">
        <v>45989</v>
      </c>
    </row>
    <row r="809" spans="4:5">
      <c r="D809" t="s">
        <v>2448</v>
      </c>
      <c r="E809" s="124">
        <v>45989</v>
      </c>
    </row>
    <row r="810" spans="4:5">
      <c r="D810" t="s">
        <v>2449</v>
      </c>
      <c r="E810" s="124">
        <v>45989</v>
      </c>
    </row>
    <row r="811" spans="4:5">
      <c r="D811" t="s">
        <v>2450</v>
      </c>
      <c r="E811" s="124">
        <v>45989</v>
      </c>
    </row>
    <row r="812" spans="4:5">
      <c r="D812" t="s">
        <v>2451</v>
      </c>
      <c r="E812" s="124">
        <v>45990</v>
      </c>
    </row>
    <row r="813" spans="4:5">
      <c r="D813" t="s">
        <v>2441</v>
      </c>
      <c r="E813" s="124">
        <v>45990</v>
      </c>
    </row>
    <row r="814" spans="4:5">
      <c r="D814" t="s">
        <v>2452</v>
      </c>
      <c r="E814" s="124">
        <v>45991</v>
      </c>
    </row>
    <row r="815" spans="4:5">
      <c r="D815" t="s">
        <v>2441</v>
      </c>
      <c r="E815" s="124">
        <v>45991</v>
      </c>
    </row>
    <row r="816" spans="4:5">
      <c r="D816" t="s">
        <v>2441</v>
      </c>
      <c r="E816" s="124">
        <v>45991</v>
      </c>
    </row>
    <row r="817" spans="4:5">
      <c r="D817" t="s">
        <v>2453</v>
      </c>
      <c r="E817" s="124">
        <v>45992</v>
      </c>
    </row>
    <row r="818" spans="4:5">
      <c r="D818" t="s">
        <v>2454</v>
      </c>
      <c r="E818" s="124">
        <v>45993</v>
      </c>
    </row>
    <row r="819" spans="4:5">
      <c r="D819" t="s">
        <v>2455</v>
      </c>
      <c r="E819" s="124">
        <v>45995</v>
      </c>
    </row>
    <row r="820" spans="4:5">
      <c r="D820" t="s">
        <v>2456</v>
      </c>
      <c r="E820" s="124">
        <v>45995</v>
      </c>
    </row>
    <row r="821" spans="4:5">
      <c r="D821" t="s">
        <v>1989</v>
      </c>
      <c r="E821" s="124">
        <v>45995</v>
      </c>
    </row>
    <row r="822" spans="4:5">
      <c r="D822" t="s">
        <v>2457</v>
      </c>
      <c r="E822" s="124">
        <v>45996</v>
      </c>
    </row>
    <row r="823" spans="4:5">
      <c r="D823" t="s">
        <v>2458</v>
      </c>
      <c r="E823" s="124">
        <v>45996</v>
      </c>
    </row>
    <row r="824" spans="4:5">
      <c r="D824" t="s">
        <v>2459</v>
      </c>
      <c r="E824" s="124">
        <v>45996</v>
      </c>
    </row>
    <row r="825" spans="4:5">
      <c r="D825" t="s">
        <v>2460</v>
      </c>
      <c r="E825" s="124">
        <v>46000</v>
      </c>
    </row>
    <row r="826" spans="4:5">
      <c r="D826" t="s">
        <v>2461</v>
      </c>
      <c r="E826" s="124">
        <v>46001</v>
      </c>
    </row>
    <row r="827" spans="4:5">
      <c r="D827" t="s">
        <v>2462</v>
      </c>
      <c r="E827" s="124">
        <v>46003</v>
      </c>
    </row>
    <row r="828" spans="4:5">
      <c r="D828" t="s">
        <v>2463</v>
      </c>
      <c r="E828" s="124">
        <v>46003</v>
      </c>
    </row>
    <row r="829" spans="4:5">
      <c r="D829" t="s">
        <v>2464</v>
      </c>
      <c r="E829" s="124">
        <v>46004</v>
      </c>
    </row>
    <row r="830" spans="4:5">
      <c r="D830" t="s">
        <v>2465</v>
      </c>
      <c r="E830" s="124">
        <v>46006</v>
      </c>
    </row>
    <row r="831" spans="4:5">
      <c r="D831" t="s">
        <v>2465</v>
      </c>
      <c r="E831" s="124">
        <v>46006</v>
      </c>
    </row>
    <row r="832" spans="4:5">
      <c r="D832" t="s">
        <v>2465</v>
      </c>
      <c r="E832" s="124">
        <v>46007</v>
      </c>
    </row>
    <row r="833" spans="4:5">
      <c r="D833" t="s">
        <v>2466</v>
      </c>
      <c r="E833" s="124">
        <v>46007</v>
      </c>
    </row>
    <row r="834" spans="4:5">
      <c r="D834" t="s">
        <v>2467</v>
      </c>
      <c r="E834" s="124">
        <v>46007</v>
      </c>
    </row>
    <row r="835" spans="4:5">
      <c r="D835" t="s">
        <v>2465</v>
      </c>
      <c r="E835" s="124">
        <v>46007</v>
      </c>
    </row>
    <row r="836" spans="4:5">
      <c r="D836" t="s">
        <v>2468</v>
      </c>
      <c r="E836" s="123">
        <v>46007</v>
      </c>
    </row>
    <row r="837" spans="4:5">
      <c r="D837" t="s">
        <v>2465</v>
      </c>
      <c r="E837" s="123">
        <v>46008</v>
      </c>
    </row>
    <row r="838" spans="4:5">
      <c r="D838" t="s">
        <v>2469</v>
      </c>
      <c r="E838" s="124">
        <v>46008</v>
      </c>
    </row>
    <row r="839" spans="4:5">
      <c r="D839" t="s">
        <v>2465</v>
      </c>
      <c r="E839" s="123">
        <v>46008</v>
      </c>
    </row>
    <row r="840" spans="4:5">
      <c r="D840" t="s">
        <v>2470</v>
      </c>
      <c r="E840" s="124">
        <v>46008</v>
      </c>
    </row>
    <row r="841" spans="4:5">
      <c r="D841" t="s">
        <v>2098</v>
      </c>
      <c r="E841" s="124">
        <v>46008</v>
      </c>
    </row>
    <row r="842" spans="4:5">
      <c r="D842" t="s">
        <v>2465</v>
      </c>
      <c r="E842" s="124">
        <v>46009</v>
      </c>
    </row>
    <row r="843" spans="4:5">
      <c r="D843" t="s">
        <v>2471</v>
      </c>
      <c r="E843" s="124">
        <v>46009</v>
      </c>
    </row>
    <row r="844" spans="4:5">
      <c r="D844" t="s">
        <v>2465</v>
      </c>
      <c r="E844" s="124">
        <v>46009</v>
      </c>
    </row>
    <row r="845" spans="4:5">
      <c r="D845" t="s">
        <v>2465</v>
      </c>
      <c r="E845" s="124">
        <v>46010</v>
      </c>
    </row>
    <row r="846" spans="4:5">
      <c r="D846" t="s">
        <v>1996</v>
      </c>
      <c r="E846" s="124">
        <v>46010</v>
      </c>
    </row>
    <row r="847" spans="4:5">
      <c r="D847" t="s">
        <v>2465</v>
      </c>
      <c r="E847" s="124">
        <v>46010</v>
      </c>
    </row>
    <row r="848" spans="4:5">
      <c r="D848" t="s">
        <v>1996</v>
      </c>
      <c r="E848" s="124">
        <v>46010</v>
      </c>
    </row>
    <row r="849" spans="4:5">
      <c r="D849" t="s">
        <v>2367</v>
      </c>
      <c r="E849" s="124">
        <v>46011</v>
      </c>
    </row>
    <row r="850" spans="4:5">
      <c r="D850" t="s">
        <v>2367</v>
      </c>
      <c r="E850" s="124">
        <v>46011</v>
      </c>
    </row>
    <row r="851" spans="4:5">
      <c r="D851" t="s">
        <v>2472</v>
      </c>
      <c r="E851" s="124">
        <v>46013</v>
      </c>
    </row>
    <row r="852" spans="4:5">
      <c r="D852" t="s">
        <v>2472</v>
      </c>
      <c r="E852" s="124">
        <v>46013</v>
      </c>
    </row>
    <row r="853" spans="4:5">
      <c r="D853" t="s">
        <v>2472</v>
      </c>
      <c r="E853" s="124">
        <v>46014</v>
      </c>
    </row>
    <row r="854" spans="4:5">
      <c r="D854" t="s">
        <v>2472</v>
      </c>
      <c r="E854" s="124">
        <v>46014</v>
      </c>
    </row>
    <row r="855" spans="4:5">
      <c r="D855" t="s">
        <v>2473</v>
      </c>
      <c r="E855" s="124">
        <v>46016</v>
      </c>
    </row>
    <row r="856" spans="4:5">
      <c r="D856" t="s">
        <v>2474</v>
      </c>
      <c r="E856" s="124">
        <v>46016</v>
      </c>
    </row>
    <row r="857" spans="4:5">
      <c r="D857" t="s">
        <v>2474</v>
      </c>
      <c r="E857" s="124">
        <v>46016</v>
      </c>
    </row>
    <row r="858" spans="4:5">
      <c r="D858" t="s">
        <v>2475</v>
      </c>
      <c r="E858" s="124">
        <v>46016</v>
      </c>
    </row>
    <row r="859" spans="4:5">
      <c r="D859" t="s">
        <v>2476</v>
      </c>
      <c r="E859" s="124">
        <v>46016</v>
      </c>
    </row>
    <row r="860" spans="4:5">
      <c r="D860" t="s">
        <v>2474</v>
      </c>
      <c r="E860" s="124">
        <v>46017</v>
      </c>
    </row>
    <row r="861" spans="4:5">
      <c r="D861" t="s">
        <v>2477</v>
      </c>
      <c r="E861" s="124">
        <v>46017</v>
      </c>
    </row>
    <row r="862" spans="4:5">
      <c r="D862" t="s">
        <v>2474</v>
      </c>
      <c r="E862" s="124">
        <v>46017</v>
      </c>
    </row>
    <row r="863" spans="4:5">
      <c r="D863" t="s">
        <v>2477</v>
      </c>
      <c r="E863" s="124">
        <v>46017</v>
      </c>
    </row>
    <row r="864" spans="4:5">
      <c r="D864" t="s">
        <v>2474</v>
      </c>
      <c r="E864" s="124">
        <v>46018</v>
      </c>
    </row>
    <row r="865" spans="4:5">
      <c r="D865" t="s">
        <v>2465</v>
      </c>
      <c r="E865" s="124">
        <v>46028</v>
      </c>
    </row>
    <row r="866" spans="4:5">
      <c r="D866" t="s">
        <v>2478</v>
      </c>
      <c r="E866" s="124">
        <v>46028</v>
      </c>
    </row>
    <row r="867" spans="4:5">
      <c r="D867" t="s">
        <v>2465</v>
      </c>
      <c r="E867" s="124">
        <v>46028</v>
      </c>
    </row>
    <row r="868" spans="4:5">
      <c r="D868" t="s">
        <v>2465</v>
      </c>
      <c r="E868" s="124">
        <v>46029</v>
      </c>
    </row>
    <row r="869" spans="4:5">
      <c r="D869" t="s">
        <v>2479</v>
      </c>
      <c r="E869" s="123">
        <v>46029</v>
      </c>
    </row>
    <row r="870" spans="4:5">
      <c r="D870" t="s">
        <v>2480</v>
      </c>
      <c r="E870" s="124">
        <v>46029</v>
      </c>
    </row>
    <row r="871" spans="4:5">
      <c r="D871" t="s">
        <v>2465</v>
      </c>
      <c r="E871" s="124">
        <v>46029</v>
      </c>
    </row>
    <row r="872" spans="4:5">
      <c r="D872" t="s">
        <v>2479</v>
      </c>
      <c r="E872" s="123">
        <v>46029</v>
      </c>
    </row>
    <row r="873" spans="4:5">
      <c r="D873" t="s">
        <v>2481</v>
      </c>
      <c r="E873" s="124">
        <v>46030</v>
      </c>
    </row>
    <row r="874" spans="4:5">
      <c r="D874" t="s">
        <v>2479</v>
      </c>
      <c r="E874" s="123">
        <v>46030</v>
      </c>
    </row>
    <row r="875" spans="4:5">
      <c r="D875" t="s">
        <v>2479</v>
      </c>
      <c r="E875" s="123">
        <v>46030</v>
      </c>
    </row>
    <row r="876" spans="4:5">
      <c r="D876" t="s">
        <v>2482</v>
      </c>
      <c r="E876" s="124">
        <v>46030</v>
      </c>
    </row>
    <row r="877" spans="4:5">
      <c r="D877" t="s">
        <v>2483</v>
      </c>
      <c r="E877" s="124">
        <v>46031</v>
      </c>
    </row>
    <row r="878" spans="4:5">
      <c r="D878" t="s">
        <v>2484</v>
      </c>
      <c r="E878" s="124">
        <v>46031</v>
      </c>
    </row>
    <row r="879" spans="4:5">
      <c r="D879" t="s">
        <v>2479</v>
      </c>
      <c r="E879" s="123">
        <v>46031</v>
      </c>
    </row>
    <row r="880" spans="4:5">
      <c r="D880" t="s">
        <v>2483</v>
      </c>
      <c r="E880" s="124">
        <v>46031</v>
      </c>
    </row>
    <row r="881" spans="4:5">
      <c r="D881" t="s">
        <v>2484</v>
      </c>
      <c r="E881" s="124">
        <v>46031</v>
      </c>
    </row>
    <row r="882" spans="4:5">
      <c r="D882" t="s">
        <v>2479</v>
      </c>
      <c r="E882" s="123">
        <v>46031</v>
      </c>
    </row>
    <row r="883" spans="4:5">
      <c r="D883" t="s">
        <v>2485</v>
      </c>
      <c r="E883" s="123">
        <v>46031</v>
      </c>
    </row>
    <row r="884" spans="4:5">
      <c r="D884" t="s">
        <v>2486</v>
      </c>
      <c r="E884" s="124">
        <v>46032</v>
      </c>
    </row>
    <row r="885" spans="4:5">
      <c r="D885" t="s">
        <v>2484</v>
      </c>
      <c r="E885" s="124">
        <v>46034</v>
      </c>
    </row>
    <row r="886" spans="4:5">
      <c r="D886" t="s">
        <v>2484</v>
      </c>
      <c r="E886" s="124">
        <v>46034</v>
      </c>
    </row>
    <row r="887" spans="4:5">
      <c r="D887" t="s">
        <v>2487</v>
      </c>
      <c r="E887" s="124">
        <v>46035</v>
      </c>
    </row>
    <row r="888" spans="4:5">
      <c r="D888" t="s">
        <v>2484</v>
      </c>
      <c r="E888" s="124">
        <v>46035</v>
      </c>
    </row>
    <row r="889" spans="4:5">
      <c r="D889" t="s">
        <v>2488</v>
      </c>
      <c r="E889" s="124">
        <v>46035</v>
      </c>
    </row>
    <row r="890" spans="4:5">
      <c r="D890" t="s">
        <v>2489</v>
      </c>
      <c r="E890" s="124">
        <v>46035</v>
      </c>
    </row>
    <row r="891" spans="4:5">
      <c r="D891" t="s">
        <v>2490</v>
      </c>
      <c r="E891" s="124">
        <v>46035</v>
      </c>
    </row>
    <row r="892" spans="4:5">
      <c r="D892" t="s">
        <v>2491</v>
      </c>
      <c r="E892" s="124">
        <v>46035</v>
      </c>
    </row>
    <row r="893" spans="4:5">
      <c r="D893" t="s">
        <v>2487</v>
      </c>
      <c r="E893" s="124">
        <v>46035</v>
      </c>
    </row>
    <row r="894" spans="4:5">
      <c r="D894" t="s">
        <v>2492</v>
      </c>
      <c r="E894" s="124">
        <v>46035</v>
      </c>
    </row>
    <row r="895" spans="4:5">
      <c r="D895" t="s">
        <v>2493</v>
      </c>
      <c r="E895" s="124">
        <v>46035</v>
      </c>
    </row>
    <row r="896" spans="4:5">
      <c r="D896" t="s">
        <v>2484</v>
      </c>
      <c r="E896" s="124">
        <v>46035</v>
      </c>
    </row>
    <row r="897" spans="4:5">
      <c r="D897" t="s">
        <v>2488</v>
      </c>
      <c r="E897" s="124">
        <v>46035</v>
      </c>
    </row>
    <row r="898" spans="4:5">
      <c r="D898" t="s">
        <v>2494</v>
      </c>
      <c r="E898" s="124">
        <v>46035</v>
      </c>
    </row>
    <row r="899" spans="4:5">
      <c r="D899" t="s">
        <v>2495</v>
      </c>
      <c r="E899" s="124">
        <v>46036</v>
      </c>
    </row>
    <row r="900" spans="4:5">
      <c r="D900" t="s">
        <v>2484</v>
      </c>
      <c r="E900" s="124">
        <v>46036</v>
      </c>
    </row>
    <row r="901" spans="4:5">
      <c r="D901" t="s">
        <v>2479</v>
      </c>
      <c r="E901" s="123">
        <v>46036</v>
      </c>
    </row>
    <row r="902" spans="4:5">
      <c r="D902" t="s">
        <v>2496</v>
      </c>
      <c r="E902" s="124">
        <v>46036</v>
      </c>
    </row>
    <row r="903" spans="4:5">
      <c r="D903" t="s">
        <v>2497</v>
      </c>
      <c r="E903" s="124">
        <v>46036</v>
      </c>
    </row>
    <row r="904" spans="4:5">
      <c r="D904" t="s">
        <v>2495</v>
      </c>
      <c r="E904" s="124">
        <v>46036</v>
      </c>
    </row>
    <row r="905" spans="4:5">
      <c r="D905" t="s">
        <v>2498</v>
      </c>
      <c r="E905" s="124">
        <v>46036</v>
      </c>
    </row>
    <row r="906" spans="4:5">
      <c r="D906" t="s">
        <v>2499</v>
      </c>
      <c r="E906" s="124">
        <v>46037</v>
      </c>
    </row>
    <row r="907" spans="4:5">
      <c r="D907" t="s">
        <v>2484</v>
      </c>
      <c r="E907" s="124">
        <v>46037</v>
      </c>
    </row>
    <row r="908" spans="4:5">
      <c r="D908" t="s">
        <v>2129</v>
      </c>
      <c r="E908" s="123">
        <v>46037</v>
      </c>
    </row>
    <row r="909" spans="4:5">
      <c r="D909" t="s">
        <v>2479</v>
      </c>
      <c r="E909" s="123">
        <v>46037</v>
      </c>
    </row>
    <row r="910" spans="4:5">
      <c r="D910" t="s">
        <v>2499</v>
      </c>
      <c r="E910" s="124">
        <v>46037</v>
      </c>
    </row>
    <row r="911" spans="4:5">
      <c r="D911" t="s">
        <v>2484</v>
      </c>
      <c r="E911" s="124">
        <v>46037</v>
      </c>
    </row>
    <row r="912" spans="4:5">
      <c r="D912" t="s">
        <v>2479</v>
      </c>
      <c r="E912" s="123">
        <v>46037</v>
      </c>
    </row>
    <row r="913" spans="4:5">
      <c r="D913" t="s">
        <v>2500</v>
      </c>
      <c r="E913" s="124">
        <v>46038</v>
      </c>
    </row>
    <row r="914" spans="4:5">
      <c r="D914" t="s">
        <v>2484</v>
      </c>
      <c r="E914" s="124">
        <v>46038</v>
      </c>
    </row>
    <row r="915" spans="4:5">
      <c r="D915" t="s">
        <v>2479</v>
      </c>
      <c r="E915" s="123">
        <v>46038</v>
      </c>
    </row>
    <row r="916" spans="4:5">
      <c r="D916" t="s">
        <v>2501</v>
      </c>
      <c r="E916" s="124">
        <v>46038</v>
      </c>
    </row>
    <row r="917" spans="4:5">
      <c r="D917" t="s">
        <v>1437</v>
      </c>
      <c r="E917" s="124">
        <v>46038</v>
      </c>
    </row>
    <row r="918" spans="4:5">
      <c r="D918" t="s">
        <v>2500</v>
      </c>
      <c r="E918" s="124">
        <v>46038</v>
      </c>
    </row>
    <row r="919" spans="4:5">
      <c r="D919" t="s">
        <v>2484</v>
      </c>
      <c r="E919" s="124">
        <v>46038</v>
      </c>
    </row>
    <row r="920" spans="4:5">
      <c r="D920" t="s">
        <v>2502</v>
      </c>
      <c r="E920" s="124">
        <v>46038</v>
      </c>
    </row>
    <row r="921" spans="4:5">
      <c r="D921" t="s">
        <v>2503</v>
      </c>
      <c r="E921" s="124">
        <v>46038</v>
      </c>
    </row>
    <row r="922" spans="4:5">
      <c r="D922" t="s">
        <v>2504</v>
      </c>
      <c r="E922" s="124">
        <v>46038</v>
      </c>
    </row>
    <row r="923" spans="4:5">
      <c r="D923" t="s">
        <v>2505</v>
      </c>
      <c r="E923" s="124">
        <v>46038</v>
      </c>
    </row>
    <row r="924" spans="4:5">
      <c r="D924" t="s">
        <v>2506</v>
      </c>
      <c r="E924" s="124">
        <v>46038</v>
      </c>
    </row>
    <row r="925" spans="4:5">
      <c r="D925" t="s">
        <v>2125</v>
      </c>
      <c r="E925" s="124">
        <v>46038</v>
      </c>
    </row>
    <row r="926" spans="4:5">
      <c r="D926" t="s">
        <v>2507</v>
      </c>
      <c r="E926" s="124">
        <v>46039</v>
      </c>
    </row>
    <row r="927" spans="4:5">
      <c r="D927" t="s">
        <v>2507</v>
      </c>
      <c r="E927" s="124">
        <v>46039</v>
      </c>
    </row>
    <row r="928" spans="4:5">
      <c r="D928" t="s">
        <v>2481</v>
      </c>
      <c r="E928" s="124">
        <v>46041</v>
      </c>
    </row>
    <row r="929" spans="4:5">
      <c r="D929" t="s">
        <v>2508</v>
      </c>
      <c r="E929" s="124">
        <v>46041</v>
      </c>
    </row>
    <row r="930" spans="4:5">
      <c r="D930" t="s">
        <v>2509</v>
      </c>
      <c r="E930" s="124">
        <v>46041</v>
      </c>
    </row>
    <row r="931" spans="4:5">
      <c r="D931" t="s">
        <v>2484</v>
      </c>
      <c r="E931" s="124">
        <v>46041</v>
      </c>
    </row>
    <row r="932" spans="4:5">
      <c r="D932" t="s">
        <v>2481</v>
      </c>
      <c r="E932" s="124">
        <v>46041</v>
      </c>
    </row>
    <row r="933" spans="4:5">
      <c r="D933" t="s">
        <v>2509</v>
      </c>
      <c r="E933" s="124">
        <v>46041</v>
      </c>
    </row>
    <row r="934" spans="4:5">
      <c r="D934" t="s">
        <v>2484</v>
      </c>
      <c r="E934" s="124">
        <v>46041</v>
      </c>
    </row>
    <row r="935" spans="4:5">
      <c r="D935" t="s">
        <v>2510</v>
      </c>
      <c r="E935" s="124">
        <v>46042</v>
      </c>
    </row>
    <row r="936" spans="4:5">
      <c r="D936" t="s">
        <v>2484</v>
      </c>
      <c r="E936" s="124">
        <v>46042</v>
      </c>
    </row>
    <row r="937" spans="4:5">
      <c r="D937" t="s">
        <v>2481</v>
      </c>
      <c r="E937" s="124">
        <v>46042</v>
      </c>
    </row>
    <row r="938" spans="4:5">
      <c r="D938" t="s">
        <v>2511</v>
      </c>
      <c r="E938" s="124">
        <v>46042</v>
      </c>
    </row>
    <row r="939" spans="4:5">
      <c r="D939" t="s">
        <v>2512</v>
      </c>
      <c r="E939" s="124">
        <v>46042</v>
      </c>
    </row>
    <row r="940" spans="4:5">
      <c r="D940" t="s">
        <v>2510</v>
      </c>
      <c r="E940" s="124">
        <v>46042</v>
      </c>
    </row>
    <row r="941" spans="4:5">
      <c r="D941" t="s">
        <v>2484</v>
      </c>
      <c r="E941" s="124">
        <v>46042</v>
      </c>
    </row>
    <row r="942" spans="4:5">
      <c r="D942" t="s">
        <v>2513</v>
      </c>
      <c r="E942" s="124">
        <v>46042</v>
      </c>
    </row>
    <row r="943" spans="4:5">
      <c r="D943" t="s">
        <v>2481</v>
      </c>
      <c r="E943" s="124">
        <v>46042</v>
      </c>
    </row>
    <row r="944" spans="4:5">
      <c r="D944" t="s">
        <v>2511</v>
      </c>
      <c r="E944" s="124">
        <v>46042</v>
      </c>
    </row>
    <row r="945" spans="4:5">
      <c r="D945" t="s">
        <v>2514</v>
      </c>
      <c r="E945" s="124">
        <v>46042</v>
      </c>
    </row>
    <row r="946" spans="4:5">
      <c r="D946" t="s">
        <v>2515</v>
      </c>
      <c r="E946" s="124">
        <v>46042</v>
      </c>
    </row>
    <row r="947" spans="4:5">
      <c r="D947" t="s">
        <v>1996</v>
      </c>
      <c r="E947" s="124">
        <v>46043</v>
      </c>
    </row>
    <row r="948" spans="4:5">
      <c r="D948" t="s">
        <v>2481</v>
      </c>
      <c r="E948" s="124">
        <v>46043</v>
      </c>
    </row>
    <row r="949" spans="4:5">
      <c r="D949" t="s">
        <v>2516</v>
      </c>
      <c r="E949" s="124">
        <v>46043</v>
      </c>
    </row>
    <row r="950" spans="4:5">
      <c r="D950" t="s">
        <v>2484</v>
      </c>
      <c r="E950" s="124">
        <v>46043</v>
      </c>
    </row>
    <row r="951" spans="4:5">
      <c r="D951" t="s">
        <v>1996</v>
      </c>
      <c r="E951" s="124">
        <v>46043</v>
      </c>
    </row>
    <row r="952" spans="4:5">
      <c r="D952" t="s">
        <v>2481</v>
      </c>
      <c r="E952" s="124">
        <v>46043</v>
      </c>
    </row>
    <row r="953" spans="4:5">
      <c r="D953" t="s">
        <v>2516</v>
      </c>
      <c r="E953" s="124">
        <v>46043</v>
      </c>
    </row>
    <row r="954" spans="4:5">
      <c r="D954" t="s">
        <v>2517</v>
      </c>
      <c r="E954" s="124">
        <v>46043</v>
      </c>
    </row>
    <row r="955" spans="4:5">
      <c r="D955" t="s">
        <v>2518</v>
      </c>
      <c r="E955" s="123">
        <v>46043</v>
      </c>
    </row>
    <row r="956" spans="4:5">
      <c r="D956" t="s">
        <v>2484</v>
      </c>
      <c r="E956" s="124">
        <v>46043</v>
      </c>
    </row>
    <row r="957" spans="4:5">
      <c r="D957" t="s">
        <v>2519</v>
      </c>
      <c r="E957" s="124">
        <v>46043</v>
      </c>
    </row>
    <row r="958" spans="4:5">
      <c r="D958" t="s">
        <v>2520</v>
      </c>
      <c r="E958" s="124">
        <v>46043</v>
      </c>
    </row>
    <row r="959" spans="4:5">
      <c r="D959" t="s">
        <v>2521</v>
      </c>
      <c r="E959" s="124">
        <v>46044</v>
      </c>
    </row>
    <row r="960" spans="4:5">
      <c r="D960" t="s">
        <v>2484</v>
      </c>
      <c r="E960" s="124">
        <v>46044</v>
      </c>
    </row>
    <row r="961" spans="4:5">
      <c r="D961" t="s">
        <v>2522</v>
      </c>
      <c r="E961" s="124">
        <v>46044</v>
      </c>
    </row>
    <row r="962" spans="4:5">
      <c r="D962" t="s">
        <v>2484</v>
      </c>
      <c r="E962" s="124">
        <v>46044</v>
      </c>
    </row>
    <row r="963" spans="4:5">
      <c r="D963" t="s">
        <v>2523</v>
      </c>
      <c r="E963" s="124">
        <v>46044</v>
      </c>
    </row>
    <row r="964" spans="4:5">
      <c r="D964" t="s">
        <v>1989</v>
      </c>
      <c r="E964" s="124">
        <v>46044</v>
      </c>
    </row>
    <row r="965" spans="4:5">
      <c r="D965" t="s">
        <v>2522</v>
      </c>
      <c r="E965" s="124">
        <v>46044</v>
      </c>
    </row>
    <row r="966" spans="4:5">
      <c r="D966" t="s">
        <v>2524</v>
      </c>
      <c r="E966" s="124">
        <v>46044</v>
      </c>
    </row>
    <row r="967" spans="4:5">
      <c r="D967" t="s">
        <v>2481</v>
      </c>
      <c r="E967" s="124">
        <v>46045</v>
      </c>
    </row>
    <row r="968" spans="4:5">
      <c r="D968" t="s">
        <v>2525</v>
      </c>
      <c r="E968" s="124">
        <v>46045</v>
      </c>
    </row>
    <row r="969" spans="4:5">
      <c r="D969" t="s">
        <v>2481</v>
      </c>
      <c r="E969" s="124">
        <v>46045</v>
      </c>
    </row>
    <row r="970" spans="4:5">
      <c r="D970" t="s">
        <v>2526</v>
      </c>
      <c r="E970" s="124">
        <v>46046</v>
      </c>
    </row>
    <row r="971" spans="4:5">
      <c r="D971" t="s">
        <v>2527</v>
      </c>
      <c r="E971" s="124">
        <v>46048</v>
      </c>
    </row>
    <row r="972" spans="4:5">
      <c r="D972" t="s">
        <v>2528</v>
      </c>
      <c r="E972" s="124">
        <v>46049</v>
      </c>
    </row>
    <row r="973" spans="4:5">
      <c r="D973" t="s">
        <v>2529</v>
      </c>
      <c r="E973" s="124">
        <v>46049</v>
      </c>
    </row>
    <row r="974" spans="4:5">
      <c r="D974" t="s">
        <v>2530</v>
      </c>
      <c r="E974" s="124">
        <v>46049</v>
      </c>
    </row>
    <row r="975" spans="4:5">
      <c r="D975" t="s">
        <v>2531</v>
      </c>
      <c r="E975" s="124">
        <v>46049</v>
      </c>
    </row>
    <row r="976" spans="4:5">
      <c r="D976" t="s">
        <v>2098</v>
      </c>
      <c r="E976" s="124">
        <v>46050</v>
      </c>
    </row>
    <row r="977" spans="4:5">
      <c r="D977" t="s">
        <v>2532</v>
      </c>
      <c r="E977" s="124">
        <v>46050</v>
      </c>
    </row>
    <row r="978" spans="4:5">
      <c r="D978" t="s">
        <v>2533</v>
      </c>
      <c r="E978" s="124">
        <v>46051</v>
      </c>
    </row>
    <row r="979" spans="4:5">
      <c r="D979" t="s">
        <v>2534</v>
      </c>
      <c r="E979" s="124">
        <v>46051</v>
      </c>
    </row>
    <row r="980" spans="4:5">
      <c r="D980" t="s">
        <v>2535</v>
      </c>
      <c r="E980" s="124">
        <v>46052</v>
      </c>
    </row>
    <row r="981" spans="4:5">
      <c r="D981" t="s">
        <v>2536</v>
      </c>
      <c r="E981" s="124">
        <v>46052</v>
      </c>
    </row>
    <row r="982" spans="4:5">
      <c r="D982" t="s">
        <v>2537</v>
      </c>
      <c r="E982" s="124">
        <v>46052</v>
      </c>
    </row>
    <row r="983" spans="4:5">
      <c r="D983" t="s">
        <v>2538</v>
      </c>
      <c r="E983" s="123">
        <v>46052</v>
      </c>
    </row>
    <row r="984" spans="4:5">
      <c r="D984" t="s">
        <v>2539</v>
      </c>
      <c r="E984" s="124">
        <v>46052</v>
      </c>
    </row>
    <row r="985" spans="4:5">
      <c r="D985" t="s">
        <v>2540</v>
      </c>
      <c r="E985" s="124">
        <v>46053</v>
      </c>
    </row>
    <row r="986" spans="4:5">
      <c r="D986" t="s">
        <v>2541</v>
      </c>
      <c r="E986" s="124">
        <v>46055</v>
      </c>
    </row>
    <row r="987" spans="4:5">
      <c r="D987" t="s">
        <v>2542</v>
      </c>
      <c r="E987" s="123">
        <v>46057</v>
      </c>
    </row>
    <row r="988" spans="4:5">
      <c r="D988" t="s">
        <v>2542</v>
      </c>
      <c r="E988" s="123">
        <v>46057</v>
      </c>
    </row>
    <row r="989" spans="4:5">
      <c r="D989" t="s">
        <v>2543</v>
      </c>
      <c r="E989" s="124">
        <v>46058</v>
      </c>
    </row>
    <row r="990" spans="4:5">
      <c r="D990" t="s">
        <v>2543</v>
      </c>
      <c r="E990" s="124">
        <v>46058</v>
      </c>
    </row>
    <row r="991" spans="4:5">
      <c r="D991" t="s">
        <v>2544</v>
      </c>
      <c r="E991" s="124">
        <v>46058</v>
      </c>
    </row>
    <row r="992" spans="4:5">
      <c r="D992" t="s">
        <v>2545</v>
      </c>
      <c r="E992" s="124">
        <v>46059</v>
      </c>
    </row>
    <row r="993" spans="4:5">
      <c r="D993" t="s">
        <v>2545</v>
      </c>
      <c r="E993" s="123">
        <v>46059</v>
      </c>
    </row>
    <row r="994" spans="4:5">
      <c r="D994" t="s">
        <v>2546</v>
      </c>
      <c r="E994" s="124">
        <v>46059</v>
      </c>
    </row>
    <row r="995" spans="4:5">
      <c r="D995" t="s">
        <v>2547</v>
      </c>
      <c r="E995" s="124">
        <v>46059</v>
      </c>
    </row>
    <row r="996" spans="4:5">
      <c r="D996" t="s">
        <v>2548</v>
      </c>
      <c r="E996" s="124">
        <v>46062</v>
      </c>
    </row>
    <row r="997" spans="4:5">
      <c r="D997" t="s">
        <v>2548</v>
      </c>
      <c r="E997" s="124">
        <v>46062</v>
      </c>
    </row>
    <row r="998" spans="4:5">
      <c r="D998" t="s">
        <v>2549</v>
      </c>
      <c r="E998" s="124">
        <v>46063</v>
      </c>
    </row>
    <row r="999" spans="4:5">
      <c r="D999" t="s">
        <v>2549</v>
      </c>
      <c r="E999" s="124">
        <v>46063</v>
      </c>
    </row>
    <row r="1000" spans="4:5">
      <c r="D1000" t="s">
        <v>2550</v>
      </c>
      <c r="E1000" s="124">
        <v>46063</v>
      </c>
    </row>
    <row r="1001" spans="4:5">
      <c r="D1001" t="s">
        <v>2551</v>
      </c>
      <c r="E1001" s="124">
        <v>46065</v>
      </c>
    </row>
    <row r="1002" spans="4:5">
      <c r="D1002" t="s">
        <v>2551</v>
      </c>
      <c r="E1002" s="124">
        <v>46065</v>
      </c>
    </row>
    <row r="1003" spans="4:5">
      <c r="D1003" t="s">
        <v>1989</v>
      </c>
      <c r="E1003" s="124">
        <v>46065</v>
      </c>
    </row>
    <row r="1004" spans="4:5">
      <c r="D1004" t="s">
        <v>2552</v>
      </c>
      <c r="E1004" s="124">
        <v>46066</v>
      </c>
    </row>
    <row r="1005" spans="4:5">
      <c r="D1005" t="s">
        <v>2553</v>
      </c>
      <c r="E1005" s="124">
        <v>46066</v>
      </c>
    </row>
    <row r="1006" spans="4:5">
      <c r="D1006" t="s">
        <v>2552</v>
      </c>
      <c r="E1006" s="124">
        <v>46066</v>
      </c>
    </row>
    <row r="1007" spans="4:5">
      <c r="D1007" t="s">
        <v>2554</v>
      </c>
      <c r="E1007" s="124">
        <v>46066</v>
      </c>
    </row>
    <row r="1008" spans="4:5">
      <c r="D1008" t="s">
        <v>2555</v>
      </c>
      <c r="E1008" s="124">
        <v>46066</v>
      </c>
    </row>
    <row r="1009" spans="4:5">
      <c r="D1009" t="s">
        <v>2556</v>
      </c>
      <c r="E1009" s="124">
        <v>46067</v>
      </c>
    </row>
    <row r="1010" spans="4:5">
      <c r="D1010" t="s">
        <v>2556</v>
      </c>
      <c r="E1010" s="124">
        <v>46067</v>
      </c>
    </row>
    <row r="1011" spans="4:5">
      <c r="D1011" t="s">
        <v>2557</v>
      </c>
      <c r="E1011" s="123">
        <v>46070</v>
      </c>
    </row>
    <row r="1012" spans="4:5">
      <c r="D1012" t="s">
        <v>1996</v>
      </c>
      <c r="E1012" s="123">
        <v>46071</v>
      </c>
    </row>
    <row r="1013" spans="4:5">
      <c r="D1013" t="s">
        <v>2479</v>
      </c>
      <c r="E1013" s="123">
        <v>46071</v>
      </c>
    </row>
    <row r="1014" spans="4:5">
      <c r="D1014" t="s">
        <v>2558</v>
      </c>
      <c r="E1014" s="124">
        <v>46071</v>
      </c>
    </row>
    <row r="1015" spans="4:5">
      <c r="D1015" t="s">
        <v>1996</v>
      </c>
      <c r="E1015" s="123">
        <v>46071</v>
      </c>
    </row>
    <row r="1016" spans="4:5">
      <c r="D1016" t="s">
        <v>2479</v>
      </c>
      <c r="E1016" s="123">
        <v>46071</v>
      </c>
    </row>
    <row r="1017" spans="4:5">
      <c r="D1017" t="s">
        <v>2479</v>
      </c>
      <c r="E1017" s="123">
        <v>46072</v>
      </c>
    </row>
    <row r="1018" spans="4:5">
      <c r="D1018" t="s">
        <v>2559</v>
      </c>
      <c r="E1018" s="124">
        <v>46072</v>
      </c>
    </row>
    <row r="1019" spans="4:5">
      <c r="D1019" t="s">
        <v>2560</v>
      </c>
      <c r="E1019" s="124">
        <v>46072</v>
      </c>
    </row>
    <row r="1020" spans="4:5">
      <c r="D1020" t="s">
        <v>2479</v>
      </c>
      <c r="E1020" s="123">
        <v>46072</v>
      </c>
    </row>
    <row r="1021" spans="4:5">
      <c r="D1021" t="s">
        <v>2479</v>
      </c>
      <c r="E1021" s="123">
        <v>46073</v>
      </c>
    </row>
    <row r="1022" spans="4:5">
      <c r="D1022" t="s">
        <v>2561</v>
      </c>
      <c r="E1022" s="124">
        <v>46073</v>
      </c>
    </row>
    <row r="1023" spans="4:5">
      <c r="D1023" t="s">
        <v>2562</v>
      </c>
      <c r="E1023" s="123">
        <v>46073</v>
      </c>
    </row>
    <row r="1024" spans="4:5">
      <c r="D1024" t="s">
        <v>2479</v>
      </c>
      <c r="E1024" s="123">
        <v>46073</v>
      </c>
    </row>
    <row r="1025" spans="4:5">
      <c r="D1025" t="s">
        <v>2563</v>
      </c>
      <c r="E1025" s="124">
        <v>46073</v>
      </c>
    </row>
    <row r="1026" spans="4:5">
      <c r="D1026" t="s">
        <v>2564</v>
      </c>
      <c r="E1026" s="124">
        <v>46076</v>
      </c>
    </row>
    <row r="1027" spans="4:5">
      <c r="D1027" t="s">
        <v>2564</v>
      </c>
      <c r="E1027" s="124">
        <v>46076</v>
      </c>
    </row>
    <row r="1028" spans="4:5">
      <c r="D1028" t="s">
        <v>2564</v>
      </c>
      <c r="E1028" s="123">
        <v>46077</v>
      </c>
    </row>
    <row r="1029" spans="4:5">
      <c r="D1029" t="s">
        <v>2565</v>
      </c>
      <c r="E1029" s="124">
        <v>46077</v>
      </c>
    </row>
    <row r="1030" spans="4:5">
      <c r="D1030" t="s">
        <v>2564</v>
      </c>
      <c r="E1030" s="123">
        <v>46077</v>
      </c>
    </row>
    <row r="1031" spans="4:5">
      <c r="D1031" t="s">
        <v>2564</v>
      </c>
      <c r="E1031" s="123">
        <v>46078</v>
      </c>
    </row>
    <row r="1032" spans="4:5">
      <c r="D1032" t="s">
        <v>2564</v>
      </c>
      <c r="E1032" s="123">
        <v>46078</v>
      </c>
    </row>
    <row r="1033" spans="4:5">
      <c r="D1033" t="s">
        <v>2564</v>
      </c>
      <c r="E1033" s="123">
        <v>46079</v>
      </c>
    </row>
    <row r="1034" spans="4:5">
      <c r="D1034" t="s">
        <v>2479</v>
      </c>
      <c r="E1034" s="123">
        <v>46079</v>
      </c>
    </row>
    <row r="1035" spans="4:5">
      <c r="D1035" t="s">
        <v>2564</v>
      </c>
      <c r="E1035" s="123">
        <v>46079</v>
      </c>
    </row>
    <row r="1036" spans="4:5">
      <c r="D1036" t="s">
        <v>2566</v>
      </c>
      <c r="E1036" s="124">
        <v>46079</v>
      </c>
    </row>
    <row r="1037" spans="4:5">
      <c r="D1037" t="s">
        <v>2564</v>
      </c>
      <c r="E1037" s="123">
        <v>46080</v>
      </c>
    </row>
    <row r="1038" spans="4:5">
      <c r="D1038" t="s">
        <v>2479</v>
      </c>
      <c r="E1038" s="123">
        <v>46080</v>
      </c>
    </row>
    <row r="1039" spans="4:5">
      <c r="D1039" t="s">
        <v>2567</v>
      </c>
      <c r="E1039" s="123">
        <v>46080</v>
      </c>
    </row>
    <row r="1040" spans="4:5">
      <c r="D1040" t="s">
        <v>2564</v>
      </c>
      <c r="E1040" s="123">
        <v>46080</v>
      </c>
    </row>
    <row r="1041" spans="4:5">
      <c r="D1041" t="s">
        <v>2568</v>
      </c>
      <c r="E1041" s="123">
        <v>46080</v>
      </c>
    </row>
    <row r="1042" spans="4:5">
      <c r="D1042" t="s">
        <v>2569</v>
      </c>
      <c r="E1042" s="124">
        <v>46081</v>
      </c>
    </row>
    <row r="1043" spans="4:5">
      <c r="D1043" t="s">
        <v>2564</v>
      </c>
      <c r="E1043" s="123">
        <v>46083</v>
      </c>
    </row>
    <row r="1044" spans="4:5">
      <c r="D1044" t="s">
        <v>2564</v>
      </c>
      <c r="E1044" s="123">
        <v>46083</v>
      </c>
    </row>
    <row r="1045" spans="4:5">
      <c r="D1045" t="s">
        <v>2570</v>
      </c>
      <c r="E1045" s="123">
        <v>46083</v>
      </c>
    </row>
    <row r="1046" spans="4:5">
      <c r="D1046" t="s">
        <v>2571</v>
      </c>
      <c r="E1046" s="123">
        <v>46084</v>
      </c>
    </row>
    <row r="1047" spans="4:5">
      <c r="D1047" t="s">
        <v>2572</v>
      </c>
      <c r="E1047" s="123">
        <v>46084</v>
      </c>
    </row>
    <row r="1048" spans="4:5">
      <c r="D1048" t="s">
        <v>2564</v>
      </c>
      <c r="E1048" s="123">
        <v>46084</v>
      </c>
    </row>
    <row r="1049" spans="4:5">
      <c r="D1049" t="s">
        <v>2573</v>
      </c>
      <c r="E1049" s="124">
        <v>46084</v>
      </c>
    </row>
    <row r="1050" spans="4:5">
      <c r="D1050" t="s">
        <v>2574</v>
      </c>
      <c r="E1050" s="124">
        <v>46084</v>
      </c>
    </row>
    <row r="1051" spans="4:5">
      <c r="D1051" t="s">
        <v>2564</v>
      </c>
      <c r="E1051" s="123">
        <v>46084</v>
      </c>
    </row>
    <row r="1052" spans="4:5">
      <c r="D1052" t="s">
        <v>1970</v>
      </c>
      <c r="E1052" s="124">
        <v>46084</v>
      </c>
    </row>
    <row r="1053" spans="4:5">
      <c r="D1053" t="s">
        <v>2564</v>
      </c>
      <c r="E1053" s="123">
        <v>46085</v>
      </c>
    </row>
    <row r="1054" spans="4:5">
      <c r="D1054" t="s">
        <v>2575</v>
      </c>
      <c r="E1054" s="124">
        <v>46085</v>
      </c>
    </row>
    <row r="1055" spans="4:5">
      <c r="D1055" t="s">
        <v>2564</v>
      </c>
      <c r="E1055" s="123">
        <v>46085</v>
      </c>
    </row>
    <row r="1056" spans="4:5">
      <c r="D1056" t="s">
        <v>2576</v>
      </c>
      <c r="E1056" s="124">
        <v>46085</v>
      </c>
    </row>
    <row r="1057" spans="4:5">
      <c r="D1057" t="s">
        <v>2577</v>
      </c>
      <c r="E1057" s="124">
        <v>46085</v>
      </c>
    </row>
    <row r="1058" spans="4:5">
      <c r="D1058" t="s">
        <v>2564</v>
      </c>
      <c r="E1058" s="123">
        <v>46086</v>
      </c>
    </row>
    <row r="1059" spans="4:5">
      <c r="D1059" t="s">
        <v>1989</v>
      </c>
      <c r="E1059" s="123">
        <v>46086</v>
      </c>
    </row>
    <row r="1060" spans="4:5">
      <c r="D1060" t="s">
        <v>2564</v>
      </c>
      <c r="E1060" s="123">
        <v>46086</v>
      </c>
    </row>
    <row r="1061" spans="4:5">
      <c r="D1061" t="s">
        <v>2578</v>
      </c>
      <c r="E1061" s="124">
        <v>46087</v>
      </c>
    </row>
    <row r="1062" spans="4:5">
      <c r="D1062" t="s">
        <v>2579</v>
      </c>
      <c r="E1062" s="123">
        <v>46087</v>
      </c>
    </row>
    <row r="1063" spans="4:5">
      <c r="D1063" t="s">
        <v>2564</v>
      </c>
      <c r="E1063" s="123">
        <v>46087</v>
      </c>
    </row>
    <row r="1064" spans="4:5">
      <c r="D1064" t="s">
        <v>2580</v>
      </c>
      <c r="E1064" s="123">
        <v>46087</v>
      </c>
    </row>
    <row r="1065" spans="4:5">
      <c r="D1065" t="s">
        <v>2581</v>
      </c>
      <c r="E1065" s="123">
        <v>46087</v>
      </c>
    </row>
    <row r="1066" spans="4:5">
      <c r="D1066" t="s">
        <v>2582</v>
      </c>
      <c r="E1066" s="124">
        <v>46090</v>
      </c>
    </row>
    <row r="1067" spans="4:5">
      <c r="D1067" t="s">
        <v>2583</v>
      </c>
      <c r="E1067" s="123">
        <v>46090</v>
      </c>
    </row>
    <row r="1068" spans="4:5">
      <c r="D1068" t="s">
        <v>2584</v>
      </c>
      <c r="E1068" s="124">
        <v>46091</v>
      </c>
    </row>
    <row r="1069" spans="4:5">
      <c r="D1069" t="s">
        <v>2585</v>
      </c>
      <c r="E1069" s="124">
        <v>46091</v>
      </c>
    </row>
    <row r="1070" spans="4:5">
      <c r="D1070" t="s">
        <v>2586</v>
      </c>
      <c r="E1070" s="123">
        <v>46091</v>
      </c>
    </row>
    <row r="1071" spans="4:5">
      <c r="D1071" t="s">
        <v>1996</v>
      </c>
      <c r="E1071" s="123">
        <v>46094</v>
      </c>
    </row>
    <row r="1072" spans="4:5">
      <c r="D1072" t="s">
        <v>1996</v>
      </c>
      <c r="E1072" s="123">
        <v>46094</v>
      </c>
    </row>
    <row r="1073" spans="4:5">
      <c r="D1073" t="s">
        <v>2587</v>
      </c>
      <c r="E1073" s="124">
        <v>46098</v>
      </c>
    </row>
    <row r="1074" spans="4:5">
      <c r="D1074" t="s">
        <v>2588</v>
      </c>
      <c r="E1074" s="124">
        <v>46099</v>
      </c>
    </row>
    <row r="1075" spans="4:5">
      <c r="D1075" t="s">
        <v>2589</v>
      </c>
      <c r="E1075" s="124">
        <v>46099</v>
      </c>
    </row>
    <row r="1076" spans="4:5">
      <c r="D1076" t="s">
        <v>2590</v>
      </c>
      <c r="E1076" s="124">
        <v>46100</v>
      </c>
    </row>
    <row r="1077" spans="4:5">
      <c r="D1077" t="s">
        <v>2590</v>
      </c>
      <c r="E1077" s="124">
        <v>46100</v>
      </c>
    </row>
    <row r="1078" spans="4:5">
      <c r="D1078" t="s">
        <v>2591</v>
      </c>
      <c r="E1078" s="124">
        <v>46100</v>
      </c>
    </row>
    <row r="1079" spans="4:5">
      <c r="D1079" t="s">
        <v>2592</v>
      </c>
      <c r="E1079" s="124">
        <v>46104</v>
      </c>
    </row>
    <row r="1080" spans="4:5">
      <c r="D1080" t="s">
        <v>2593</v>
      </c>
      <c r="E1080" s="124">
        <v>46108</v>
      </c>
    </row>
    <row r="1081" spans="4:5">
      <c r="D1081" t="s">
        <v>2594</v>
      </c>
      <c r="E1081" s="124">
        <v>46108</v>
      </c>
    </row>
    <row r="1082" spans="4:5">
      <c r="D1082" t="s">
        <v>2595</v>
      </c>
      <c r="E1082" s="124">
        <v>46111</v>
      </c>
    </row>
    <row r="1083" spans="4:5">
      <c r="D1083" t="s">
        <v>2596</v>
      </c>
      <c r="E1083" s="124">
        <v>46111</v>
      </c>
    </row>
    <row r="1084" spans="4:5">
      <c r="D1084" t="s">
        <v>2597</v>
      </c>
      <c r="E1084" s="124">
        <v>46111</v>
      </c>
    </row>
    <row r="1085" spans="4:5">
      <c r="D1085" t="s">
        <v>2598</v>
      </c>
      <c r="E1085" s="125" t="s">
        <v>2611</v>
      </c>
    </row>
    <row r="1086" spans="4:5">
      <c r="D1086" t="s">
        <v>1970</v>
      </c>
      <c r="E1086" s="124" t="s">
        <v>2609</v>
      </c>
    </row>
    <row r="1087" spans="4:5">
      <c r="D1087" t="s">
        <v>2599</v>
      </c>
      <c r="E1087" s="124" t="s">
        <v>2612</v>
      </c>
    </row>
    <row r="1088" spans="4:5">
      <c r="D1088" t="s">
        <v>2600</v>
      </c>
      <c r="E1088" s="124" t="s">
        <v>2613</v>
      </c>
    </row>
    <row r="1089" spans="4:5">
      <c r="D1089" t="s">
        <v>2601</v>
      </c>
      <c r="E1089" s="125" t="s">
        <v>2614</v>
      </c>
    </row>
    <row r="1090" spans="4:5">
      <c r="D1090" t="s">
        <v>2602</v>
      </c>
      <c r="E1090" s="123" t="s">
        <v>2615</v>
      </c>
    </row>
    <row r="1091" spans="4:5">
      <c r="D1091" t="s">
        <v>2603</v>
      </c>
      <c r="E1091" s="125" t="s">
        <v>2616</v>
      </c>
    </row>
    <row r="1092" spans="4:5">
      <c r="D1092" t="s">
        <v>2604</v>
      </c>
      <c r="E1092" s="124" t="s">
        <v>2617</v>
      </c>
    </row>
    <row r="1093" spans="4:5">
      <c r="D1093" t="s">
        <v>2605</v>
      </c>
      <c r="E1093" s="124" t="s">
        <v>2610</v>
      </c>
    </row>
  </sheetData>
  <protectedRanges>
    <protectedRange sqref="E210:E243 E1084 E199:E208" name="範囲1"/>
    <protectedRange sqref="E361:E364" name="範囲1_1"/>
    <protectedRange sqref="E365" name="範囲1_22"/>
    <protectedRange sqref="E360" name="範囲1_22_1"/>
    <protectedRange sqref="E421" name="範囲1_2"/>
    <protectedRange sqref="E492 E495 E533" name="範囲1_3"/>
    <protectedRange sqref="E532" name="範囲1_19"/>
    <protectedRange sqref="E641" name="範囲1_5"/>
    <protectedRange sqref="E739:E740 E721" name="範囲1_6"/>
    <protectedRange sqref="E838:E839" name="範囲1_7"/>
    <protectedRange sqref="E863:E864" name="範囲1_8"/>
    <protectedRange sqref="E888:E889" name="範囲1_9"/>
    <protectedRange sqref="E1049:E1053" name="範囲1_10"/>
    <protectedRange sqref="E1054 E1063" name="範囲1_6_1"/>
    <protectedRange sqref="E1064:E1065" name="範囲1_64"/>
    <protectedRange sqref="E824" name="範囲1_11"/>
  </protectedRanges>
  <customSheetViews>
    <customSheetView guid="{5F630EDA-5A81-4E10-A6EF-73B2712034B8}" state="hidden" topLeftCell="A483">
      <selection activeCell="A2" sqref="A2:B471"/>
      <pageMargins left="0.7" right="0.7" top="0.75" bottom="0.75" header="0.3" footer="0.3"/>
    </customSheetView>
    <customSheetView guid="{EC6FCF95-E411-46DF-B70D-F2F67D68BA6D}" state="hidden" topLeftCell="A483">
      <selection activeCell="A2" sqref="A2:B471"/>
      <pageMargins left="0.7" right="0.7" top="0.75" bottom="0.75" header="0.3" footer="0.3"/>
    </customSheetView>
    <customSheetView guid="{CD679F41-F6F0-40EC-822A-897C10CD295E}" topLeftCell="A471">
      <selection activeCell="A2" sqref="A2:B471"/>
      <pageMargins left="0.7" right="0.7" top="0.75" bottom="0.75" header="0.3" footer="0.3"/>
    </customSheetView>
    <customSheetView guid="{AACEEDA9-16A0-446F-BBAC-ACDE044C446F}" topLeftCell="A471">
      <selection activeCell="A2" sqref="A2:B471"/>
      <pageMargins left="0.7" right="0.7" top="0.75" bottom="0.75" header="0.3" footer="0.3"/>
    </customSheetView>
  </customSheetViews>
  <phoneticPr fontId="2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J30" sqref="J30"/>
    </sheetView>
  </sheetViews>
  <sheetFormatPr defaultRowHeight="17.649999999999999"/>
  <sheetData/>
  <customSheetViews>
    <customSheetView guid="{5F630EDA-5A81-4E10-A6EF-73B2712034B8}" state="hidden">
      <selection activeCell="J30" sqref="J30"/>
      <pageMargins left="0.7" right="0.7" top="0.75" bottom="0.75" header="0.3" footer="0.3"/>
    </customSheetView>
    <customSheetView guid="{EC6FCF95-E411-46DF-B70D-F2F67D68BA6D}" state="hidden">
      <selection activeCell="J30" sqref="J30"/>
      <pageMargins left="0.7" right="0.7" top="0.75" bottom="0.75" header="0.3" footer="0.3"/>
    </customSheetView>
    <customSheetView guid="{CD679F41-F6F0-40EC-822A-897C10CD295E}">
      <selection activeCell="J30" sqref="J30"/>
      <pageMargins left="0.7" right="0.7" top="0.75" bottom="0.75" header="0.3" footer="0.3"/>
    </customSheetView>
    <customSheetView guid="{AACEEDA9-16A0-446F-BBAC-ACDE044C446F}">
      <selection activeCell="J30" sqref="J30"/>
      <pageMargins left="0.7" right="0.7" top="0.75" bottom="0.75" header="0.3" footer="0.3"/>
    </customSheetView>
  </customSheetViews>
  <phoneticPr fontId="2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研修関係入力シート</vt:lpstr>
      <vt:lpstr>令和８年度</vt:lpstr>
      <vt:lpstr>その他</vt:lpstr>
      <vt:lpstr>R7研修会一覧（案)</vt:lpstr>
      <vt:lpstr>研修コード参照用</vt:lpstr>
      <vt:lpstr>日付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史朗</dc:creator>
  <cp:lastModifiedBy>関根_t14743</cp:lastModifiedBy>
  <cp:lastPrinted>2026-05-26T12:41:24Z</cp:lastPrinted>
  <dcterms:created xsi:type="dcterms:W3CDTF">2024-11-19T22:56:34Z</dcterms:created>
  <dcterms:modified xsi:type="dcterms:W3CDTF">2026-06-25T06:39:15Z</dcterms:modified>
</cp:coreProperties>
</file>