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07shokuin-sv\jfree\令和７年度\500 所内共有\520 研修関係\5200 令和８年度（次年度）研修計画\07 令和８年度教職員研修会一覧\"/>
    </mc:Choice>
  </mc:AlternateContent>
  <xr:revisionPtr revIDLastSave="0" documentId="13_ncr:1_{081F1188-6FD7-45ED-BEAB-5C32AAB1933B}" xr6:coauthVersionLast="47" xr6:coauthVersionMax="47" xr10:uidLastSave="{00000000-0000-0000-0000-000000000000}"/>
  <bookViews>
    <workbookView xWindow="-108" yWindow="-108" windowWidth="23256" windowHeight="13896" tabRatio="788" firstSheet="1" activeTab="1" xr2:uid="{00000000-000D-0000-FFFF-FFFF00000000}"/>
  </bookViews>
  <sheets>
    <sheet name="研修関係入力シート" sheetId="1" state="hidden" r:id="rId1"/>
    <sheet name="令和８年度" sheetId="23" r:id="rId2"/>
    <sheet name="その他" sheetId="16" state="hidden" r:id="rId3"/>
    <sheet name="R7研修会一覧（案)" sheetId="18" state="hidden" r:id="rId4"/>
    <sheet name="研修コード参照用" sheetId="19" state="hidden" r:id="rId5"/>
    <sheet name="日付" sheetId="20" state="hidden" r:id="rId6"/>
  </sheets>
  <definedNames>
    <definedName name="_xlnm._FilterDatabase" localSheetId="2" hidden="1">その他!$A$1:$AB$111</definedName>
    <definedName name="_xlnm._FilterDatabase" localSheetId="0" hidden="1">研修関係入力シート!$A$3:$BE$299</definedName>
    <definedName name="_xlnm._FilterDatabase" localSheetId="1" hidden="1">令和８年度!$A$2:$X$516</definedName>
    <definedName name="Z_00510A78_0FE2_49AC_8845_CFFCDFA8667A_.wvu.FilterData" localSheetId="0" hidden="1">研修関係入力シート!$A$2:$AZ$299</definedName>
    <definedName name="Z_009B99B9_3FBC_4424_A817_8934D5084E2A_.wvu.FilterData" localSheetId="2" hidden="1">その他!$A$1:$AB$111</definedName>
    <definedName name="Z_009B99B9_3FBC_4424_A817_8934D5084E2A_.wvu.FilterData" localSheetId="1" hidden="1">令和８年度!$A$3:$W$18</definedName>
    <definedName name="Z_014338CD_1BCF_48F5_B244_B201C976FDE3_.wvu.FilterData" localSheetId="0" hidden="1">研修関係入力シート!#REF!</definedName>
    <definedName name="Z_023570F9_AC79_471B_8A78_C82A9A7CA823_.wvu.FilterData" localSheetId="0" hidden="1">研修関係入力シート!#REF!</definedName>
    <definedName name="Z_03900F09_7D73_4E74_A250_CD5E81E774CF_.wvu.FilterData" localSheetId="0" hidden="1">研修関係入力シート!#REF!</definedName>
    <definedName name="Z_0608E7A2_3497_4ADA_BAB4_EAA033EFDE2F_.wvu.FilterData" localSheetId="2" hidden="1">その他!$A$2:$AI$90</definedName>
    <definedName name="Z_06B82C10_FEAF_4E4A_96A5_9B0862A9B1DD_.wvu.FilterData" localSheetId="0" hidden="1">研修関係入力シート!$A$2:$AZ$299</definedName>
    <definedName name="Z_079A5F60_552D_4E4A_A253_F943E96ABF28_.wvu.FilterData" localSheetId="0" hidden="1">研修関係入力シート!#REF!</definedName>
    <definedName name="Z_087C4347_B4EB_4741_9335_D2972B015F7F_.wvu.FilterData" localSheetId="0" hidden="1">研修関係入力シート!#REF!</definedName>
    <definedName name="Z_08C1377E_55DE_438E_919D_DD292D73215E_.wvu.FilterData" localSheetId="0" hidden="1">研修関係入力シート!#REF!</definedName>
    <definedName name="Z_0A174FCC_A294_49FB_BE3E_C1D71E2C8408_.wvu.FilterData" localSheetId="2" hidden="1">その他!$A$2:$AI$108</definedName>
    <definedName name="Z_0C282CF0_45AA_4A9B_9EEC_9D00F8700363_.wvu.FilterData" localSheetId="1" hidden="1">令和８年度!$A$3:$X$132</definedName>
    <definedName name="Z_0C9CF36E_824E_42EA_9710_D3B662E1B4B8_.wvu.FilterData" localSheetId="0" hidden="1">研修関係入力シート!$A$4:$BE$299</definedName>
    <definedName name="Z_0DC74262_F0E4_4641_B8C4_F6DD50CE6529_.wvu.FilterData" localSheetId="0" hidden="1">研修関係入力シート!#REF!</definedName>
    <definedName name="Z_0E9AD3FB_EEDC_4824_B295_79F3A30636CB_.wvu.FilterData" localSheetId="0" hidden="1">研修関係入力シート!#REF!</definedName>
    <definedName name="Z_101D434C_CD35_48B1_9BB4_2897D894160E_.wvu.FilterData" localSheetId="0" hidden="1">研修関係入力シート!$A$4:$BE$299</definedName>
    <definedName name="Z_120CA5F4_EFAE_43D4_A7EE_B1BC93132899_.wvu.FilterData" localSheetId="0" hidden="1">研修関係入力シート!#REF!</definedName>
    <definedName name="Z_12553A33_6398_4F34_B55A_D87C7979A054_.wvu.FilterData" localSheetId="0" hidden="1">研修関係入力シート!#REF!</definedName>
    <definedName name="Z_1405529C_3B13_4F09_A793_00CA34D47C77_.wvu.FilterData" localSheetId="2" hidden="1">その他!$A$2:$AI$108</definedName>
    <definedName name="Z_1405529C_3B13_4F09_A793_00CA34D47C77_.wvu.FilterData" localSheetId="1" hidden="1">令和８年度!$A$3:$W$18</definedName>
    <definedName name="Z_14CA4169_5EC6_4EC4_8FFA_C1A5D8D8B15E_.wvu.FilterData" localSheetId="0" hidden="1">研修関係入力シート!#REF!</definedName>
    <definedName name="Z_14E3E777_0087_46C7_AAEC_3E756479D17A_.wvu.FilterData" localSheetId="0" hidden="1">研修関係入力シート!$A$2:$BH$299</definedName>
    <definedName name="Z_150DA477_830C_4DB9_9C78_CC6035D952C5_.wvu.FilterData" localSheetId="0" hidden="1">研修関係入力シート!#REF!</definedName>
    <definedName name="Z_15CEEABF_C878_4477_8C57_BE13B4B3CF2B_.wvu.FilterData" localSheetId="0" hidden="1">研修関係入力シート!#REF!</definedName>
    <definedName name="Z_15E9BEAD_A1DC_4C31_AA2A_03F8668BA7AB_.wvu.FilterData" localSheetId="0" hidden="1">研修関係入力シート!#REF!</definedName>
    <definedName name="Z_15E9BEAD_A1DC_4C31_AA2A_03F8668BA7AB_.wvu.PrintArea" localSheetId="0" hidden="1">研修関係入力シート!#REF!</definedName>
    <definedName name="Z_1910A723_C6E8_4B27_8673_CEBBE2D2A825_.wvu.FilterData" localSheetId="0" hidden="1">研修関係入力シート!$A$2:$BH$299</definedName>
    <definedName name="Z_1D421950_4378_4085_9695_9DB1D3B9AB26_.wvu.FilterData" localSheetId="0" hidden="1">研修関係入力シート!$A$2:$AZ$299</definedName>
    <definedName name="Z_22401026_A269_42C9_B15A_375D249BD16E_.wvu.FilterData" localSheetId="0" hidden="1">研修関係入力シート!#REF!</definedName>
    <definedName name="Z_239FCF13_D64B_413A_893D_1805FDAD2D68_.wvu.FilterData" localSheetId="2" hidden="1">その他!$A$2:$AI$108</definedName>
    <definedName name="Z_239FCF13_D64B_413A_893D_1805FDAD2D68_.wvu.FilterData" localSheetId="1" hidden="1">令和８年度!$A$3:$W$18</definedName>
    <definedName name="Z_24AA8390_8628_49FC_A98A_F68D46235643_.wvu.FilterData" localSheetId="1" hidden="1">令和８年度!$A$3:$X$132</definedName>
    <definedName name="Z_251145C0_53C5_4A55_9380_BB05438E54D1_.wvu.FilterData" localSheetId="0" hidden="1">研修関係入力シート!$A$2:$BH$299</definedName>
    <definedName name="Z_259D4C36_0953_49BD_B91F_B0A17C321A87_.wvu.FilterData" localSheetId="0" hidden="1">研修関係入力シート!#REF!</definedName>
    <definedName name="Z_25B3E19B_117C_4F8E_BB8B_5F43A8EDD181_.wvu.FilterData" localSheetId="0" hidden="1">研修関係入力シート!#REF!</definedName>
    <definedName name="Z_2628C0B2_B66E_46F9_871D_7FAB3B193DAB_.wvu.FilterData" localSheetId="2" hidden="1">その他!$A$2:$AI$97</definedName>
    <definedName name="Z_26E5A063_5E99_4EDE_ACFE_47D2FBCD5D5F_.wvu.FilterData" localSheetId="0" hidden="1">研修関係入力シート!#REF!</definedName>
    <definedName name="Z_271E184C_9443_478B_81EF_E783B437D194_.wvu.FilterData" localSheetId="0" hidden="1">研修関係入力シート!#REF!</definedName>
    <definedName name="Z_272C4F5C_E3F2_4B84_B60C_3ABE5F22621E_.wvu.FilterData" localSheetId="0" hidden="1">研修関係入力シート!#REF!</definedName>
    <definedName name="Z_2741D1DE_E174_495B_BDBF_39ADB385B535_.wvu.FilterData" localSheetId="0" hidden="1">研修関係入力シート!#REF!</definedName>
    <definedName name="Z_27F50C37_5B4B_4570_A5AA_F357B3A07287_.wvu.FilterData" localSheetId="0" hidden="1">研修関係入力シート!#REF!</definedName>
    <definedName name="Z_286F97F1_3D75_4385_A769_61B586EF5561_.wvu.FilterData" localSheetId="0" hidden="1">研修関係入力シート!#REF!</definedName>
    <definedName name="Z_2A8879DB_BF6B_4142_AAE7_38737D5D567B_.wvu.FilterData" localSheetId="1" hidden="1">令和８年度!$A$3:$X$132</definedName>
    <definedName name="Z_2AEA47DE_3DE0_4E03_AB87_84970B369ED9_.wvu.FilterData" localSheetId="2" hidden="1">その他!$A$2:$AI$108</definedName>
    <definedName name="Z_2B021C15_3628_4796_8B46_259C78CCC9C1_.wvu.FilterData" localSheetId="2" hidden="1">その他!$A$2:$AI$108</definedName>
    <definedName name="Z_3033EF0D_4E48_43D7_8351_5B50CBD4D7E1_.wvu.FilterData" localSheetId="0" hidden="1">研修関係入力シート!#REF!</definedName>
    <definedName name="Z_30636F45_B9ED_490B_85C9_1B028BEDA91F_.wvu.FilterData" localSheetId="0" hidden="1">研修関係入力シート!#REF!</definedName>
    <definedName name="Z_31CBA1DD_2AD1_4329_86B9_3F9CF2C0879C_.wvu.FilterData" localSheetId="0" hidden="1">研修関係入力シート!#REF!</definedName>
    <definedName name="Z_32F4A40F_8315_44D1_82B0_FDFDCF8DA574_.wvu.FilterData" localSheetId="0" hidden="1">研修関係入力シート!$A$2:$BH$299</definedName>
    <definedName name="Z_33287553_E199_4168_8FF2_C27D1E0693CC_.wvu.FilterData" localSheetId="0" hidden="1">研修関係入力シート!$A$2:$AZ$299</definedName>
    <definedName name="Z_36C6482C_D2E2_49B7_9D5A_76A4A6813359_.wvu.FilterData" localSheetId="0" hidden="1">研修関係入力シート!$A$2:$AZ$299</definedName>
    <definedName name="Z_36DBDE54_5FA9_4153_8E93_31B160940E2F_.wvu.FilterData" localSheetId="0" hidden="1">研修関係入力シート!$A$1:$BE$299</definedName>
    <definedName name="Z_36DBDE54_5FA9_4153_8E93_31B160940E2F_.wvu.PrintArea" localSheetId="0" hidden="1">研修関係入力シート!$A$1:$I$238</definedName>
    <definedName name="Z_36DBDE54_5FA9_4153_8E93_31B160940E2F_.wvu.PrintTitles" localSheetId="0" hidden="1">研修関係入力シート!$1:$2</definedName>
    <definedName name="Z_37A21D0B_3794_4F4B_9B5A_C01241BA1CFC_.wvu.FilterData" localSheetId="0" hidden="1">研修関係入力シート!#REF!</definedName>
    <definedName name="Z_386709A2_9050_47DD_9C69_96FD38172CF2_.wvu.FilterData" localSheetId="0" hidden="1">研修関係入力シート!#REF!</definedName>
    <definedName name="Z_396B9596_5E75_4B69_B6AC_CEB3CC501B03_.wvu.FilterData" localSheetId="0" hidden="1">研修関係入力シート!$A$2:$AZ$299</definedName>
    <definedName name="Z_39D9CFA2_5F8D_4CE4_B59B_7B0CD20CDA51_.wvu.FilterData" localSheetId="0" hidden="1">研修関係入力シート!$A$2:$BH$299</definedName>
    <definedName name="Z_3AA94BC1_59E0_4BB9_9C23_111F794E5BF0_.wvu.FilterData" localSheetId="0" hidden="1">研修関係入力シート!#REF!</definedName>
    <definedName name="Z_3AFFEAAF_FF12_469F_BEAB_5E1965A85B75_.wvu.FilterData" localSheetId="1" hidden="1">令和８年度!$A$3:$X$132</definedName>
    <definedName name="Z_3C29C084_3090_4DDD_B792_6DFBA2E62FE4_.wvu.FilterData" localSheetId="0" hidden="1">研修関係入力シート!$A$2:$AZ$299</definedName>
    <definedName name="Z_3CED6C60_9BEA_4D35_A130_31FEFA8DF790_.wvu.FilterData" localSheetId="1" hidden="1">令和８年度!$A$3:$W$18</definedName>
    <definedName name="Z_3DADCDE9_BD99_429E_A14F_2A89895131B5_.wvu.FilterData" localSheetId="2" hidden="1">その他!$A$2:$AI$108</definedName>
    <definedName name="Z_3DB2C5C5_C219_49EC_BD39_C6971ADB027C_.wvu.FilterData" localSheetId="0" hidden="1">研修関係入力シート!$A$2:$BH$299</definedName>
    <definedName name="Z_3E198BA9_B783_4216_A803_363B9ED48343_.wvu.FilterData" localSheetId="0" hidden="1">研修関係入力シート!$A$2:$AZ$299</definedName>
    <definedName name="Z_3F6624FE_7FF0_4BE2_8768_00DA9D9D2F09_.wvu.FilterData" localSheetId="1" hidden="1">令和８年度!$A$3:$X$132</definedName>
    <definedName name="Z_3F8428A5_9998_485E_BD02_E9F4E5162D16_.wvu.FilterData" localSheetId="0" hidden="1">研修関係入力シート!#REF!</definedName>
    <definedName name="Z_3FD4E948_9FE8_48AB_A8A1_0A30683637CF_.wvu.FilterData" localSheetId="0" hidden="1">研修関係入力シート!$A$2:$AZ$299</definedName>
    <definedName name="Z_42E4FB63_7FAC_4FE1_BBBD_E1C0597AF51B_.wvu.FilterData" localSheetId="0" hidden="1">研修関係入力シート!#REF!</definedName>
    <definedName name="Z_4346B8F2_BDD8_45F9_875E_257933570843_.wvu.FilterData" localSheetId="0" hidden="1">研修関係入力シート!$A$2:$AZ$299</definedName>
    <definedName name="Z_439EE049_A454_4299_9BD1_B3BC430EEBEF_.wvu.FilterData" localSheetId="2" hidden="1">その他!$A$2:$AI$97</definedName>
    <definedName name="Z_45BB5D77_C058_441A_AD39_A603E1EA4A41_.wvu.FilterData" localSheetId="2" hidden="1">その他!$A$2:$AI$108</definedName>
    <definedName name="Z_473D8602_B9AA_436F_88BE_81BDAAF1AFB0_.wvu.FilterData" localSheetId="0" hidden="1">研修関係入力シート!#REF!</definedName>
    <definedName name="Z_476A774D_20AA_4913_9289_559AA8E167D9_.wvu.FilterData" localSheetId="2" hidden="1">その他!$A$2:$AI$90</definedName>
    <definedName name="Z_4944AAE7_6710_48F8_8002_6633C0708B7A_.wvu.FilterData" localSheetId="0" hidden="1">研修関係入力シート!$A$2:$BH$299</definedName>
    <definedName name="Z_4953AC0D_00B8_41E0_96F4_27FAAF1D8A84_.wvu.FilterData" localSheetId="1" hidden="1">令和８年度!$A$3:$X$132</definedName>
    <definedName name="Z_4972DD26_95D8_4583_8F54_A74899F85B07_.wvu.FilterData" localSheetId="0" hidden="1">研修関係入力シート!#REF!</definedName>
    <definedName name="Z_49F19A73_BA2A_47A0_A02D_F765694F515B_.wvu.FilterData" localSheetId="0" hidden="1">研修関係入力シート!#REF!</definedName>
    <definedName name="Z_4B4D1561_1A24_4EE7_8FBF_9F83A1652465_.wvu.FilterData" localSheetId="0" hidden="1">研修関係入力シート!$A$4:$BE$299</definedName>
    <definedName name="Z_4B5D8728_9C06_4A64_8073_4D97CD6B5A91_.wvu.FilterData" localSheetId="0" hidden="1">研修関係入力シート!$A$4:$BE$299</definedName>
    <definedName name="Z_4BEB2003_C627_4C44_9BB1_AACD9FDE9353_.wvu.FilterData" localSheetId="0" hidden="1">研修関係入力シート!#REF!</definedName>
    <definedName name="Z_4C9610F1_5366_4F3E_BCC5_DCF543DFCAC5_.wvu.FilterData" localSheetId="0" hidden="1">研修関係入力シート!#REF!</definedName>
    <definedName name="Z_4DA5088B_30C3_4B2A_A97A_B5138960CF1B_.wvu.FilterData" localSheetId="0" hidden="1">研修関係入力シート!$A$2:$AZ$299</definedName>
    <definedName name="Z_50AC1970_0B20_48B8_9479_B513B10413A8_.wvu.FilterData" localSheetId="0" hidden="1">研修関係入力シート!$A$2:$AZ$299</definedName>
    <definedName name="Z_51DDC827_45AD_4DD6_AAE1_A9440DFAFA2C_.wvu.FilterData" localSheetId="1" hidden="1">令和８年度!$A$3:$X$132</definedName>
    <definedName name="Z_51E7284E_CB09_41FD_9AFB_81889DD79864_.wvu.PrintArea" localSheetId="0" hidden="1">研修関係入力シート!#REF!</definedName>
    <definedName name="Z_5330CBEE_AD8F_47A0_87DA_4B1FF15A1E71_.wvu.FilterData" localSheetId="2" hidden="1">その他!$A$2:$AI$108</definedName>
    <definedName name="Z_53CF1C6E_AF13_4657_B247_07E4DCC71BBC_.wvu.FilterData" localSheetId="0" hidden="1">研修関係入力シート!$A$2:$AZ$299</definedName>
    <definedName name="Z_53D2C718_F90F_49D7_9893_53D7905268E3_.wvu.FilterData" localSheetId="0" hidden="1">研修関係入力シート!#REF!</definedName>
    <definedName name="Z_542ACDD8_B8F2_49DD_B5C6_7FAB4CE0D0BA_.wvu.FilterData" localSheetId="0" hidden="1">研修関係入力シート!$A$2:$BH$299</definedName>
    <definedName name="Z_55467C70_0FCA_4AAD_BD6B_5E64BB91CEE3_.wvu.FilterData" localSheetId="0" hidden="1">研修関係入力シート!#REF!</definedName>
    <definedName name="Z_56F23636_EFD0_402F_97F3_68936FE1B206_.wvu.FilterData" localSheetId="1" hidden="1">令和８年度!$A$3:$X$132</definedName>
    <definedName name="Z_58F4A3B9_2375_4496_A867_E3D34D06532D_.wvu.FilterData" localSheetId="1" hidden="1">令和８年度!$A$3:$W$18</definedName>
    <definedName name="Z_59F0E82B_D031_40F2_AB17_980C080FBA4C_.wvu.FilterData" localSheetId="0" hidden="1">研修関係入力シート!#REF!</definedName>
    <definedName name="Z_5D330CDF_B4EA_4155_BBAF_593BE9B4B286_.wvu.FilterData" localSheetId="0" hidden="1">研修関係入力シート!#REF!</definedName>
    <definedName name="Z_5D330CDF_B4EA_4155_BBAF_593BE9B4B286_.wvu.PrintArea" localSheetId="0" hidden="1">研修関係入力シート!#REF!</definedName>
    <definedName name="Z_5D330CDF_B4EA_4155_BBAF_593BE9B4B286_.wvu.PrintTitles" localSheetId="0" hidden="1">研修関係入力シート!#REF!</definedName>
    <definedName name="Z_5DFFFD68_CFCD_42B9_838C_996BBD2D3308_.wvu.FilterData" localSheetId="0" hidden="1">研修関係入力シート!#REF!</definedName>
    <definedName name="Z_5EB16D8C_DEFE_4445_AA4D_2B9570AB2F59_.wvu.FilterData" localSheetId="0" hidden="1">研修関係入力シート!#REF!</definedName>
    <definedName name="Z_5F630EDA_5A81_4E10_A6EF_73B2712034B8_.wvu.FilterData" localSheetId="2" hidden="1">その他!$A$1:$AB$111</definedName>
    <definedName name="Z_5F630EDA_5A81_4E10_A6EF_73B2712034B8_.wvu.FilterData" localSheetId="0" hidden="1">研修関係入力シート!$A$3:$BE$299</definedName>
    <definedName name="Z_5F630EDA_5A81_4E10_A6EF_73B2712034B8_.wvu.FilterData" localSheetId="1" hidden="1">令和８年度!$A$3:$X$132</definedName>
    <definedName name="Z_5FF7B914_6682_4356_89D4_26FDDFCFD86F_.wvu.FilterData" localSheetId="0" hidden="1">研修関係入力シート!$A$2:$BH$299</definedName>
    <definedName name="Z_600AEDF2_336A_4ADE_8C91_E28CBDB60E14_.wvu.FilterData" localSheetId="2" hidden="1">その他!$A$2:$AI$97</definedName>
    <definedName name="Z_611FAFA5_CFA4_4FD9_8369_2735FF738E3F_.wvu.FilterData" localSheetId="1" hidden="1">令和８年度!$A$3:$X$132</definedName>
    <definedName name="Z_61D2ED5D_F1A5_4392_B299_E96450FF2CDB_.wvu.FilterData" localSheetId="0" hidden="1">研修関係入力シート!#REF!</definedName>
    <definedName name="Z_635D2FB5_18F4_49EE_A9BE_7DCD731CD466_.wvu.FilterData" localSheetId="1" hidden="1">令和８年度!$A$3:$X$132</definedName>
    <definedName name="Z_63B13AD1_6D5A_4D86_9BF6_B27351599FC1_.wvu.FilterData" localSheetId="0" hidden="1">研修関係入力シート!$A$4:$BE$299</definedName>
    <definedName name="Z_64063FAF_EB8B_4F82_AA10_ACAD18DC448B_.wvu.FilterData" localSheetId="0" hidden="1">研修関係入力シート!#REF!</definedName>
    <definedName name="Z_668D481E_F9F7_448A_95ED_BC5E8E638C00_.wvu.FilterData" localSheetId="0" hidden="1">研修関係入力シート!$A$2:$AZ$299</definedName>
    <definedName name="Z_69213DF2_F2D8_45F7_8BA7_642E418699DA_.wvu.FilterData" localSheetId="1" hidden="1">令和８年度!$A$3:$X$132</definedName>
    <definedName name="Z_69D130B1_288B_42F6_A266_160300619E0E_.wvu.FilterData" localSheetId="2" hidden="1">その他!$A$2:$AI$108</definedName>
    <definedName name="Z_6B78A7E0_ADA0_42EA_98F4_38331E0A2D2D_.wvu.FilterData" localSheetId="0" hidden="1">研修関係入力シート!$A$1:$BE$299</definedName>
    <definedName name="Z_6C563988_602C_4996_A0E7_D7C92610BB6E_.wvu.FilterData" localSheetId="1" hidden="1">令和８年度!$A$3:$X$132</definedName>
    <definedName name="Z_6C7BEBCD_8FFE_4FF3_AD82_953A1F1835C7_.wvu.FilterData" localSheetId="0" hidden="1">研修関係入力シート!#REF!</definedName>
    <definedName name="Z_6D3198F2_CD04_4C6B_89CF_3147922B5F8D_.wvu.FilterData" localSheetId="0" hidden="1">研修関係入力シート!#REF!</definedName>
    <definedName name="Z_6E111526_6FF3_47CB_93EF_BAB699D89B10_.wvu.FilterData" localSheetId="0" hidden="1">研修関係入力シート!#REF!</definedName>
    <definedName name="Z_6F286A1C_E090_40AB_93A4_D437E35D81E6_.wvu.FilterData" localSheetId="0" hidden="1">研修関係入力シート!$A$1:$BE$299</definedName>
    <definedName name="Z_6F8864A2_F3C7_4744_AA7D_DEFB61900D9C_.wvu.FilterData" localSheetId="0" hidden="1">研修関係入力シート!#REF!</definedName>
    <definedName name="Z_7158E601_6EFE_4490_86E9_668D99E68849_.wvu.FilterData" localSheetId="2" hidden="1">その他!$A$2:$AI$108</definedName>
    <definedName name="Z_71A8744D_84AA_4A80_8D6A_9C5CABC9A934_.wvu.FilterData" localSheetId="0" hidden="1">研修関係入力シート!$A$2:$AZ$299</definedName>
    <definedName name="Z_7810BEE1_599B_42F4_A178_851FEC03D534_.wvu.FilterData" localSheetId="0" hidden="1">研修関係入力シート!#REF!</definedName>
    <definedName name="Z_783E54EE_D4B5_42C3_BD83_D18B0B1C1591_.wvu.FilterData" localSheetId="0" hidden="1">研修関係入力シート!$A$2:$BH$299</definedName>
    <definedName name="Z_79AE66BC_D6EA_4234_9364_5F0960A70819_.wvu.FilterData" localSheetId="0" hidden="1">研修関係入力シート!#REF!</definedName>
    <definedName name="Z_7A598E27_7388_4028_AB9C_21ECA7AFDE4B_.wvu.FilterData" localSheetId="1" hidden="1">令和８年度!$A$3:$X$132</definedName>
    <definedName name="Z_7CB711D5_C206_4F2D_B7B1_71B2D54B7582_.wvu.FilterData" localSheetId="1" hidden="1">令和８年度!$A$3:$X$132</definedName>
    <definedName name="Z_7ECA698A_95FA_40C7_A811_0368EB5B248A_.wvu.FilterData" localSheetId="1" hidden="1">令和８年度!$A$3:$X$132</definedName>
    <definedName name="Z_7ED92A36_4809_4300_BC2D_9B5B1CAB88A5_.wvu.FilterData" localSheetId="0" hidden="1">研修関係入力シート!#REF!</definedName>
    <definedName name="Z_85AA8C17_9DCF_4219_9C16_9FECD2102D74_.wvu.FilterData" localSheetId="0" hidden="1">研修関係入力シート!$A$3:$BE$299</definedName>
    <definedName name="Z_85BD3012_E6D2_468B_9CBE_89A5F4E011DB_.wvu.FilterData" localSheetId="2" hidden="1">その他!$A$1:$AB$111</definedName>
    <definedName name="Z_861F4A91_903E_49F2_9A4F_793C3D768B2A_.wvu.FilterData" localSheetId="0" hidden="1">研修関係入力シート!#REF!</definedName>
    <definedName name="Z_86A3E44A_F1D2_433F_925B_8DD647C00403_.wvu.FilterData" localSheetId="0" hidden="1">研修関係入力シート!#REF!</definedName>
    <definedName name="Z_86E5B345_F246_4E9A_A21E_BB315C5A104F_.wvu.FilterData" localSheetId="0" hidden="1">研修関係入力シート!#REF!</definedName>
    <definedName name="Z_8773D163_8830_4106_98B9_174452A713FF_.wvu.FilterData" localSheetId="1" hidden="1">令和８年度!$A$3:$X$132</definedName>
    <definedName name="Z_87D198D7_313C_499A_AFCC_5EDE9A0394A3_.wvu.FilterData" localSheetId="1" hidden="1">令和８年度!$A$3:$X$132</definedName>
    <definedName name="Z_895EA79F_573D_4E3A_9030_91C068101EA7_.wvu.FilterData" localSheetId="0" hidden="1">研修関係入力シート!$A$2:$AZ$299</definedName>
    <definedName name="Z_896B9BED_3565_42EF_B010_9A9B4AADCC14_.wvu.FilterData" localSheetId="0" hidden="1">研修関係入力シート!#REF!</definedName>
    <definedName name="Z_8A663B70_BD69_4A92_8E7D_6CA8BF299973_.wvu.FilterData" localSheetId="0" hidden="1">研修関係入力シート!$A$2:$AZ$299</definedName>
    <definedName name="Z_8A7CEA58_F4CE_4CCA_A54A_7AA77B837699_.wvu.FilterData" localSheetId="0" hidden="1">研修関係入力シート!#REF!</definedName>
    <definedName name="Z_8BA4DED5_CE63_46E0_B8CA_7B6B6A2CBAEA_.wvu.FilterData" localSheetId="0" hidden="1">研修関係入力シート!#REF!</definedName>
    <definedName name="Z_8D0169F7_9B1F_40E9_B2AA_72023FA72146_.wvu.FilterData" localSheetId="0" hidden="1">研修関係入力シート!#REF!</definedName>
    <definedName name="Z_8E0C01C0_F4EA_419F_957C_0EAB401A6E66_.wvu.FilterData" localSheetId="0" hidden="1">研修関係入力シート!#REF!</definedName>
    <definedName name="Z_8FFD566F_1A07_4DB0_A293_67D739C2A1B2_.wvu.FilterData" localSheetId="2" hidden="1">その他!$A$1:$AB$111</definedName>
    <definedName name="Z_9007FB5F_7D78_4B2F_AD07_5888FD3AEEDD_.wvu.FilterData" localSheetId="2" hidden="1">その他!$A$2:$AI$90</definedName>
    <definedName name="Z_90371D69_7717_438A_80AE_D7436DF1E496_.wvu.FilterData" localSheetId="2" hidden="1">その他!$A$2:$AI$108</definedName>
    <definedName name="Z_90B855DB_E776_42AA_AFCD_FC65D73CBEAC_.wvu.FilterData" localSheetId="0" hidden="1">研修関係入力シート!$A$3:$BE$299</definedName>
    <definedName name="Z_91198FDB_816B_404D_ABC6_FE4059C932AC_.wvu.FilterData" localSheetId="0" hidden="1">研修関係入力シート!$A$4:$BE$299</definedName>
    <definedName name="Z_925B912E_0AEE_4129_AEED_60157E1C5F39_.wvu.FilterData" localSheetId="0" hidden="1">研修関係入力シート!$A$2:$AZ$299</definedName>
    <definedName name="Z_92B411BE_70B0_44D3_82CC_6E6B0ED2DFA9_.wvu.FilterData" localSheetId="0" hidden="1">研修関係入力シート!#REF!</definedName>
    <definedName name="Z_92E02EBF_4D5B_4133_A9F7_FFEEFAB3B7F2_.wvu.FilterData" localSheetId="0" hidden="1">研修関係入力シート!#REF!</definedName>
    <definedName name="Z_973523E6_8F0F_429C_8836_8E196B8B132A_.wvu.FilterData" localSheetId="0" hidden="1">研修関係入力シート!#REF!</definedName>
    <definedName name="Z_97651654_AEB2_496C_B6B4_BB3B230FC74F_.wvu.FilterData" localSheetId="0" hidden="1">研修関係入力シート!#REF!</definedName>
    <definedName name="Z_9925280F_59B8_49C7_997E_10DEF10BB958_.wvu.FilterData" localSheetId="0" hidden="1">研修関係入力シート!#REF!</definedName>
    <definedName name="Z_9A4AAEA1_E98B_4F1C_9530_FF85A97DF37E_.wvu.FilterData" localSheetId="0" hidden="1">研修関係入力シート!$A$2:$AZ$299</definedName>
    <definedName name="Z_9BC499CD_E0E0_4D79_8537_6DA4FA784BBE_.wvu.FilterData" localSheetId="0" hidden="1">研修関係入力シート!$A$2:$BH$299</definedName>
    <definedName name="Z_9C2A8B49_B15B_4749_9055_E054E0A7D7BE_.wvu.FilterData" localSheetId="0" hidden="1">研修関係入力シート!$A$2:$AZ$299</definedName>
    <definedName name="Z_9CCF895C_61BA_4CDC_AFDE_3944F20D7BE0_.wvu.FilterData" localSheetId="0" hidden="1">研修関係入力シート!$A$2:$AZ$299</definedName>
    <definedName name="Z_9CD8BBB6_7288_48B6_B962_82A511455D9E_.wvu.FilterData" localSheetId="0" hidden="1">研修関係入力シート!$A$2:$AZ$299</definedName>
    <definedName name="Z_9EB66A26_1A89_4AD5_9287_E697CD127C45_.wvu.FilterData" localSheetId="0" hidden="1">研修関係入力シート!$A$2:$AZ$299</definedName>
    <definedName name="Z_9EC0F889_4973_49B7_99FD_3CBE22049D3F_.wvu.FilterData" localSheetId="0" hidden="1">研修関係入力シート!#REF!</definedName>
    <definedName name="Z_9FCF8B8F_8F70_4E99_A3B2_4C4C7FE3B6D3_.wvu.FilterData" localSheetId="0" hidden="1">研修関係入力シート!#REF!</definedName>
    <definedName name="Z_A0775A6E_B2D7_42F1_BB6F_912AF538EFF4_.wvu.FilterData" localSheetId="2" hidden="1">その他!$A$2:$AI$111</definedName>
    <definedName name="Z_A08F4716_04BC_421E_9F8B_9020B7DD8102_.wvu.FilterData" localSheetId="1" hidden="1">令和８年度!$A$3:$W$18</definedName>
    <definedName name="Z_A189A4A6_9274_4A1E_8DC5_5CDF3C8ED53C_.wvu.FilterData" localSheetId="0" hidden="1">研修関係入力シート!#REF!</definedName>
    <definedName name="Z_A189A4A6_9274_4A1E_8DC5_5CDF3C8ED53C_.wvu.PrintArea" localSheetId="0" hidden="1">研修関係入力シート!#REF!</definedName>
    <definedName name="Z_A1D7B13F_E01D_4460_BED4_ECB1DE7D31E8_.wvu.FilterData" localSheetId="0" hidden="1">研修関係入力シート!$A$4:$BE$299</definedName>
    <definedName name="Z_A1EFD797_7E86_409B_A07E_7CBC75D809D3_.wvu.FilterData" localSheetId="0" hidden="1">研修関係入力シート!#REF!</definedName>
    <definedName name="Z_A227FB0F_24DF_4BCE_8833_F4E5BB092167_.wvu.FilterData" localSheetId="1" hidden="1">令和８年度!$A$3:$W$18</definedName>
    <definedName name="Z_A363526E_32E2_4A77_8321_E119DBFE012C_.wvu.FilterData" localSheetId="0" hidden="1">研修関係入力シート!$A$2:$AZ$299</definedName>
    <definedName name="Z_A42718F4_DA7D_44C4_A4E6_602964BC824A_.wvu.FilterData" localSheetId="0" hidden="1">研修関係入力シート!#REF!</definedName>
    <definedName name="Z_A83FE4BD_6554_4921_8F92_E96E4BB57721_.wvu.FilterData" localSheetId="0" hidden="1">研修関係入力シート!#REF!</definedName>
    <definedName name="Z_A8847A0E_CD5C_438F_A082_84B5A78907BB_.wvu.FilterData" localSheetId="2" hidden="1">その他!$A$2:$AI$108</definedName>
    <definedName name="Z_A8C79049_10AF_45E9_A304_B0E94FBD4BCE_.wvu.FilterData" localSheetId="0" hidden="1">研修関係入力シート!#REF!</definedName>
    <definedName name="Z_A8C79049_10AF_45E9_A304_B0E94FBD4BCE_.wvu.PrintTitles" localSheetId="0" hidden="1">研修関係入力シート!#REF!</definedName>
    <definedName name="Z_A8D4DF29_2F6B_4F66_A6E8_410AC50451D3_.wvu.FilterData" localSheetId="1" hidden="1">令和８年度!$A$3:$X$132</definedName>
    <definedName name="Z_AACEEDA9_16A0_446F_BBAC_ACDE044C446F_.wvu.FilterData" localSheetId="2" hidden="1">その他!$A$2:$AI$108</definedName>
    <definedName name="Z_AACEEDA9_16A0_446F_BBAC_ACDE044C446F_.wvu.FilterData" localSheetId="1" hidden="1">令和８年度!$A$3:$W$18</definedName>
    <definedName name="Z_AAF264DB_1EC4_4BEC_B63A_2FEBE9F670ED_.wvu.FilterData" localSheetId="2" hidden="1">その他!$A$2:$AI$108</definedName>
    <definedName name="Z_ABA0F8FB_AB44_4BAA_8D72_9EEA13283AC7_.wvu.FilterData" localSheetId="0" hidden="1">研修関係入力シート!$A$1:$BE$299</definedName>
    <definedName name="Z_AC852FF1_E029_41F2_9D2A_1B0D3B4DFF83_.wvu.FilterData" localSheetId="0" hidden="1">研修関係入力シート!#REF!</definedName>
    <definedName name="Z_AD6AAAC7_9472_426E_A551_5AAE8D1FF656_.wvu.FilterData" localSheetId="0" hidden="1">研修関係入力シート!$A$2:$AZ$299</definedName>
    <definedName name="Z_AEE950FE_7731_478C_A3AD_BD89278321A5_.wvu.FilterData" localSheetId="1" hidden="1">令和８年度!$A$3:$X$132</definedName>
    <definedName name="Z_AF805308_4D3D_491B_83D0_DA2BBEFFCBE3_.wvu.FilterData" localSheetId="0" hidden="1">研修関係入力シート!#REF!</definedName>
    <definedName name="Z_B0572B84_A596_46B0_AFDE_C6EA8A080D7A_.wvu.FilterData" localSheetId="2" hidden="1">その他!$A$2:$AI$108</definedName>
    <definedName name="Z_B120A263_F7CE_413C_8102_50B6775BB18F_.wvu.FilterData" localSheetId="0" hidden="1">研修関係入力シート!$A$1:$BE$299</definedName>
    <definedName name="Z_B191C683_2519_4DF9_A27A_D5B2E975643A_.wvu.FilterData" localSheetId="0" hidden="1">研修関係入力シート!#REF!</definedName>
    <definedName name="Z_B24D7FD4_E5E9_40B9_991B_B12570C8E51E_.wvu.FilterData" localSheetId="0" hidden="1">研修関係入力シート!#REF!</definedName>
    <definedName name="Z_B279B18E_3D16_4AEB_B58A_552B33C350A8_.wvu.FilterData" localSheetId="1" hidden="1">令和８年度!$A$3:$X$132</definedName>
    <definedName name="Z_B3F27A95_8E88_48EC_A03B_166D40323BD0_.wvu.FilterData" localSheetId="0" hidden="1">研修関係入力シート!#REF!</definedName>
    <definedName name="Z_B4C2BCBD_8B79_4015_B840_8BF434654C2C_.wvu.FilterData" localSheetId="0" hidden="1">研修関係入力シート!#REF!</definedName>
    <definedName name="Z_B5C5D95D_1C70_4952_A08E_2B3D871797C0_.wvu.FilterData" localSheetId="0" hidden="1">研修関係入力シート!$A$2:$AZ$299</definedName>
    <definedName name="Z_B5C5D95D_1C70_4952_A08E_2B3D871797C0_.wvu.PrintArea" localSheetId="0" hidden="1">研修関係入力シート!$A$1:$I$238</definedName>
    <definedName name="Z_B5C5D95D_1C70_4952_A08E_2B3D871797C0_.wvu.PrintTitles" localSheetId="0" hidden="1">研修関係入力シート!$1:$2</definedName>
    <definedName name="Z_B63FD1EA_AB07_4603_8A58_F4E54D5B4A39_.wvu.FilterData" localSheetId="0" hidden="1">研修関係入力シート!$A$2:$AZ$299</definedName>
    <definedName name="Z_B653E397_98D2_4481_ADF5_D1E2E93F793F_.wvu.FilterData" localSheetId="0" hidden="1">研修関係入力シート!$A$2:$BH$299</definedName>
    <definedName name="Z_B8628F4A_DD38_41F3_BEF5_304CCFD906F1_.wvu.FilterData" localSheetId="0" hidden="1">研修関係入力シート!$A$4:$BE$299</definedName>
    <definedName name="Z_BF4AA6A3_EDDC_4FDE_A8A9_2DB9D67B2440_.wvu.FilterData" localSheetId="0" hidden="1">研修関係入力シート!#REF!</definedName>
    <definedName name="Z_C070F60D_FD0B_48F8_ADE7_D9C691DE3D4D_.wvu.FilterData" localSheetId="0" hidden="1">研修関係入力シート!#REF!</definedName>
    <definedName name="Z_C165CF17_CB14_4F9E_B2BC_53CC0CAFDCA5_.wvu.FilterData" localSheetId="2" hidden="1">その他!$A$2:$AI$90</definedName>
    <definedName name="Z_C20EA3D4_51FD_4128_BFA6_1D58865C65A3_.wvu.FilterData" localSheetId="0" hidden="1">研修関係入力シート!$A$2:$AZ$299</definedName>
    <definedName name="Z_C4D7E3CE_87E3_4863_806F_0B9440468925_.wvu.FilterData" localSheetId="1" hidden="1">令和８年度!$A$3:$X$132</definedName>
    <definedName name="Z_C64E7A90_6B05_4A6C_BD8F_0D97F0D693F3_.wvu.FilterData" localSheetId="1" hidden="1">令和８年度!$A$3:$X$132</definedName>
    <definedName name="Z_C6E328F6_4166_4034_B6B3_0684AB8457C6_.wvu.FilterData" localSheetId="2" hidden="1">その他!$A$2:$AI$108</definedName>
    <definedName name="Z_C6E328F6_4166_4034_B6B3_0684AB8457C6_.wvu.FilterData" localSheetId="1" hidden="1">令和８年度!$A$3:$W$18</definedName>
    <definedName name="Z_C86C8EA3_222D_4A42_B554_C1ADB7D6B6E0_.wvu.FilterData" localSheetId="2" hidden="1">その他!$A$2:$AI$97</definedName>
    <definedName name="Z_C8E83514_E097_4F44_9F2E_93013DE04010_.wvu.FilterData" localSheetId="2" hidden="1">その他!$A$2:$AI$91</definedName>
    <definedName name="Z_CA48D290_36C0_434A_AA5D_5D54C83160E4_.wvu.FilterData" localSheetId="0" hidden="1">研修関係入力シート!#REF!</definedName>
    <definedName name="Z_CAF0EAC9_85EE_4EA7_9D38_5413DA893399_.wvu.FilterData" localSheetId="0" hidden="1">研修関係入力シート!$A$1:$BE$299</definedName>
    <definedName name="Z_CD00696F_89EA_436B_8B05_000D3B552489_.wvu.FilterData" localSheetId="1" hidden="1">令和８年度!$A$3:$X$132</definedName>
    <definedName name="Z_CD679F41_F6F0_40EC_822A_897C10CD295E_.wvu.FilterData" localSheetId="2" hidden="1">その他!$A$1:$AB$111</definedName>
    <definedName name="Z_CD679F41_F6F0_40EC_822A_897C10CD295E_.wvu.FilterData" localSheetId="1" hidden="1">令和８年度!$A$3:$W$18</definedName>
    <definedName name="Z_CD77DCE6_53D4_4C82_8E23_235A56A4B184_.wvu.FilterData" localSheetId="0" hidden="1">研修関係入力シート!#REF!</definedName>
    <definedName name="Z_CE332BDB_BD6E_44AE_A837_7FDB604E78B3_.wvu.FilterData" localSheetId="2" hidden="1">その他!$A$2:$AI$108</definedName>
    <definedName name="Z_CE3C55EB_6A83_489C_98E5_258B3AAEF118_.wvu.FilterData" localSheetId="0" hidden="1">研修関係入力シート!$A$2:$AZ$299</definedName>
    <definedName name="Z_D0BA3224_279E_4051_89A2_CA9A5209214E_.wvu.FilterData" localSheetId="0" hidden="1">研修関係入力シート!$A$2:$BH$299</definedName>
    <definedName name="Z_D13CD2CA_A495_4E27_9108_F8A4E3FF35C2_.wvu.FilterData" localSheetId="0" hidden="1">研修関係入力シート!#REF!</definedName>
    <definedName name="Z_D182F997_529F_48F8_8C67_A4A8B8EC1598_.wvu.FilterData" localSheetId="2" hidden="1">その他!$A$2:$AI$97</definedName>
    <definedName name="Z_D182F997_529F_48F8_8C67_A4A8B8EC1598_.wvu.FilterData" localSheetId="1" hidden="1">令和８年度!$A$3:$W$18</definedName>
    <definedName name="Z_D24C766F_6896_4F74_ADF0_203FA3DF7B32_.wvu.FilterData" localSheetId="2" hidden="1">その他!$A$2:$AI$97</definedName>
    <definedName name="Z_D3CB36F6_FA75_4C96_8BA9_8C245FB11AE6_.wvu.FilterData" localSheetId="2" hidden="1">その他!$A$2:$AI$2</definedName>
    <definedName name="Z_D4C883DD_AC7F_45A1_86D0_0DA97D364EB9_.wvu.FilterData" localSheetId="0" hidden="1">研修関係入力シート!#REF!</definedName>
    <definedName name="Z_D5FE43C0_1771_4F55_8B4F_7650EECF2FEA_.wvu.FilterData" localSheetId="0" hidden="1">研修関係入力シート!$A$2:$AZ$299</definedName>
    <definedName name="Z_DABC2454_61B7_4E5D_8556_6314615C5E71_.wvu.FilterData" localSheetId="0" hidden="1">研修関係入力シート!#REF!</definedName>
    <definedName name="Z_DAE84005_92FE_41A9_8EF3_F8AE3F9BC19B_.wvu.FilterData" localSheetId="0" hidden="1">研修関係入力シート!$A$2:$AZ$299</definedName>
    <definedName name="Z_DAFB5EB5_947A_474C_947A_BED606622212_.wvu.FilterData" localSheetId="1" hidden="1">令和８年度!$A$3:$X$132</definedName>
    <definedName name="Z_DB0B6615_79E3_4440_885A_3EFD28F49187_.wvu.FilterData" localSheetId="0" hidden="1">研修関係入力シート!#REF!</definedName>
    <definedName name="Z_DB3281F6_1710_47E4_9D3F_1C1BB33E41CC_.wvu.FilterData" localSheetId="2" hidden="1">その他!$A$2:$AI$90</definedName>
    <definedName name="Z_DB438261_1009_452B_AFF4_E7952303A64F_.wvu.FilterData" localSheetId="0" hidden="1">研修関係入力シート!#REF!</definedName>
    <definedName name="Z_DBB393A6_08A7_4682_B402_D331D11A69F9_.wvu.FilterData" localSheetId="0" hidden="1">研修関係入力シート!#REF!</definedName>
    <definedName name="Z_DC9002C9_E66E_42C5_BD50_8674BE553BB9_.wvu.FilterData" localSheetId="0" hidden="1">研修関係入力シート!#REF!</definedName>
    <definedName name="Z_DCE18D11_11BB_41AE_A74E_F0B6AC65FE61_.wvu.FilterData" localSheetId="1" hidden="1">令和８年度!$A$3:$X$132</definedName>
    <definedName name="Z_DEDF281E_3174_4C5E_8B5E_C51C754A70AE_.wvu.FilterData" localSheetId="0" hidden="1">研修関係入力シート!#REF!</definedName>
    <definedName name="Z_DF9388EC_9A0D_41BB_BCD7_DBE99286606C_.wvu.FilterData" localSheetId="0" hidden="1">研修関係入力シート!$A$2:$AZ$299</definedName>
    <definedName name="Z_E006F937_98CA_4562_809A_119EEDFAEAC9_.wvu.FilterData" localSheetId="0" hidden="1">研修関係入力シート!$A$2:$AZ$299</definedName>
    <definedName name="Z_E15DC757_527F_47B3_9BC0_8C9787E682BF_.wvu.FilterData" localSheetId="1" hidden="1">令和８年度!$A$3:$W$18</definedName>
    <definedName name="Z_E2DCA71E_5486_447E_81D8_A1C3880CE2AF_.wvu.FilterData" localSheetId="0" hidden="1">研修関係入力シート!$A$2:$AZ$299</definedName>
    <definedName name="Z_E3A243B0_F14B_4784_84DD_20F18F39EFC4_.wvu.FilterData" localSheetId="0" hidden="1">研修関係入力シート!#REF!</definedName>
    <definedName name="Z_E547D62D_182E_4FE1_97BF_CDBD0A47110C_.wvu.FilterData" localSheetId="0" hidden="1">研修関係入力シート!$A$1:$BE$299</definedName>
    <definedName name="Z_E59CC3D2_8979_4DD5_AB33_3F327623A318_.wvu.FilterData" localSheetId="0" hidden="1">研修関係入力シート!#REF!</definedName>
    <definedName name="Z_E6B62212_AC05_4845_83D0_9FB35F8064B2_.wvu.FilterData" localSheetId="0" hidden="1">研修関係入力シート!#REF!</definedName>
    <definedName name="Z_E6C5CD4B_E840_4853_B82F_70526BB2CD98_.wvu.FilterData" localSheetId="2" hidden="1">その他!$A$2:$AI$108</definedName>
    <definedName name="Z_E6C5CD4B_E840_4853_B82F_70526BB2CD98_.wvu.FilterData" localSheetId="1" hidden="1">令和８年度!$A$3:$W$18</definedName>
    <definedName name="Z_E97CAB59_CC86_45AA_9B53_6CAE0265DF66_.wvu.FilterData" localSheetId="0" hidden="1">研修関係入力シート!#REF!</definedName>
    <definedName name="Z_EA14913A_15A7_410D_85CC_5D08856F8FFE_.wvu.FilterData" localSheetId="0" hidden="1">研修関係入力シート!$A$4:$BE$299</definedName>
    <definedName name="Z_EAAE97AE_2770_42D2_B30B_B4C59B975C96_.wvu.FilterData" localSheetId="0" hidden="1">研修関係入力シート!#REF!</definedName>
    <definedName name="Z_EC0131D5_FF58_4A1B_A211_B3A548F40AA4_.wvu.FilterData" localSheetId="0" hidden="1">研修関係入力シート!$A$2:$AZ$299</definedName>
    <definedName name="Z_EC487D32_B5EA_4C65_B35F_83B643F3C785_.wvu.FilterData" localSheetId="1" hidden="1">令和８年度!$A$3:$X$132</definedName>
    <definedName name="Z_EC6FCF95_E411_46DF_B70D_F2F67D68BA6D_.wvu.FilterData" localSheetId="2" hidden="1">その他!$A$1:$AB$111</definedName>
    <definedName name="Z_EC6FCF95_E411_46DF_B70D_F2F67D68BA6D_.wvu.FilterData" localSheetId="0" hidden="1">研修関係入力シート!$A$3:$BE$299</definedName>
    <definedName name="Z_EC6FCF95_E411_46DF_B70D_F2F67D68BA6D_.wvu.FilterData" localSheetId="1" hidden="1">令和８年度!$A$3:$X$132</definedName>
    <definedName name="Z_ECF44B7C_799E_4F83_8A8A_368AE2E264CF_.wvu.FilterData" localSheetId="0" hidden="1">研修関係入力シート!#REF!</definedName>
    <definedName name="Z_EE9081B9_08CA_40DE_8C3F_DA5F44365B2C_.wvu.FilterData" localSheetId="0" hidden="1">研修関係入力シート!$A$4:$BE$299</definedName>
    <definedName name="Z_EE9EFE3D_A4EC_49C8_BE9B_2B8B755675D9_.wvu.FilterData" localSheetId="0" hidden="1">研修関係入力シート!#REF!</definedName>
    <definedName name="Z_EF199E11_C53B_4EAE_8AE0_279F387D7778_.wvu.FilterData" localSheetId="0" hidden="1">研修関係入力シート!#REF!</definedName>
    <definedName name="Z_EF7AE1DA_6406_4B72_8B3C_624D33946E7A_.wvu.FilterData" localSheetId="1" hidden="1">令和８年度!$A$3:$X$132</definedName>
    <definedName name="Z_EFE65936_305A_4E2C_9735_2424944B250D_.wvu.FilterData" localSheetId="1" hidden="1">令和８年度!$A$3:$X$132</definedName>
    <definedName name="Z_F0B1740D_0517_4DCF_BF8E_720F1DBE3B56_.wvu.FilterData" localSheetId="2" hidden="1">その他!$A$2:$AI$108</definedName>
    <definedName name="Z_F0B1740D_0517_4DCF_BF8E_720F1DBE3B56_.wvu.FilterData" localSheetId="1" hidden="1">令和８年度!$A$3:$W$18</definedName>
    <definedName name="Z_F14B518C_CDF6_44D0_AAB4_1FDAC27BF31F_.wvu.FilterData" localSheetId="1" hidden="1">令和８年度!$A$3:$X$132</definedName>
    <definedName name="Z_F1FCDDA0_BEDB_4FC3_868F_8FB7398ADE34_.wvu.FilterData" localSheetId="0" hidden="1">研修関係入力シート!$A$2:$BH$299</definedName>
    <definedName name="Z_F25632CC_2A96_49AA_B748_2CF6D04B92CB_.wvu.FilterData" localSheetId="1" hidden="1">令和８年度!$A$3:$X$132</definedName>
    <definedName name="Z_F28FD90C_3E7D_454E_B717_74A80D931642_.wvu.FilterData" localSheetId="0" hidden="1">研修関係入力シート!#REF!</definedName>
    <definedName name="Z_F2B3DA27_96F7_44A7_88E1_EDD35A8B46AA_.wvu.FilterData" localSheetId="0" hidden="1">研修関係入力シート!#REF!</definedName>
    <definedName name="Z_F41629F3_F497_49DA_AFB8_AD0CC437F00C_.wvu.FilterData" localSheetId="0" hidden="1">研修関係入力シート!$A$2:$BH$299</definedName>
    <definedName name="Z_F504C3D6_2258_4429_AFA8_7CAD20FE0DAF_.wvu.FilterData" localSheetId="2" hidden="1">その他!$A$1:$AB$111</definedName>
    <definedName name="Z_F552CFB2_A29A_4230_A155_E321930F33EE_.wvu.FilterData" localSheetId="0" hidden="1">研修関係入力シート!$A$2:$AZ$299</definedName>
    <definedName name="Z_F87BFE69_D185_4593_B1F1_4DE8715C6EDA_.wvu.FilterData" localSheetId="0" hidden="1">研修関係入力シート!$A$2:$BH$299</definedName>
    <definedName name="Z_F99014FA_A220_4DC9_8EE2_8EB754ABB716_.wvu.FilterData" localSheetId="0" hidden="1">研修関係入力シート!$A$2:$BH$299</definedName>
    <definedName name="Z_F9DF0C7D_39A9_4BD6_BB34_1C08864F115C_.wvu.FilterData" localSheetId="2" hidden="1">その他!$A$2:$AI$97</definedName>
    <definedName name="Z_FB935A62_A9FF_4A7B_886B_6E0409766B6E_.wvu.FilterData" localSheetId="0" hidden="1">研修関係入力シート!#REF!</definedName>
  </definedNames>
  <calcPr calcId="191029"/>
  <customWorkbookViews>
    <customWorkbookView name="事務室ユーザ - 個人用ビュー" guid="{AACEEDA9-16A0-446F-BBAC-ACDE044C446F}" mergeInterval="0" personalView="1" maximized="1" xWindow="-13" yWindow="-13" windowWidth="3026" windowHeight="1946" tabRatio="788" activeSheetId="16"/>
    <customWorkbookView name="さいたま市教育委員会 - 個人用ビュー" guid="{D182F997-529F-48F8-8C67-A4A8B8EC1598}" mergeInterval="0" personalView="1" maximized="1" xWindow="-8" yWindow="-8" windowWidth="1382" windowHeight="744" tabRatio="788" activeSheetId="16"/>
    <customWorkbookView name="Administrator - 個人用ビュー" guid="{CD679F41-F6F0-40EC-822A-897C10CD295E}" mergeInterval="0" personalView="1" maximized="1" xWindow="-13" yWindow="-13" windowWidth="2762" windowHeight="1770" tabRatio="788" activeSheetId="16"/>
    <customWorkbookView name="nikko - 個人用ビュー" guid="{EC6FCF95-E411-46DF-B70D-F2F67D68BA6D}" mergeInterval="0" personalView="1" xWindow="303" yWindow="352" windowWidth="976" windowHeight="1148" tabRatio="788" activeSheetId="13"/>
    <customWorkbookView name="さいたま市 - 個人用ビュー" guid="{5F630EDA-5A81-4E10-A6EF-73B2712034B8}" mergeInterval="0" personalView="1" xWindow="1006" windowWidth="913" windowHeight="1020" tabRatio="788" activeSheetId="8"/>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318" i="1" l="1"/>
  <c r="E317" i="1"/>
  <c r="E316" i="1"/>
  <c r="B312" i="1"/>
  <c r="G312" i="1" s="1"/>
  <c r="B311" i="1"/>
  <c r="G311" i="1" s="1"/>
  <c r="B310" i="1"/>
  <c r="G310" i="1" s="1"/>
  <c r="B309" i="1"/>
  <c r="G309" i="1" s="1"/>
  <c r="B308" i="1"/>
  <c r="G308" i="1" s="1"/>
  <c r="B307" i="1"/>
  <c r="G307" i="1" s="1"/>
  <c r="G306" i="1"/>
  <c r="T305" i="1"/>
  <c r="B305" i="1"/>
  <c r="G305" i="1" s="1"/>
  <c r="B304" i="1"/>
  <c r="G304" i="1" s="1"/>
  <c r="B303" i="1"/>
  <c r="G303" i="1" s="1"/>
  <c r="X302" i="1"/>
  <c r="B302" i="1"/>
  <c r="G302" i="1" s="1"/>
  <c r="J301" i="1"/>
  <c r="AZ299" i="1"/>
  <c r="AY299" i="1"/>
  <c r="AX299" i="1"/>
  <c r="AW299" i="1"/>
  <c r="AQ299" i="1"/>
  <c r="AP299" i="1"/>
  <c r="AO299" i="1"/>
  <c r="AN299" i="1"/>
  <c r="AH299" i="1"/>
  <c r="AG299" i="1"/>
  <c r="AC299" i="1"/>
  <c r="AB299" i="1"/>
  <c r="AA299" i="1"/>
  <c r="Z299" i="1"/>
  <c r="AZ298" i="1"/>
  <c r="AY298" i="1"/>
  <c r="AX298" i="1"/>
  <c r="AW298" i="1"/>
  <c r="AQ298" i="1"/>
  <c r="AP298" i="1"/>
  <c r="AO298" i="1"/>
  <c r="AN298" i="1"/>
  <c r="AH298" i="1"/>
  <c r="AG298" i="1"/>
  <c r="AC298" i="1"/>
  <c r="AB298" i="1"/>
  <c r="AA298" i="1"/>
  <c r="Z298" i="1"/>
  <c r="R298" i="1"/>
  <c r="S298" i="1" s="1"/>
  <c r="AZ297" i="1"/>
  <c r="AY297" i="1"/>
  <c r="AX297" i="1"/>
  <c r="AW297" i="1"/>
  <c r="AQ297" i="1"/>
  <c r="AP297" i="1"/>
  <c r="AO297" i="1"/>
  <c r="AN297" i="1"/>
  <c r="AH297" i="1"/>
  <c r="AG297" i="1"/>
  <c r="AC297" i="1"/>
  <c r="AB297" i="1"/>
  <c r="AA297" i="1"/>
  <c r="Z297" i="1"/>
  <c r="R297" i="1"/>
  <c r="S297" i="1" s="1"/>
  <c r="AZ296" i="1"/>
  <c r="AY296" i="1"/>
  <c r="AX296" i="1"/>
  <c r="AW296" i="1"/>
  <c r="AQ296" i="1"/>
  <c r="AP296" i="1"/>
  <c r="AO296" i="1"/>
  <c r="AN296" i="1"/>
  <c r="R296" i="1"/>
  <c r="AG296" i="1" s="1"/>
  <c r="AZ295" i="1"/>
  <c r="AY295" i="1"/>
  <c r="AX295" i="1"/>
  <c r="AW295" i="1"/>
  <c r="AQ295" i="1"/>
  <c r="AP295" i="1"/>
  <c r="AO295" i="1"/>
  <c r="AN295" i="1"/>
  <c r="R295" i="1"/>
  <c r="AZ294" i="1"/>
  <c r="AY294" i="1"/>
  <c r="AX294" i="1"/>
  <c r="AW294" i="1"/>
  <c r="AQ294" i="1"/>
  <c r="AP294" i="1"/>
  <c r="AO294" i="1"/>
  <c r="AN294" i="1"/>
  <c r="R294" i="1"/>
  <c r="AZ293" i="1"/>
  <c r="AY293" i="1"/>
  <c r="AX293" i="1"/>
  <c r="AW293" i="1"/>
  <c r="AQ293" i="1"/>
  <c r="AP293" i="1"/>
  <c r="AO293" i="1"/>
  <c r="AN293" i="1"/>
  <c r="AH293" i="1"/>
  <c r="AG293" i="1"/>
  <c r="AC293" i="1"/>
  <c r="AB293" i="1"/>
  <c r="AA293" i="1"/>
  <c r="Z293" i="1"/>
  <c r="R293" i="1"/>
  <c r="S293" i="1" s="1"/>
  <c r="AZ292" i="1"/>
  <c r="AY292" i="1"/>
  <c r="AX292" i="1"/>
  <c r="AW292" i="1"/>
  <c r="AQ292" i="1"/>
  <c r="AP292" i="1"/>
  <c r="AO292" i="1"/>
  <c r="AN292" i="1"/>
  <c r="AH292" i="1"/>
  <c r="AG292" i="1"/>
  <c r="AC292" i="1"/>
  <c r="AB292" i="1"/>
  <c r="AA292" i="1"/>
  <c r="Z292" i="1"/>
  <c r="R292" i="1"/>
  <c r="S292" i="1" s="1"/>
  <c r="AZ291" i="1"/>
  <c r="AY291" i="1"/>
  <c r="AX291" i="1"/>
  <c r="AW291" i="1"/>
  <c r="AQ291" i="1"/>
  <c r="AP291" i="1"/>
  <c r="AO291" i="1"/>
  <c r="AN291" i="1"/>
  <c r="AH291" i="1"/>
  <c r="AG291" i="1"/>
  <c r="AC291" i="1"/>
  <c r="AB291" i="1"/>
  <c r="AA291" i="1"/>
  <c r="Z291" i="1"/>
  <c r="R291" i="1"/>
  <c r="S291" i="1" s="1"/>
  <c r="AZ290" i="1"/>
  <c r="AY290" i="1"/>
  <c r="AX290" i="1"/>
  <c r="AW290" i="1"/>
  <c r="AQ290" i="1"/>
  <c r="AP290" i="1"/>
  <c r="AO290" i="1"/>
  <c r="AN290" i="1"/>
  <c r="AH290" i="1"/>
  <c r="AG290" i="1"/>
  <c r="AC290" i="1"/>
  <c r="AB290" i="1"/>
  <c r="AA290" i="1"/>
  <c r="Z290" i="1"/>
  <c r="R290" i="1"/>
  <c r="S290" i="1" s="1"/>
  <c r="AZ289" i="1"/>
  <c r="AY289" i="1"/>
  <c r="AX289" i="1"/>
  <c r="AW289" i="1"/>
  <c r="AQ289" i="1"/>
  <c r="AP289" i="1"/>
  <c r="AO289" i="1"/>
  <c r="AN289" i="1"/>
  <c r="AH289" i="1"/>
  <c r="AG289" i="1"/>
  <c r="AC289" i="1"/>
  <c r="AB289" i="1"/>
  <c r="AA289" i="1"/>
  <c r="Z289" i="1"/>
  <c r="R289" i="1"/>
  <c r="S289" i="1" s="1"/>
  <c r="AZ288" i="1"/>
  <c r="AY288" i="1"/>
  <c r="AX288" i="1"/>
  <c r="AW288" i="1"/>
  <c r="AQ288" i="1"/>
  <c r="AP288" i="1"/>
  <c r="AO288" i="1"/>
  <c r="AN288" i="1"/>
  <c r="AH288" i="1"/>
  <c r="AG288" i="1"/>
  <c r="AC288" i="1"/>
  <c r="AB288" i="1"/>
  <c r="AA288" i="1"/>
  <c r="Z288" i="1"/>
  <c r="R288" i="1"/>
  <c r="S288" i="1" s="1"/>
  <c r="AZ287" i="1"/>
  <c r="AY287" i="1"/>
  <c r="AX287" i="1"/>
  <c r="AW287" i="1"/>
  <c r="AQ287" i="1"/>
  <c r="AP287" i="1"/>
  <c r="AO287" i="1"/>
  <c r="AN287" i="1"/>
  <c r="AH287" i="1"/>
  <c r="AG287" i="1"/>
  <c r="AC287" i="1"/>
  <c r="AB287" i="1"/>
  <c r="AA287" i="1"/>
  <c r="Z287" i="1"/>
  <c r="R287" i="1"/>
  <c r="S287" i="1" s="1"/>
  <c r="AZ286" i="1"/>
  <c r="AY286" i="1"/>
  <c r="AX286" i="1"/>
  <c r="AW286" i="1"/>
  <c r="AQ286" i="1"/>
  <c r="AP286" i="1"/>
  <c r="AO286" i="1"/>
  <c r="AN286" i="1"/>
  <c r="AH286" i="1"/>
  <c r="AC286" i="1"/>
  <c r="AB286" i="1"/>
  <c r="R286" i="1"/>
  <c r="AZ285" i="1"/>
  <c r="AY285" i="1"/>
  <c r="AX285" i="1"/>
  <c r="AW285" i="1"/>
  <c r="AQ285" i="1"/>
  <c r="AP285" i="1"/>
  <c r="AO285" i="1"/>
  <c r="AN285" i="1"/>
  <c r="AH285" i="1"/>
  <c r="AC285" i="1"/>
  <c r="AB285" i="1"/>
  <c r="R285" i="1"/>
  <c r="AG285" i="1" s="1"/>
  <c r="AZ284" i="1"/>
  <c r="AY284" i="1"/>
  <c r="AX284" i="1"/>
  <c r="AW284" i="1"/>
  <c r="AQ284" i="1"/>
  <c r="AP284" i="1"/>
  <c r="AO284" i="1"/>
  <c r="AN284" i="1"/>
  <c r="R284" i="1"/>
  <c r="AG284" i="1" s="1"/>
  <c r="AZ283" i="1"/>
  <c r="AY283" i="1"/>
  <c r="AX283" i="1"/>
  <c r="AW283" i="1"/>
  <c r="AQ283" i="1"/>
  <c r="AP283" i="1"/>
  <c r="AO283" i="1"/>
  <c r="AN283" i="1"/>
  <c r="R283" i="1"/>
  <c r="AG283" i="1" s="1"/>
  <c r="AZ282" i="1"/>
  <c r="AY282" i="1"/>
  <c r="AX282" i="1"/>
  <c r="AW282" i="1"/>
  <c r="AQ282" i="1"/>
  <c r="AP282" i="1"/>
  <c r="AO282" i="1"/>
  <c r="AN282" i="1"/>
  <c r="R282" i="1"/>
  <c r="AG282" i="1" s="1"/>
  <c r="AZ281" i="1"/>
  <c r="AY281" i="1"/>
  <c r="AX281" i="1"/>
  <c r="AW281" i="1"/>
  <c r="AQ281" i="1"/>
  <c r="AP281" i="1"/>
  <c r="AO281" i="1"/>
  <c r="AN281" i="1"/>
  <c r="AH281" i="1"/>
  <c r="AG281" i="1"/>
  <c r="AC281" i="1"/>
  <c r="AB281" i="1"/>
  <c r="AA281" i="1"/>
  <c r="Z281" i="1"/>
  <c r="R281" i="1"/>
  <c r="S281" i="1" s="1"/>
  <c r="AZ280" i="1"/>
  <c r="AY280" i="1"/>
  <c r="AX280" i="1"/>
  <c r="AW280" i="1"/>
  <c r="AQ280" i="1"/>
  <c r="AP280" i="1"/>
  <c r="AO280" i="1"/>
  <c r="AN280" i="1"/>
  <c r="AH280" i="1"/>
  <c r="AG280" i="1"/>
  <c r="AC280" i="1"/>
  <c r="AB280" i="1"/>
  <c r="AA280" i="1"/>
  <c r="Z280" i="1"/>
  <c r="R280" i="1"/>
  <c r="S280" i="1" s="1"/>
  <c r="AZ279" i="1"/>
  <c r="AY279" i="1"/>
  <c r="AX279" i="1"/>
  <c r="AW279" i="1"/>
  <c r="AQ279" i="1"/>
  <c r="AP279" i="1"/>
  <c r="AO279" i="1"/>
  <c r="AN279" i="1"/>
  <c r="AH279" i="1"/>
  <c r="AG279" i="1"/>
  <c r="AC279" i="1"/>
  <c r="AB279" i="1"/>
  <c r="AA279" i="1"/>
  <c r="Z279" i="1"/>
  <c r="R279" i="1"/>
  <c r="S279" i="1" s="1"/>
  <c r="AZ278" i="1"/>
  <c r="AY278" i="1"/>
  <c r="AX278" i="1"/>
  <c r="AW278" i="1"/>
  <c r="AQ278" i="1"/>
  <c r="AP278" i="1"/>
  <c r="AO278" i="1"/>
  <c r="AN278" i="1"/>
  <c r="AH278" i="1"/>
  <c r="AG278" i="1"/>
  <c r="AC278" i="1"/>
  <c r="AB278" i="1"/>
  <c r="AA278" i="1"/>
  <c r="Z278" i="1"/>
  <c r="R278" i="1"/>
  <c r="S278" i="1" s="1"/>
  <c r="AZ277" i="1"/>
  <c r="AY277" i="1"/>
  <c r="AX277" i="1"/>
  <c r="AW277" i="1"/>
  <c r="AQ277" i="1"/>
  <c r="AP277" i="1"/>
  <c r="AO277" i="1"/>
  <c r="AN277" i="1"/>
  <c r="AH277" i="1"/>
  <c r="AG277" i="1"/>
  <c r="AC277" i="1"/>
  <c r="AB277" i="1"/>
  <c r="AA277" i="1"/>
  <c r="Z277" i="1"/>
  <c r="R277" i="1"/>
  <c r="S277" i="1" s="1"/>
  <c r="AZ276" i="1"/>
  <c r="AY276" i="1"/>
  <c r="AX276" i="1"/>
  <c r="AW276" i="1"/>
  <c r="AQ276" i="1"/>
  <c r="AP276" i="1"/>
  <c r="AO276" i="1"/>
  <c r="AN276" i="1"/>
  <c r="AH276" i="1"/>
  <c r="AG276" i="1"/>
  <c r="AC276" i="1"/>
  <c r="AB276" i="1"/>
  <c r="AA276" i="1"/>
  <c r="Z276" i="1"/>
  <c r="R276" i="1"/>
  <c r="S276" i="1" s="1"/>
  <c r="AZ275" i="1"/>
  <c r="AY275" i="1"/>
  <c r="AX275" i="1"/>
  <c r="AW275" i="1"/>
  <c r="AQ275" i="1"/>
  <c r="AP275" i="1"/>
  <c r="AO275" i="1"/>
  <c r="AN275" i="1"/>
  <c r="AH275" i="1"/>
  <c r="AG275" i="1"/>
  <c r="AC275" i="1"/>
  <c r="AB275" i="1"/>
  <c r="AA275" i="1"/>
  <c r="Z275" i="1"/>
  <c r="R275" i="1"/>
  <c r="S275" i="1" s="1"/>
  <c r="AZ274" i="1"/>
  <c r="AY274" i="1"/>
  <c r="AX274" i="1"/>
  <c r="AW274" i="1"/>
  <c r="AQ274" i="1"/>
  <c r="AP274" i="1"/>
  <c r="AO274" i="1"/>
  <c r="AN274" i="1"/>
  <c r="AH274" i="1"/>
  <c r="AG274" i="1"/>
  <c r="AC274" i="1"/>
  <c r="AB274" i="1"/>
  <c r="AA274" i="1"/>
  <c r="Z274" i="1"/>
  <c r="R274" i="1"/>
  <c r="S274" i="1" s="1"/>
  <c r="AZ273" i="1"/>
  <c r="AY273" i="1"/>
  <c r="AX273" i="1"/>
  <c r="AW273" i="1"/>
  <c r="AQ273" i="1"/>
  <c r="AP273" i="1"/>
  <c r="AO273" i="1"/>
  <c r="AN273" i="1"/>
  <c r="AH273" i="1"/>
  <c r="AG273" i="1"/>
  <c r="AC273" i="1"/>
  <c r="AB273" i="1"/>
  <c r="AA273" i="1"/>
  <c r="Z273" i="1"/>
  <c r="R273" i="1"/>
  <c r="S273" i="1" s="1"/>
  <c r="AZ272" i="1"/>
  <c r="AY272" i="1"/>
  <c r="AX272" i="1"/>
  <c r="AW272" i="1"/>
  <c r="AQ272" i="1"/>
  <c r="AP272" i="1"/>
  <c r="AO272" i="1"/>
  <c r="AN272" i="1"/>
  <c r="AH272" i="1"/>
  <c r="AG272" i="1"/>
  <c r="AC272" i="1"/>
  <c r="AB272" i="1"/>
  <c r="AA272" i="1"/>
  <c r="Z272" i="1"/>
  <c r="R272" i="1"/>
  <c r="S272" i="1" s="1"/>
  <c r="AZ271" i="1"/>
  <c r="AY271" i="1"/>
  <c r="AX271" i="1"/>
  <c r="AW271" i="1"/>
  <c r="AQ271" i="1"/>
  <c r="AP271" i="1"/>
  <c r="AO271" i="1"/>
  <c r="AN271" i="1"/>
  <c r="AH271" i="1"/>
  <c r="AG271" i="1"/>
  <c r="AC271" i="1"/>
  <c r="AB271" i="1"/>
  <c r="AA271" i="1"/>
  <c r="Z271" i="1"/>
  <c r="R271" i="1"/>
  <c r="S271" i="1" s="1"/>
  <c r="AZ270" i="1"/>
  <c r="AY270" i="1"/>
  <c r="AX270" i="1"/>
  <c r="AW270" i="1"/>
  <c r="AQ270" i="1"/>
  <c r="AP270" i="1"/>
  <c r="AO270" i="1"/>
  <c r="AN270" i="1"/>
  <c r="AC270" i="1"/>
  <c r="AB270" i="1"/>
  <c r="R270" i="1"/>
  <c r="AG270" i="1" s="1"/>
  <c r="AZ269" i="1"/>
  <c r="AY269" i="1"/>
  <c r="AX269" i="1"/>
  <c r="AW269" i="1"/>
  <c r="AQ269" i="1"/>
  <c r="AP269" i="1"/>
  <c r="AO269" i="1"/>
  <c r="AN269" i="1"/>
  <c r="AH269" i="1"/>
  <c r="AG269" i="1"/>
  <c r="AC269" i="1"/>
  <c r="AB269" i="1"/>
  <c r="AA269" i="1"/>
  <c r="Z269" i="1"/>
  <c r="R269" i="1"/>
  <c r="S269" i="1" s="1"/>
  <c r="AZ268" i="1"/>
  <c r="AY268" i="1"/>
  <c r="AX268" i="1"/>
  <c r="AW268" i="1"/>
  <c r="AQ268" i="1"/>
  <c r="AP268" i="1"/>
  <c r="AO268" i="1"/>
  <c r="AN268" i="1"/>
  <c r="R268" i="1"/>
  <c r="Z268" i="1" s="1"/>
  <c r="AZ267" i="1"/>
  <c r="AY267" i="1"/>
  <c r="AX267" i="1"/>
  <c r="AW267" i="1"/>
  <c r="AQ267" i="1"/>
  <c r="AP267" i="1"/>
  <c r="AO267" i="1"/>
  <c r="AN267" i="1"/>
  <c r="R267" i="1"/>
  <c r="AZ266" i="1"/>
  <c r="AY266" i="1"/>
  <c r="AX266" i="1"/>
  <c r="AW266" i="1"/>
  <c r="AQ266" i="1"/>
  <c r="AP266" i="1"/>
  <c r="AO266" i="1"/>
  <c r="AN266" i="1"/>
  <c r="AH266" i="1"/>
  <c r="AC266" i="1"/>
  <c r="AB266" i="1"/>
  <c r="R266" i="1"/>
  <c r="AZ265" i="1"/>
  <c r="AY265" i="1"/>
  <c r="AX265" i="1"/>
  <c r="AW265" i="1"/>
  <c r="AQ265" i="1"/>
  <c r="AP265" i="1"/>
  <c r="AO265" i="1"/>
  <c r="AN265" i="1"/>
  <c r="R265" i="1"/>
  <c r="AG265" i="1" s="1"/>
  <c r="AZ264" i="1"/>
  <c r="AY264" i="1"/>
  <c r="AX264" i="1"/>
  <c r="AW264" i="1"/>
  <c r="AQ264" i="1"/>
  <c r="AP264" i="1"/>
  <c r="AO264" i="1"/>
  <c r="AN264" i="1"/>
  <c r="R264" i="1"/>
  <c r="AG264" i="1" s="1"/>
  <c r="AZ263" i="1"/>
  <c r="AY263" i="1"/>
  <c r="AX263" i="1"/>
  <c r="AW263" i="1"/>
  <c r="AQ263" i="1"/>
  <c r="AP263" i="1"/>
  <c r="AO263" i="1"/>
  <c r="AN263" i="1"/>
  <c r="R263" i="1"/>
  <c r="AG263" i="1" s="1"/>
  <c r="AZ262" i="1"/>
  <c r="AY262" i="1"/>
  <c r="AX262" i="1"/>
  <c r="AW262" i="1"/>
  <c r="AQ262" i="1"/>
  <c r="AP262" i="1"/>
  <c r="AO262" i="1"/>
  <c r="AN262" i="1"/>
  <c r="AH262" i="1"/>
  <c r="AB262" i="1"/>
  <c r="AA262" i="1"/>
  <c r="R262" i="1"/>
  <c r="AG262" i="1" s="1"/>
  <c r="AZ261" i="1"/>
  <c r="AY261" i="1"/>
  <c r="AX261" i="1"/>
  <c r="AW261" i="1"/>
  <c r="AQ261" i="1"/>
  <c r="AP261" i="1"/>
  <c r="AO261" i="1"/>
  <c r="AN261" i="1"/>
  <c r="AC261" i="1"/>
  <c r="AB261" i="1"/>
  <c r="AA261" i="1"/>
  <c r="R261" i="1"/>
  <c r="AG261" i="1" s="1"/>
  <c r="AZ260" i="1"/>
  <c r="AY260" i="1"/>
  <c r="AX260" i="1"/>
  <c r="AW260" i="1"/>
  <c r="AQ260" i="1"/>
  <c r="AP260" i="1"/>
  <c r="AO260" i="1"/>
  <c r="AN260" i="1"/>
  <c r="AH260" i="1"/>
  <c r="AG260" i="1"/>
  <c r="AC260" i="1"/>
  <c r="AB260" i="1"/>
  <c r="AA260" i="1"/>
  <c r="Z260" i="1"/>
  <c r="R260" i="1"/>
  <c r="S260" i="1" s="1"/>
  <c r="AZ259" i="1"/>
  <c r="AY259" i="1"/>
  <c r="AX259" i="1"/>
  <c r="AW259" i="1"/>
  <c r="AQ259" i="1"/>
  <c r="AP259" i="1"/>
  <c r="AO259" i="1"/>
  <c r="AN259" i="1"/>
  <c r="AH259" i="1"/>
  <c r="AG259" i="1"/>
  <c r="AC259" i="1"/>
  <c r="AB259" i="1"/>
  <c r="AA259" i="1"/>
  <c r="Z259" i="1"/>
  <c r="R259" i="1"/>
  <c r="S259" i="1" s="1"/>
  <c r="AZ258" i="1"/>
  <c r="AY258" i="1"/>
  <c r="AX258" i="1"/>
  <c r="AW258" i="1"/>
  <c r="AQ258" i="1"/>
  <c r="AP258" i="1"/>
  <c r="AO258" i="1"/>
  <c r="AN258" i="1"/>
  <c r="AH258" i="1"/>
  <c r="AG258" i="1"/>
  <c r="AC258" i="1"/>
  <c r="AB258" i="1"/>
  <c r="AA258" i="1"/>
  <c r="Z258" i="1"/>
  <c r="R258" i="1"/>
  <c r="S258" i="1" s="1"/>
  <c r="AZ257" i="1"/>
  <c r="AY257" i="1"/>
  <c r="AX257" i="1"/>
  <c r="AW257" i="1"/>
  <c r="AQ257" i="1"/>
  <c r="AP257" i="1"/>
  <c r="AO257" i="1"/>
  <c r="AN257" i="1"/>
  <c r="AH257" i="1"/>
  <c r="AG257" i="1"/>
  <c r="AC257" i="1"/>
  <c r="AB257" i="1"/>
  <c r="AA257" i="1"/>
  <c r="Z257" i="1"/>
  <c r="R257" i="1"/>
  <c r="S257" i="1" s="1"/>
  <c r="AZ256" i="1"/>
  <c r="AY256" i="1"/>
  <c r="AX256" i="1"/>
  <c r="AW256" i="1"/>
  <c r="AQ256" i="1"/>
  <c r="AP256" i="1"/>
  <c r="AO256" i="1"/>
  <c r="AN256" i="1"/>
  <c r="AH256" i="1"/>
  <c r="AG256" i="1"/>
  <c r="AC256" i="1"/>
  <c r="AB256" i="1"/>
  <c r="AA256" i="1"/>
  <c r="Z256" i="1"/>
  <c r="R256" i="1"/>
  <c r="S256" i="1" s="1"/>
  <c r="AZ255" i="1"/>
  <c r="AY255" i="1"/>
  <c r="AX255" i="1"/>
  <c r="AW255" i="1"/>
  <c r="AQ255" i="1"/>
  <c r="AP255" i="1"/>
  <c r="AO255" i="1"/>
  <c r="AN255" i="1"/>
  <c r="AH255" i="1"/>
  <c r="AG255" i="1"/>
  <c r="AC255" i="1"/>
  <c r="AB255" i="1"/>
  <c r="AA255" i="1"/>
  <c r="Z255" i="1"/>
  <c r="R255" i="1"/>
  <c r="S255" i="1" s="1"/>
  <c r="AZ254" i="1"/>
  <c r="AY254" i="1"/>
  <c r="AX254" i="1"/>
  <c r="AW254" i="1"/>
  <c r="AQ254" i="1"/>
  <c r="AP254" i="1"/>
  <c r="AO254" i="1"/>
  <c r="AN254" i="1"/>
  <c r="AH254" i="1"/>
  <c r="AG254" i="1"/>
  <c r="AC254" i="1"/>
  <c r="AB254" i="1"/>
  <c r="AA254" i="1"/>
  <c r="Z254" i="1"/>
  <c r="R254" i="1"/>
  <c r="S254" i="1" s="1"/>
  <c r="AZ253" i="1"/>
  <c r="AY253" i="1"/>
  <c r="AX253" i="1"/>
  <c r="AW253" i="1"/>
  <c r="AQ253" i="1"/>
  <c r="AP253" i="1"/>
  <c r="AO253" i="1"/>
  <c r="AN253" i="1"/>
  <c r="AH253" i="1"/>
  <c r="AG253" i="1"/>
  <c r="AC253" i="1"/>
  <c r="AB253" i="1"/>
  <c r="AA253" i="1"/>
  <c r="Z253" i="1"/>
  <c r="R253" i="1"/>
  <c r="AZ252" i="1"/>
  <c r="AY252" i="1"/>
  <c r="AX252" i="1"/>
  <c r="AW252" i="1"/>
  <c r="AQ252" i="1"/>
  <c r="AP252" i="1"/>
  <c r="AO252" i="1"/>
  <c r="AN252" i="1"/>
  <c r="AH252" i="1"/>
  <c r="AC252" i="1"/>
  <c r="AB252" i="1"/>
  <c r="R252" i="1"/>
  <c r="AZ251" i="1"/>
  <c r="AY251" i="1"/>
  <c r="AX251" i="1"/>
  <c r="AW251" i="1"/>
  <c r="AQ251" i="1"/>
  <c r="AP251" i="1"/>
  <c r="AO251" i="1"/>
  <c r="AN251" i="1"/>
  <c r="R251" i="1"/>
  <c r="Z251" i="1" s="1"/>
  <c r="AZ250" i="1"/>
  <c r="AY250" i="1"/>
  <c r="AX250" i="1"/>
  <c r="AW250" i="1"/>
  <c r="AQ250" i="1"/>
  <c r="AP250" i="1"/>
  <c r="AO250" i="1"/>
  <c r="AN250" i="1"/>
  <c r="R250" i="1"/>
  <c r="AA250" i="1" s="1"/>
  <c r="AZ249" i="1"/>
  <c r="AY249" i="1"/>
  <c r="AX249" i="1"/>
  <c r="AW249" i="1"/>
  <c r="AQ249" i="1"/>
  <c r="AP249" i="1"/>
  <c r="AO249" i="1"/>
  <c r="AN249" i="1"/>
  <c r="R249" i="1"/>
  <c r="AB249" i="1" s="1"/>
  <c r="AZ248" i="1"/>
  <c r="AY248" i="1"/>
  <c r="AX248" i="1"/>
  <c r="AW248" i="1"/>
  <c r="AQ248" i="1"/>
  <c r="AP248" i="1"/>
  <c r="AO248" i="1"/>
  <c r="AN248" i="1"/>
  <c r="R248" i="1"/>
  <c r="AG248" i="1" s="1"/>
  <c r="AZ247" i="1"/>
  <c r="AY247" i="1"/>
  <c r="AX247" i="1"/>
  <c r="AW247" i="1"/>
  <c r="AQ247" i="1"/>
  <c r="AP247" i="1"/>
  <c r="AO247" i="1"/>
  <c r="AN247" i="1"/>
  <c r="AH247" i="1"/>
  <c r="AC247" i="1"/>
  <c r="AB247" i="1"/>
  <c r="AA247" i="1"/>
  <c r="R247" i="1"/>
  <c r="S247" i="1" s="1"/>
  <c r="AZ246" i="1"/>
  <c r="AY246" i="1"/>
  <c r="AX246" i="1"/>
  <c r="AW246" i="1"/>
  <c r="AQ246" i="1"/>
  <c r="AP246" i="1"/>
  <c r="AO246" i="1"/>
  <c r="AN246" i="1"/>
  <c r="AH246" i="1"/>
  <c r="AC246" i="1"/>
  <c r="AB246" i="1"/>
  <c r="AA246" i="1"/>
  <c r="R246" i="1"/>
  <c r="S246" i="1" s="1"/>
  <c r="AZ245" i="1"/>
  <c r="AY245" i="1"/>
  <c r="AX245" i="1"/>
  <c r="AW245" i="1"/>
  <c r="AQ245" i="1"/>
  <c r="AP245" i="1"/>
  <c r="AO245" i="1"/>
  <c r="AN245" i="1"/>
  <c r="R245" i="1"/>
  <c r="AB245" i="1" s="1"/>
  <c r="AZ244" i="1"/>
  <c r="AY244" i="1"/>
  <c r="AX244" i="1"/>
  <c r="AW244" i="1"/>
  <c r="AQ244" i="1"/>
  <c r="AP244" i="1"/>
  <c r="AO244" i="1"/>
  <c r="AN244" i="1"/>
  <c r="R244" i="1"/>
  <c r="AG244" i="1" s="1"/>
  <c r="AZ243" i="1"/>
  <c r="AY243" i="1"/>
  <c r="AX243" i="1"/>
  <c r="AW243" i="1"/>
  <c r="AQ243" i="1"/>
  <c r="AP243" i="1"/>
  <c r="AO243" i="1"/>
  <c r="AN243" i="1"/>
  <c r="R243" i="1"/>
  <c r="AG243" i="1" s="1"/>
  <c r="AZ242" i="1"/>
  <c r="AY242" i="1"/>
  <c r="AX242" i="1"/>
  <c r="AW242" i="1"/>
  <c r="AQ242" i="1"/>
  <c r="AP242" i="1"/>
  <c r="AO242" i="1"/>
  <c r="AN242" i="1"/>
  <c r="AH242" i="1"/>
  <c r="AG242" i="1"/>
  <c r="AC242" i="1"/>
  <c r="AB242" i="1"/>
  <c r="AA242" i="1"/>
  <c r="Z242" i="1"/>
  <c r="R242" i="1"/>
  <c r="S242" i="1" s="1"/>
  <c r="AZ241" i="1"/>
  <c r="AY241" i="1"/>
  <c r="AX241" i="1"/>
  <c r="AW241" i="1"/>
  <c r="AQ241" i="1"/>
  <c r="AP241" i="1"/>
  <c r="AO241" i="1"/>
  <c r="AN241" i="1"/>
  <c r="R241" i="1"/>
  <c r="Z241" i="1" s="1"/>
  <c r="AZ240" i="1"/>
  <c r="AY240" i="1"/>
  <c r="AX240" i="1"/>
  <c r="AW240" i="1"/>
  <c r="AQ240" i="1"/>
  <c r="AP240" i="1"/>
  <c r="AO240" i="1"/>
  <c r="AN240" i="1"/>
  <c r="R240" i="1"/>
  <c r="AA240" i="1" s="1"/>
  <c r="AZ239" i="1"/>
  <c r="AY239" i="1"/>
  <c r="AX239" i="1"/>
  <c r="AW239" i="1"/>
  <c r="AQ239" i="1"/>
  <c r="AP239" i="1"/>
  <c r="AO239" i="1"/>
  <c r="AN239" i="1"/>
  <c r="R239" i="1"/>
  <c r="AZ238" i="1"/>
  <c r="AY238" i="1"/>
  <c r="AX238" i="1"/>
  <c r="AW238" i="1"/>
  <c r="AQ238" i="1"/>
  <c r="AP238" i="1"/>
  <c r="AO238" i="1"/>
  <c r="AN238" i="1"/>
  <c r="R238" i="1"/>
  <c r="AG238" i="1" s="1"/>
  <c r="AZ237" i="1"/>
  <c r="AY237" i="1"/>
  <c r="AX237" i="1"/>
  <c r="AW237" i="1"/>
  <c r="AQ237" i="1"/>
  <c r="AP237" i="1"/>
  <c r="AO237" i="1"/>
  <c r="AN237" i="1"/>
  <c r="R237" i="1"/>
  <c r="AA237" i="1" s="1"/>
  <c r="AZ236" i="1"/>
  <c r="AY236" i="1"/>
  <c r="AX236" i="1"/>
  <c r="AW236" i="1"/>
  <c r="AQ236" i="1"/>
  <c r="AP236" i="1"/>
  <c r="AO236" i="1"/>
  <c r="AN236" i="1"/>
  <c r="AH236" i="1"/>
  <c r="AC236" i="1"/>
  <c r="AB236" i="1"/>
  <c r="R236" i="1"/>
  <c r="Z236" i="1" s="1"/>
  <c r="AZ235" i="1"/>
  <c r="AY235" i="1"/>
  <c r="AX235" i="1"/>
  <c r="AW235" i="1"/>
  <c r="AQ235" i="1"/>
  <c r="AP235" i="1"/>
  <c r="AO235" i="1"/>
  <c r="AN235" i="1"/>
  <c r="R235" i="1"/>
  <c r="S235" i="1" s="1"/>
  <c r="AZ234" i="1"/>
  <c r="AY234" i="1"/>
  <c r="AX234" i="1"/>
  <c r="AW234" i="1"/>
  <c r="AQ234" i="1"/>
  <c r="AP234" i="1"/>
  <c r="AO234" i="1"/>
  <c r="AN234" i="1"/>
  <c r="R234" i="1"/>
  <c r="AA234" i="1" s="1"/>
  <c r="AZ233" i="1"/>
  <c r="AY233" i="1"/>
  <c r="AX233" i="1"/>
  <c r="AW233" i="1"/>
  <c r="AQ233" i="1"/>
  <c r="AP233" i="1"/>
  <c r="AO233" i="1"/>
  <c r="AN233" i="1"/>
  <c r="R233" i="1"/>
  <c r="AZ232" i="1"/>
  <c r="AY232" i="1"/>
  <c r="AX232" i="1"/>
  <c r="AW232" i="1"/>
  <c r="AQ232" i="1"/>
  <c r="AP232" i="1"/>
  <c r="AH232" i="1"/>
  <c r="R232" i="1"/>
  <c r="AC232" i="1" s="1"/>
  <c r="AZ231" i="1"/>
  <c r="AY231" i="1"/>
  <c r="AX231" i="1"/>
  <c r="AW231" i="1"/>
  <c r="AQ231" i="1"/>
  <c r="AP231" i="1"/>
  <c r="AO231" i="1"/>
  <c r="AH231" i="1"/>
  <c r="R231" i="1"/>
  <c r="AC231" i="1" s="1"/>
  <c r="AZ230" i="1"/>
  <c r="AY230" i="1"/>
  <c r="AX230" i="1"/>
  <c r="AW230" i="1"/>
  <c r="AQ230" i="1"/>
  <c r="AP230" i="1"/>
  <c r="AO230" i="1"/>
  <c r="AN230" i="1"/>
  <c r="AH230" i="1"/>
  <c r="AG230" i="1"/>
  <c r="R230" i="1"/>
  <c r="AC230" i="1" s="1"/>
  <c r="AZ229" i="1"/>
  <c r="AY229" i="1"/>
  <c r="AX229" i="1"/>
  <c r="AW229" i="1"/>
  <c r="AQ229" i="1"/>
  <c r="AP229" i="1"/>
  <c r="AO229" i="1"/>
  <c r="AN229" i="1"/>
  <c r="AH229" i="1"/>
  <c r="AC229" i="1"/>
  <c r="AB229" i="1"/>
  <c r="R229" i="1"/>
  <c r="Z229" i="1" s="1"/>
  <c r="AZ228" i="1"/>
  <c r="AY228" i="1"/>
  <c r="AX228" i="1"/>
  <c r="AW228" i="1"/>
  <c r="AQ228" i="1"/>
  <c r="AP228" i="1"/>
  <c r="AO228" i="1"/>
  <c r="AN228" i="1"/>
  <c r="AC228" i="1"/>
  <c r="AB228" i="1"/>
  <c r="R228" i="1"/>
  <c r="AZ227" i="1"/>
  <c r="AY227" i="1"/>
  <c r="AX227" i="1"/>
  <c r="AW227" i="1"/>
  <c r="AQ227" i="1"/>
  <c r="AP227" i="1"/>
  <c r="AO227" i="1"/>
  <c r="AN227" i="1"/>
  <c r="AH227" i="1"/>
  <c r="AC227" i="1"/>
  <c r="AB227" i="1"/>
  <c r="AA227" i="1"/>
  <c r="R227" i="1"/>
  <c r="AG227" i="1" s="1"/>
  <c r="AZ226" i="1"/>
  <c r="AY226" i="1"/>
  <c r="AX226" i="1"/>
  <c r="AW226" i="1"/>
  <c r="AQ226" i="1"/>
  <c r="AP226" i="1"/>
  <c r="AO226" i="1"/>
  <c r="AN226" i="1"/>
  <c r="AH226" i="1"/>
  <c r="AC226" i="1"/>
  <c r="AB226" i="1"/>
  <c r="AA226" i="1"/>
  <c r="R226" i="1"/>
  <c r="AG226" i="1" s="1"/>
  <c r="AZ225" i="1"/>
  <c r="AY225" i="1"/>
  <c r="AX225" i="1"/>
  <c r="AW225" i="1"/>
  <c r="AQ225" i="1"/>
  <c r="AP225" i="1"/>
  <c r="AO225" i="1"/>
  <c r="AN225" i="1"/>
  <c r="AH225" i="1"/>
  <c r="AC225" i="1"/>
  <c r="AB225" i="1"/>
  <c r="R225" i="1"/>
  <c r="AZ224" i="1"/>
  <c r="AY224" i="1"/>
  <c r="AX224" i="1"/>
  <c r="AW224" i="1"/>
  <c r="AQ224" i="1"/>
  <c r="AP224" i="1"/>
  <c r="AO224" i="1"/>
  <c r="AN224" i="1"/>
  <c r="AC224" i="1"/>
  <c r="AB224" i="1"/>
  <c r="R224" i="1"/>
  <c r="AG224" i="1" s="1"/>
  <c r="AZ223" i="1"/>
  <c r="AY223" i="1"/>
  <c r="AX223" i="1"/>
  <c r="AW223" i="1"/>
  <c r="AQ223" i="1"/>
  <c r="AP223" i="1"/>
  <c r="AO223" i="1"/>
  <c r="AN223" i="1"/>
  <c r="R223" i="1"/>
  <c r="S223" i="1" s="1"/>
  <c r="AZ222" i="1"/>
  <c r="AY222" i="1"/>
  <c r="AX222" i="1"/>
  <c r="AW222" i="1"/>
  <c r="AQ222" i="1"/>
  <c r="AP222" i="1"/>
  <c r="AO222" i="1"/>
  <c r="AN222" i="1"/>
  <c r="R222" i="1"/>
  <c r="AZ221" i="1"/>
  <c r="AY221" i="1"/>
  <c r="AX221" i="1"/>
  <c r="AW221" i="1"/>
  <c r="AQ221" i="1"/>
  <c r="AP221" i="1"/>
  <c r="AO221" i="1"/>
  <c r="AN221" i="1"/>
  <c r="R221" i="1"/>
  <c r="Z221" i="1" s="1"/>
  <c r="AZ220" i="1"/>
  <c r="AY220" i="1"/>
  <c r="AX220" i="1"/>
  <c r="AW220" i="1"/>
  <c r="AQ220" i="1"/>
  <c r="AP220" i="1"/>
  <c r="AO220" i="1"/>
  <c r="AN220" i="1"/>
  <c r="R220" i="1"/>
  <c r="AH220" i="1" s="1"/>
  <c r="AZ219" i="1"/>
  <c r="AY219" i="1"/>
  <c r="AX219" i="1"/>
  <c r="AW219" i="1"/>
  <c r="AQ219" i="1"/>
  <c r="AP219" i="1"/>
  <c r="AO219" i="1"/>
  <c r="AN219" i="1"/>
  <c r="AH219" i="1"/>
  <c r="AG219" i="1"/>
  <c r="AC219" i="1"/>
  <c r="AB219" i="1"/>
  <c r="AA219" i="1"/>
  <c r="Z219" i="1"/>
  <c r="R219" i="1"/>
  <c r="S219" i="1" s="1"/>
  <c r="AZ218" i="1"/>
  <c r="AY218" i="1"/>
  <c r="AX218" i="1"/>
  <c r="AW218" i="1"/>
  <c r="AQ218" i="1"/>
  <c r="AP218" i="1"/>
  <c r="AO218" i="1"/>
  <c r="AN218" i="1"/>
  <c r="AH218" i="1"/>
  <c r="AG218" i="1"/>
  <c r="AC218" i="1"/>
  <c r="AB218" i="1"/>
  <c r="AA218" i="1"/>
  <c r="Z218" i="1"/>
  <c r="R218" i="1"/>
  <c r="S218" i="1" s="1"/>
  <c r="AZ217" i="1"/>
  <c r="AY217" i="1"/>
  <c r="AX217" i="1"/>
  <c r="AW217" i="1"/>
  <c r="AQ217" i="1"/>
  <c r="AP217" i="1"/>
  <c r="AO217" i="1"/>
  <c r="AN217" i="1"/>
  <c r="R217" i="1"/>
  <c r="AZ216" i="1"/>
  <c r="AY216" i="1"/>
  <c r="AX216" i="1"/>
  <c r="AW216" i="1"/>
  <c r="AQ216" i="1"/>
  <c r="AP216" i="1"/>
  <c r="AO216" i="1"/>
  <c r="AN216" i="1"/>
  <c r="AH216" i="1"/>
  <c r="AC216" i="1"/>
  <c r="AB216" i="1"/>
  <c r="R216" i="1"/>
  <c r="AZ215" i="1"/>
  <c r="AY215" i="1"/>
  <c r="AX215" i="1"/>
  <c r="AW215" i="1"/>
  <c r="AQ215" i="1"/>
  <c r="AP215" i="1"/>
  <c r="AO215" i="1"/>
  <c r="AN215" i="1"/>
  <c r="R215" i="1"/>
  <c r="AB215" i="1" s="1"/>
  <c r="AZ214" i="1"/>
  <c r="AY214" i="1"/>
  <c r="AX214" i="1"/>
  <c r="AW214" i="1"/>
  <c r="AQ214" i="1"/>
  <c r="AP214" i="1"/>
  <c r="AO214" i="1"/>
  <c r="AN214" i="1"/>
  <c r="R214" i="1"/>
  <c r="AC214" i="1" s="1"/>
  <c r="AZ213" i="1"/>
  <c r="AY213" i="1"/>
  <c r="AX213" i="1"/>
  <c r="AW213" i="1"/>
  <c r="AQ213" i="1"/>
  <c r="AP213" i="1"/>
  <c r="AO213" i="1"/>
  <c r="AN213" i="1"/>
  <c r="R213" i="1"/>
  <c r="AZ212" i="1"/>
  <c r="AY212" i="1"/>
  <c r="AX212" i="1"/>
  <c r="AW212" i="1"/>
  <c r="AQ212" i="1"/>
  <c r="AP212" i="1"/>
  <c r="AO212" i="1"/>
  <c r="AN212" i="1"/>
  <c r="R212" i="1"/>
  <c r="AA212" i="1" s="1"/>
  <c r="AZ211" i="1"/>
  <c r="AY211" i="1"/>
  <c r="AX211" i="1"/>
  <c r="AW211" i="1"/>
  <c r="AQ211" i="1"/>
  <c r="AP211" i="1"/>
  <c r="AO211" i="1"/>
  <c r="AN211" i="1"/>
  <c r="AC211" i="1"/>
  <c r="AB211" i="1"/>
  <c r="R211" i="1"/>
  <c r="Z211" i="1" s="1"/>
  <c r="AZ210" i="1"/>
  <c r="AY210" i="1"/>
  <c r="AX210" i="1"/>
  <c r="AW210" i="1"/>
  <c r="AQ210" i="1"/>
  <c r="AP210" i="1"/>
  <c r="AO210" i="1"/>
  <c r="AN210" i="1"/>
  <c r="R210" i="1"/>
  <c r="Z210" i="1" s="1"/>
  <c r="AZ209" i="1"/>
  <c r="AY209" i="1"/>
  <c r="AX209" i="1"/>
  <c r="AW209" i="1"/>
  <c r="R209" i="1"/>
  <c r="AN209" i="1" s="1"/>
  <c r="AZ208" i="1"/>
  <c r="AY208" i="1"/>
  <c r="AX208" i="1"/>
  <c r="AW208" i="1"/>
  <c r="AQ208" i="1"/>
  <c r="AP208" i="1"/>
  <c r="AO208" i="1"/>
  <c r="AN208" i="1"/>
  <c r="AH208" i="1"/>
  <c r="AG208" i="1"/>
  <c r="AC208" i="1"/>
  <c r="AB208" i="1"/>
  <c r="AA208" i="1"/>
  <c r="Z208" i="1"/>
  <c r="R208" i="1"/>
  <c r="S208" i="1" s="1"/>
  <c r="AZ207" i="1"/>
  <c r="AY207" i="1"/>
  <c r="AX207" i="1"/>
  <c r="AW207" i="1"/>
  <c r="AQ207" i="1"/>
  <c r="AP207" i="1"/>
  <c r="AO207" i="1"/>
  <c r="AN207" i="1"/>
  <c r="AH207" i="1"/>
  <c r="AG207" i="1"/>
  <c r="AC207" i="1"/>
  <c r="AB207" i="1"/>
  <c r="AA207" i="1"/>
  <c r="Z207" i="1"/>
  <c r="R207" i="1"/>
  <c r="S207" i="1" s="1"/>
  <c r="AZ206" i="1"/>
  <c r="AY206" i="1"/>
  <c r="AX206" i="1"/>
  <c r="AW206" i="1"/>
  <c r="AQ206" i="1"/>
  <c r="AP206" i="1"/>
  <c r="AO206" i="1"/>
  <c r="AN206" i="1"/>
  <c r="AH206" i="1"/>
  <c r="AG206" i="1"/>
  <c r="AC206" i="1"/>
  <c r="AB206" i="1"/>
  <c r="AA206" i="1"/>
  <c r="Z206" i="1"/>
  <c r="R206" i="1"/>
  <c r="S206" i="1" s="1"/>
  <c r="AZ205" i="1"/>
  <c r="AY205" i="1"/>
  <c r="AX205" i="1"/>
  <c r="AW205" i="1"/>
  <c r="AQ205" i="1"/>
  <c r="AP205" i="1"/>
  <c r="AO205" i="1"/>
  <c r="AN205" i="1"/>
  <c r="AH205" i="1"/>
  <c r="AG205" i="1"/>
  <c r="AC205" i="1"/>
  <c r="AB205" i="1"/>
  <c r="AA205" i="1"/>
  <c r="Z205" i="1"/>
  <c r="R205" i="1"/>
  <c r="S205" i="1" s="1"/>
  <c r="AZ204" i="1"/>
  <c r="AY204" i="1"/>
  <c r="AX204" i="1"/>
  <c r="AW204" i="1"/>
  <c r="AQ204" i="1"/>
  <c r="AP204" i="1"/>
  <c r="AO204" i="1"/>
  <c r="AN204" i="1"/>
  <c r="AH204" i="1"/>
  <c r="AG204" i="1"/>
  <c r="AC204" i="1"/>
  <c r="AB204" i="1"/>
  <c r="AA204" i="1"/>
  <c r="Z204" i="1"/>
  <c r="R204" i="1"/>
  <c r="S204" i="1" s="1"/>
  <c r="AZ203" i="1"/>
  <c r="AY203" i="1"/>
  <c r="AX203" i="1"/>
  <c r="AW203" i="1"/>
  <c r="AQ203" i="1"/>
  <c r="AP203" i="1"/>
  <c r="AO203" i="1"/>
  <c r="AN203" i="1"/>
  <c r="AH203" i="1"/>
  <c r="AG203" i="1"/>
  <c r="AC203" i="1"/>
  <c r="AB203" i="1"/>
  <c r="AA203" i="1"/>
  <c r="Z203" i="1"/>
  <c r="R203" i="1"/>
  <c r="S203" i="1" s="1"/>
  <c r="AZ202" i="1"/>
  <c r="AY202" i="1"/>
  <c r="AX202" i="1"/>
  <c r="AW202" i="1"/>
  <c r="AQ202" i="1"/>
  <c r="AP202" i="1"/>
  <c r="AO202" i="1"/>
  <c r="AN202" i="1"/>
  <c r="AH202" i="1"/>
  <c r="AG202" i="1"/>
  <c r="AC202" i="1"/>
  <c r="AB202" i="1"/>
  <c r="AA202" i="1"/>
  <c r="Z202" i="1"/>
  <c r="R202" i="1"/>
  <c r="S202" i="1" s="1"/>
  <c r="AZ201" i="1"/>
  <c r="AY201" i="1"/>
  <c r="AX201" i="1"/>
  <c r="AW201" i="1"/>
  <c r="AQ201" i="1"/>
  <c r="AP201" i="1"/>
  <c r="AO201" i="1"/>
  <c r="AN201" i="1"/>
  <c r="AH201" i="1"/>
  <c r="AG201" i="1"/>
  <c r="R201" i="1"/>
  <c r="Z201" i="1" s="1"/>
  <c r="AZ200" i="1"/>
  <c r="AY200" i="1"/>
  <c r="AX200" i="1"/>
  <c r="AW200" i="1"/>
  <c r="AQ200" i="1"/>
  <c r="AP200" i="1"/>
  <c r="AO200" i="1"/>
  <c r="AN200" i="1"/>
  <c r="AH200" i="1"/>
  <c r="AG200" i="1"/>
  <c r="AC200" i="1"/>
  <c r="AB200" i="1"/>
  <c r="AA200" i="1"/>
  <c r="Z200" i="1"/>
  <c r="R200" i="1"/>
  <c r="S200" i="1" s="1"/>
  <c r="AZ199" i="1"/>
  <c r="AY199" i="1"/>
  <c r="AX199" i="1"/>
  <c r="AW199" i="1"/>
  <c r="AQ199" i="1"/>
  <c r="AP199" i="1"/>
  <c r="AO199" i="1"/>
  <c r="AN199" i="1"/>
  <c r="AH199" i="1"/>
  <c r="AC199" i="1"/>
  <c r="AB199" i="1"/>
  <c r="AA199" i="1"/>
  <c r="R199" i="1"/>
  <c r="Z199" i="1" s="1"/>
  <c r="AZ198" i="1"/>
  <c r="AY198" i="1"/>
  <c r="AX198" i="1"/>
  <c r="AW198" i="1"/>
  <c r="AQ198" i="1"/>
  <c r="AP198" i="1"/>
  <c r="AO198" i="1"/>
  <c r="AH198" i="1"/>
  <c r="R198" i="1"/>
  <c r="AN198" i="1" s="1"/>
  <c r="AZ197" i="1"/>
  <c r="AY197" i="1"/>
  <c r="AX197" i="1"/>
  <c r="AW197" i="1"/>
  <c r="AQ197" i="1"/>
  <c r="AP197" i="1"/>
  <c r="AO197" i="1"/>
  <c r="AN197" i="1"/>
  <c r="AH197" i="1"/>
  <c r="AC197" i="1"/>
  <c r="AB197" i="1"/>
  <c r="AA197" i="1"/>
  <c r="R197" i="1"/>
  <c r="S197" i="1" s="1"/>
  <c r="AZ196" i="1"/>
  <c r="AY196" i="1"/>
  <c r="AX196" i="1"/>
  <c r="AW196" i="1"/>
  <c r="AQ196" i="1"/>
  <c r="AP196" i="1"/>
  <c r="AO196" i="1"/>
  <c r="AN196" i="1"/>
  <c r="R196" i="1"/>
  <c r="S196" i="1" s="1"/>
  <c r="AZ195" i="1"/>
  <c r="AY195" i="1"/>
  <c r="AX195" i="1"/>
  <c r="AW195" i="1"/>
  <c r="AQ195" i="1"/>
  <c r="AP195" i="1"/>
  <c r="AO195" i="1"/>
  <c r="AN195" i="1"/>
  <c r="AH195" i="1"/>
  <c r="AG195" i="1"/>
  <c r="AC195" i="1"/>
  <c r="AB195" i="1"/>
  <c r="AA195" i="1"/>
  <c r="Z195" i="1"/>
  <c r="R195" i="1"/>
  <c r="S195" i="1" s="1"/>
  <c r="AZ194" i="1"/>
  <c r="AY194" i="1"/>
  <c r="AX194" i="1"/>
  <c r="AW194" i="1"/>
  <c r="AQ194" i="1"/>
  <c r="AP194" i="1"/>
  <c r="AO194" i="1"/>
  <c r="AN194" i="1"/>
  <c r="R194" i="1"/>
  <c r="S194" i="1" s="1"/>
  <c r="AZ193" i="1"/>
  <c r="AY193" i="1"/>
  <c r="AX193" i="1"/>
  <c r="AW193" i="1"/>
  <c r="AQ193" i="1"/>
  <c r="AP193" i="1"/>
  <c r="AO193" i="1"/>
  <c r="AN193" i="1"/>
  <c r="R193" i="1"/>
  <c r="S193" i="1" s="1"/>
  <c r="AZ192" i="1"/>
  <c r="AY192" i="1"/>
  <c r="AX192" i="1"/>
  <c r="AW192" i="1"/>
  <c r="AQ192" i="1"/>
  <c r="AP192" i="1"/>
  <c r="AO192" i="1"/>
  <c r="AN192" i="1"/>
  <c r="R192" i="1"/>
  <c r="S192" i="1" s="1"/>
  <c r="AZ191" i="1"/>
  <c r="AY191" i="1"/>
  <c r="AX191" i="1"/>
  <c r="AW191" i="1"/>
  <c r="AQ191" i="1"/>
  <c r="AP191" i="1"/>
  <c r="AO191" i="1"/>
  <c r="AN191" i="1"/>
  <c r="AH191" i="1"/>
  <c r="AC191" i="1"/>
  <c r="AB191" i="1"/>
  <c r="AA191" i="1"/>
  <c r="R191" i="1"/>
  <c r="S191" i="1" s="1"/>
  <c r="AZ190" i="1"/>
  <c r="AY190" i="1"/>
  <c r="AX190" i="1"/>
  <c r="AW190" i="1"/>
  <c r="AQ190" i="1"/>
  <c r="AP190" i="1"/>
  <c r="AO190" i="1"/>
  <c r="AN190" i="1"/>
  <c r="R190" i="1"/>
  <c r="S190" i="1" s="1"/>
  <c r="AZ189" i="1"/>
  <c r="AY189" i="1"/>
  <c r="AX189" i="1"/>
  <c r="AW189" i="1"/>
  <c r="AQ189" i="1"/>
  <c r="AP189" i="1"/>
  <c r="AO189" i="1"/>
  <c r="AN189" i="1"/>
  <c r="R189" i="1"/>
  <c r="S189" i="1" s="1"/>
  <c r="AZ188" i="1"/>
  <c r="AY188" i="1"/>
  <c r="AX188" i="1"/>
  <c r="AW188" i="1"/>
  <c r="AQ188" i="1"/>
  <c r="AP188" i="1"/>
  <c r="AO188" i="1"/>
  <c r="AN188" i="1"/>
  <c r="AH188" i="1"/>
  <c r="AC188" i="1"/>
  <c r="AB188" i="1"/>
  <c r="AA188" i="1"/>
  <c r="R188" i="1"/>
  <c r="S188" i="1" s="1"/>
  <c r="AZ187" i="1"/>
  <c r="AY187" i="1"/>
  <c r="AX187" i="1"/>
  <c r="AW187" i="1"/>
  <c r="AQ187" i="1"/>
  <c r="AP187" i="1"/>
  <c r="AO187" i="1"/>
  <c r="AN187" i="1"/>
  <c r="AH187" i="1"/>
  <c r="AC187" i="1"/>
  <c r="AB187" i="1"/>
  <c r="AA187" i="1"/>
  <c r="R187" i="1"/>
  <c r="S187" i="1" s="1"/>
  <c r="AZ186" i="1"/>
  <c r="AY186" i="1"/>
  <c r="AX186" i="1"/>
  <c r="AW186" i="1"/>
  <c r="AQ186" i="1"/>
  <c r="AP186" i="1"/>
  <c r="AO186" i="1"/>
  <c r="AH186" i="1"/>
  <c r="R186" i="1"/>
  <c r="AN186" i="1" s="1"/>
  <c r="AZ185" i="1"/>
  <c r="AY185" i="1"/>
  <c r="AX185" i="1"/>
  <c r="AW185" i="1"/>
  <c r="AQ185" i="1"/>
  <c r="AP185" i="1"/>
  <c r="AO185" i="1"/>
  <c r="AN185" i="1"/>
  <c r="AH185" i="1"/>
  <c r="AC185" i="1"/>
  <c r="AB185" i="1"/>
  <c r="R185" i="1"/>
  <c r="AG185" i="1" s="1"/>
  <c r="AZ184" i="1"/>
  <c r="AY184" i="1"/>
  <c r="AX184" i="1"/>
  <c r="AW184" i="1"/>
  <c r="AQ184" i="1"/>
  <c r="AP184" i="1"/>
  <c r="AO184" i="1"/>
  <c r="AN184" i="1"/>
  <c r="AH184" i="1"/>
  <c r="AC184" i="1"/>
  <c r="AB184" i="1"/>
  <c r="R184" i="1"/>
  <c r="AG184" i="1" s="1"/>
  <c r="AZ183" i="1"/>
  <c r="AY183" i="1"/>
  <c r="AX183" i="1"/>
  <c r="AW183" i="1"/>
  <c r="AQ183" i="1"/>
  <c r="AP183" i="1"/>
  <c r="AO183" i="1"/>
  <c r="AN183" i="1"/>
  <c r="AH183" i="1"/>
  <c r="AG183" i="1"/>
  <c r="AC183" i="1"/>
  <c r="AB183" i="1"/>
  <c r="AA183" i="1"/>
  <c r="Z183" i="1"/>
  <c r="R183" i="1"/>
  <c r="AZ182" i="1"/>
  <c r="AY182" i="1"/>
  <c r="AX182" i="1"/>
  <c r="AW182" i="1"/>
  <c r="AQ182" i="1"/>
  <c r="AP182" i="1"/>
  <c r="AO182" i="1"/>
  <c r="AN182" i="1"/>
  <c r="AH182" i="1"/>
  <c r="AG182" i="1"/>
  <c r="AC182" i="1"/>
  <c r="AB182" i="1"/>
  <c r="AA182" i="1"/>
  <c r="Z182" i="1"/>
  <c r="R182" i="1"/>
  <c r="S182" i="1" s="1"/>
  <c r="AZ181" i="1"/>
  <c r="AY181" i="1"/>
  <c r="AX181" i="1"/>
  <c r="AW181" i="1"/>
  <c r="AQ181" i="1"/>
  <c r="AP181" i="1"/>
  <c r="AO181" i="1"/>
  <c r="AN181" i="1"/>
  <c r="AH181" i="1"/>
  <c r="AG181" i="1"/>
  <c r="AC181" i="1"/>
  <c r="AB181" i="1"/>
  <c r="AA181" i="1"/>
  <c r="Z181" i="1"/>
  <c r="R181" i="1"/>
  <c r="S181" i="1" s="1"/>
  <c r="AZ180" i="1"/>
  <c r="AY180" i="1"/>
  <c r="AX180" i="1"/>
  <c r="AW180" i="1"/>
  <c r="AQ180" i="1"/>
  <c r="AP180" i="1"/>
  <c r="AO180" i="1"/>
  <c r="AN180" i="1"/>
  <c r="AH180" i="1"/>
  <c r="AG180" i="1"/>
  <c r="AC180" i="1"/>
  <c r="AB180" i="1"/>
  <c r="AA180" i="1"/>
  <c r="Z180" i="1"/>
  <c r="R180" i="1"/>
  <c r="S180" i="1" s="1"/>
  <c r="AZ179" i="1"/>
  <c r="AY179" i="1"/>
  <c r="AX179" i="1"/>
  <c r="AW179" i="1"/>
  <c r="AQ179" i="1"/>
  <c r="AP179" i="1"/>
  <c r="AO179" i="1"/>
  <c r="AN179" i="1"/>
  <c r="R179" i="1"/>
  <c r="AH179" i="1" s="1"/>
  <c r="AZ178" i="1"/>
  <c r="AY178" i="1"/>
  <c r="AX178" i="1"/>
  <c r="AW178" i="1"/>
  <c r="AQ178" i="1"/>
  <c r="AP178" i="1"/>
  <c r="AO178" i="1"/>
  <c r="AN178" i="1"/>
  <c r="R178" i="1"/>
  <c r="AH178" i="1" s="1"/>
  <c r="AZ177" i="1"/>
  <c r="AY177" i="1"/>
  <c r="AX177" i="1"/>
  <c r="AW177" i="1"/>
  <c r="AQ177" i="1"/>
  <c r="AP177" i="1"/>
  <c r="AO177" i="1"/>
  <c r="AN177" i="1"/>
  <c r="R177" i="1"/>
  <c r="AZ176" i="1"/>
  <c r="AY176" i="1"/>
  <c r="AX176" i="1"/>
  <c r="AW176" i="1"/>
  <c r="AQ176" i="1"/>
  <c r="AP176" i="1"/>
  <c r="AO176" i="1"/>
  <c r="AN176" i="1"/>
  <c r="AH176" i="1"/>
  <c r="AG176" i="1"/>
  <c r="AC176" i="1"/>
  <c r="AB176" i="1"/>
  <c r="AA176" i="1"/>
  <c r="Z176" i="1"/>
  <c r="R176" i="1"/>
  <c r="S176" i="1" s="1"/>
  <c r="AZ175" i="1"/>
  <c r="AY175" i="1"/>
  <c r="AX175" i="1"/>
  <c r="AW175" i="1"/>
  <c r="AQ175" i="1"/>
  <c r="AP175" i="1"/>
  <c r="AO175" i="1"/>
  <c r="AN175" i="1"/>
  <c r="AH175" i="1"/>
  <c r="AG175" i="1"/>
  <c r="AC175" i="1"/>
  <c r="AB175" i="1"/>
  <c r="AA175" i="1"/>
  <c r="Z175" i="1"/>
  <c r="R175" i="1"/>
  <c r="S175" i="1" s="1"/>
  <c r="AZ174" i="1"/>
  <c r="AY174" i="1"/>
  <c r="AX174" i="1"/>
  <c r="AW174" i="1"/>
  <c r="AQ174" i="1"/>
  <c r="AP174" i="1"/>
  <c r="AO174" i="1"/>
  <c r="AN174" i="1"/>
  <c r="AH174" i="1"/>
  <c r="AG174" i="1"/>
  <c r="AC174" i="1"/>
  <c r="AB174" i="1"/>
  <c r="AA174" i="1"/>
  <c r="Z174" i="1"/>
  <c r="R174" i="1"/>
  <c r="S174" i="1" s="1"/>
  <c r="AZ173" i="1"/>
  <c r="AY173" i="1"/>
  <c r="AX173" i="1"/>
  <c r="AW173" i="1"/>
  <c r="AQ173" i="1"/>
  <c r="AP173" i="1"/>
  <c r="AO173" i="1"/>
  <c r="AN173" i="1"/>
  <c r="AH173" i="1"/>
  <c r="AG173" i="1"/>
  <c r="AC173" i="1"/>
  <c r="AB173" i="1"/>
  <c r="AA173" i="1"/>
  <c r="Z173" i="1"/>
  <c r="R173" i="1"/>
  <c r="S173" i="1" s="1"/>
  <c r="AZ172" i="1"/>
  <c r="AY172" i="1"/>
  <c r="AX172" i="1"/>
  <c r="AW172" i="1"/>
  <c r="AQ172" i="1"/>
  <c r="AP172" i="1"/>
  <c r="AO172" i="1"/>
  <c r="AN172" i="1"/>
  <c r="AH172" i="1"/>
  <c r="AG172" i="1"/>
  <c r="AC172" i="1"/>
  <c r="AB172" i="1"/>
  <c r="AA172" i="1"/>
  <c r="Z172" i="1"/>
  <c r="R172" i="1"/>
  <c r="S172" i="1" s="1"/>
  <c r="AZ171" i="1"/>
  <c r="AY171" i="1"/>
  <c r="AX171" i="1"/>
  <c r="AW171" i="1"/>
  <c r="AQ171" i="1"/>
  <c r="AP171" i="1"/>
  <c r="AO171" i="1"/>
  <c r="AN171" i="1"/>
  <c r="AH171" i="1"/>
  <c r="AG171" i="1"/>
  <c r="AC171" i="1"/>
  <c r="AB171" i="1"/>
  <c r="AA171" i="1"/>
  <c r="Z171" i="1"/>
  <c r="R171" i="1"/>
  <c r="S171" i="1" s="1"/>
  <c r="AZ170" i="1"/>
  <c r="AY170" i="1"/>
  <c r="AX170" i="1"/>
  <c r="AW170" i="1"/>
  <c r="AQ170" i="1"/>
  <c r="AP170" i="1"/>
  <c r="AO170" i="1"/>
  <c r="AN170" i="1"/>
  <c r="AH170" i="1"/>
  <c r="AG170" i="1"/>
  <c r="AC170" i="1"/>
  <c r="AB170" i="1"/>
  <c r="AA170" i="1"/>
  <c r="Z170" i="1"/>
  <c r="R170" i="1"/>
  <c r="S170" i="1" s="1"/>
  <c r="AZ169" i="1"/>
  <c r="AY169" i="1"/>
  <c r="AX169" i="1"/>
  <c r="AW169" i="1"/>
  <c r="AQ169" i="1"/>
  <c r="AP169" i="1"/>
  <c r="AO169" i="1"/>
  <c r="AN169" i="1"/>
  <c r="R169" i="1"/>
  <c r="AH169" i="1" s="1"/>
  <c r="AZ168" i="1"/>
  <c r="AY168" i="1"/>
  <c r="AX168" i="1"/>
  <c r="AW168" i="1"/>
  <c r="AQ168" i="1"/>
  <c r="AP168" i="1"/>
  <c r="AO168" i="1"/>
  <c r="AN168" i="1"/>
  <c r="AH168" i="1"/>
  <c r="AG168" i="1"/>
  <c r="AC168" i="1"/>
  <c r="AB168" i="1"/>
  <c r="AA168" i="1"/>
  <c r="Z168" i="1"/>
  <c r="R168" i="1"/>
  <c r="S168" i="1" s="1"/>
  <c r="AZ167" i="1"/>
  <c r="AY167" i="1"/>
  <c r="AX167" i="1"/>
  <c r="AW167" i="1"/>
  <c r="AQ167" i="1"/>
  <c r="AP167" i="1"/>
  <c r="AO167" i="1"/>
  <c r="AN167" i="1"/>
  <c r="AH167" i="1"/>
  <c r="AG167" i="1"/>
  <c r="AC167" i="1"/>
  <c r="AB167" i="1"/>
  <c r="AA167" i="1"/>
  <c r="Z167" i="1"/>
  <c r="R167" i="1"/>
  <c r="S167" i="1" s="1"/>
  <c r="AZ166" i="1"/>
  <c r="AY166" i="1"/>
  <c r="AX166" i="1"/>
  <c r="AW166" i="1"/>
  <c r="AQ166" i="1"/>
  <c r="AP166" i="1"/>
  <c r="AO166" i="1"/>
  <c r="AN166" i="1"/>
  <c r="AH166" i="1"/>
  <c r="AC166" i="1"/>
  <c r="AB166" i="1"/>
  <c r="R166" i="1"/>
  <c r="AG166" i="1" s="1"/>
  <c r="AZ165" i="1"/>
  <c r="AY165" i="1"/>
  <c r="AX165" i="1"/>
  <c r="AW165" i="1"/>
  <c r="AQ165" i="1"/>
  <c r="AP165" i="1"/>
  <c r="AO165" i="1"/>
  <c r="AN165" i="1"/>
  <c r="AH165" i="1"/>
  <c r="AG165" i="1"/>
  <c r="AC165" i="1"/>
  <c r="AB165" i="1"/>
  <c r="R165" i="1"/>
  <c r="Z165" i="1" s="1"/>
  <c r="AZ164" i="1"/>
  <c r="AY164" i="1"/>
  <c r="AX164" i="1"/>
  <c r="AW164" i="1"/>
  <c r="AQ164" i="1"/>
  <c r="AP164" i="1"/>
  <c r="AO164" i="1"/>
  <c r="AN164" i="1"/>
  <c r="AC164" i="1"/>
  <c r="AB164" i="1"/>
  <c r="AA164" i="1"/>
  <c r="R164" i="1"/>
  <c r="AZ163" i="1"/>
  <c r="AY163" i="1"/>
  <c r="AX163" i="1"/>
  <c r="AW163" i="1"/>
  <c r="AQ163" i="1"/>
  <c r="AP163" i="1"/>
  <c r="AO163" i="1"/>
  <c r="AN163" i="1"/>
  <c r="R163" i="1"/>
  <c r="AG163" i="1" s="1"/>
  <c r="AZ162" i="1"/>
  <c r="AY162" i="1"/>
  <c r="AX162" i="1"/>
  <c r="AW162" i="1"/>
  <c r="AQ162" i="1"/>
  <c r="AP162" i="1"/>
  <c r="AO162" i="1"/>
  <c r="AN162" i="1"/>
  <c r="AH162" i="1"/>
  <c r="AG162" i="1"/>
  <c r="AC162" i="1"/>
  <c r="AB162" i="1"/>
  <c r="AA162" i="1"/>
  <c r="Z162" i="1"/>
  <c r="R162" i="1"/>
  <c r="S162" i="1" s="1"/>
  <c r="AZ161" i="1"/>
  <c r="AY161" i="1"/>
  <c r="AX161" i="1"/>
  <c r="AW161" i="1"/>
  <c r="AQ161" i="1"/>
  <c r="AP161" i="1"/>
  <c r="AO161" i="1"/>
  <c r="AN161" i="1"/>
  <c r="AH161" i="1"/>
  <c r="AG161" i="1"/>
  <c r="AC161" i="1"/>
  <c r="AB161" i="1"/>
  <c r="AA161" i="1"/>
  <c r="Z161" i="1"/>
  <c r="R161" i="1"/>
  <c r="S161" i="1" s="1"/>
  <c r="AZ160" i="1"/>
  <c r="AY160" i="1"/>
  <c r="AX160" i="1"/>
  <c r="AW160" i="1"/>
  <c r="AQ160" i="1"/>
  <c r="AP160" i="1"/>
  <c r="AO160" i="1"/>
  <c r="AN160" i="1"/>
  <c r="AH160" i="1"/>
  <c r="AG160" i="1"/>
  <c r="AC160" i="1"/>
  <c r="AB160" i="1"/>
  <c r="AA160" i="1"/>
  <c r="Z160" i="1"/>
  <c r="R160" i="1"/>
  <c r="S160" i="1" s="1"/>
  <c r="AZ159" i="1"/>
  <c r="AY159" i="1"/>
  <c r="AX159" i="1"/>
  <c r="AW159" i="1"/>
  <c r="AQ159" i="1"/>
  <c r="AP159" i="1"/>
  <c r="AO159" i="1"/>
  <c r="AN159" i="1"/>
  <c r="R159" i="1"/>
  <c r="AG159" i="1" s="1"/>
  <c r="AZ158" i="1"/>
  <c r="AY158" i="1"/>
  <c r="AX158" i="1"/>
  <c r="AW158" i="1"/>
  <c r="AQ158" i="1"/>
  <c r="AP158" i="1"/>
  <c r="AO158" i="1"/>
  <c r="AN158" i="1"/>
  <c r="AH158" i="1"/>
  <c r="AG158" i="1"/>
  <c r="AC158" i="1"/>
  <c r="AB158" i="1"/>
  <c r="AA158" i="1"/>
  <c r="Z158" i="1"/>
  <c r="R158" i="1"/>
  <c r="S158" i="1" s="1"/>
  <c r="AZ157" i="1"/>
  <c r="AY157" i="1"/>
  <c r="AX157" i="1"/>
  <c r="AW157" i="1"/>
  <c r="AQ157" i="1"/>
  <c r="AP157" i="1"/>
  <c r="AO157" i="1"/>
  <c r="AN157" i="1"/>
  <c r="R157" i="1"/>
  <c r="S157" i="1" s="1"/>
  <c r="AZ156" i="1"/>
  <c r="AY156" i="1"/>
  <c r="AX156" i="1"/>
  <c r="AW156" i="1"/>
  <c r="AQ156" i="1"/>
  <c r="AP156" i="1"/>
  <c r="AO156" i="1"/>
  <c r="AN156" i="1"/>
  <c r="R156" i="1"/>
  <c r="AB156" i="1" s="1"/>
  <c r="AZ155" i="1"/>
  <c r="AY155" i="1"/>
  <c r="AX155" i="1"/>
  <c r="AW155" i="1"/>
  <c r="AQ155" i="1"/>
  <c r="AP155" i="1"/>
  <c r="AO155" i="1"/>
  <c r="AN155" i="1"/>
  <c r="R155" i="1"/>
  <c r="AZ154" i="1"/>
  <c r="AY154" i="1"/>
  <c r="AX154" i="1"/>
  <c r="AW154" i="1"/>
  <c r="AQ154" i="1"/>
  <c r="AP154" i="1"/>
  <c r="AO154" i="1"/>
  <c r="AN154" i="1"/>
  <c r="R154" i="1"/>
  <c r="AG154" i="1" s="1"/>
  <c r="AZ153" i="1"/>
  <c r="AY153" i="1"/>
  <c r="AX153" i="1"/>
  <c r="AW153" i="1"/>
  <c r="AQ153" i="1"/>
  <c r="AP153" i="1"/>
  <c r="AO153" i="1"/>
  <c r="AN153" i="1"/>
  <c r="AH153" i="1"/>
  <c r="AG153" i="1"/>
  <c r="AC153" i="1"/>
  <c r="AB153" i="1"/>
  <c r="AA153" i="1"/>
  <c r="Z153" i="1"/>
  <c r="R153" i="1"/>
  <c r="S153" i="1" s="1"/>
  <c r="AZ152" i="1"/>
  <c r="AY152" i="1"/>
  <c r="AX152" i="1"/>
  <c r="AW152" i="1"/>
  <c r="AQ152" i="1"/>
  <c r="AP152" i="1"/>
  <c r="AO152" i="1"/>
  <c r="AN152" i="1"/>
  <c r="AH152" i="1"/>
  <c r="AG152" i="1"/>
  <c r="AC152" i="1"/>
  <c r="AB152" i="1"/>
  <c r="AA152" i="1"/>
  <c r="Z152" i="1"/>
  <c r="R152" i="1"/>
  <c r="S152" i="1" s="1"/>
  <c r="AZ151" i="1"/>
  <c r="AY151" i="1"/>
  <c r="AX151" i="1"/>
  <c r="AW151" i="1"/>
  <c r="AQ151" i="1"/>
  <c r="AP151" i="1"/>
  <c r="AO151" i="1"/>
  <c r="AN151" i="1"/>
  <c r="AH151" i="1"/>
  <c r="AG151" i="1"/>
  <c r="AC151" i="1"/>
  <c r="AB151" i="1"/>
  <c r="AA151" i="1"/>
  <c r="Z151" i="1"/>
  <c r="R151" i="1"/>
  <c r="S151" i="1" s="1"/>
  <c r="AZ150" i="1"/>
  <c r="AY150" i="1"/>
  <c r="AX150" i="1"/>
  <c r="AW150" i="1"/>
  <c r="AQ150" i="1"/>
  <c r="AP150" i="1"/>
  <c r="AO150" i="1"/>
  <c r="AN150" i="1"/>
  <c r="AH150" i="1"/>
  <c r="AC150" i="1"/>
  <c r="AB150" i="1"/>
  <c r="AA150" i="1"/>
  <c r="R150" i="1"/>
  <c r="AG150" i="1" s="1"/>
  <c r="AZ149" i="1"/>
  <c r="AY149" i="1"/>
  <c r="AX149" i="1"/>
  <c r="AW149" i="1"/>
  <c r="AQ149" i="1"/>
  <c r="AP149" i="1"/>
  <c r="AO149" i="1"/>
  <c r="AN149" i="1"/>
  <c r="AH149" i="1"/>
  <c r="AC149" i="1"/>
  <c r="AB149" i="1"/>
  <c r="AA149" i="1"/>
  <c r="R149" i="1"/>
  <c r="AZ148" i="1"/>
  <c r="AY148" i="1"/>
  <c r="AX148" i="1"/>
  <c r="AW148" i="1"/>
  <c r="AQ148" i="1"/>
  <c r="AP148" i="1"/>
  <c r="AO148" i="1"/>
  <c r="AN148" i="1"/>
  <c r="AH148" i="1"/>
  <c r="AC148" i="1"/>
  <c r="AB148" i="1"/>
  <c r="R148" i="1"/>
  <c r="AG148" i="1" s="1"/>
  <c r="AZ147" i="1"/>
  <c r="AY147" i="1"/>
  <c r="AX147" i="1"/>
  <c r="AW147" i="1"/>
  <c r="AQ147" i="1"/>
  <c r="AP147" i="1"/>
  <c r="AO147" i="1"/>
  <c r="AN147" i="1"/>
  <c r="AH147" i="1"/>
  <c r="AG147" i="1"/>
  <c r="AC147" i="1"/>
  <c r="AB147" i="1"/>
  <c r="AA147" i="1"/>
  <c r="Z147" i="1"/>
  <c r="R147" i="1"/>
  <c r="S147" i="1" s="1"/>
  <c r="AZ146" i="1"/>
  <c r="AY146" i="1"/>
  <c r="AX146" i="1"/>
  <c r="AW146" i="1"/>
  <c r="AQ146" i="1"/>
  <c r="AP146" i="1"/>
  <c r="AO146" i="1"/>
  <c r="AN146" i="1"/>
  <c r="R146" i="1"/>
  <c r="AH146" i="1" s="1"/>
  <c r="AZ145" i="1"/>
  <c r="AY145" i="1"/>
  <c r="AX145" i="1"/>
  <c r="AW145" i="1"/>
  <c r="AQ145" i="1"/>
  <c r="AP145" i="1"/>
  <c r="AO145" i="1"/>
  <c r="AN145" i="1"/>
  <c r="R145" i="1"/>
  <c r="AG145" i="1" s="1"/>
  <c r="AZ144" i="1"/>
  <c r="AY144" i="1"/>
  <c r="AX144" i="1"/>
  <c r="AW144" i="1"/>
  <c r="AQ144" i="1"/>
  <c r="AP144" i="1"/>
  <c r="AO144" i="1"/>
  <c r="AN144" i="1"/>
  <c r="R144" i="1"/>
  <c r="AG144" i="1" s="1"/>
  <c r="AZ143" i="1"/>
  <c r="AY143" i="1"/>
  <c r="AX143" i="1"/>
  <c r="AW143" i="1"/>
  <c r="AQ143" i="1"/>
  <c r="AP143" i="1"/>
  <c r="AO143" i="1"/>
  <c r="AN143" i="1"/>
  <c r="R143" i="1"/>
  <c r="AZ142" i="1"/>
  <c r="AY142" i="1"/>
  <c r="AX142" i="1"/>
  <c r="AW142" i="1"/>
  <c r="AQ142" i="1"/>
  <c r="AP142" i="1"/>
  <c r="AO142" i="1"/>
  <c r="AN142" i="1"/>
  <c r="R142" i="1"/>
  <c r="AG142" i="1" s="1"/>
  <c r="AZ141" i="1"/>
  <c r="AY141" i="1"/>
  <c r="AX141" i="1"/>
  <c r="AW141" i="1"/>
  <c r="AQ141" i="1"/>
  <c r="AP141" i="1"/>
  <c r="AO141" i="1"/>
  <c r="AN141" i="1"/>
  <c r="R141" i="1"/>
  <c r="Z141" i="1" s="1"/>
  <c r="AZ140" i="1"/>
  <c r="AY140" i="1"/>
  <c r="AX140" i="1"/>
  <c r="AW140" i="1"/>
  <c r="AQ140" i="1"/>
  <c r="AP140" i="1"/>
  <c r="AO140" i="1"/>
  <c r="AN140" i="1"/>
  <c r="R140" i="1"/>
  <c r="AG140" i="1" s="1"/>
  <c r="AZ139" i="1"/>
  <c r="AY139" i="1"/>
  <c r="AX139" i="1"/>
  <c r="AW139" i="1"/>
  <c r="AQ139" i="1"/>
  <c r="AP139" i="1"/>
  <c r="AO139" i="1"/>
  <c r="AN139" i="1"/>
  <c r="AH139" i="1"/>
  <c r="AG139" i="1"/>
  <c r="AC139" i="1"/>
  <c r="AB139" i="1"/>
  <c r="AA139" i="1"/>
  <c r="Z139" i="1"/>
  <c r="R139" i="1"/>
  <c r="S139" i="1" s="1"/>
  <c r="AZ138" i="1"/>
  <c r="AY138" i="1"/>
  <c r="AX138" i="1"/>
  <c r="AW138" i="1"/>
  <c r="AQ138" i="1"/>
  <c r="AP138" i="1"/>
  <c r="AO138" i="1"/>
  <c r="AN138" i="1"/>
  <c r="AH138" i="1"/>
  <c r="AG138" i="1"/>
  <c r="AC138" i="1"/>
  <c r="AB138" i="1"/>
  <c r="AA138" i="1"/>
  <c r="Z138" i="1"/>
  <c r="R138" i="1"/>
  <c r="S138" i="1" s="1"/>
  <c r="AZ137" i="1"/>
  <c r="AY137" i="1"/>
  <c r="AX137" i="1"/>
  <c r="AW137" i="1"/>
  <c r="AQ137" i="1"/>
  <c r="AP137" i="1"/>
  <c r="AO137" i="1"/>
  <c r="AN137" i="1"/>
  <c r="AH137" i="1"/>
  <c r="AC137" i="1"/>
  <c r="AB137" i="1"/>
  <c r="R137" i="1"/>
  <c r="AG137" i="1" s="1"/>
  <c r="AZ136" i="1"/>
  <c r="AY136" i="1"/>
  <c r="AX136" i="1"/>
  <c r="AW136" i="1"/>
  <c r="AQ136" i="1"/>
  <c r="AP136" i="1"/>
  <c r="AO136" i="1"/>
  <c r="AN136" i="1"/>
  <c r="R136" i="1"/>
  <c r="AG136" i="1" s="1"/>
  <c r="AZ135" i="1"/>
  <c r="AY135" i="1"/>
  <c r="AX135" i="1"/>
  <c r="AW135" i="1"/>
  <c r="AQ135" i="1"/>
  <c r="AP135" i="1"/>
  <c r="AO135" i="1"/>
  <c r="AN135" i="1"/>
  <c r="AC135" i="1"/>
  <c r="R135" i="1"/>
  <c r="AG135" i="1" s="1"/>
  <c r="AZ134" i="1"/>
  <c r="AY134" i="1"/>
  <c r="AX134" i="1"/>
  <c r="AW134" i="1"/>
  <c r="AQ134" i="1"/>
  <c r="AP134" i="1"/>
  <c r="AO134" i="1"/>
  <c r="AN134" i="1"/>
  <c r="R134" i="1"/>
  <c r="AZ133" i="1"/>
  <c r="AY133" i="1"/>
  <c r="AX133" i="1"/>
  <c r="AW133" i="1"/>
  <c r="AQ133" i="1"/>
  <c r="AP133" i="1"/>
  <c r="AO133" i="1"/>
  <c r="AN133" i="1"/>
  <c r="R133" i="1"/>
  <c r="AZ132" i="1"/>
  <c r="AY132" i="1"/>
  <c r="AX132" i="1"/>
  <c r="AW132" i="1"/>
  <c r="AQ132" i="1"/>
  <c r="AP132" i="1"/>
  <c r="AO132" i="1"/>
  <c r="AN132" i="1"/>
  <c r="AH132" i="1"/>
  <c r="AC132" i="1"/>
  <c r="AB132" i="1"/>
  <c r="AA132" i="1"/>
  <c r="R132" i="1"/>
  <c r="AG132" i="1" s="1"/>
  <c r="AZ131" i="1"/>
  <c r="AY131" i="1"/>
  <c r="AX131" i="1"/>
  <c r="AW131" i="1"/>
  <c r="AQ131" i="1"/>
  <c r="AP131" i="1"/>
  <c r="AO131" i="1"/>
  <c r="AN131" i="1"/>
  <c r="R131" i="1"/>
  <c r="AG131" i="1" s="1"/>
  <c r="AZ130" i="1"/>
  <c r="AY130" i="1"/>
  <c r="AX130" i="1"/>
  <c r="AW130" i="1"/>
  <c r="AQ130" i="1"/>
  <c r="AP130" i="1"/>
  <c r="AO130" i="1"/>
  <c r="AN130" i="1"/>
  <c r="AH130" i="1"/>
  <c r="AC130" i="1"/>
  <c r="AB130" i="1"/>
  <c r="AA130" i="1"/>
  <c r="R130" i="1"/>
  <c r="AZ129" i="1"/>
  <c r="AY129" i="1"/>
  <c r="AX129" i="1"/>
  <c r="AW129" i="1"/>
  <c r="AQ129" i="1"/>
  <c r="AP129" i="1"/>
  <c r="AO129" i="1"/>
  <c r="AN129" i="1"/>
  <c r="AH129" i="1"/>
  <c r="AC129" i="1"/>
  <c r="AB129" i="1"/>
  <c r="AA129" i="1"/>
  <c r="R129" i="1"/>
  <c r="AG129" i="1" s="1"/>
  <c r="AZ128" i="1"/>
  <c r="AY128" i="1"/>
  <c r="AX128" i="1"/>
  <c r="AW128" i="1"/>
  <c r="AQ128" i="1"/>
  <c r="AP128" i="1"/>
  <c r="AO128" i="1"/>
  <c r="AN128" i="1"/>
  <c r="R128" i="1"/>
  <c r="AG128" i="1" s="1"/>
  <c r="AZ127" i="1"/>
  <c r="AY127" i="1"/>
  <c r="AX127" i="1"/>
  <c r="AW127" i="1"/>
  <c r="AQ127" i="1"/>
  <c r="AP127" i="1"/>
  <c r="AO127" i="1"/>
  <c r="AN127" i="1"/>
  <c r="R127" i="1"/>
  <c r="AG127" i="1" s="1"/>
  <c r="AZ126" i="1"/>
  <c r="AY126" i="1"/>
  <c r="AX126" i="1"/>
  <c r="AW126" i="1"/>
  <c r="AQ126" i="1"/>
  <c r="AP126" i="1"/>
  <c r="AO126" i="1"/>
  <c r="AN126" i="1"/>
  <c r="AH126" i="1"/>
  <c r="R126" i="1"/>
  <c r="AZ125" i="1"/>
  <c r="AY125" i="1"/>
  <c r="AX125" i="1"/>
  <c r="AW125" i="1"/>
  <c r="AQ125" i="1"/>
  <c r="AP125" i="1"/>
  <c r="AO125" i="1"/>
  <c r="AN125" i="1"/>
  <c r="AH125" i="1"/>
  <c r="AC125" i="1"/>
  <c r="AB125" i="1"/>
  <c r="AA125" i="1"/>
  <c r="R125" i="1"/>
  <c r="AG125" i="1" s="1"/>
  <c r="AZ124" i="1"/>
  <c r="AY124" i="1"/>
  <c r="AX124" i="1"/>
  <c r="AW124" i="1"/>
  <c r="AQ124" i="1"/>
  <c r="AP124" i="1"/>
  <c r="AO124" i="1"/>
  <c r="AN124" i="1"/>
  <c r="AC124" i="1"/>
  <c r="AB124" i="1"/>
  <c r="R124" i="1"/>
  <c r="AA124" i="1" s="1"/>
  <c r="AZ123" i="1"/>
  <c r="AY123" i="1"/>
  <c r="AX123" i="1"/>
  <c r="AW123" i="1"/>
  <c r="AQ123" i="1"/>
  <c r="AP123" i="1"/>
  <c r="AO123" i="1"/>
  <c r="AN123" i="1"/>
  <c r="AC123" i="1"/>
  <c r="AB123" i="1"/>
  <c r="R123" i="1"/>
  <c r="AG123" i="1" s="1"/>
  <c r="AZ122" i="1"/>
  <c r="AY122" i="1"/>
  <c r="AX122" i="1"/>
  <c r="AW122" i="1"/>
  <c r="AQ122" i="1"/>
  <c r="AP122" i="1"/>
  <c r="AO122" i="1"/>
  <c r="AN122" i="1"/>
  <c r="AH122" i="1"/>
  <c r="AG122" i="1"/>
  <c r="AC122" i="1"/>
  <c r="AB122" i="1"/>
  <c r="AA122" i="1"/>
  <c r="Z122" i="1"/>
  <c r="R122" i="1"/>
  <c r="S122" i="1" s="1"/>
  <c r="AZ121" i="1"/>
  <c r="AY121" i="1"/>
  <c r="AX121" i="1"/>
  <c r="AW121" i="1"/>
  <c r="AQ121" i="1"/>
  <c r="AP121" i="1"/>
  <c r="AO121" i="1"/>
  <c r="AN121" i="1"/>
  <c r="AH121" i="1"/>
  <c r="AG121" i="1"/>
  <c r="AC121" i="1"/>
  <c r="AB121" i="1"/>
  <c r="AA121" i="1"/>
  <c r="Z121" i="1"/>
  <c r="R121" i="1"/>
  <c r="S121" i="1" s="1"/>
  <c r="AZ120" i="1"/>
  <c r="AY120" i="1"/>
  <c r="AX120" i="1"/>
  <c r="AW120" i="1"/>
  <c r="AQ120" i="1"/>
  <c r="AP120" i="1"/>
  <c r="AO120" i="1"/>
  <c r="AN120" i="1"/>
  <c r="AH120" i="1"/>
  <c r="AG120" i="1"/>
  <c r="AC120" i="1"/>
  <c r="AB120" i="1"/>
  <c r="AA120" i="1"/>
  <c r="Z120" i="1"/>
  <c r="R120" i="1"/>
  <c r="S120" i="1" s="1"/>
  <c r="AZ119" i="1"/>
  <c r="AY119" i="1"/>
  <c r="AX119" i="1"/>
  <c r="AW119" i="1"/>
  <c r="AQ119" i="1"/>
  <c r="AP119" i="1"/>
  <c r="AO119" i="1"/>
  <c r="AN119" i="1"/>
  <c r="AH119" i="1"/>
  <c r="AG119" i="1"/>
  <c r="AC119" i="1"/>
  <c r="AB119" i="1"/>
  <c r="AA119" i="1"/>
  <c r="Z119" i="1"/>
  <c r="R119" i="1"/>
  <c r="S119" i="1" s="1"/>
  <c r="AZ118" i="1"/>
  <c r="AY118" i="1"/>
  <c r="AX118" i="1"/>
  <c r="AW118" i="1"/>
  <c r="AQ118" i="1"/>
  <c r="AP118" i="1"/>
  <c r="AO118" i="1"/>
  <c r="AN118" i="1"/>
  <c r="AH118" i="1"/>
  <c r="AG118" i="1"/>
  <c r="AC118" i="1"/>
  <c r="AB118" i="1"/>
  <c r="AA118" i="1"/>
  <c r="Z118" i="1"/>
  <c r="R118" i="1"/>
  <c r="S118" i="1" s="1"/>
  <c r="AZ117" i="1"/>
  <c r="AY117" i="1"/>
  <c r="AX117" i="1"/>
  <c r="AW117" i="1"/>
  <c r="AQ117" i="1"/>
  <c r="AP117" i="1"/>
  <c r="AO117" i="1"/>
  <c r="AN117" i="1"/>
  <c r="AH117" i="1"/>
  <c r="AG117" i="1"/>
  <c r="AC117" i="1"/>
  <c r="AB117" i="1"/>
  <c r="AA117" i="1"/>
  <c r="Z117" i="1"/>
  <c r="R117" i="1"/>
  <c r="S117" i="1" s="1"/>
  <c r="AZ116" i="1"/>
  <c r="AY116" i="1"/>
  <c r="AX116" i="1"/>
  <c r="AW116" i="1"/>
  <c r="AQ116" i="1"/>
  <c r="AP116" i="1"/>
  <c r="AO116" i="1"/>
  <c r="AN116" i="1"/>
  <c r="AH116" i="1"/>
  <c r="AG116" i="1"/>
  <c r="AC116" i="1"/>
  <c r="AB116" i="1"/>
  <c r="AA116" i="1"/>
  <c r="Z116" i="1"/>
  <c r="R116" i="1"/>
  <c r="S116" i="1" s="1"/>
  <c r="AZ115" i="1"/>
  <c r="AY115" i="1"/>
  <c r="AX115" i="1"/>
  <c r="AW115" i="1"/>
  <c r="AQ115" i="1"/>
  <c r="AP115" i="1"/>
  <c r="AO115" i="1"/>
  <c r="AN115" i="1"/>
  <c r="AH115" i="1"/>
  <c r="AG115" i="1"/>
  <c r="AC115" i="1"/>
  <c r="AB115" i="1"/>
  <c r="AA115" i="1"/>
  <c r="Z115" i="1"/>
  <c r="R115" i="1"/>
  <c r="S115" i="1" s="1"/>
  <c r="AZ114" i="1"/>
  <c r="AY114" i="1"/>
  <c r="AX114" i="1"/>
  <c r="AW114" i="1"/>
  <c r="AQ114" i="1"/>
  <c r="AP114" i="1"/>
  <c r="AO114" i="1"/>
  <c r="AN114" i="1"/>
  <c r="AH114" i="1"/>
  <c r="AG114" i="1"/>
  <c r="AC114" i="1"/>
  <c r="AB114" i="1"/>
  <c r="AA114" i="1"/>
  <c r="Z114" i="1"/>
  <c r="R114" i="1"/>
  <c r="S114" i="1" s="1"/>
  <c r="AZ113" i="1"/>
  <c r="AY113" i="1"/>
  <c r="AX113" i="1"/>
  <c r="AW113" i="1"/>
  <c r="AQ113" i="1"/>
  <c r="AP113" i="1"/>
  <c r="AO113" i="1"/>
  <c r="AN113" i="1"/>
  <c r="AH113" i="1"/>
  <c r="AG113" i="1"/>
  <c r="AC113" i="1"/>
  <c r="AB113" i="1"/>
  <c r="AA113" i="1"/>
  <c r="Z113" i="1"/>
  <c r="R113" i="1"/>
  <c r="S113" i="1" s="1"/>
  <c r="AZ112" i="1"/>
  <c r="AY112" i="1"/>
  <c r="AX112" i="1"/>
  <c r="AW112" i="1"/>
  <c r="AQ112" i="1"/>
  <c r="AP112" i="1"/>
  <c r="AO112" i="1"/>
  <c r="AN112" i="1"/>
  <c r="AH112" i="1"/>
  <c r="AG112" i="1"/>
  <c r="AC112" i="1"/>
  <c r="AB112" i="1"/>
  <c r="AA112" i="1"/>
  <c r="Z112" i="1"/>
  <c r="R112" i="1"/>
  <c r="S112" i="1" s="1"/>
  <c r="AZ111" i="1"/>
  <c r="AY111" i="1"/>
  <c r="AX111" i="1"/>
  <c r="AW111" i="1"/>
  <c r="AQ111" i="1"/>
  <c r="AP111" i="1"/>
  <c r="AO111" i="1"/>
  <c r="AN111" i="1"/>
  <c r="AH111" i="1"/>
  <c r="AG111" i="1"/>
  <c r="AC111" i="1"/>
  <c r="AB111" i="1"/>
  <c r="AA111" i="1"/>
  <c r="Z111" i="1"/>
  <c r="R111" i="1"/>
  <c r="S111" i="1" s="1"/>
  <c r="AZ110" i="1"/>
  <c r="AY110" i="1"/>
  <c r="AX110" i="1"/>
  <c r="AW110" i="1"/>
  <c r="AQ110" i="1"/>
  <c r="AP110" i="1"/>
  <c r="AO110" i="1"/>
  <c r="AN110" i="1"/>
  <c r="AH110" i="1"/>
  <c r="AG110" i="1"/>
  <c r="AC110" i="1"/>
  <c r="AB110" i="1"/>
  <c r="AA110" i="1"/>
  <c r="Z110" i="1"/>
  <c r="R110" i="1"/>
  <c r="S110" i="1" s="1"/>
  <c r="AZ109" i="1"/>
  <c r="AY109" i="1"/>
  <c r="AX109" i="1"/>
  <c r="AW109" i="1"/>
  <c r="AQ109" i="1"/>
  <c r="AP109" i="1"/>
  <c r="AO109" i="1"/>
  <c r="AN109" i="1"/>
  <c r="AH109" i="1"/>
  <c r="AG109" i="1"/>
  <c r="AC109" i="1"/>
  <c r="AB109" i="1"/>
  <c r="AA109" i="1"/>
  <c r="Z109" i="1"/>
  <c r="R109" i="1"/>
  <c r="S109" i="1" s="1"/>
  <c r="AZ108" i="1"/>
  <c r="AY108" i="1"/>
  <c r="AX108" i="1"/>
  <c r="AW108" i="1"/>
  <c r="AQ108" i="1"/>
  <c r="AP108" i="1"/>
  <c r="AO108" i="1"/>
  <c r="AN108" i="1"/>
  <c r="R108" i="1"/>
  <c r="AZ107" i="1"/>
  <c r="AY107" i="1"/>
  <c r="AX107" i="1"/>
  <c r="AW107" i="1"/>
  <c r="AQ107" i="1"/>
  <c r="AP107" i="1"/>
  <c r="AO107" i="1"/>
  <c r="AN107" i="1"/>
  <c r="R107" i="1"/>
  <c r="AZ106" i="1"/>
  <c r="AY106" i="1"/>
  <c r="AX106" i="1"/>
  <c r="AW106" i="1"/>
  <c r="AQ106" i="1"/>
  <c r="AP106" i="1"/>
  <c r="AO106" i="1"/>
  <c r="AN106" i="1"/>
  <c r="R106" i="1"/>
  <c r="AG106" i="1" s="1"/>
  <c r="AZ105" i="1"/>
  <c r="AY105" i="1"/>
  <c r="AX105" i="1"/>
  <c r="AW105" i="1"/>
  <c r="AQ105" i="1"/>
  <c r="AP105" i="1"/>
  <c r="AO105" i="1"/>
  <c r="AN105" i="1"/>
  <c r="R105" i="1"/>
  <c r="S105" i="1" s="1"/>
  <c r="AZ104" i="1"/>
  <c r="AY104" i="1"/>
  <c r="AX104" i="1"/>
  <c r="AW104" i="1"/>
  <c r="AQ104" i="1"/>
  <c r="AP104" i="1"/>
  <c r="AO104" i="1"/>
  <c r="AN104" i="1"/>
  <c r="R104" i="1"/>
  <c r="AZ103" i="1"/>
  <c r="AY103" i="1"/>
  <c r="AX103" i="1"/>
  <c r="AW103" i="1"/>
  <c r="AQ103" i="1"/>
  <c r="AP103" i="1"/>
  <c r="AO103" i="1"/>
  <c r="AN103" i="1"/>
  <c r="AH103" i="1"/>
  <c r="AG103" i="1"/>
  <c r="AC103" i="1"/>
  <c r="AB103" i="1"/>
  <c r="AA103" i="1"/>
  <c r="Z103" i="1"/>
  <c r="R103" i="1"/>
  <c r="S103" i="1" s="1"/>
  <c r="AZ102" i="1"/>
  <c r="AY102" i="1"/>
  <c r="AX102" i="1"/>
  <c r="AW102" i="1"/>
  <c r="AQ102" i="1"/>
  <c r="AP102" i="1"/>
  <c r="AO102" i="1"/>
  <c r="AN102" i="1"/>
  <c r="AH102" i="1"/>
  <c r="AG102" i="1"/>
  <c r="AC102" i="1"/>
  <c r="AB102" i="1"/>
  <c r="AA102" i="1"/>
  <c r="Z102" i="1"/>
  <c r="R102" i="1"/>
  <c r="S102" i="1" s="1"/>
  <c r="AZ101" i="1"/>
  <c r="AY101" i="1"/>
  <c r="AX101" i="1"/>
  <c r="AW101" i="1"/>
  <c r="AQ101" i="1"/>
  <c r="AP101" i="1"/>
  <c r="AO101" i="1"/>
  <c r="AN101" i="1"/>
  <c r="AH101" i="1"/>
  <c r="AG101" i="1"/>
  <c r="AC101" i="1"/>
  <c r="AB101" i="1"/>
  <c r="AA101" i="1"/>
  <c r="Z101" i="1"/>
  <c r="R101" i="1"/>
  <c r="S101" i="1" s="1"/>
  <c r="AZ100" i="1"/>
  <c r="AY100" i="1"/>
  <c r="AX100" i="1"/>
  <c r="AW100" i="1"/>
  <c r="AQ100" i="1"/>
  <c r="AP100" i="1"/>
  <c r="AO100" i="1"/>
  <c r="AN100" i="1"/>
  <c r="AH100" i="1"/>
  <c r="AG100" i="1"/>
  <c r="AC100" i="1"/>
  <c r="AB100" i="1"/>
  <c r="AA100" i="1"/>
  <c r="Z100" i="1"/>
  <c r="R100" i="1"/>
  <c r="S100" i="1" s="1"/>
  <c r="AZ99" i="1"/>
  <c r="AY99" i="1"/>
  <c r="AX99" i="1"/>
  <c r="AW99" i="1"/>
  <c r="AQ99" i="1"/>
  <c r="AP99" i="1"/>
  <c r="AO99" i="1"/>
  <c r="AN99" i="1"/>
  <c r="AH99" i="1"/>
  <c r="AG99" i="1"/>
  <c r="AC99" i="1"/>
  <c r="AB99" i="1"/>
  <c r="AA99" i="1"/>
  <c r="Z99" i="1"/>
  <c r="R99" i="1"/>
  <c r="S99" i="1" s="1"/>
  <c r="AZ98" i="1"/>
  <c r="AY98" i="1"/>
  <c r="AX98" i="1"/>
  <c r="AW98" i="1"/>
  <c r="AQ98" i="1"/>
  <c r="AP98" i="1"/>
  <c r="AO98" i="1"/>
  <c r="AN98" i="1"/>
  <c r="AH98" i="1"/>
  <c r="AG98" i="1"/>
  <c r="AC98" i="1"/>
  <c r="AB98" i="1"/>
  <c r="AA98" i="1"/>
  <c r="Z98" i="1"/>
  <c r="R98" i="1"/>
  <c r="S98" i="1" s="1"/>
  <c r="AZ97" i="1"/>
  <c r="AY97" i="1"/>
  <c r="AX97" i="1"/>
  <c r="AW97" i="1"/>
  <c r="AQ97" i="1"/>
  <c r="AP97" i="1"/>
  <c r="AO97" i="1"/>
  <c r="AN97" i="1"/>
  <c r="AH97" i="1"/>
  <c r="AG97" i="1"/>
  <c r="AC97" i="1"/>
  <c r="AB97" i="1"/>
  <c r="AA97" i="1"/>
  <c r="Z97" i="1"/>
  <c r="R97" i="1"/>
  <c r="S97" i="1" s="1"/>
  <c r="AZ96" i="1"/>
  <c r="AY96" i="1"/>
  <c r="AX96" i="1"/>
  <c r="AW96" i="1"/>
  <c r="AQ96" i="1"/>
  <c r="AP96" i="1"/>
  <c r="AO96" i="1"/>
  <c r="AN96" i="1"/>
  <c r="AH96" i="1"/>
  <c r="AG96" i="1"/>
  <c r="AC96" i="1"/>
  <c r="AB96" i="1"/>
  <c r="AA96" i="1"/>
  <c r="Z96" i="1"/>
  <c r="R96" i="1"/>
  <c r="S96" i="1" s="1"/>
  <c r="AZ95" i="1"/>
  <c r="AY95" i="1"/>
  <c r="AX95" i="1"/>
  <c r="AW95" i="1"/>
  <c r="AQ95" i="1"/>
  <c r="AP95" i="1"/>
  <c r="AO95" i="1"/>
  <c r="AN95" i="1"/>
  <c r="AH95" i="1"/>
  <c r="AG95" i="1"/>
  <c r="AC95" i="1"/>
  <c r="AB95" i="1"/>
  <c r="AA95" i="1"/>
  <c r="Z95" i="1"/>
  <c r="R95" i="1"/>
  <c r="S95" i="1" s="1"/>
  <c r="AZ94" i="1"/>
  <c r="AY94" i="1"/>
  <c r="AX94" i="1"/>
  <c r="AW94" i="1"/>
  <c r="AQ94" i="1"/>
  <c r="AP94" i="1"/>
  <c r="AO94" i="1"/>
  <c r="AN94" i="1"/>
  <c r="AH94" i="1"/>
  <c r="AG94" i="1"/>
  <c r="AC94" i="1"/>
  <c r="AB94" i="1"/>
  <c r="AA94" i="1"/>
  <c r="Z94" i="1"/>
  <c r="R94" i="1"/>
  <c r="S94" i="1" s="1"/>
  <c r="AZ93" i="1"/>
  <c r="AY93" i="1"/>
  <c r="AX93" i="1"/>
  <c r="AW93" i="1"/>
  <c r="AQ93" i="1"/>
  <c r="AP93" i="1"/>
  <c r="AO93" i="1"/>
  <c r="AN93" i="1"/>
  <c r="AH93" i="1"/>
  <c r="AG93" i="1"/>
  <c r="AC93" i="1"/>
  <c r="AB93" i="1"/>
  <c r="AA93" i="1"/>
  <c r="Z93" i="1"/>
  <c r="R93" i="1"/>
  <c r="S93" i="1" s="1"/>
  <c r="AZ92" i="1"/>
  <c r="AY92" i="1"/>
  <c r="AX92" i="1"/>
  <c r="AW92" i="1"/>
  <c r="AQ92" i="1"/>
  <c r="AP92" i="1"/>
  <c r="AO92" i="1"/>
  <c r="AN92" i="1"/>
  <c r="AH92" i="1"/>
  <c r="AG92" i="1"/>
  <c r="AC92" i="1"/>
  <c r="AB92" i="1"/>
  <c r="AA92" i="1"/>
  <c r="Z92" i="1"/>
  <c r="R92" i="1"/>
  <c r="S92" i="1" s="1"/>
  <c r="AZ91" i="1"/>
  <c r="AY91" i="1"/>
  <c r="AX91" i="1"/>
  <c r="AW91" i="1"/>
  <c r="AQ91" i="1"/>
  <c r="AP91" i="1"/>
  <c r="AO91" i="1"/>
  <c r="AN91" i="1"/>
  <c r="AH91" i="1"/>
  <c r="AG91" i="1"/>
  <c r="AC91" i="1"/>
  <c r="AB91" i="1"/>
  <c r="AA91" i="1"/>
  <c r="Z91" i="1"/>
  <c r="R91" i="1"/>
  <c r="S91" i="1" s="1"/>
  <c r="AZ90" i="1"/>
  <c r="AY90" i="1"/>
  <c r="AX90" i="1"/>
  <c r="AW90" i="1"/>
  <c r="AQ90" i="1"/>
  <c r="AP90" i="1"/>
  <c r="AO90" i="1"/>
  <c r="AN90" i="1"/>
  <c r="AH90" i="1"/>
  <c r="AG90" i="1"/>
  <c r="AC90" i="1"/>
  <c r="AB90" i="1"/>
  <c r="AA90" i="1"/>
  <c r="Z90" i="1"/>
  <c r="R90" i="1"/>
  <c r="S90" i="1" s="1"/>
  <c r="AZ89" i="1"/>
  <c r="AY89" i="1"/>
  <c r="AX89" i="1"/>
  <c r="AW89" i="1"/>
  <c r="AQ89" i="1"/>
  <c r="AP89" i="1"/>
  <c r="AO89" i="1"/>
  <c r="AN89" i="1"/>
  <c r="AH89" i="1"/>
  <c r="AG89" i="1"/>
  <c r="AC89" i="1"/>
  <c r="AB89" i="1"/>
  <c r="AA89" i="1"/>
  <c r="Z89" i="1"/>
  <c r="R89" i="1"/>
  <c r="S89" i="1" s="1"/>
  <c r="AZ88" i="1"/>
  <c r="AY88" i="1"/>
  <c r="AX88" i="1"/>
  <c r="AW88" i="1"/>
  <c r="AQ88" i="1"/>
  <c r="AP88" i="1"/>
  <c r="AO88" i="1"/>
  <c r="AN88" i="1"/>
  <c r="AH88" i="1"/>
  <c r="AG88" i="1"/>
  <c r="AC88" i="1"/>
  <c r="AB88" i="1"/>
  <c r="AA88" i="1"/>
  <c r="Z88" i="1"/>
  <c r="R88" i="1"/>
  <c r="S88" i="1" s="1"/>
  <c r="AZ87" i="1"/>
  <c r="AY87" i="1"/>
  <c r="AX87" i="1"/>
  <c r="AW87" i="1"/>
  <c r="AQ87" i="1"/>
  <c r="AP87" i="1"/>
  <c r="AO87" i="1"/>
  <c r="AN87" i="1"/>
  <c r="AH87" i="1"/>
  <c r="AG87" i="1"/>
  <c r="AC87" i="1"/>
  <c r="AB87" i="1"/>
  <c r="AA87" i="1"/>
  <c r="Z87" i="1"/>
  <c r="R87" i="1"/>
  <c r="S87" i="1" s="1"/>
  <c r="AZ86" i="1"/>
  <c r="AY86" i="1"/>
  <c r="AX86" i="1"/>
  <c r="AW86" i="1"/>
  <c r="AQ86" i="1"/>
  <c r="AP86" i="1"/>
  <c r="AO86" i="1"/>
  <c r="AN86" i="1"/>
  <c r="AH86" i="1"/>
  <c r="AG86" i="1"/>
  <c r="AC86" i="1"/>
  <c r="AB86" i="1"/>
  <c r="AA86" i="1"/>
  <c r="Z86" i="1"/>
  <c r="R86" i="1"/>
  <c r="S86" i="1" s="1"/>
  <c r="AZ85" i="1"/>
  <c r="AY85" i="1"/>
  <c r="AX85" i="1"/>
  <c r="AW85" i="1"/>
  <c r="AQ85" i="1"/>
  <c r="AP85" i="1"/>
  <c r="AO85" i="1"/>
  <c r="AN85" i="1"/>
  <c r="AH85" i="1"/>
  <c r="AG85" i="1"/>
  <c r="AC85" i="1"/>
  <c r="AB85" i="1"/>
  <c r="AA85" i="1"/>
  <c r="Z85" i="1"/>
  <c r="R85" i="1"/>
  <c r="S85" i="1" s="1"/>
  <c r="AZ84" i="1"/>
  <c r="AY84" i="1"/>
  <c r="AX84" i="1"/>
  <c r="AW84" i="1"/>
  <c r="AQ84" i="1"/>
  <c r="AP84" i="1"/>
  <c r="AO84" i="1"/>
  <c r="AN84" i="1"/>
  <c r="AH84" i="1"/>
  <c r="AG84" i="1"/>
  <c r="AC84" i="1"/>
  <c r="AB84" i="1"/>
  <c r="AA84" i="1"/>
  <c r="Z84" i="1"/>
  <c r="R84" i="1"/>
  <c r="S84" i="1" s="1"/>
  <c r="AZ83" i="1"/>
  <c r="AY83" i="1"/>
  <c r="AX83" i="1"/>
  <c r="AW83" i="1"/>
  <c r="AQ83" i="1"/>
  <c r="AP83" i="1"/>
  <c r="AO83" i="1"/>
  <c r="AN83" i="1"/>
  <c r="AH83" i="1"/>
  <c r="AG83" i="1"/>
  <c r="AC83" i="1"/>
  <c r="AB83" i="1"/>
  <c r="AA83" i="1"/>
  <c r="Z83" i="1"/>
  <c r="R83" i="1"/>
  <c r="S83" i="1" s="1"/>
  <c r="AZ82" i="1"/>
  <c r="AY82" i="1"/>
  <c r="AX82" i="1"/>
  <c r="AW82" i="1"/>
  <c r="AQ82" i="1"/>
  <c r="AP82" i="1"/>
  <c r="AO82" i="1"/>
  <c r="AN82" i="1"/>
  <c r="AH82" i="1"/>
  <c r="AG82" i="1"/>
  <c r="AC82" i="1"/>
  <c r="AB82" i="1"/>
  <c r="AA82" i="1"/>
  <c r="Z82" i="1"/>
  <c r="R82" i="1"/>
  <c r="S82" i="1" s="1"/>
  <c r="AZ81" i="1"/>
  <c r="AY81" i="1"/>
  <c r="AX81" i="1"/>
  <c r="AW81" i="1"/>
  <c r="AQ81" i="1"/>
  <c r="AP81" i="1"/>
  <c r="AO81" i="1"/>
  <c r="AN81" i="1"/>
  <c r="AH81" i="1"/>
  <c r="AG81" i="1"/>
  <c r="AC81" i="1"/>
  <c r="AB81" i="1"/>
  <c r="AA81" i="1"/>
  <c r="Z81" i="1"/>
  <c r="R81" i="1"/>
  <c r="S81" i="1" s="1"/>
  <c r="AZ80" i="1"/>
  <c r="AY80" i="1"/>
  <c r="AX80" i="1"/>
  <c r="AW80" i="1"/>
  <c r="AQ80" i="1"/>
  <c r="AP80" i="1"/>
  <c r="AO80" i="1"/>
  <c r="AN80" i="1"/>
  <c r="AH80" i="1"/>
  <c r="AG80" i="1"/>
  <c r="AC80" i="1"/>
  <c r="AB80" i="1"/>
  <c r="AA80" i="1"/>
  <c r="Z80" i="1"/>
  <c r="R80" i="1"/>
  <c r="S80" i="1" s="1"/>
  <c r="AZ79" i="1"/>
  <c r="AY79" i="1"/>
  <c r="AX79" i="1"/>
  <c r="AW79" i="1"/>
  <c r="AQ79" i="1"/>
  <c r="AP79" i="1"/>
  <c r="AO79" i="1"/>
  <c r="AN79" i="1"/>
  <c r="AH79" i="1"/>
  <c r="AG79" i="1"/>
  <c r="AC79" i="1"/>
  <c r="AB79" i="1"/>
  <c r="AA79" i="1"/>
  <c r="Z79" i="1"/>
  <c r="R79" i="1"/>
  <c r="S79" i="1" s="1"/>
  <c r="AZ78" i="1"/>
  <c r="AY78" i="1"/>
  <c r="AX78" i="1"/>
  <c r="AW78" i="1"/>
  <c r="AQ78" i="1"/>
  <c r="AP78" i="1"/>
  <c r="AO78" i="1"/>
  <c r="AN78" i="1"/>
  <c r="AH78" i="1"/>
  <c r="AG78" i="1"/>
  <c r="AC78" i="1"/>
  <c r="AB78" i="1"/>
  <c r="AA78" i="1"/>
  <c r="Z78" i="1"/>
  <c r="R78" i="1"/>
  <c r="S78" i="1" s="1"/>
  <c r="AZ77" i="1"/>
  <c r="AY77" i="1"/>
  <c r="AX77" i="1"/>
  <c r="AW77" i="1"/>
  <c r="AQ77" i="1"/>
  <c r="AP77" i="1"/>
  <c r="AO77" i="1"/>
  <c r="AN77" i="1"/>
  <c r="AH77" i="1"/>
  <c r="AG77" i="1"/>
  <c r="AC77" i="1"/>
  <c r="AB77" i="1"/>
  <c r="AA77" i="1"/>
  <c r="Z77" i="1"/>
  <c r="R77" i="1"/>
  <c r="S77" i="1" s="1"/>
  <c r="AZ76" i="1"/>
  <c r="AY76" i="1"/>
  <c r="AX76" i="1"/>
  <c r="AW76" i="1"/>
  <c r="AQ76" i="1"/>
  <c r="AP76" i="1"/>
  <c r="AO76" i="1"/>
  <c r="AN76" i="1"/>
  <c r="AH76" i="1"/>
  <c r="AG76" i="1"/>
  <c r="AC76" i="1"/>
  <c r="AB76" i="1"/>
  <c r="AA76" i="1"/>
  <c r="Z76" i="1"/>
  <c r="R76" i="1"/>
  <c r="S76" i="1" s="1"/>
  <c r="AZ75" i="1"/>
  <c r="AY75" i="1"/>
  <c r="AX75" i="1"/>
  <c r="AW75" i="1"/>
  <c r="AQ75" i="1"/>
  <c r="AP75" i="1"/>
  <c r="AO75" i="1"/>
  <c r="AN75" i="1"/>
  <c r="AH75" i="1"/>
  <c r="AG75" i="1"/>
  <c r="AC75" i="1"/>
  <c r="AB75" i="1"/>
  <c r="AA75" i="1"/>
  <c r="Z75" i="1"/>
  <c r="R75" i="1"/>
  <c r="S75" i="1" s="1"/>
  <c r="AZ74" i="1"/>
  <c r="AY74" i="1"/>
  <c r="AX74" i="1"/>
  <c r="AW74" i="1"/>
  <c r="AQ74" i="1"/>
  <c r="AP74" i="1"/>
  <c r="AO74" i="1"/>
  <c r="AN74" i="1"/>
  <c r="AH74" i="1"/>
  <c r="AG74" i="1"/>
  <c r="AC74" i="1"/>
  <c r="AB74" i="1"/>
  <c r="AA74" i="1"/>
  <c r="Z74" i="1"/>
  <c r="R74" i="1"/>
  <c r="S74" i="1" s="1"/>
  <c r="AZ73" i="1"/>
  <c r="AY73" i="1"/>
  <c r="AX73" i="1"/>
  <c r="AW73" i="1"/>
  <c r="AQ73" i="1"/>
  <c r="AP73" i="1"/>
  <c r="AO73" i="1"/>
  <c r="AN73" i="1"/>
  <c r="AH73" i="1"/>
  <c r="AG73" i="1"/>
  <c r="AC73" i="1"/>
  <c r="AB73" i="1"/>
  <c r="AA73" i="1"/>
  <c r="Z73" i="1"/>
  <c r="R73" i="1"/>
  <c r="S73" i="1" s="1"/>
  <c r="AZ72" i="1"/>
  <c r="AY72" i="1"/>
  <c r="AX72" i="1"/>
  <c r="AW72" i="1"/>
  <c r="AQ72" i="1"/>
  <c r="AP72" i="1"/>
  <c r="AO72" i="1"/>
  <c r="AN72" i="1"/>
  <c r="AH72" i="1"/>
  <c r="AG72" i="1"/>
  <c r="AC72" i="1"/>
  <c r="AB72" i="1"/>
  <c r="AA72" i="1"/>
  <c r="Z72" i="1"/>
  <c r="AZ71" i="1"/>
  <c r="AY71" i="1"/>
  <c r="AX71" i="1"/>
  <c r="AW71" i="1"/>
  <c r="AQ71" i="1"/>
  <c r="AP71" i="1"/>
  <c r="AO71" i="1"/>
  <c r="AN71" i="1"/>
  <c r="AH71" i="1"/>
  <c r="AG71" i="1"/>
  <c r="AC71" i="1"/>
  <c r="AB71" i="1"/>
  <c r="AA71" i="1"/>
  <c r="Z71" i="1"/>
  <c r="R71" i="1"/>
  <c r="S71" i="1" s="1"/>
  <c r="AZ70" i="1"/>
  <c r="AY70" i="1"/>
  <c r="AX70" i="1"/>
  <c r="AW70" i="1"/>
  <c r="AQ70" i="1"/>
  <c r="AP70" i="1"/>
  <c r="AO70" i="1"/>
  <c r="AN70" i="1"/>
  <c r="AH70" i="1"/>
  <c r="AG70" i="1"/>
  <c r="AC70" i="1"/>
  <c r="AB70" i="1"/>
  <c r="AA70" i="1"/>
  <c r="Z70" i="1"/>
  <c r="R70" i="1"/>
  <c r="S70" i="1" s="1"/>
  <c r="AZ69" i="1"/>
  <c r="AY69" i="1"/>
  <c r="AX69" i="1"/>
  <c r="AW69" i="1"/>
  <c r="AQ69" i="1"/>
  <c r="AP69" i="1"/>
  <c r="AO69" i="1"/>
  <c r="AN69" i="1"/>
  <c r="AH69" i="1"/>
  <c r="AG69" i="1"/>
  <c r="AC69" i="1"/>
  <c r="AB69" i="1"/>
  <c r="AA69" i="1"/>
  <c r="Z69" i="1"/>
  <c r="R69" i="1"/>
  <c r="S69" i="1" s="1"/>
  <c r="AZ68" i="1"/>
  <c r="AY68" i="1"/>
  <c r="AX68" i="1"/>
  <c r="AW68" i="1"/>
  <c r="AQ68" i="1"/>
  <c r="AP68" i="1"/>
  <c r="AO68" i="1"/>
  <c r="AN68" i="1"/>
  <c r="AH68" i="1"/>
  <c r="AG68" i="1"/>
  <c r="AC68" i="1"/>
  <c r="AB68" i="1"/>
  <c r="AA68" i="1"/>
  <c r="Z68" i="1"/>
  <c r="R68" i="1"/>
  <c r="S68" i="1" s="1"/>
  <c r="AZ67" i="1"/>
  <c r="AY67" i="1"/>
  <c r="AX67" i="1"/>
  <c r="AW67" i="1"/>
  <c r="AQ67" i="1"/>
  <c r="AP67" i="1"/>
  <c r="AO67" i="1"/>
  <c r="AN67" i="1"/>
  <c r="AH67" i="1"/>
  <c r="AG67" i="1"/>
  <c r="AC67" i="1"/>
  <c r="AB67" i="1"/>
  <c r="AA67" i="1"/>
  <c r="Z67" i="1"/>
  <c r="R67" i="1"/>
  <c r="S67" i="1" s="1"/>
  <c r="AZ66" i="1"/>
  <c r="AY66" i="1"/>
  <c r="AX66" i="1"/>
  <c r="AW66" i="1"/>
  <c r="AQ66" i="1"/>
  <c r="AP66" i="1"/>
  <c r="AO66" i="1"/>
  <c r="AN66" i="1"/>
  <c r="AH66" i="1"/>
  <c r="AG66" i="1"/>
  <c r="AC66" i="1"/>
  <c r="AB66" i="1"/>
  <c r="AA66" i="1"/>
  <c r="Z66" i="1"/>
  <c r="R66" i="1"/>
  <c r="S66" i="1" s="1"/>
  <c r="AZ65" i="1"/>
  <c r="AY65" i="1"/>
  <c r="AX65" i="1"/>
  <c r="AW65" i="1"/>
  <c r="AQ65" i="1"/>
  <c r="AP65" i="1"/>
  <c r="AO65" i="1"/>
  <c r="AN65" i="1"/>
  <c r="AH65" i="1"/>
  <c r="AG65" i="1"/>
  <c r="AC65" i="1"/>
  <c r="AB65" i="1"/>
  <c r="AA65" i="1"/>
  <c r="Z65" i="1"/>
  <c r="R65" i="1"/>
  <c r="S65" i="1" s="1"/>
  <c r="AZ64" i="1"/>
  <c r="AY64" i="1"/>
  <c r="AX64" i="1"/>
  <c r="AW64" i="1"/>
  <c r="AQ64" i="1"/>
  <c r="AP64" i="1"/>
  <c r="AO64" i="1"/>
  <c r="AN64" i="1"/>
  <c r="AH64" i="1"/>
  <c r="AG64" i="1"/>
  <c r="AC64" i="1"/>
  <c r="AB64" i="1"/>
  <c r="AA64" i="1"/>
  <c r="Z64" i="1"/>
  <c r="R64" i="1"/>
  <c r="S64" i="1" s="1"/>
  <c r="AZ63" i="1"/>
  <c r="AY63" i="1"/>
  <c r="AX63" i="1"/>
  <c r="AW63" i="1"/>
  <c r="AQ63" i="1"/>
  <c r="AP63" i="1"/>
  <c r="AO63" i="1"/>
  <c r="AN63" i="1"/>
  <c r="AH63" i="1"/>
  <c r="AG63" i="1"/>
  <c r="AC63" i="1"/>
  <c r="AB63" i="1"/>
  <c r="AA63" i="1"/>
  <c r="Z63" i="1"/>
  <c r="R63" i="1"/>
  <c r="S63" i="1" s="1"/>
  <c r="AZ62" i="1"/>
  <c r="AY62" i="1"/>
  <c r="AX62" i="1"/>
  <c r="AW62" i="1"/>
  <c r="AQ62" i="1"/>
  <c r="AP62" i="1"/>
  <c r="AO62" i="1"/>
  <c r="AN62" i="1"/>
  <c r="AH62" i="1"/>
  <c r="AG62" i="1"/>
  <c r="AC62" i="1"/>
  <c r="AB62" i="1"/>
  <c r="AA62" i="1"/>
  <c r="Z62" i="1"/>
  <c r="R62" i="1"/>
  <c r="S62" i="1" s="1"/>
  <c r="AZ61" i="1"/>
  <c r="AY61" i="1"/>
  <c r="AX61" i="1"/>
  <c r="AW61" i="1"/>
  <c r="AQ61" i="1"/>
  <c r="AP61" i="1"/>
  <c r="AO61" i="1"/>
  <c r="AN61" i="1"/>
  <c r="R61" i="1"/>
  <c r="Z61" i="1" s="1"/>
  <c r="AZ60" i="1"/>
  <c r="AY60" i="1"/>
  <c r="AX60" i="1"/>
  <c r="AW60" i="1"/>
  <c r="AQ60" i="1"/>
  <c r="AP60" i="1"/>
  <c r="AO60" i="1"/>
  <c r="AN60" i="1"/>
  <c r="AH60" i="1"/>
  <c r="AG60" i="1"/>
  <c r="AC60" i="1"/>
  <c r="AB60" i="1"/>
  <c r="AA60" i="1"/>
  <c r="Z60" i="1"/>
  <c r="R60" i="1"/>
  <c r="S60" i="1" s="1"/>
  <c r="AZ59" i="1"/>
  <c r="AY59" i="1"/>
  <c r="AX59" i="1"/>
  <c r="AW59" i="1"/>
  <c r="AQ59" i="1"/>
  <c r="AP59" i="1"/>
  <c r="AO59" i="1"/>
  <c r="AN59" i="1"/>
  <c r="AH59" i="1"/>
  <c r="AG59" i="1"/>
  <c r="AC59" i="1"/>
  <c r="AB59" i="1"/>
  <c r="AA59" i="1"/>
  <c r="Z59" i="1"/>
  <c r="R59" i="1"/>
  <c r="S59" i="1" s="1"/>
  <c r="AZ58" i="1"/>
  <c r="AY58" i="1"/>
  <c r="AX58" i="1"/>
  <c r="AW58" i="1"/>
  <c r="AQ58" i="1"/>
  <c r="AP58" i="1"/>
  <c r="AO58" i="1"/>
  <c r="AN58" i="1"/>
  <c r="AH58" i="1"/>
  <c r="AG58" i="1"/>
  <c r="AC58" i="1"/>
  <c r="AB58" i="1"/>
  <c r="AA58" i="1"/>
  <c r="Z58" i="1"/>
  <c r="AZ57" i="1"/>
  <c r="AY57" i="1"/>
  <c r="AX57" i="1"/>
  <c r="AW57" i="1"/>
  <c r="AQ57" i="1"/>
  <c r="AP57" i="1"/>
  <c r="AO57" i="1"/>
  <c r="AN57" i="1"/>
  <c r="AH57" i="1"/>
  <c r="AG57" i="1"/>
  <c r="AC57" i="1"/>
  <c r="AB57" i="1"/>
  <c r="AA57" i="1"/>
  <c r="Z57" i="1"/>
  <c r="R57" i="1"/>
  <c r="S57" i="1" s="1"/>
  <c r="AZ56" i="1"/>
  <c r="AY56" i="1"/>
  <c r="AX56" i="1"/>
  <c r="AW56" i="1"/>
  <c r="AQ56" i="1"/>
  <c r="AP56" i="1"/>
  <c r="AO56" i="1"/>
  <c r="AN56" i="1"/>
  <c r="R56" i="1"/>
  <c r="AH56" i="1" s="1"/>
  <c r="AZ55" i="1"/>
  <c r="AY55" i="1"/>
  <c r="AX55" i="1"/>
  <c r="AW55" i="1"/>
  <c r="AQ55" i="1"/>
  <c r="AP55" i="1"/>
  <c r="AO55" i="1"/>
  <c r="AN55" i="1"/>
  <c r="AH55" i="1"/>
  <c r="AG55" i="1"/>
  <c r="AC55" i="1"/>
  <c r="AB55" i="1"/>
  <c r="AA55" i="1"/>
  <c r="Z55" i="1"/>
  <c r="R55" i="1"/>
  <c r="S55" i="1" s="1"/>
  <c r="AZ54" i="1"/>
  <c r="AY54" i="1"/>
  <c r="AX54" i="1"/>
  <c r="AW54" i="1"/>
  <c r="AQ54" i="1"/>
  <c r="AP54" i="1"/>
  <c r="AO54" i="1"/>
  <c r="AN54" i="1"/>
  <c r="AH54" i="1"/>
  <c r="AG54" i="1"/>
  <c r="AC54" i="1"/>
  <c r="AB54" i="1"/>
  <c r="AA54" i="1"/>
  <c r="Z54" i="1"/>
  <c r="R54" i="1"/>
  <c r="S54" i="1" s="1"/>
  <c r="AZ53" i="1"/>
  <c r="AY53" i="1"/>
  <c r="AX53" i="1"/>
  <c r="AW53" i="1"/>
  <c r="AQ53" i="1"/>
  <c r="AP53" i="1"/>
  <c r="AO53" i="1"/>
  <c r="AH53" i="1"/>
  <c r="AC53" i="1"/>
  <c r="AB53" i="1"/>
  <c r="AA53" i="1"/>
  <c r="R53" i="1"/>
  <c r="AZ52" i="1"/>
  <c r="AY52" i="1"/>
  <c r="AX52" i="1"/>
  <c r="AW52" i="1"/>
  <c r="AQ52" i="1"/>
  <c r="AP52" i="1"/>
  <c r="AO52" i="1"/>
  <c r="AN52" i="1"/>
  <c r="AH52" i="1"/>
  <c r="AC52" i="1"/>
  <c r="AB52" i="1"/>
  <c r="AA52" i="1"/>
  <c r="R52" i="1"/>
  <c r="AG52" i="1" s="1"/>
  <c r="AZ51" i="1"/>
  <c r="AY51" i="1"/>
  <c r="AX51" i="1"/>
  <c r="AW51" i="1"/>
  <c r="AQ51" i="1"/>
  <c r="AP51" i="1"/>
  <c r="AO51" i="1"/>
  <c r="AN51" i="1"/>
  <c r="AH51" i="1"/>
  <c r="AC51" i="1"/>
  <c r="R51" i="1"/>
  <c r="AG51" i="1" s="1"/>
  <c r="AZ50" i="1"/>
  <c r="AY50" i="1"/>
  <c r="AX50" i="1"/>
  <c r="AW50" i="1"/>
  <c r="AQ50" i="1"/>
  <c r="AP50" i="1"/>
  <c r="AO50" i="1"/>
  <c r="AN50" i="1"/>
  <c r="AH50" i="1"/>
  <c r="AC50" i="1"/>
  <c r="AA50" i="1"/>
  <c r="R50" i="1"/>
  <c r="AZ49" i="1"/>
  <c r="AY49" i="1"/>
  <c r="AX49" i="1"/>
  <c r="AW49" i="1"/>
  <c r="AQ49" i="1"/>
  <c r="AP49" i="1"/>
  <c r="AO49" i="1"/>
  <c r="AN49" i="1"/>
  <c r="AH49" i="1"/>
  <c r="AC49" i="1"/>
  <c r="AB49" i="1"/>
  <c r="R49" i="1"/>
  <c r="S49" i="1" s="1"/>
  <c r="AZ48" i="1"/>
  <c r="AY48" i="1"/>
  <c r="AX48" i="1"/>
  <c r="AW48" i="1"/>
  <c r="AQ48" i="1"/>
  <c r="AP48" i="1"/>
  <c r="AO48" i="1"/>
  <c r="AN48" i="1"/>
  <c r="AH48" i="1"/>
  <c r="AC48" i="1"/>
  <c r="AB48" i="1"/>
  <c r="AA48" i="1"/>
  <c r="R48" i="1"/>
  <c r="AZ47" i="1"/>
  <c r="AY47" i="1"/>
  <c r="AX47" i="1"/>
  <c r="AW47" i="1"/>
  <c r="AQ47" i="1"/>
  <c r="AP47" i="1"/>
  <c r="AO47" i="1"/>
  <c r="AC47" i="1"/>
  <c r="AB47" i="1"/>
  <c r="AA47" i="1"/>
  <c r="R47" i="1"/>
  <c r="AN47" i="1" s="1"/>
  <c r="AZ46" i="1"/>
  <c r="AY46" i="1"/>
  <c r="AX46" i="1"/>
  <c r="AW46" i="1"/>
  <c r="AQ46" i="1"/>
  <c r="AP46" i="1"/>
  <c r="AO46" i="1"/>
  <c r="AN46" i="1"/>
  <c r="AH46" i="1"/>
  <c r="AC46" i="1"/>
  <c r="AB46" i="1"/>
  <c r="AA46" i="1"/>
  <c r="R46" i="1"/>
  <c r="AZ45" i="1"/>
  <c r="AY45" i="1"/>
  <c r="AX45" i="1"/>
  <c r="AW45" i="1"/>
  <c r="AQ45" i="1"/>
  <c r="AP45" i="1"/>
  <c r="AO45" i="1"/>
  <c r="AN45" i="1"/>
  <c r="R45" i="1"/>
  <c r="AC45" i="1" s="1"/>
  <c r="AZ44" i="1"/>
  <c r="AY44" i="1"/>
  <c r="AX44" i="1"/>
  <c r="AW44" i="1"/>
  <c r="AQ44" i="1"/>
  <c r="AP44" i="1"/>
  <c r="AO44" i="1"/>
  <c r="AN44" i="1"/>
  <c r="R44" i="1"/>
  <c r="AB44" i="1" s="1"/>
  <c r="AZ43" i="1"/>
  <c r="AY43" i="1"/>
  <c r="AX43" i="1"/>
  <c r="AW43" i="1"/>
  <c r="AQ43" i="1"/>
  <c r="AP43" i="1"/>
  <c r="AO43" i="1"/>
  <c r="AN43" i="1"/>
  <c r="R43" i="1"/>
  <c r="AB43" i="1" s="1"/>
  <c r="AZ42" i="1"/>
  <c r="AY42" i="1"/>
  <c r="AX42" i="1"/>
  <c r="AW42" i="1"/>
  <c r="AQ42" i="1"/>
  <c r="AP42" i="1"/>
  <c r="AO42" i="1"/>
  <c r="AN42" i="1"/>
  <c r="R42" i="1"/>
  <c r="AB42" i="1" s="1"/>
  <c r="AZ41" i="1"/>
  <c r="AY41" i="1"/>
  <c r="AX41" i="1"/>
  <c r="AW41" i="1"/>
  <c r="AQ41" i="1"/>
  <c r="AP41" i="1"/>
  <c r="AO41" i="1"/>
  <c r="AN41" i="1"/>
  <c r="AH41" i="1"/>
  <c r="AC41" i="1"/>
  <c r="AB41" i="1"/>
  <c r="AA41" i="1"/>
  <c r="R41" i="1"/>
  <c r="AZ40" i="1"/>
  <c r="AY40" i="1"/>
  <c r="AX40" i="1"/>
  <c r="AW40" i="1"/>
  <c r="AQ40" i="1"/>
  <c r="AP40" i="1"/>
  <c r="AO40" i="1"/>
  <c r="AN40" i="1"/>
  <c r="AH40" i="1"/>
  <c r="AC40" i="1"/>
  <c r="AB40" i="1"/>
  <c r="AA40" i="1"/>
  <c r="R40" i="1"/>
  <c r="AZ39" i="1"/>
  <c r="AY39" i="1"/>
  <c r="AX39" i="1"/>
  <c r="AW39" i="1"/>
  <c r="AQ39" i="1"/>
  <c r="AP39" i="1"/>
  <c r="AO39" i="1"/>
  <c r="AN39" i="1"/>
  <c r="R39" i="1"/>
  <c r="AZ38" i="1"/>
  <c r="AY38" i="1"/>
  <c r="AX38" i="1"/>
  <c r="AW38" i="1"/>
  <c r="AQ38" i="1"/>
  <c r="AP38" i="1"/>
  <c r="AO38" i="1"/>
  <c r="AN38" i="1"/>
  <c r="R38" i="1"/>
  <c r="AB38" i="1" s="1"/>
  <c r="AZ37" i="1"/>
  <c r="AY37" i="1"/>
  <c r="AX37" i="1"/>
  <c r="AW37" i="1"/>
  <c r="AQ37" i="1"/>
  <c r="AP37" i="1"/>
  <c r="AO37" i="1"/>
  <c r="AN37" i="1"/>
  <c r="R37" i="1"/>
  <c r="AB37" i="1" s="1"/>
  <c r="AZ36" i="1"/>
  <c r="AY36" i="1"/>
  <c r="AX36" i="1"/>
  <c r="AW36" i="1"/>
  <c r="AQ36" i="1"/>
  <c r="AP36" i="1"/>
  <c r="AO36" i="1"/>
  <c r="AN36" i="1"/>
  <c r="AH36" i="1"/>
  <c r="AC36" i="1"/>
  <c r="AB36" i="1"/>
  <c r="AA36" i="1"/>
  <c r="R36" i="1"/>
  <c r="AZ35" i="1"/>
  <c r="AY35" i="1"/>
  <c r="AX35" i="1"/>
  <c r="AW35" i="1"/>
  <c r="AQ35" i="1"/>
  <c r="AP35" i="1"/>
  <c r="AO35" i="1"/>
  <c r="AC35" i="1"/>
  <c r="AB35" i="1"/>
  <c r="AA35" i="1"/>
  <c r="R35" i="1"/>
  <c r="AH35" i="1" s="1"/>
  <c r="AZ34" i="1"/>
  <c r="AY34" i="1"/>
  <c r="AX34" i="1"/>
  <c r="AW34" i="1"/>
  <c r="AQ34" i="1"/>
  <c r="AP34" i="1"/>
  <c r="AO34" i="1"/>
  <c r="AN34" i="1"/>
  <c r="AH34" i="1"/>
  <c r="AC34" i="1"/>
  <c r="AB34" i="1"/>
  <c r="AA34" i="1"/>
  <c r="R34" i="1"/>
  <c r="AG34" i="1" s="1"/>
  <c r="AZ33" i="1"/>
  <c r="AY33" i="1"/>
  <c r="AX33" i="1"/>
  <c r="AW33" i="1"/>
  <c r="AQ33" i="1"/>
  <c r="AP33" i="1"/>
  <c r="AO33" i="1"/>
  <c r="AN33" i="1"/>
  <c r="R33" i="1"/>
  <c r="AG33" i="1" s="1"/>
  <c r="AZ32" i="1"/>
  <c r="AY32" i="1"/>
  <c r="AX32" i="1"/>
  <c r="AW32" i="1"/>
  <c r="AQ32" i="1"/>
  <c r="AP32" i="1"/>
  <c r="AO32" i="1"/>
  <c r="AN32" i="1"/>
  <c r="R32" i="1"/>
  <c r="AA32" i="1" s="1"/>
  <c r="AZ31" i="1"/>
  <c r="AY31" i="1"/>
  <c r="AX31" i="1"/>
  <c r="AW31" i="1"/>
  <c r="AQ31" i="1"/>
  <c r="AP31" i="1"/>
  <c r="AO31" i="1"/>
  <c r="AN31" i="1"/>
  <c r="R31" i="1"/>
  <c r="AZ30" i="1"/>
  <c r="AY30" i="1"/>
  <c r="AX30" i="1"/>
  <c r="AW30" i="1"/>
  <c r="AQ30" i="1"/>
  <c r="AP30" i="1"/>
  <c r="AO30" i="1"/>
  <c r="AN30" i="1"/>
  <c r="R30" i="1"/>
  <c r="AH30" i="1" s="1"/>
  <c r="AZ29" i="1"/>
  <c r="AY29" i="1"/>
  <c r="AX29" i="1"/>
  <c r="AW29" i="1"/>
  <c r="AQ29" i="1"/>
  <c r="AP29" i="1"/>
  <c r="AO29" i="1"/>
  <c r="AN29" i="1"/>
  <c r="AH29" i="1"/>
  <c r="AC29" i="1"/>
  <c r="AB29" i="1"/>
  <c r="AA29" i="1"/>
  <c r="R29" i="1"/>
  <c r="AZ28" i="1"/>
  <c r="AY28" i="1"/>
  <c r="AX28" i="1"/>
  <c r="AW28" i="1"/>
  <c r="AQ28" i="1"/>
  <c r="AP28" i="1"/>
  <c r="AO28" i="1"/>
  <c r="AN28" i="1"/>
  <c r="AH28" i="1"/>
  <c r="AC28" i="1"/>
  <c r="AB28" i="1"/>
  <c r="AA28" i="1"/>
  <c r="R28" i="1"/>
  <c r="AG28" i="1" s="1"/>
  <c r="AZ27" i="1"/>
  <c r="AY27" i="1"/>
  <c r="AX27" i="1"/>
  <c r="AW27" i="1"/>
  <c r="AQ27" i="1"/>
  <c r="AP27" i="1"/>
  <c r="AO27" i="1"/>
  <c r="AN27" i="1"/>
  <c r="R27" i="1"/>
  <c r="S27" i="1" s="1"/>
  <c r="AZ26" i="1"/>
  <c r="AY26" i="1"/>
  <c r="AX26" i="1"/>
  <c r="AW26" i="1"/>
  <c r="AQ26" i="1"/>
  <c r="AP26" i="1"/>
  <c r="AO26" i="1"/>
  <c r="AN26" i="1"/>
  <c r="R26" i="1"/>
  <c r="AZ25" i="1"/>
  <c r="AY25" i="1"/>
  <c r="AX25" i="1"/>
  <c r="AW25" i="1"/>
  <c r="AQ25" i="1"/>
  <c r="AP25" i="1"/>
  <c r="AO25" i="1"/>
  <c r="AN25" i="1"/>
  <c r="R25" i="1"/>
  <c r="AZ24" i="1"/>
  <c r="AY24" i="1"/>
  <c r="AX24" i="1"/>
  <c r="AW24" i="1"/>
  <c r="AQ24" i="1"/>
  <c r="AP24" i="1"/>
  <c r="AO24" i="1"/>
  <c r="AN24" i="1"/>
  <c r="R24" i="1"/>
  <c r="S24" i="1" s="1"/>
  <c r="AZ23" i="1"/>
  <c r="AY23" i="1"/>
  <c r="AX23" i="1"/>
  <c r="AW23" i="1"/>
  <c r="AQ23" i="1"/>
  <c r="AP23" i="1"/>
  <c r="AO23" i="1"/>
  <c r="AC23" i="1"/>
  <c r="AB23" i="1"/>
  <c r="AA23" i="1"/>
  <c r="R23" i="1"/>
  <c r="AZ22" i="1"/>
  <c r="AY22" i="1"/>
  <c r="AX22" i="1"/>
  <c r="AW22" i="1"/>
  <c r="AQ22" i="1"/>
  <c r="AP22" i="1"/>
  <c r="AO22" i="1"/>
  <c r="AN22" i="1"/>
  <c r="R22" i="1"/>
  <c r="AZ21" i="1"/>
  <c r="AY21" i="1"/>
  <c r="AX21" i="1"/>
  <c r="AW21" i="1"/>
  <c r="AQ21" i="1"/>
  <c r="AP21" i="1"/>
  <c r="AO21" i="1"/>
  <c r="AN21" i="1"/>
  <c r="R21" i="1"/>
  <c r="Z21" i="1" s="1"/>
  <c r="AZ20" i="1"/>
  <c r="AY20" i="1"/>
  <c r="AX20" i="1"/>
  <c r="AW20" i="1"/>
  <c r="AQ20" i="1"/>
  <c r="AP20" i="1"/>
  <c r="AO20" i="1"/>
  <c r="AC20" i="1"/>
  <c r="AB20" i="1"/>
  <c r="AA20" i="1"/>
  <c r="R20" i="1"/>
  <c r="AZ19" i="1"/>
  <c r="AY19" i="1"/>
  <c r="AX19" i="1"/>
  <c r="AW19" i="1"/>
  <c r="AQ19" i="1"/>
  <c r="AP19" i="1"/>
  <c r="AO19" i="1"/>
  <c r="AN19" i="1"/>
  <c r="AC19" i="1"/>
  <c r="AB19" i="1"/>
  <c r="AA19" i="1"/>
  <c r="R19" i="1"/>
  <c r="Z19" i="1" s="1"/>
  <c r="AZ18" i="1"/>
  <c r="AY18" i="1"/>
  <c r="AX18" i="1"/>
  <c r="AW18" i="1"/>
  <c r="AQ18" i="1"/>
  <c r="AP18" i="1"/>
  <c r="AO18" i="1"/>
  <c r="AN18" i="1"/>
  <c r="R18" i="1"/>
  <c r="AH18" i="1" s="1"/>
  <c r="AZ17" i="1"/>
  <c r="AY17" i="1"/>
  <c r="AX17" i="1"/>
  <c r="AW17" i="1"/>
  <c r="AQ17" i="1"/>
  <c r="AP17" i="1"/>
  <c r="AO17" i="1"/>
  <c r="AN17" i="1"/>
  <c r="R17" i="1"/>
  <c r="AH17" i="1" s="1"/>
  <c r="AZ16" i="1"/>
  <c r="AY16" i="1"/>
  <c r="AX16" i="1"/>
  <c r="AW16" i="1"/>
  <c r="AQ16" i="1"/>
  <c r="AP16" i="1"/>
  <c r="AO16" i="1"/>
  <c r="AN16" i="1"/>
  <c r="R16" i="1"/>
  <c r="AA16" i="1" s="1"/>
  <c r="AZ15" i="1"/>
  <c r="AY15" i="1"/>
  <c r="AX15" i="1"/>
  <c r="AW15" i="1"/>
  <c r="AQ15" i="1"/>
  <c r="AP15" i="1"/>
  <c r="AO15" i="1"/>
  <c r="AN15" i="1"/>
  <c r="R15" i="1"/>
  <c r="AA15" i="1" s="1"/>
  <c r="AZ14" i="1"/>
  <c r="AY14" i="1"/>
  <c r="AX14" i="1"/>
  <c r="AW14" i="1"/>
  <c r="AQ14" i="1"/>
  <c r="AP14" i="1"/>
  <c r="AO14" i="1"/>
  <c r="AN14" i="1"/>
  <c r="R14" i="1"/>
  <c r="AA14" i="1" s="1"/>
  <c r="AZ13" i="1"/>
  <c r="AY13" i="1"/>
  <c r="AX13" i="1"/>
  <c r="AW13" i="1"/>
  <c r="AQ13" i="1"/>
  <c r="AP13" i="1"/>
  <c r="AO13" i="1"/>
  <c r="AN13" i="1"/>
  <c r="AH13" i="1"/>
  <c r="AC13" i="1"/>
  <c r="AB13" i="1"/>
  <c r="AA13" i="1"/>
  <c r="R13" i="1"/>
  <c r="S13" i="1" s="1"/>
  <c r="AZ12" i="1"/>
  <c r="AY12" i="1"/>
  <c r="AX12" i="1"/>
  <c r="AW12" i="1"/>
  <c r="AQ12" i="1"/>
  <c r="AP12" i="1"/>
  <c r="AO12" i="1"/>
  <c r="AN12" i="1"/>
  <c r="R12" i="1"/>
  <c r="AH12" i="1" s="1"/>
  <c r="AZ11" i="1"/>
  <c r="AY11" i="1"/>
  <c r="AX11" i="1"/>
  <c r="AW11" i="1"/>
  <c r="AQ11" i="1"/>
  <c r="AP11" i="1"/>
  <c r="AO11" i="1"/>
  <c r="AN11" i="1"/>
  <c r="R11" i="1"/>
  <c r="AZ10" i="1"/>
  <c r="AY10" i="1"/>
  <c r="AX10" i="1"/>
  <c r="AW10" i="1"/>
  <c r="AQ10" i="1"/>
  <c r="AP10" i="1"/>
  <c r="AO10" i="1"/>
  <c r="AN10" i="1"/>
  <c r="R10" i="1"/>
  <c r="AC10" i="1" s="1"/>
  <c r="AZ9" i="1"/>
  <c r="AY9" i="1"/>
  <c r="AX9" i="1"/>
  <c r="AW9" i="1"/>
  <c r="AQ9" i="1"/>
  <c r="AP9" i="1"/>
  <c r="AO9" i="1"/>
  <c r="AN9" i="1"/>
  <c r="R9" i="1"/>
  <c r="AA9" i="1" s="1"/>
  <c r="AZ8" i="1"/>
  <c r="AY8" i="1"/>
  <c r="AX8" i="1"/>
  <c r="AW8" i="1"/>
  <c r="AQ8" i="1"/>
  <c r="AP8" i="1"/>
  <c r="AO8" i="1"/>
  <c r="AN8" i="1"/>
  <c r="R8" i="1"/>
  <c r="AA8" i="1" s="1"/>
  <c r="AZ7" i="1"/>
  <c r="AY7" i="1"/>
  <c r="AX7" i="1"/>
  <c r="AW7" i="1"/>
  <c r="AQ7" i="1"/>
  <c r="AP7" i="1"/>
  <c r="AO7" i="1"/>
  <c r="AN7" i="1"/>
  <c r="R7" i="1"/>
  <c r="AA7" i="1" s="1"/>
  <c r="AZ6" i="1"/>
  <c r="AY6" i="1"/>
  <c r="AX6" i="1"/>
  <c r="AW6" i="1"/>
  <c r="AQ6" i="1"/>
  <c r="AP6" i="1"/>
  <c r="AO6" i="1"/>
  <c r="AN6" i="1"/>
  <c r="R6" i="1"/>
  <c r="AA6" i="1" s="1"/>
  <c r="AZ5" i="1"/>
  <c r="AY5" i="1"/>
  <c r="AX5" i="1"/>
  <c r="AW5" i="1"/>
  <c r="AQ5" i="1"/>
  <c r="AP5" i="1"/>
  <c r="AO5" i="1"/>
  <c r="AN5" i="1"/>
  <c r="R5" i="1"/>
  <c r="AC5" i="1" s="1"/>
  <c r="AZ4" i="1"/>
  <c r="AY4" i="1"/>
  <c r="AX4" i="1"/>
  <c r="AW4" i="1"/>
  <c r="AQ4" i="1"/>
  <c r="AP4" i="1"/>
  <c r="AO4" i="1"/>
  <c r="AN4" i="1"/>
  <c r="R4" i="1"/>
  <c r="AB4" i="1" s="1"/>
  <c r="AB263" i="1" l="1"/>
  <c r="AB18" i="1"/>
  <c r="Z18" i="1"/>
  <c r="AB135" i="1"/>
  <c r="AA263" i="1"/>
  <c r="AA285" i="1"/>
  <c r="AA194" i="1"/>
  <c r="AC127" i="1"/>
  <c r="AH261" i="1"/>
  <c r="Z33" i="1"/>
  <c r="Z52" i="1"/>
  <c r="Z56" i="1"/>
  <c r="AC159" i="1"/>
  <c r="Z194" i="1"/>
  <c r="AC263" i="1"/>
  <c r="AA56" i="1"/>
  <c r="AB194" i="1"/>
  <c r="AH194" i="1"/>
  <c r="AB232" i="1"/>
  <c r="AB237" i="1"/>
  <c r="AG19" i="1"/>
  <c r="AC56" i="1"/>
  <c r="AH264" i="1"/>
  <c r="AH19" i="1"/>
  <c r="AG18" i="1"/>
  <c r="AB51" i="1"/>
  <c r="AH144" i="1"/>
  <c r="AB159" i="1"/>
  <c r="S179" i="1"/>
  <c r="AA196" i="1"/>
  <c r="Z51" i="1"/>
  <c r="Z179" i="1"/>
  <c r="AB144" i="1"/>
  <c r="Z135" i="1"/>
  <c r="AB193" i="1"/>
  <c r="Z197" i="1"/>
  <c r="AG237" i="1"/>
  <c r="AA135" i="1"/>
  <c r="S261" i="1"/>
  <c r="AH9" i="1"/>
  <c r="S156" i="1"/>
  <c r="S185" i="1"/>
  <c r="AC265" i="1"/>
  <c r="AH24" i="1"/>
  <c r="AC128" i="1"/>
  <c r="AA142" i="1"/>
  <c r="AC179" i="1"/>
  <c r="Z184" i="1"/>
  <c r="Z185" i="1"/>
  <c r="Z186" i="1"/>
  <c r="AB190" i="1"/>
  <c r="AH265" i="1"/>
  <c r="S47" i="1"/>
  <c r="Z47" i="1"/>
  <c r="AH135" i="1"/>
  <c r="AG179" i="1"/>
  <c r="AA184" i="1"/>
  <c r="AA185" i="1"/>
  <c r="AA186" i="1"/>
  <c r="Z188" i="1"/>
  <c r="AH190" i="1"/>
  <c r="Z196" i="1"/>
  <c r="S264" i="1"/>
  <c r="AB284" i="1"/>
  <c r="Z264" i="1"/>
  <c r="AC284" i="1"/>
  <c r="S184" i="1"/>
  <c r="S186" i="1"/>
  <c r="AG186" i="1"/>
  <c r="AA33" i="1"/>
  <c r="S144" i="1"/>
  <c r="AB163" i="1"/>
  <c r="AA178" i="1"/>
  <c r="Z191" i="1"/>
  <c r="AH193" i="1"/>
  <c r="AB196" i="1"/>
  <c r="AB250" i="1"/>
  <c r="Z261" i="1"/>
  <c r="AA264" i="1"/>
  <c r="E319" i="1"/>
  <c r="AB128" i="1"/>
  <c r="S51" i="1"/>
  <c r="AB127" i="1"/>
  <c r="S135" i="1"/>
  <c r="Z144" i="1"/>
  <c r="AH159" i="1"/>
  <c r="AB178" i="1"/>
  <c r="AA229" i="1"/>
  <c r="AG231" i="1"/>
  <c r="AG250" i="1"/>
  <c r="AC264" i="1"/>
  <c r="Z285" i="1"/>
  <c r="AH47" i="1"/>
  <c r="AA144" i="1"/>
  <c r="Z192" i="1"/>
  <c r="AA209" i="1"/>
  <c r="AG10" i="1"/>
  <c r="AA61" i="1"/>
  <c r="AC136" i="1"/>
  <c r="AH140" i="1"/>
  <c r="AB145" i="1"/>
  <c r="AB189" i="1"/>
  <c r="AB192" i="1"/>
  <c r="AA198" i="1"/>
  <c r="AB201" i="1"/>
  <c r="AC209" i="1"/>
  <c r="AA210" i="1"/>
  <c r="AA211" i="1"/>
  <c r="AB212" i="1"/>
  <c r="AG214" i="1"/>
  <c r="AG240" i="1"/>
  <c r="AA270" i="1"/>
  <c r="AC283" i="1"/>
  <c r="AA296" i="1"/>
  <c r="S61" i="1"/>
  <c r="AH189" i="1"/>
  <c r="AH192" i="1"/>
  <c r="AB198" i="1"/>
  <c r="AC201" i="1"/>
  <c r="AB210" i="1"/>
  <c r="AC212" i="1"/>
  <c r="AH214" i="1"/>
  <c r="AB296" i="1"/>
  <c r="Z145" i="1"/>
  <c r="AC61" i="1"/>
  <c r="S127" i="1"/>
  <c r="S141" i="1"/>
  <c r="AC146" i="1"/>
  <c r="Z187" i="1"/>
  <c r="AC210" i="1"/>
  <c r="AG212" i="1"/>
  <c r="AA243" i="1"/>
  <c r="Z282" i="1"/>
  <c r="S284" i="1"/>
  <c r="AH296" i="1"/>
  <c r="AH6" i="1"/>
  <c r="AH21" i="1"/>
  <c r="Z9" i="1"/>
  <c r="AG5" i="1"/>
  <c r="AB9" i="1"/>
  <c r="AH14" i="1"/>
  <c r="AA30" i="1"/>
  <c r="AG61" i="1"/>
  <c r="Z127" i="1"/>
  <c r="AA179" i="1"/>
  <c r="Z190" i="1"/>
  <c r="Z193" i="1"/>
  <c r="AG210" i="1"/>
  <c r="AG211" i="1"/>
  <c r="AH212" i="1"/>
  <c r="Z226" i="1"/>
  <c r="AA231" i="1"/>
  <c r="S238" i="1"/>
  <c r="AB243" i="1"/>
  <c r="AG246" i="1"/>
  <c r="Z262" i="1"/>
  <c r="Z265" i="1"/>
  <c r="AH270" i="1"/>
  <c r="AA282" i="1"/>
  <c r="Z284" i="1"/>
  <c r="Z131" i="1"/>
  <c r="AB61" i="1"/>
  <c r="AG14" i="1"/>
  <c r="AH5" i="1"/>
  <c r="AG9" i="1"/>
  <c r="AN35" i="1"/>
  <c r="AH61" i="1"/>
  <c r="AA127" i="1"/>
  <c r="AB179" i="1"/>
  <c r="AA190" i="1"/>
  <c r="AA193" i="1"/>
  <c r="AH210" i="1"/>
  <c r="AH211" i="1"/>
  <c r="AB231" i="1"/>
  <c r="AA265" i="1"/>
  <c r="AB282" i="1"/>
  <c r="AA284" i="1"/>
  <c r="S140" i="1"/>
  <c r="Z189" i="1"/>
  <c r="S210" i="1"/>
  <c r="S211" i="1"/>
  <c r="Z212" i="1"/>
  <c r="AA214" i="1"/>
  <c r="AA230" i="1"/>
  <c r="S270" i="1"/>
  <c r="AA283" i="1"/>
  <c r="S296" i="1"/>
  <c r="AA51" i="1"/>
  <c r="AH127" i="1"/>
  <c r="AH131" i="1"/>
  <c r="AB136" i="1"/>
  <c r="AC140" i="1"/>
  <c r="AA145" i="1"/>
  <c r="AC178" i="1"/>
  <c r="AB186" i="1"/>
  <c r="AA189" i="1"/>
  <c r="AA192" i="1"/>
  <c r="AH196" i="1"/>
  <c r="Z198" i="1"/>
  <c r="AA201" i="1"/>
  <c r="AB209" i="1"/>
  <c r="AC220" i="1"/>
  <c r="AB230" i="1"/>
  <c r="AN231" i="1"/>
  <c r="AB240" i="1"/>
  <c r="Z246" i="1"/>
  <c r="AB264" i="1"/>
  <c r="Z270" i="1"/>
  <c r="AB283" i="1"/>
  <c r="AH284" i="1"/>
  <c r="Z296" i="1"/>
  <c r="AB107" i="1"/>
  <c r="AH107" i="1"/>
  <c r="AG107" i="1"/>
  <c r="AG294" i="1"/>
  <c r="AH294" i="1"/>
  <c r="AC294" i="1"/>
  <c r="AB294" i="1"/>
  <c r="AA294" i="1"/>
  <c r="Z294" i="1"/>
  <c r="AG134" i="1"/>
  <c r="Z134" i="1"/>
  <c r="S134" i="1"/>
  <c r="AH134" i="1"/>
  <c r="S268" i="1"/>
  <c r="S294" i="1"/>
  <c r="AB104" i="1"/>
  <c r="AC104" i="1"/>
  <c r="S104" i="1"/>
  <c r="AB108" i="1"/>
  <c r="Z108" i="1"/>
  <c r="S108" i="1"/>
  <c r="AA134" i="1"/>
  <c r="AG266" i="1"/>
  <c r="AA266" i="1"/>
  <c r="Z266" i="1"/>
  <c r="S266" i="1"/>
  <c r="AG295" i="1"/>
  <c r="AH295" i="1"/>
  <c r="AC295" i="1"/>
  <c r="AB295" i="1"/>
  <c r="AA295" i="1"/>
  <c r="Z20" i="1"/>
  <c r="AH20" i="1"/>
  <c r="AG157" i="1"/>
  <c r="AH157" i="1"/>
  <c r="AB157" i="1"/>
  <c r="AA157" i="1"/>
  <c r="AG235" i="1"/>
  <c r="AB235" i="1"/>
  <c r="AA235" i="1"/>
  <c r="AG104" i="1"/>
  <c r="AG130" i="1"/>
  <c r="S130" i="1"/>
  <c r="Z157" i="1"/>
  <c r="AH217" i="1"/>
  <c r="AC217" i="1"/>
  <c r="AA217" i="1"/>
  <c r="Z235" i="1"/>
  <c r="S295" i="1"/>
  <c r="AG4" i="1"/>
  <c r="AG124" i="1"/>
  <c r="AH124" i="1"/>
  <c r="AA11" i="1"/>
  <c r="AG11" i="1"/>
  <c r="AC11" i="1"/>
  <c r="S11" i="1"/>
  <c r="AH108" i="1"/>
  <c r="AC134" i="1"/>
  <c r="AC157" i="1"/>
  <c r="AA169" i="1"/>
  <c r="S217" i="1"/>
  <c r="AG286" i="1"/>
  <c r="AA286" i="1"/>
  <c r="Z286" i="1"/>
  <c r="S286" i="1"/>
  <c r="Z295" i="1"/>
  <c r="AG268" i="1"/>
  <c r="AH268" i="1"/>
  <c r="AC268" i="1"/>
  <c r="AB268" i="1"/>
  <c r="AA268" i="1"/>
  <c r="AG48" i="1"/>
  <c r="Z48" i="1"/>
  <c r="S48" i="1"/>
  <c r="AB11" i="1"/>
  <c r="AG50" i="1"/>
  <c r="AB50" i="1"/>
  <c r="AH11" i="1"/>
  <c r="AG13" i="1"/>
  <c r="AA26" i="1"/>
  <c r="Z26" i="1"/>
  <c r="AG29" i="1"/>
  <c r="Z29" i="1"/>
  <c r="S29" i="1"/>
  <c r="Z34" i="1"/>
  <c r="S50" i="1"/>
  <c r="AG149" i="1"/>
  <c r="S149" i="1"/>
  <c r="Z217" i="1"/>
  <c r="AG225" i="1"/>
  <c r="S225" i="1"/>
  <c r="AH223" i="1"/>
  <c r="AC223" i="1"/>
  <c r="AA223" i="1"/>
  <c r="Z223" i="1"/>
  <c r="S107" i="1"/>
  <c r="AB134" i="1"/>
  <c r="AA165" i="1"/>
  <c r="AA12" i="1"/>
  <c r="AC12" i="1"/>
  <c r="AH26" i="1"/>
  <c r="AG32" i="1"/>
  <c r="AH32" i="1"/>
  <c r="Z50" i="1"/>
  <c r="AB106" i="1"/>
  <c r="AC106" i="1"/>
  <c r="S106" i="1"/>
  <c r="AG156" i="1"/>
  <c r="AH156" i="1"/>
  <c r="AC156" i="1"/>
  <c r="AA156" i="1"/>
  <c r="Z156" i="1"/>
  <c r="Z215" i="1"/>
  <c r="AB239" i="1"/>
  <c r="Z239" i="1"/>
  <c r="AG267" i="1"/>
  <c r="AH267" i="1"/>
  <c r="AC267" i="1"/>
  <c r="AB267" i="1"/>
  <c r="AA267" i="1"/>
  <c r="Z267" i="1"/>
  <c r="AH4" i="1"/>
  <c r="AG20" i="1"/>
  <c r="AB105" i="1"/>
  <c r="AG105" i="1"/>
  <c r="AC105" i="1"/>
  <c r="AA10" i="1"/>
  <c r="AH10" i="1"/>
  <c r="AB10" i="1"/>
  <c r="Z10" i="1"/>
  <c r="AG12" i="1"/>
  <c r="AG23" i="1"/>
  <c r="AN23" i="1"/>
  <c r="AH23" i="1"/>
  <c r="Z32" i="1"/>
  <c r="AG46" i="1"/>
  <c r="Z46" i="1"/>
  <c r="S46" i="1"/>
  <c r="AG49" i="1"/>
  <c r="AA49" i="1"/>
  <c r="Z49" i="1"/>
  <c r="AN53" i="1"/>
  <c r="Z53" i="1"/>
  <c r="S53" i="1"/>
  <c r="AG141" i="1"/>
  <c r="AH141" i="1"/>
  <c r="AG146" i="1"/>
  <c r="AB146" i="1"/>
  <c r="AA146" i="1"/>
  <c r="AG164" i="1"/>
  <c r="AH164" i="1"/>
  <c r="S164" i="1"/>
  <c r="AG233" i="1"/>
  <c r="Z233" i="1"/>
  <c r="S233" i="1"/>
  <c r="S267" i="1"/>
  <c r="AC145" i="1"/>
  <c r="AG178" i="1"/>
  <c r="AC189" i="1"/>
  <c r="AC190" i="1"/>
  <c r="AC192" i="1"/>
  <c r="AC193" i="1"/>
  <c r="AC194" i="1"/>
  <c r="AC196" i="1"/>
  <c r="AC198" i="1"/>
  <c r="AG199" i="1"/>
  <c r="AG209" i="1"/>
  <c r="AG229" i="1"/>
  <c r="AC262" i="1"/>
  <c r="AH263" i="1"/>
  <c r="AC282" i="1"/>
  <c r="AH283" i="1"/>
  <c r="S9" i="1"/>
  <c r="AH15" i="1"/>
  <c r="S56" i="1"/>
  <c r="AA123" i="1"/>
  <c r="AA128" i="1"/>
  <c r="S131" i="1"/>
  <c r="AA136" i="1"/>
  <c r="AC144" i="1"/>
  <c r="AH145" i="1"/>
  <c r="Z150" i="1"/>
  <c r="AC186" i="1"/>
  <c r="AG187" i="1"/>
  <c r="AG188" i="1"/>
  <c r="AG189" i="1"/>
  <c r="AG190" i="1"/>
  <c r="AG191" i="1"/>
  <c r="AG192" i="1"/>
  <c r="AG193" i="1"/>
  <c r="AG194" i="1"/>
  <c r="AG196" i="1"/>
  <c r="AG197" i="1"/>
  <c r="AG198" i="1"/>
  <c r="AH209" i="1"/>
  <c r="Z243" i="1"/>
  <c r="S265" i="1"/>
  <c r="AH282" i="1"/>
  <c r="S285" i="1"/>
  <c r="AC296" i="1"/>
  <c r="AO209" i="1"/>
  <c r="S178" i="1"/>
  <c r="S199" i="1"/>
  <c r="S201" i="1"/>
  <c r="S209" i="1"/>
  <c r="AP209" i="1"/>
  <c r="S229" i="1"/>
  <c r="S230" i="1"/>
  <c r="Z240" i="1"/>
  <c r="Z250" i="1"/>
  <c r="S263" i="1"/>
  <c r="S283" i="1"/>
  <c r="AC9" i="1"/>
  <c r="AH33" i="1"/>
  <c r="S52" i="1"/>
  <c r="AB56" i="1"/>
  <c r="AH123" i="1"/>
  <c r="AH128" i="1"/>
  <c r="AH136" i="1"/>
  <c r="S145" i="1"/>
  <c r="AA154" i="1"/>
  <c r="AA159" i="1"/>
  <c r="AA166" i="1"/>
  <c r="Z178" i="1"/>
  <c r="S198" i="1"/>
  <c r="Z209" i="1"/>
  <c r="AQ209" i="1"/>
  <c r="Z230" i="1"/>
  <c r="AA236" i="1"/>
  <c r="AG247" i="1"/>
  <c r="S262" i="1"/>
  <c r="Z263" i="1"/>
  <c r="AB265" i="1"/>
  <c r="S282" i="1"/>
  <c r="Z283" i="1"/>
  <c r="AC22" i="1"/>
  <c r="AB22" i="1"/>
  <c r="AA22" i="1"/>
  <c r="AH39" i="1"/>
  <c r="AG39" i="1"/>
  <c r="AC39" i="1"/>
  <c r="AA39" i="1"/>
  <c r="Z39" i="1"/>
  <c r="S39" i="1"/>
  <c r="AG222" i="1"/>
  <c r="AB222" i="1"/>
  <c r="AH222" i="1"/>
  <c r="AC222" i="1"/>
  <c r="AA222" i="1"/>
  <c r="Z222" i="1"/>
  <c r="S222" i="1"/>
  <c r="S8" i="1"/>
  <c r="S17" i="1"/>
  <c r="AG25" i="1"/>
  <c r="AC25" i="1"/>
  <c r="AB25" i="1"/>
  <c r="S7" i="1"/>
  <c r="S25" i="1"/>
  <c r="AG126" i="1"/>
  <c r="AC126" i="1"/>
  <c r="AB126" i="1"/>
  <c r="AA126" i="1"/>
  <c r="Z126" i="1"/>
  <c r="AH228" i="1"/>
  <c r="AG228" i="1"/>
  <c r="AA228" i="1"/>
  <c r="Z228" i="1"/>
  <c r="AG36" i="1"/>
  <c r="Z36" i="1"/>
  <c r="S36" i="1"/>
  <c r="AH44" i="1"/>
  <c r="AG44" i="1"/>
  <c r="AC44" i="1"/>
  <c r="AA44" i="1"/>
  <c r="Z44" i="1"/>
  <c r="S44" i="1"/>
  <c r="S22" i="1"/>
  <c r="AG31" i="1"/>
  <c r="AC31" i="1"/>
  <c r="AB31" i="1"/>
  <c r="S31" i="1"/>
  <c r="S4" i="1"/>
  <c r="S6" i="1"/>
  <c r="S15" i="1"/>
  <c r="Z16" i="1"/>
  <c r="AB17" i="1"/>
  <c r="Z22" i="1"/>
  <c r="Z25" i="1"/>
  <c r="AG27" i="1"/>
  <c r="AC27" i="1"/>
  <c r="AB27" i="1"/>
  <c r="Z31" i="1"/>
  <c r="AG40" i="1"/>
  <c r="Z40" i="1"/>
  <c r="S40" i="1"/>
  <c r="AH45" i="1"/>
  <c r="AG45" i="1"/>
  <c r="AB45" i="1"/>
  <c r="AA45" i="1"/>
  <c r="Z45" i="1"/>
  <c r="R301" i="1"/>
  <c r="AA213" i="1"/>
  <c r="S213" i="1"/>
  <c r="AH213" i="1"/>
  <c r="AG213" i="1"/>
  <c r="AC213" i="1"/>
  <c r="AB213" i="1"/>
  <c r="Z213" i="1"/>
  <c r="S16" i="1"/>
  <c r="Z7" i="1"/>
  <c r="AG133" i="1"/>
  <c r="AH133" i="1"/>
  <c r="AC133" i="1"/>
  <c r="AB133" i="1"/>
  <c r="AA133" i="1"/>
  <c r="Z133" i="1"/>
  <c r="S133" i="1"/>
  <c r="AH177" i="1"/>
  <c r="AG177" i="1"/>
  <c r="AC177" i="1"/>
  <c r="AB177" i="1"/>
  <c r="AA177" i="1"/>
  <c r="Z177" i="1"/>
  <c r="S177" i="1"/>
  <c r="AG216" i="1"/>
  <c r="AA216" i="1"/>
  <c r="Z216" i="1"/>
  <c r="S252" i="1"/>
  <c r="AG252" i="1"/>
  <c r="AA252" i="1"/>
  <c r="Z252" i="1"/>
  <c r="S28" i="1"/>
  <c r="Z17" i="1"/>
  <c r="Z28" i="1"/>
  <c r="S5" i="1"/>
  <c r="AB8" i="1"/>
  <c r="Z4" i="1"/>
  <c r="AB7" i="1"/>
  <c r="AB16" i="1"/>
  <c r="AG22" i="1"/>
  <c r="AA31" i="1"/>
  <c r="AA4" i="1"/>
  <c r="AA5" i="1"/>
  <c r="AB6" i="1"/>
  <c r="AC7" i="1"/>
  <c r="AG8" i="1"/>
  <c r="S12" i="1"/>
  <c r="Z13" i="1"/>
  <c r="Z14" i="1"/>
  <c r="AB15" i="1"/>
  <c r="AC16" i="1"/>
  <c r="S19" i="1"/>
  <c r="S20" i="1"/>
  <c r="S21" i="1"/>
  <c r="AH22" i="1"/>
  <c r="AH25" i="1"/>
  <c r="Z27" i="1"/>
  <c r="AH31" i="1"/>
  <c r="AH37" i="1"/>
  <c r="AG37" i="1"/>
  <c r="AC37" i="1"/>
  <c r="AA37" i="1"/>
  <c r="Z37" i="1"/>
  <c r="S37" i="1"/>
  <c r="AH42" i="1"/>
  <c r="AG42" i="1"/>
  <c r="AC42" i="1"/>
  <c r="AA42" i="1"/>
  <c r="Z42" i="1"/>
  <c r="S42" i="1"/>
  <c r="AC17" i="1"/>
  <c r="AA17" i="1"/>
  <c r="AG155" i="1"/>
  <c r="AH155" i="1"/>
  <c r="AC155" i="1"/>
  <c r="AB155" i="1"/>
  <c r="AA155" i="1"/>
  <c r="Z155" i="1"/>
  <c r="S155" i="1"/>
  <c r="Z6" i="1"/>
  <c r="AC8" i="1"/>
  <c r="S14" i="1"/>
  <c r="AN20" i="1"/>
  <c r="AG24" i="1"/>
  <c r="AC24" i="1"/>
  <c r="AB24" i="1"/>
  <c r="AB5" i="1"/>
  <c r="AC6" i="1"/>
  <c r="AG7" i="1"/>
  <c r="AH8" i="1"/>
  <c r="AG16" i="1"/>
  <c r="Z24" i="1"/>
  <c r="AG26" i="1"/>
  <c r="AC26" i="1"/>
  <c r="AB26" i="1"/>
  <c r="AA27" i="1"/>
  <c r="AG30" i="1"/>
  <c r="AC30" i="1"/>
  <c r="AB30" i="1"/>
  <c r="S30" i="1"/>
  <c r="AG143" i="1"/>
  <c r="AH143" i="1"/>
  <c r="AC143" i="1"/>
  <c r="AB143" i="1"/>
  <c r="AA143" i="1"/>
  <c r="Z143" i="1"/>
  <c r="S143" i="1"/>
  <c r="AG41" i="1"/>
  <c r="Z41" i="1"/>
  <c r="S41" i="1"/>
  <c r="R299" i="1"/>
  <c r="S299" i="1" s="1"/>
  <c r="Z8" i="1"/>
  <c r="AB39" i="1"/>
  <c r="Z5" i="1"/>
  <c r="Z15" i="1"/>
  <c r="AG17" i="1"/>
  <c r="AC21" i="1"/>
  <c r="AB21" i="1"/>
  <c r="AA21" i="1"/>
  <c r="AA25" i="1"/>
  <c r="Z12" i="1"/>
  <c r="AB14" i="1"/>
  <c r="AC15" i="1"/>
  <c r="AC18" i="1"/>
  <c r="AA18" i="1"/>
  <c r="AC4" i="1"/>
  <c r="AG6" i="1"/>
  <c r="AH7" i="1"/>
  <c r="S10" i="1"/>
  <c r="Z11" i="1"/>
  <c r="AB12" i="1"/>
  <c r="AC14" i="1"/>
  <c r="AG15" i="1"/>
  <c r="AH16" i="1"/>
  <c r="S18" i="1"/>
  <c r="AG21" i="1"/>
  <c r="Z23" i="1"/>
  <c r="AA24" i="1"/>
  <c r="S26" i="1"/>
  <c r="AH27" i="1"/>
  <c r="Z30" i="1"/>
  <c r="AH38" i="1"/>
  <c r="AG38" i="1"/>
  <c r="AC38" i="1"/>
  <c r="AA38" i="1"/>
  <c r="Z38" i="1"/>
  <c r="S38" i="1"/>
  <c r="AH43" i="1"/>
  <c r="AG43" i="1"/>
  <c r="AC43" i="1"/>
  <c r="AA43" i="1"/>
  <c r="Z43" i="1"/>
  <c r="S43" i="1"/>
  <c r="AC163" i="1"/>
  <c r="AG232" i="1"/>
  <c r="AH234" i="1"/>
  <c r="AC234" i="1"/>
  <c r="S239" i="1"/>
  <c r="AH239" i="1"/>
  <c r="AC239" i="1"/>
  <c r="S245" i="1"/>
  <c r="AH245" i="1"/>
  <c r="AC245" i="1"/>
  <c r="S249" i="1"/>
  <c r="AH249" i="1"/>
  <c r="AC249" i="1"/>
  <c r="S32" i="1"/>
  <c r="S33" i="1"/>
  <c r="S34" i="1"/>
  <c r="Z35" i="1"/>
  <c r="AH104" i="1"/>
  <c r="AH105" i="1"/>
  <c r="AH106" i="1"/>
  <c r="S123" i="1"/>
  <c r="S124" i="1"/>
  <c r="Z125" i="1"/>
  <c r="S132" i="1"/>
  <c r="S142" i="1"/>
  <c r="S154" i="1"/>
  <c r="AH163" i="1"/>
  <c r="S166" i="1"/>
  <c r="S169" i="1"/>
  <c r="AG221" i="1"/>
  <c r="AB221" i="1"/>
  <c r="AH224" i="1"/>
  <c r="S227" i="1"/>
  <c r="S234" i="1"/>
  <c r="Z245" i="1"/>
  <c r="Z249" i="1"/>
  <c r="Z123" i="1"/>
  <c r="Z124" i="1"/>
  <c r="Z132" i="1"/>
  <c r="Z142" i="1"/>
  <c r="S150" i="1"/>
  <c r="Z154" i="1"/>
  <c r="Z166" i="1"/>
  <c r="Z169" i="1"/>
  <c r="AC215" i="1"/>
  <c r="AA215" i="1"/>
  <c r="S221" i="1"/>
  <c r="S226" i="1"/>
  <c r="Z227" i="1"/>
  <c r="AN232" i="1"/>
  <c r="AH233" i="1"/>
  <c r="AC233" i="1"/>
  <c r="Z234" i="1"/>
  <c r="AG236" i="1"/>
  <c r="AH238" i="1"/>
  <c r="AC238" i="1"/>
  <c r="AA239" i="1"/>
  <c r="S241" i="1"/>
  <c r="AH241" i="1"/>
  <c r="AC241" i="1"/>
  <c r="AA245" i="1"/>
  <c r="AA249" i="1"/>
  <c r="S251" i="1"/>
  <c r="AH251" i="1"/>
  <c r="AC251" i="1"/>
  <c r="AG220" i="1"/>
  <c r="AB220" i="1"/>
  <c r="AO232" i="1"/>
  <c r="S244" i="1"/>
  <c r="AH244" i="1"/>
  <c r="AC244" i="1"/>
  <c r="S248" i="1"/>
  <c r="AH248" i="1"/>
  <c r="AC248" i="1"/>
  <c r="B314" i="1"/>
  <c r="AB32" i="1"/>
  <c r="AB33" i="1"/>
  <c r="AG47" i="1"/>
  <c r="AG53" i="1"/>
  <c r="AG56" i="1"/>
  <c r="Z104" i="1"/>
  <c r="Z105" i="1"/>
  <c r="Z106" i="1"/>
  <c r="Z107" i="1"/>
  <c r="AA108" i="1"/>
  <c r="S129" i="1"/>
  <c r="Z130" i="1"/>
  <c r="AA131" i="1"/>
  <c r="S137" i="1"/>
  <c r="Z140" i="1"/>
  <c r="AA141" i="1"/>
  <c r="AB142" i="1"/>
  <c r="S148" i="1"/>
  <c r="Z149" i="1"/>
  <c r="AB154" i="1"/>
  <c r="S163" i="1"/>
  <c r="Z164" i="1"/>
  <c r="AB169" i="1"/>
  <c r="S220" i="1"/>
  <c r="AA221" i="1"/>
  <c r="S224" i="1"/>
  <c r="Z225" i="1"/>
  <c r="S232" i="1"/>
  <c r="AB234" i="1"/>
  <c r="AH237" i="1"/>
  <c r="AC237" i="1"/>
  <c r="Z238" i="1"/>
  <c r="AG239" i="1"/>
  <c r="AA241" i="1"/>
  <c r="Z244" i="1"/>
  <c r="AG245" i="1"/>
  <c r="Z248" i="1"/>
  <c r="AG249" i="1"/>
  <c r="AA251" i="1"/>
  <c r="G313" i="1"/>
  <c r="H314" i="1" s="1"/>
  <c r="AC32" i="1"/>
  <c r="AC33" i="1"/>
  <c r="AG35" i="1"/>
  <c r="AA104" i="1"/>
  <c r="AA105" i="1"/>
  <c r="AA106" i="1"/>
  <c r="AA107" i="1"/>
  <c r="AC108" i="1"/>
  <c r="S128" i="1"/>
  <c r="Z129" i="1"/>
  <c r="AB131" i="1"/>
  <c r="S136" i="1"/>
  <c r="Z137" i="1"/>
  <c r="AA140" i="1"/>
  <c r="AB141" i="1"/>
  <c r="AC142" i="1"/>
  <c r="S146" i="1"/>
  <c r="Z148" i="1"/>
  <c r="AC154" i="1"/>
  <c r="S159" i="1"/>
  <c r="Z163" i="1"/>
  <c r="AC169" i="1"/>
  <c r="AB214" i="1"/>
  <c r="Z214" i="1"/>
  <c r="AG215" i="1"/>
  <c r="AG217" i="1"/>
  <c r="AB217" i="1"/>
  <c r="Z220" i="1"/>
  <c r="AC221" i="1"/>
  <c r="AG223" i="1"/>
  <c r="AB223" i="1"/>
  <c r="Z224" i="1"/>
  <c r="AA225" i="1"/>
  <c r="S231" i="1"/>
  <c r="Z232" i="1"/>
  <c r="AA233" i="1"/>
  <c r="AG234" i="1"/>
  <c r="S236" i="1"/>
  <c r="S237" i="1"/>
  <c r="AA238" i="1"/>
  <c r="S240" i="1"/>
  <c r="AH240" i="1"/>
  <c r="AC240" i="1"/>
  <c r="AB241" i="1"/>
  <c r="AA244" i="1"/>
  <c r="Z247" i="1"/>
  <c r="AA248" i="1"/>
  <c r="S250" i="1"/>
  <c r="AH250" i="1"/>
  <c r="AC250" i="1"/>
  <c r="AB251" i="1"/>
  <c r="W303" i="1"/>
  <c r="V303" i="1"/>
  <c r="U303" i="1"/>
  <c r="T303" i="1"/>
  <c r="AC107" i="1"/>
  <c r="AG108" i="1"/>
  <c r="Z128" i="1"/>
  <c r="AC131" i="1"/>
  <c r="Z136" i="1"/>
  <c r="AA137" i="1"/>
  <c r="AB140" i="1"/>
  <c r="AC141" i="1"/>
  <c r="AH142" i="1"/>
  <c r="Z146" i="1"/>
  <c r="AA148" i="1"/>
  <c r="AH154" i="1"/>
  <c r="Z159" i="1"/>
  <c r="AA163" i="1"/>
  <c r="AG169" i="1"/>
  <c r="AH215" i="1"/>
  <c r="AA220" i="1"/>
  <c r="AH221" i="1"/>
  <c r="AA224" i="1"/>
  <c r="Z231" i="1"/>
  <c r="AA232" i="1"/>
  <c r="AB233" i="1"/>
  <c r="AH235" i="1"/>
  <c r="AC235" i="1"/>
  <c r="Z237" i="1"/>
  <c r="AB238" i="1"/>
  <c r="AG241" i="1"/>
  <c r="S243" i="1"/>
  <c r="AH243" i="1"/>
  <c r="AC243" i="1"/>
  <c r="AB244" i="1"/>
  <c r="AB248" i="1"/>
  <c r="AG25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さいたま市</author>
  </authors>
  <commentList>
    <comment ref="D106" authorId="0" shapeId="0" xr:uid="{F5245F65-3926-4B7C-AA51-C2D63C78A421}">
      <text>
        <r>
          <rPr>
            <b/>
            <sz val="9"/>
            <color indexed="81"/>
            <rFont val="ＭＳ Ｐゴシック"/>
            <family val="3"/>
            <charset val="128"/>
          </rPr>
          <t>さいたま市</t>
        </r>
        <r>
          <rPr>
            <b/>
            <sz val="9"/>
            <color indexed="81"/>
            <rFont val="MS P ゴシック"/>
            <family val="2"/>
          </rPr>
          <t>:</t>
        </r>
        <r>
          <rPr>
            <sz val="9"/>
            <color indexed="81"/>
            <rFont val="MS P ゴシック"/>
            <family val="2"/>
          </rPr>
          <t xml:space="preserve">
</t>
        </r>
        <r>
          <rPr>
            <sz val="9"/>
            <color indexed="81"/>
            <rFont val="ＭＳ Ｐゴシック"/>
            <family val="3"/>
            <charset val="128"/>
          </rPr>
          <t>計画概要とのずれ
教科別
学習指導　→　連携・供養同？</t>
        </r>
      </text>
    </comment>
    <comment ref="S260" authorId="0" shapeId="0" xr:uid="{18E30327-6561-4A30-92F4-EAD8C3C0B055}">
      <text>
        <r>
          <rPr>
            <b/>
            <sz val="9"/>
            <color indexed="81"/>
            <rFont val="ＭＳ Ｐゴシック"/>
            <family val="3"/>
            <charset val="128"/>
          </rPr>
          <t>さいたま市</t>
        </r>
        <r>
          <rPr>
            <b/>
            <sz val="9"/>
            <color indexed="81"/>
            <rFont val="MS P ゴシック"/>
            <family val="2"/>
          </rPr>
          <t>:</t>
        </r>
        <r>
          <rPr>
            <sz val="9"/>
            <color indexed="81"/>
            <rFont val="MS P ゴシック"/>
            <family val="2"/>
          </rPr>
          <t xml:space="preserve">
</t>
        </r>
        <r>
          <rPr>
            <sz val="9"/>
            <color indexed="81"/>
            <rFont val="ＭＳ Ｐゴシック"/>
            <family val="3"/>
            <charset val="128"/>
          </rPr>
          <t>～１６：４５　？</t>
        </r>
      </text>
    </comment>
  </commentList>
</comments>
</file>

<file path=xl/sharedStrings.xml><?xml version="1.0" encoding="utf-8"?>
<sst xmlns="http://schemas.openxmlformats.org/spreadsheetml/2006/main" count="17279" uniqueCount="5293">
  <si>
    <t>R06-A01-01-000000</t>
  </si>
  <si>
    <t>キャリア段階Ⅰ　基礎形成期（１年～５年）</t>
  </si>
  <si>
    <t>R06-A01-02-010000</t>
  </si>
  <si>
    <t>R06-A01-02-020000</t>
  </si>
  <si>
    <t>R06-A01-02-030000</t>
  </si>
  <si>
    <t>R06-A01-03-000000</t>
  </si>
  <si>
    <t>阿部</t>
    <rPh sb="0" eb="2">
      <t>アベ</t>
    </rPh>
    <phoneticPr fontId="25"/>
  </si>
  <si>
    <t>R06-A01-04-020100</t>
  </si>
  <si>
    <t>R06-A01-04-020200</t>
  </si>
  <si>
    <t>R06-A01-04-020300</t>
  </si>
  <si>
    <t>R06-A01-04-020400</t>
  </si>
  <si>
    <t>R06-A01-04-020600</t>
  </si>
  <si>
    <t>R06-A01-04-020700</t>
  </si>
  <si>
    <t>白田</t>
    <rPh sb="0" eb="2">
      <t>ハクタ</t>
    </rPh>
    <phoneticPr fontId="25"/>
  </si>
  <si>
    <t>R06-A01-04-020800</t>
  </si>
  <si>
    <t>清水</t>
    <rPh sb="0" eb="2">
      <t>シミズ</t>
    </rPh>
    <phoneticPr fontId="25"/>
  </si>
  <si>
    <t>R06-A01-04-020900</t>
  </si>
  <si>
    <t>R06-A01-04-021000</t>
  </si>
  <si>
    <t>阿久津</t>
    <rPh sb="0" eb="3">
      <t>アクツ</t>
    </rPh>
    <phoneticPr fontId="25"/>
  </si>
  <si>
    <t>R06-A01-04-021100</t>
  </si>
  <si>
    <t>秋永</t>
    <rPh sb="0" eb="2">
      <t>アキナガ</t>
    </rPh>
    <phoneticPr fontId="25"/>
  </si>
  <si>
    <t>R06-A01-04-030000</t>
  </si>
  <si>
    <t>R06-A01-04-010000</t>
  </si>
  <si>
    <t>R06-A01-05-010000</t>
  </si>
  <si>
    <t>R06-A01-05-020000</t>
  </si>
  <si>
    <t>R06-A01-05-030000</t>
  </si>
  <si>
    <t>R06-A01-06-010000</t>
  </si>
  <si>
    <t>R06-A01-06-020100</t>
  </si>
  <si>
    <t>R06-A01-06-020200</t>
  </si>
  <si>
    <t>R06-A01-06-020300</t>
  </si>
  <si>
    <t>R06-A01-06-020400</t>
  </si>
  <si>
    <t>R06-A01-06-020600</t>
  </si>
  <si>
    <t>R06-A01-06-020700</t>
  </si>
  <si>
    <t>R06-A01-06-020800</t>
  </si>
  <si>
    <t>R06-A01-06-020900</t>
  </si>
  <si>
    <t>R06-A01-06-021000</t>
  </si>
  <si>
    <t>R06-A01-06-021100</t>
  </si>
  <si>
    <t>R06-A01-06-030000</t>
  </si>
  <si>
    <t>R06-A01-07-010000</t>
  </si>
  <si>
    <t>R06-A01-07-020100</t>
  </si>
  <si>
    <t>R06-A01-07-020200</t>
  </si>
  <si>
    <t>R06-A01-07-020300</t>
  </si>
  <si>
    <t>R06-A01-07-020400</t>
  </si>
  <si>
    <t>R06-A01-07-020600</t>
  </si>
  <si>
    <t>R06-A01-07-020700</t>
  </si>
  <si>
    <t>R06-A01-07-020800</t>
  </si>
  <si>
    <t>R06-A01-07-020900</t>
  </si>
  <si>
    <t>R06-A01-07-021000</t>
  </si>
  <si>
    <t>R06-A01-07-021100</t>
  </si>
  <si>
    <t>R06-A01-07-030000</t>
  </si>
  <si>
    <t>R06-A01-08-020000</t>
  </si>
  <si>
    <t>R06-A01-09-010000</t>
  </si>
  <si>
    <t>R06-A01-09-020100</t>
  </si>
  <si>
    <t>R06-A01-09-020200</t>
  </si>
  <si>
    <t>R06-A01-09-020300</t>
  </si>
  <si>
    <t>R06-A01-09-020400</t>
  </si>
  <si>
    <t>R06-A01-09-020600</t>
  </si>
  <si>
    <t>R06-A01-09-020700</t>
  </si>
  <si>
    <t>R06-A01-09-020800</t>
  </si>
  <si>
    <t>R06-A01-09-020900</t>
  </si>
  <si>
    <t>R06-A01-09-021000</t>
  </si>
  <si>
    <t>R06-A01-09-021100</t>
  </si>
  <si>
    <t>R06-A01-09-030000</t>
  </si>
  <si>
    <t>R06-A01-10-010000</t>
  </si>
  <si>
    <t>R06-A01-10-020000</t>
  </si>
  <si>
    <t>R06-A01-10-030000</t>
  </si>
  <si>
    <t>R06-A01-11-010000</t>
  </si>
  <si>
    <t>R06-A01-11-020100</t>
  </si>
  <si>
    <t>R06-A01-11-020200</t>
  </si>
  <si>
    <t>R06-A01-11-020300</t>
  </si>
  <si>
    <t>R06-A01-11-020400</t>
  </si>
  <si>
    <t>R06-A01-11-020600</t>
  </si>
  <si>
    <t>R06-A01-11-020700</t>
  </si>
  <si>
    <t>R06-A01-11-020800</t>
  </si>
  <si>
    <t>R06-A01-11-020900</t>
  </si>
  <si>
    <t>R06-A01-11-021000</t>
  </si>
  <si>
    <t>R06-A01-11-021100</t>
  </si>
  <si>
    <t>R06-A01-11-030002</t>
  </si>
  <si>
    <t>R06-A01-11-030001</t>
  </si>
  <si>
    <t>R06-A01-12-010101</t>
  </si>
  <si>
    <t>R06-A01-12-010102</t>
  </si>
  <si>
    <t>R06-A01-12-010200</t>
  </si>
  <si>
    <t>R06-A01-12-010301</t>
  </si>
  <si>
    <t>R06-A01-12-010302</t>
  </si>
  <si>
    <t>R06-A01-12-010400</t>
  </si>
  <si>
    <t>R06-A01-12-010600</t>
  </si>
  <si>
    <t>R06-A01-12-010800</t>
  </si>
  <si>
    <t>R06-A01-12-011100</t>
  </si>
  <si>
    <t>R06-A01-12-011200</t>
  </si>
  <si>
    <t>R06-A01-12-020000</t>
  </si>
  <si>
    <t>R06-A01-12-030000</t>
  </si>
  <si>
    <t>R06-A01-13-010000</t>
  </si>
  <si>
    <t>R06-A01-13-020100</t>
  </si>
  <si>
    <t>R06-A01-13-020200</t>
  </si>
  <si>
    <t>R06-A01-13-020300</t>
  </si>
  <si>
    <t>R06-A01-13-020400</t>
  </si>
  <si>
    <t>R06-A01-13-020600</t>
  </si>
  <si>
    <t>R06-A01-13-020700</t>
  </si>
  <si>
    <t>R06-A01-13-020800</t>
  </si>
  <si>
    <t>R06-A01-13-020900</t>
  </si>
  <si>
    <t>R06-A01-13-021000</t>
  </si>
  <si>
    <t>R06-A01-13-021100</t>
  </si>
  <si>
    <t>R06-A01-13-030000</t>
  </si>
  <si>
    <t>R06-A01-14-010000</t>
  </si>
  <si>
    <t>R06-A01-14-020100</t>
  </si>
  <si>
    <t>R06-A01-14-020200</t>
  </si>
  <si>
    <t>R06-A01-14-020300</t>
  </si>
  <si>
    <t>R06-A01-14-020400</t>
  </si>
  <si>
    <t>R06-A01-14-020600</t>
  </si>
  <si>
    <t>R06-A01-14-020700</t>
  </si>
  <si>
    <t>R06-A01-14-020800</t>
  </si>
  <si>
    <t>R06-A01-14-020900</t>
  </si>
  <si>
    <t>R06-A01-14-021000</t>
  </si>
  <si>
    <t>R06-A01-14-021100</t>
  </si>
  <si>
    <t>R06-A01-14-030000</t>
  </si>
  <si>
    <t>R06-A01-15-000000</t>
  </si>
  <si>
    <t>R06-A02-01-000000</t>
  </si>
  <si>
    <t>キャリア段階Ⅱ　伸長期（６年～１５年）</t>
  </si>
  <si>
    <t>中堅教諭等資質向上研修２</t>
  </si>
  <si>
    <t>R06-A02-02-000000</t>
  </si>
  <si>
    <t>R06-A02-04-000000</t>
  </si>
  <si>
    <t>R06-A02-05-000000</t>
  </si>
  <si>
    <t>R06-A02-06-010000</t>
  </si>
  <si>
    <t>R06-A02-06-020100</t>
  </si>
  <si>
    <t>R06-A02-06-020200</t>
  </si>
  <si>
    <t>R06-A02-06-020300</t>
  </si>
  <si>
    <t>R06-A02-06-020400</t>
  </si>
  <si>
    <t>R06-A02-06-020600</t>
  </si>
  <si>
    <t>R06-A02-06-020700</t>
  </si>
  <si>
    <t>R06-A02-06-020800</t>
  </si>
  <si>
    <t>R06-A02-06-020900</t>
  </si>
  <si>
    <t>R06-A02-06-021000</t>
  </si>
  <si>
    <t>R06-A02-06-021100</t>
  </si>
  <si>
    <t>R06-A02-06-030000</t>
  </si>
  <si>
    <t>R06-A02-07-000000</t>
  </si>
  <si>
    <t>R06-B02-02-020900</t>
  </si>
  <si>
    <t>R06-B02-02-021000</t>
  </si>
  <si>
    <t>R06-B02-02-021100</t>
  </si>
  <si>
    <t>R06-B02-02-030000</t>
  </si>
  <si>
    <t>R06-B02-03-000000</t>
  </si>
  <si>
    <t>R06-B02-04-000000</t>
  </si>
  <si>
    <t>R06-B02-05-000000</t>
  </si>
  <si>
    <t>R06-D01-01-000000</t>
  </si>
  <si>
    <t>R06-D01-02-000000</t>
  </si>
  <si>
    <t>R06-D01-03-000000</t>
  </si>
  <si>
    <t>R06-D01-04-000000</t>
  </si>
  <si>
    <t>R06-D01-05-000000</t>
  </si>
  <si>
    <t>R06-D01-06-000000</t>
  </si>
  <si>
    <t>R06-D01-07-000000</t>
  </si>
  <si>
    <t>R06-D01-08-000000</t>
  </si>
  <si>
    <t>R06-D02-01-000000</t>
  </si>
  <si>
    <t>デザイン思考マスター研修２</t>
  </si>
  <si>
    <t>R06-D02-02-000000</t>
  </si>
  <si>
    <t>デザイン思考マスター研修３</t>
  </si>
  <si>
    <t>R06-D02-03-000000</t>
  </si>
  <si>
    <t>R06-D02-04-000000</t>
  </si>
  <si>
    <t>R06-D02-05-000000</t>
  </si>
  <si>
    <t>デザイン思考マスター研修６</t>
  </si>
  <si>
    <t>R06-D02-06-000000</t>
  </si>
  <si>
    <t>R06-E04-01-000000</t>
  </si>
  <si>
    <t>白田</t>
    <rPh sb="0" eb="2">
      <t>シラタ</t>
    </rPh>
    <phoneticPr fontId="25"/>
  </si>
  <si>
    <t>R06-G16-01-000000</t>
  </si>
  <si>
    <t>R06-G16-02-000000</t>
  </si>
  <si>
    <t>R06-G31-01-000000</t>
  </si>
  <si>
    <t>R06-G32-00-000000</t>
  </si>
  <si>
    <t>R06-G56-01-010000</t>
  </si>
  <si>
    <t>R06-G56-01-020000</t>
  </si>
  <si>
    <t>R06-G56-01-030000</t>
  </si>
  <si>
    <t>R06-G56-02-010000</t>
  </si>
  <si>
    <t>R06-G56-02-020100</t>
  </si>
  <si>
    <t>R06-G56-02-020200</t>
  </si>
  <si>
    <t>R06-G56-02-020300</t>
  </si>
  <si>
    <t>R06-G56-02-020400</t>
  </si>
  <si>
    <t>R06-G56-02-020600</t>
  </si>
  <si>
    <t>R06-G56-02-020700</t>
  </si>
  <si>
    <t>R06-G56-02-020800</t>
  </si>
  <si>
    <t>R06-G56-02-020900</t>
  </si>
  <si>
    <t>R06-G56-02-021000</t>
  </si>
  <si>
    <t>R06-G56-02-021100</t>
  </si>
  <si>
    <t>R06-G56-02-030000</t>
  </si>
  <si>
    <t>R06-G56-03-010000</t>
  </si>
  <si>
    <t>R06-G56-03-020000</t>
  </si>
  <si>
    <t>R06-G56-03-030000</t>
  </si>
  <si>
    <t>R06-G56-04-000000</t>
  </si>
  <si>
    <t>R06-G56-05-010000</t>
  </si>
  <si>
    <t>R06-G56-05-020000</t>
  </si>
  <si>
    <t>R06-G56-05-030000</t>
  </si>
  <si>
    <t>R06-G57-00-000000</t>
  </si>
  <si>
    <t>R06-G78-00-000000</t>
  </si>
  <si>
    <t>R06-G81-00-000000</t>
  </si>
  <si>
    <t>キャリア段階Ⅲ　充実期（１６年～）</t>
  </si>
  <si>
    <t>新採用学校図書館司書コンピュータ研修会</t>
  </si>
  <si>
    <t>R06-G83-00-000000</t>
  </si>
  <si>
    <t>R06-H01-00-000000</t>
  </si>
  <si>
    <t>【共催】書写実技研修会</t>
  </si>
  <si>
    <t>R06-H02-00-000000</t>
  </si>
  <si>
    <t>須賀</t>
    <rPh sb="0" eb="2">
      <t>スガ</t>
    </rPh>
    <phoneticPr fontId="25"/>
  </si>
  <si>
    <t>R06-H03-00-000000</t>
  </si>
  <si>
    <t>R06-H04-00-000000</t>
  </si>
  <si>
    <t>R06-H05-00-000000</t>
  </si>
  <si>
    <t>R06-H06-00-000000</t>
  </si>
  <si>
    <t>【共催】理科教育臨地研修会</t>
  </si>
  <si>
    <t>R06-H07-00-000000</t>
  </si>
  <si>
    <t>R06-H08-00-000000</t>
  </si>
  <si>
    <t>R06-H09-00-000000</t>
  </si>
  <si>
    <t>R06-H10-00-000000</t>
  </si>
  <si>
    <t>【共催】ときめきアートミュージアム</t>
  </si>
  <si>
    <t>R06-H11-00-000000</t>
  </si>
  <si>
    <t>わくわく造形研修会</t>
  </si>
  <si>
    <t>R06-H12-00-000000</t>
  </si>
  <si>
    <t>R06-H13-00-000000</t>
  </si>
  <si>
    <t>R06-H14-00-000000</t>
  </si>
  <si>
    <t>【共催】体育科、保健体育科授業づくり研修会</t>
  </si>
  <si>
    <t>R06-H15-00-000000</t>
  </si>
  <si>
    <t>R06-H16-00-000000</t>
  </si>
  <si>
    <t>R06-H17-00-000000</t>
  </si>
  <si>
    <t>R06-H18-00-000000</t>
  </si>
  <si>
    <t>【共催】道徳教育研修会</t>
  </si>
  <si>
    <t>R06-H19-00-000000</t>
  </si>
  <si>
    <t>子どもを生き生きさせる特別活動研修会</t>
  </si>
  <si>
    <t>R06-H20-00-000000</t>
  </si>
  <si>
    <t>特別支援教育を担当する教員のためのキャリア教育研修会</t>
  </si>
  <si>
    <t>R06-H21-00-000000</t>
  </si>
  <si>
    <t>R06-H22-01-000000</t>
  </si>
  <si>
    <t>R06-H22-02-000000</t>
  </si>
  <si>
    <t>R06-H23-01-000000</t>
  </si>
  <si>
    <t>R06-H23-02-000000</t>
  </si>
  <si>
    <t>片山</t>
    <rPh sb="0" eb="2">
      <t>カタヤマ</t>
    </rPh>
    <phoneticPr fontId="25"/>
  </si>
  <si>
    <t>R06-H24-00-000000</t>
  </si>
  <si>
    <t>分須</t>
    <rPh sb="0" eb="2">
      <t>ワケス</t>
    </rPh>
    <phoneticPr fontId="25"/>
  </si>
  <si>
    <t>R06-H25-00-000000</t>
  </si>
  <si>
    <t>R06-H26-00-000000</t>
  </si>
  <si>
    <t>R06-H27-00-000000</t>
  </si>
  <si>
    <t>R06-H28-00-000000</t>
  </si>
  <si>
    <t>R06-H29-00-000000</t>
  </si>
  <si>
    <t>R06-H30-00-000000</t>
  </si>
  <si>
    <t>R06-H31-00-000100</t>
  </si>
  <si>
    <t>R06-H31-00-000200</t>
  </si>
  <si>
    <t>R06-H31-00-000300</t>
  </si>
  <si>
    <t>R06-H31-00-000400</t>
  </si>
  <si>
    <t>R06-H31-00-000600</t>
  </si>
  <si>
    <t>R06-H31-00-000700</t>
  </si>
  <si>
    <t>R06-H31-00-000800</t>
  </si>
  <si>
    <t>R06-H31-00-000900</t>
  </si>
  <si>
    <t>R06-H31-00-001000</t>
  </si>
  <si>
    <t>R06-H31-00-001100</t>
  </si>
  <si>
    <t>R06-H32-00-000000</t>
  </si>
  <si>
    <t>R06-H33-00-010000</t>
  </si>
  <si>
    <t>R06-H33-00-020000</t>
  </si>
  <si>
    <t>R06-H33-00-030000</t>
  </si>
  <si>
    <t>R06-H34-00-000000</t>
  </si>
  <si>
    <t>R06-H35-00-000000</t>
  </si>
  <si>
    <t>R06-H36-00-000000</t>
  </si>
  <si>
    <t>R06-H37-00-000000</t>
  </si>
  <si>
    <t>R06-H38-00-000000</t>
  </si>
  <si>
    <t>R06-H39-00-000000</t>
  </si>
  <si>
    <t>R06-H40-00-000000</t>
  </si>
  <si>
    <t>R06-H41-00-000000</t>
  </si>
  <si>
    <t>R06-H42-00-000000</t>
  </si>
  <si>
    <t>R06-H43-01-000000</t>
  </si>
  <si>
    <t>R06-H43-02-000000</t>
  </si>
  <si>
    <t>R06-H45-00-000000</t>
  </si>
  <si>
    <t>～</t>
    <phoneticPr fontId="23"/>
  </si>
  <si>
    <t>坂口</t>
    <rPh sb="0" eb="2">
      <t>サカグチ</t>
    </rPh>
    <phoneticPr fontId="25"/>
  </si>
  <si>
    <t>酒井</t>
    <rPh sb="0" eb="2">
      <t>サカイ</t>
    </rPh>
    <phoneticPr fontId="25"/>
  </si>
  <si>
    <t>十倍</t>
    <rPh sb="0" eb="2">
      <t>ジュウバイ</t>
    </rPh>
    <phoneticPr fontId="25"/>
  </si>
  <si>
    <t>佐野</t>
    <rPh sb="0" eb="2">
      <t>サノ</t>
    </rPh>
    <phoneticPr fontId="25"/>
  </si>
  <si>
    <t>山内</t>
  </si>
  <si>
    <t>山内</t>
    <rPh sb="0" eb="2">
      <t>ヤマウチ</t>
    </rPh>
    <phoneticPr fontId="25"/>
  </si>
  <si>
    <t>湯沢</t>
    <rPh sb="0" eb="2">
      <t>ユザワ</t>
    </rPh>
    <phoneticPr fontId="25"/>
  </si>
  <si>
    <t>秋永（阿部）</t>
    <rPh sb="0" eb="2">
      <t>アキナガ</t>
    </rPh>
    <rPh sb="3" eb="5">
      <t>アベ</t>
    </rPh>
    <phoneticPr fontId="25"/>
  </si>
  <si>
    <t>秋永（坂口）</t>
    <rPh sb="0" eb="2">
      <t>アキナガ</t>
    </rPh>
    <rPh sb="3" eb="5">
      <t>サカグチ</t>
    </rPh>
    <phoneticPr fontId="25"/>
  </si>
  <si>
    <t>秋永（酒井）</t>
    <rPh sb="0" eb="2">
      <t>アキナガ</t>
    </rPh>
    <rPh sb="3" eb="5">
      <t>サカイ</t>
    </rPh>
    <phoneticPr fontId="25"/>
  </si>
  <si>
    <t>秋永（清水）</t>
    <rPh sb="0" eb="2">
      <t>アキナガ</t>
    </rPh>
    <rPh sb="3" eb="5">
      <t>シミズ</t>
    </rPh>
    <phoneticPr fontId="25"/>
  </si>
  <si>
    <t>秋永（十倍）</t>
    <rPh sb="0" eb="2">
      <t>アキナガ</t>
    </rPh>
    <rPh sb="3" eb="5">
      <t>ジュウバイ</t>
    </rPh>
    <phoneticPr fontId="25"/>
  </si>
  <si>
    <t>秋永（佐野）</t>
    <rPh sb="0" eb="2">
      <t>アキナガ</t>
    </rPh>
    <rPh sb="3" eb="5">
      <t>サノ</t>
    </rPh>
    <phoneticPr fontId="25"/>
  </si>
  <si>
    <t>秋永（白田）</t>
    <rPh sb="0" eb="2">
      <t>アキナガ</t>
    </rPh>
    <rPh sb="3" eb="5">
      <t>シラタ</t>
    </rPh>
    <phoneticPr fontId="25"/>
  </si>
  <si>
    <t>秋永（山内）</t>
    <rPh sb="0" eb="2">
      <t>アキナガ</t>
    </rPh>
    <rPh sb="3" eb="5">
      <t>ヤマウチ</t>
    </rPh>
    <phoneticPr fontId="25"/>
  </si>
  <si>
    <t>秋永（阿久津）</t>
    <rPh sb="0" eb="2">
      <t>アキナガ</t>
    </rPh>
    <rPh sb="3" eb="6">
      <t>アクツ</t>
    </rPh>
    <phoneticPr fontId="25"/>
  </si>
  <si>
    <t>秋永（湯沢）</t>
    <rPh sb="0" eb="2">
      <t>アキナガ</t>
    </rPh>
    <rPh sb="3" eb="5">
      <t>ユザワ</t>
    </rPh>
    <phoneticPr fontId="25"/>
  </si>
  <si>
    <t>秋永（阿部）</t>
    <rPh sb="3" eb="5">
      <t>アベ</t>
    </rPh>
    <phoneticPr fontId="25"/>
  </si>
  <si>
    <t>秋永（白田）</t>
    <rPh sb="3" eb="5">
      <t>シラタ</t>
    </rPh>
    <phoneticPr fontId="25"/>
  </si>
  <si>
    <t>秋永（清水）</t>
    <rPh sb="3" eb="5">
      <t>シミズ</t>
    </rPh>
    <phoneticPr fontId="25"/>
  </si>
  <si>
    <t>秋永（阿久津）</t>
    <rPh sb="3" eb="6">
      <t>アクツ</t>
    </rPh>
    <phoneticPr fontId="25"/>
  </si>
  <si>
    <t>秋永（清水）</t>
    <rPh sb="3" eb="5">
      <t>シミズ</t>
    </rPh>
    <phoneticPr fontId="26"/>
  </si>
  <si>
    <t>秋永（宮脇）</t>
    <rPh sb="3" eb="5">
      <t>ミヤワキ</t>
    </rPh>
    <phoneticPr fontId="26"/>
  </si>
  <si>
    <t>秋永（白田）</t>
    <rPh sb="3" eb="5">
      <t>シラタ</t>
    </rPh>
    <phoneticPr fontId="26"/>
  </si>
  <si>
    <t>秋永（阿久津）</t>
    <rPh sb="3" eb="6">
      <t>アクツ</t>
    </rPh>
    <phoneticPr fontId="26"/>
  </si>
  <si>
    <t>秋永（十倍）</t>
    <rPh sb="3" eb="5">
      <t>ジュウバイ</t>
    </rPh>
    <phoneticPr fontId="25"/>
  </si>
  <si>
    <t>秋永（湯沢）</t>
    <rPh sb="3" eb="5">
      <t>ユザワ</t>
    </rPh>
    <phoneticPr fontId="25"/>
  </si>
  <si>
    <t>秋永（細田）</t>
    <rPh sb="3" eb="5">
      <t>ホソダ</t>
    </rPh>
    <phoneticPr fontId="26"/>
  </si>
  <si>
    <t>秋永（渡曾）</t>
    <rPh sb="3" eb="5">
      <t>ワタライ</t>
    </rPh>
    <phoneticPr fontId="26"/>
  </si>
  <si>
    <t>秋永（酒井）</t>
    <rPh sb="3" eb="5">
      <t>サカイ</t>
    </rPh>
    <phoneticPr fontId="26"/>
  </si>
  <si>
    <t>山内（阿部）</t>
    <rPh sb="3" eb="5">
      <t>アベ</t>
    </rPh>
    <phoneticPr fontId="25"/>
  </si>
  <si>
    <t>山内（白田）</t>
    <rPh sb="3" eb="5">
      <t>シラタ</t>
    </rPh>
    <phoneticPr fontId="25"/>
  </si>
  <si>
    <t>山内（阿久津）</t>
    <rPh sb="3" eb="6">
      <t>アクツ</t>
    </rPh>
    <phoneticPr fontId="25"/>
  </si>
  <si>
    <t>山内（酒井）</t>
    <rPh sb="3" eb="5">
      <t>サカイ</t>
    </rPh>
    <phoneticPr fontId="25"/>
  </si>
  <si>
    <t>山内（十倍）</t>
    <rPh sb="3" eb="5">
      <t>ジュウバイ</t>
    </rPh>
    <phoneticPr fontId="25"/>
  </si>
  <si>
    <t>山内（湯沢）</t>
    <rPh sb="3" eb="5">
      <t>ユザワ</t>
    </rPh>
    <phoneticPr fontId="25"/>
  </si>
  <si>
    <t>石川</t>
    <rPh sb="0" eb="2">
      <t>イシカワ</t>
    </rPh>
    <phoneticPr fontId="25"/>
  </si>
  <si>
    <t>堀口</t>
    <rPh sb="0" eb="2">
      <t>ホリグチ</t>
    </rPh>
    <phoneticPr fontId="25"/>
  </si>
  <si>
    <t>渡曾</t>
    <rPh sb="0" eb="2">
      <t>ワタライ</t>
    </rPh>
    <phoneticPr fontId="25"/>
  </si>
  <si>
    <t>細田</t>
    <rPh sb="0" eb="2">
      <t>ホソダ</t>
    </rPh>
    <phoneticPr fontId="25"/>
  </si>
  <si>
    <t>青木</t>
    <rPh sb="0" eb="2">
      <t>アオキ</t>
    </rPh>
    <phoneticPr fontId="25"/>
  </si>
  <si>
    <t>酒井</t>
    <rPh sb="0" eb="2">
      <t>サカイ</t>
    </rPh>
    <phoneticPr fontId="24"/>
  </si>
  <si>
    <t>初任者研修１</t>
  </si>
  <si>
    <t>教職に必要な素養：土台となる資質</t>
  </si>
  <si>
    <t>初任者研修２（小・小音ＧＳ）</t>
  </si>
  <si>
    <t>目標：児童生徒にとって安全で、安心して通える学校づくりに向けた教師の役割について理解を深める。具体的には、事故を未然に防止するために必要な教師行動や教育環境等について理解を深めるとともに、事故が発生した場合の適切な対応について理解を深める。_x000D_
教職員による不祥事の根絶に向け、高い倫理意識を身に付けるとともに、魅力ある教職員であり続けるため、適正な勤務時間やワークライフ・バランスへの意識を高める。また、社会人マナーについての理解を深め、適切な応対への意識を高める。_x000D_
内容　生徒指導　服務　ビジネスマナー_x000D_
持ち物：名札（所属校で使用しているもの）</t>
  </si>
  <si>
    <t>第１回学習状況調査研修会</t>
  </si>
  <si>
    <t>目標：（１）さいたま市学習状況調査結果の分析方法を理解して、各学校の児童生徒の学習状況等を把握し、教育指導の工夫改善に生かす。（２）全国学力・学習状況調査について、調査の目的や実施の手順等を理解し、各学校における調査の円滑な実施体制を確立する。_x000D_
内容：説明「令和6年度全国学力・学習状況調査」の実施について、報告「さいたま市学習状況調査」の結果等について　講義・演習「自校の調査結果分析と『学力向上ポートフォリオ（学校版）』について」_x000D_
_x000D_
※本日の研修会は以下のミーティング ID・パスコードまたはURLを通じて入室してください。_x000D_
ミーティング ID: 851 7167 3599_x000D_
パスコード: 167788</t>
  </si>
  <si>
    <t>初めて小学校1年生を担任する先生のための研修会</t>
  </si>
  <si>
    <t>目標：幼児期の教育から小学校教育への円滑な接続を図ることができるよう、入学直後の児童に指導する際の心構えや、保護者に対応する際の留意点について理解する。</t>
  </si>
  <si>
    <t>新任学年主任研修会</t>
  </si>
  <si>
    <t>目標：学校運営を推進する学年主任としての役割を理解し、円滑な学年経営のための意欲を高める。_x000D_
内容：講義　協議・情報交換　グループ協議</t>
  </si>
  <si>
    <t>教職に必要な素養：学校運営</t>
  </si>
  <si>
    <t>新任校内研究主任研修会</t>
  </si>
  <si>
    <t>目標：校内研究を推進する研究主任としての役割を理解し、円滑な研究推進のための意欲を高める。_x000D_
内容：講義　協議・情報交換　グループ協議</t>
  </si>
  <si>
    <t>初任者研修２（中）</t>
  </si>
  <si>
    <t>初任者研修２（特）</t>
  </si>
  <si>
    <t>新任教務担当者研修会</t>
  </si>
  <si>
    <t>目標：学校運営を推進する教務担当としての役割を理解し、円滑な校務推進のための意欲を高める。_x000D_
内容：講義　協議・情報交換　グループ協議_x000D_
持ち物：筆記用具_x000D_
※14:45に接続確認を行います。</t>
  </si>
  <si>
    <t>初めて教職に就く臨時的任用教員研修１（中）</t>
  </si>
  <si>
    <t>目標：教員としての使命感や心構え、中学校における教科経営の基礎・基本について理解し、これからの実践意欲を高める。_x000D_
内容：講義・演習１「服務と事故防止」　講義・演習２「教科指導の基礎・基本」</t>
  </si>
  <si>
    <t>初めて教職に就く臨時的任用教員研修１（小）</t>
  </si>
  <si>
    <t>目標：教員としての使命感や心構え、小学校における学級経営の基礎・基本について理解し、これからの実践意欲を高める。_x000D_
内容：講義・演習１「服務と事故防止」講義・演習２「学級経営の基礎・基本」</t>
  </si>
  <si>
    <t>初めて教職に就く臨時的任用教員研修１（特）</t>
  </si>
  <si>
    <t>目標：教員としての使命感や心構え、さいたま市の特別支援教育の基礎・基本について理解し、これからの実践意欲を高める。_x000D_
内容：講義・演習１「服務と事故防止」　講義・演習２「さいたま市の特別支援教育」</t>
  </si>
  <si>
    <t>初めて特別支援教育に携わる先生のための研修会（さいたま市の特別支援教育）①</t>
  </si>
  <si>
    <t>目標：さいたま市の特別支援教育の概要と特別支援教育の基礎・基本を知り、特別支援学校や特別支援学級・通級指導教室での教育実践に生かす。</t>
  </si>
  <si>
    <t>中堅教諭等資質向上研修１</t>
  </si>
  <si>
    <t>目標：研修の開始に当たり、中堅教諭等資質向上研修の意義や目的を理解し、参加意識を高める。さいたま市の学校教育を推進していく中堅教諭として自覚を一層深め、今後の教育実践に対して新たな目標をもつ。自己のキャリアを振り返り、教員としての資質能力の高まりや課題等を自覚するとともに、今後のキャリアにおける方向性についての目標をもつ。１年間の研修の見通しをもち主体的に取り組むことができるよう、研修内容や必要な手続き等について理解する。_x000D_
内容：「開講式」「キャリアの振り返りとガイダンス」_x000D_
持ち物：名札　上履き　下足入れ</t>
  </si>
  <si>
    <t>初任者研修３</t>
  </si>
  <si>
    <t>目標：自身が所属する学校の地域を知るとともに、各地域の社会教育施設や見どころを巡ることで、地域の魅力を発見し、ＰＲポスターの作成を通して、地域に根差した指導を行う教員としての資質の向上を図る。また、研修教員相互の人間関係を深めるとともに、他者と協働することの意義に気付き、チームで協働する力を高める。_x000D_
内容：チームビルディング　市内街歩き_x000D_
持ち物：名札、筆記用具、動きやすい服装・靴、雨具、飲み物、ハンカチ・ティッシュ、バインダー、ごみ袋、軍手</t>
  </si>
  <si>
    <t>教職に必要な素養：連携・協働</t>
  </si>
  <si>
    <t>２年経験者研修</t>
  </si>
  <si>
    <t>①他校の公開授業等（研究協議会を含む）への参加（１回）　※但し、市教育研究会研修大会は除く_x000D_
②教育研究所主催の希望研修への参加（１回）_x000D_
③学びのポイント「じ・し・ゃ・ク」を意識した研究授業の実施（１回）_x000D_
※①～③の実施状況をそれぞれ課題・アンケートに回答し、受講修了となります。なお、①の研修を代替した場合においても、①のアンケートに回答してください。</t>
  </si>
  <si>
    <t>R06-B01-00-000000</t>
  </si>
  <si>
    <t>初任者研修４（中）保体</t>
  </si>
  <si>
    <t>目標：教科別研修の概要を知り、１年間の見通しをもたせ、研修への意欲を高める。また、保健体育科教師としての心構え、安全面への配慮、事故防止等に関する知識と意識を高めるとともに、保健体育科におけるタブレットの活用についても意識を高める。_x000D_
内容：オリエンテーション　講義・演習①「保健体育科の授業づくりの基礎・基本」　講義・演習②「保健体育科におけるタブレットの活用」_x000D_
持ち物：中学校学習指導要領解説保健体育編　さいたま市の学校体育</t>
  </si>
  <si>
    <t>学習指導／養護教諭の職務／栄養教諭の職務</t>
  </si>
  <si>
    <t>初任者研修４（中）国語</t>
  </si>
  <si>
    <t>目標：年間の自身の授業力向上に向けて見通しをもつとともに、実践の振り返りや授業づくりを通して学習者主体の学びについて考えることで、授業改善への意識を高める。_x000D_
内容：オリエンテーション　講義・演習「『学習者主体の学び』に向けた授業づくり①」_x000D_
持ち物：中学校学習指導要領解説　国語編、担当学年の教科書</t>
  </si>
  <si>
    <t>初任者研修４（中）家庭</t>
  </si>
  <si>
    <t>目標：教科別研修の概要を知り、１年間の教科別研修の見通しをもつとともに、研修への意欲を高める。_x000D_
内容：オリエンテーション　協議「技術・家庭科　家庭分野を担当する教員になって」　実習「教科指導に関する実技」※安全指導を含む_x000D_
持ち物：名札（所属校で使用しているもの）　中学校学習指導要領解説　技術・家庭編　新　さいたま市の授業づくり　さいたま市安全指導の手引き</t>
  </si>
  <si>
    <t>初任者研修４（中）技術</t>
  </si>
  <si>
    <t>目標：教科別研修の概要を知り、１年間の教科別研修の見通しをもつとともに、研修への意欲を高める。_x000D_
内容：オリエンテーション　協議「技術・家庭科　技術分野を担当する教員になって」実習「教科指導に関する実技」※安全指導を含む_x000D_
持ち物：名札（所属校で使用しているもの　中学校学習指導要領解説　技術・家庭編　さいたま市の学校教育　推進の指針・指導の努力点・新　さいたま市の授業づくり　さいたま市安全指導の手引き　さいたま市中学校教育課程編成資料、指導資料、評価資料</t>
  </si>
  <si>
    <t>初任者研修４（中）数学</t>
  </si>
  <si>
    <t>目標：オリエンテーションを通して、１年間の見通しをもつ、数学の教師としての心構えを確認する、数学科の基礎・基本を知る。ICTを活用した授業づくりの工夫と課題について、協議を通して授業改善へつなげる。_x000D_
内容：オリエンテーション　講義「数学科の教師としての心構え」「数学科の基礎・基本」協議「授業づくりの工夫と課題」_x000D_
持ち物：中学校学習指導要領（平成２９年告示）解説　数学編、さいたま市の学校教育　推進の指針・指導の努力点、指導学年の教科書、日頃の授業で実践している内容が分かるもの（パワーポイント資料、自作教具等）（自分のOne Driveに格納するとともに紙１５部）</t>
  </si>
  <si>
    <t>初任者研修４（中）理科</t>
  </si>
  <si>
    <t xml:space="preserve">目標：理科の授業づくりや評価の基礎・基本、安全な理科室経営についてのポイントを理解する。_x000D_
内容：オリエンテーション　講義・演習「理科指導の基礎・資本」_x000D_
持ち物：中学校学習指導要領解説理科編　さいたま市中学校教育課程編成資料、評価資料（理科編）_x000D_
</t>
  </si>
  <si>
    <t>初任者研修４（中）社会</t>
  </si>
  <si>
    <t>目標：教科別研修の概要を知り、１年間の研修の見通しをもつとともに、研修への意欲を高める。また、中学校社会科における授業づくりの基礎・基本、学習指導案の作成について理解を深める。_x000D_
内容：オリエンテーション　講義・演習「授業づくりの基礎・基本」　講義「学習指導案の作成上の留意点」</t>
  </si>
  <si>
    <t>初任者研修４（中）美術</t>
  </si>
  <si>
    <t xml:space="preserve">目標：講義及び協議を通して、生徒が主体的に学ぶ授業の工夫改善について理解を深め、今後の教科指導への意欲を高める。_x000D_
内容：オリエンテーション　講義「美術科の指導と評価」　協議「生徒が主体的に学ぶ授業の工夫改善１～魅力ある題材の設定～」_x000D_
持ち物：学校研修で作成した学習指導案、ワークシート（初任者の人数＋1部）中学校学習指導要領解説(美術編）さいたま市中学校教育課程編成資料、指導資料、評価資料（各美術編）_x000D_
</t>
  </si>
  <si>
    <t>初任者研修４（小・中）G・S</t>
  </si>
  <si>
    <t>目標：学習指導要領及びG・Sのねらいに基づいた英語教育についての概要を理解するとともに、指導資料に基づいた授業づくりの基礎・基本について学ぶ。_x000D_
内容：講義・演習「９年間を見通したG・Sのねらいについて」「授業づくりの基礎・基本」_x000D_
持ち物：学習指導要領解説外国語編　GS科指導資料最新版、教科書</t>
  </si>
  <si>
    <t>初任者研修４（小・中）音楽</t>
  </si>
  <si>
    <t>目標：小学校音楽専科・中学校音楽科合同で行い、音楽科としてのオリエンテーションを通し、１年間の見通しをもつとともに、研修への意欲を高める。講義・演習を通して、授業づくりの基礎・基本を学び、教科指導のポイントを理解する。_x000D_
内容：オリエンテーション　講義・演習「授業づくりの基礎・基本」_x000D_
持ち物：小（中）学校学習指導要領解説　音楽編</t>
  </si>
  <si>
    <t>初任者研修４（特）</t>
  </si>
  <si>
    <t>目標：講義・演習を通して、特別支援教育の教科別の授業づくりについての理解を深めるとともに、研修教員同士の協議を通して、さいたま市の教師として、必要な授業力についての意識を高める。_x000D_
内容：「特別支援教育の授業づくり・教育課程の編成」「教科別の指導について」_x000D_
持ち物：名札　自校の年間指導計画、時間割表　_x000D_
　　　　特別支援学校学習指導要領開設（各教科編）　教科等の年間指導計画</t>
  </si>
  <si>
    <t>特別な配慮や支援を必要とする児童生徒への指導</t>
  </si>
  <si>
    <t>５年経験者研修１</t>
  </si>
  <si>
    <t>目標：これまでの自分のキャリアを振り返り、今年度向上を図りたい資質について考える。５年経験者研修の意義を理解し、研修に向けての意識を高め、主体的に取り組めるようにする。また、５年経験者研修おいて、ニューリーダーとして学校運営に参画する意識を高め、今後の教育活動に向け、新たな目的意識をもつ。教職公務員の職務と職責を再確認し、職務の遂行に当たることを自覚する。_x000D_
内容：オリエンテーション　教育長講話　キャリアの振返り　講義・演習「働き方改革と服務について」_x000D_
持ち物：年次研修受講記録　上履き</t>
  </si>
  <si>
    <t>R06-B02-01-000000</t>
  </si>
  <si>
    <t>初任者研修４（小）</t>
  </si>
  <si>
    <t>目標：学習指導の基礎・基本を理解し、各校の目指す児童像を踏まえ、実態に応じた各教科の指導方法の工夫改善の視点を身に付ける。着任から今までの学習指導を振り返るとともに、悩みや不安な点について対話を通して解決できるようにする。_x000D_
内容：「学習指導の基礎基本」_x000D_
持ち物：名札　教職員用端末</t>
  </si>
  <si>
    <t>新任教務（教頭）校務支援システム研修会</t>
  </si>
  <si>
    <t>目標：①教務担当者向けの校務支援システムを利用した通知表及び指導要録の作成・設定方法について理解する。②教務担当者向けの校務支援システムの様々な機能について理解し、自分の課題を解決するとともに、自校での活用を図る。_x000D_
内容：校務支援システムの管理職が取り扱う機能について講義・演習_x000D_
持ち物：必要に応じて新デジタル校務マニュアルを御持参ください。（教職員コンピュータデスクトップ→01_教職員用コンピュータ→★新デジタル校務マニュアル）</t>
  </si>
  <si>
    <t>ICTや情報・教育データの利活用</t>
  </si>
  <si>
    <t>初めて教職に就く臨時的任用教員研修２（中）保体</t>
  </si>
  <si>
    <t>目標：基礎的・基本的な授業づくりの在り方について理解し、今後の実践意欲を高める。また、保健体育科教師としての心構え、安全面への配慮、事故防止等に関する知識と意識を高めるとともに、保健体育科におけるタブレットの活用についても意識を高める。_x000D_
内容：講義・協議①「魅力ある授業づくり」「保健体育科におけるタブレットの活用」　講義・協議②「生徒の興味・関心を喚起する授業づくりと授業の実践」</t>
  </si>
  <si>
    <t>初めて教職に就く臨時的任用教員研修２（中）国語</t>
  </si>
  <si>
    <t>目標：基礎的・基本的な授業づくりの在り方について理解するとともに、これから目指される学習者主体の学びについて考えることで、授業改善への意識を高める。_x000D_
内容：協議・演習「魅力ある授業づくり」_x000D_
持ち物：中学校学習指導要領解説　国語編</t>
  </si>
  <si>
    <t>初めて教職に就く臨時的任用教員研修２（中）家庭</t>
  </si>
  <si>
    <t>目標：家庭分野の担当者についての役割について知り、１年間の見通しをもつことで、現場での実践に生かせるようにする。_x000D_
内容：講義・演習「技術・家庭科　家庭分野を担当する教員になって」実習 「教科指導に関する実技」講義・協議「技術・家庭科の安全指導」　_x000D_
持ち物：名札（所属校で使用しているもの）</t>
  </si>
  <si>
    <t>初めて教職に就く臨時的任用教員研修２（中）技術</t>
  </si>
  <si>
    <t>目標：技術分野の担当者についての役割について知り、１年間の見通しをもつことで、現場での実践に生かせるようにする。_x000D_
内容：講義・演習「技術・家庭科　技術分野を担当する教員になって」実習 「教科指導に関する実技」講義・協議「技術・家庭科の安全指導」　_x000D_
持ち物：名札（所属校で使用しているもの）</t>
  </si>
  <si>
    <t>初めて教職に就く臨時的任用教員研修２（中）数学</t>
  </si>
  <si>
    <t>目標：基礎的・基本的な授業づくりの在り方について理解し、今後の実践意欲を高める。また、ICTの活用についても意識を高める。_x000D_
内容：講義・協議「数学科の教師として心構え」_x000D_
　　　講義・協議「授業づくりの基礎・基本」_x000D_
持ち物：中学校学習指導要領（平成29年告示）　中学校学習指導要領（平成29年告示）解説　数学編　令和の日本型学校教育（本文）</t>
  </si>
  <si>
    <t>初めて教職に就く臨時的任用教員研修２（中）理科</t>
  </si>
  <si>
    <t>目標：基礎的・基本的な授業づくりについて理解し、今後の実践意欲を高める。また、安全な理科室経営についての知識を高めるとともに、理科のおけるICTの活用についても意欲を高める。_x000D_
内容：講義・演習「魅力ある授業づくり」「興味・関心を喚起する課題づくりと授業の実践」「理科におけるICTの活用」_x000D_
持ち物：中学校学習指導要領解説理科編</t>
  </si>
  <si>
    <t>初めて教職に就く臨時的任用教員研修２（中）社会</t>
  </si>
  <si>
    <t>目標：基礎的・基本的な授業づくりの在り方について理解し、授業実践への意識を高めるとともに、自身の資質を向上させる意欲を高める。_x000D_
内容：講義・演習「魅力ある授業づくり」「指導案作成上の留意点」</t>
  </si>
  <si>
    <t>初めて教職に就く臨時的任用教員研修２（中）美術</t>
  </si>
  <si>
    <t>目標：基礎的・基本的な授業づくりについて理解し、今後の実践意欲を高める。_x000D_
内容：「魅力ある授業づくり１」「魅力ある授業づくり２」</t>
  </si>
  <si>
    <t>初めて教職に就く臨時的任用教員研修２（小・中）G・S</t>
  </si>
  <si>
    <t xml:space="preserve">目標：さいたま市グローバル・スタディ科のねらいや内容について理解するとともに、基礎的・基本的な授業づくりや評価について理解を深め、今後の実践に生かす。_x000D_
内容：講義・協議「GSの理解と魅力ある授業づくり」講義・演習「教材の工夫と授業の実践」_x000D_
持ち物：学習指導要領解説外国語編　GS指導資料最新版　教科書　活動のアイデアA４版１枚（人数分）_x000D_
</t>
  </si>
  <si>
    <t>初めて教職に就く臨時的任用教員研修２（小・中）音楽</t>
  </si>
  <si>
    <t>目標：基礎的・基本的な授業づくりについて理解するとともに、今後の実践や授業改善への意識を高める。_x000D_
内容：「魅力ある授業づくり」_x000D_
持ち物：名札（所属校で使用しているもの）</t>
  </si>
  <si>
    <t>初任者研修５（小）</t>
  </si>
  <si>
    <t>目標：学級づくりの基本的な考え方をもち、児童生徒一人ひとりの個性を生かし、よさを伸ばす工夫をしながら教師と児童生徒が一緒に温かい学級づくりをすることについて理解を深める。_x000D_
内容：「充実した学級経営のために」_x000D_
持ち物：名札、</t>
  </si>
  <si>
    <t>生徒指導（児童生徒理解・学級経営）</t>
  </si>
  <si>
    <t>SSSP校長研修１</t>
  </si>
  <si>
    <t>教育経営研修１</t>
  </si>
  <si>
    <t>目標：開講式、教育長講話を通して、学校運営の推進者としての自覚と意識を高める。また、学校における危機対応、教育法規に基づく学校運営、我が国の教育政策の動向についての理解を深め、学校運営の推進者としての識見を養う。_x000D_
内容：教育長講話「さいたま市のニューリーダーに期待すること」講義・演習１「学校における危機対応」講義・演習２「教育法規に基づく学校運営」講義・演習３「我が国の教育政策の動向」_x000D_
持ち物：『埼玉県教育関係職員必携』　さいたま市立小・中学校管理規則　さいたま市教職員服務規程　名札（各学校で使用しているもの）</t>
  </si>
  <si>
    <t>初めて教職に就く臨時的任用教員研修２（小）</t>
  </si>
  <si>
    <t>目標：基礎的・基本的な授業づくりについて理解し、今後の実践意欲を高める。_x000D_
内容：講義・演習「魅力ある授業づくり１」「魅力ある授業づくり２」</t>
  </si>
  <si>
    <t>初めて教職に就く臨時的任用教員研修２（特）</t>
  </si>
  <si>
    <t>目標：基礎的・基本的な授業づくりについて理解し、今後の実践意欲を高める。_x000D_
内容：講義・演習「特別支援教育の授業づくり１」「特別支援教育の授業づくり２」</t>
  </si>
  <si>
    <t>初めて特別支援教育に携わる先生のための研修会（授業づくり）①</t>
  </si>
  <si>
    <t>目標：特別支援学校や特別支援学級における授業づくりや通級指導教室の指導等について理解し、課題を基にした協議を通し、教育実践に生かせるようにする。</t>
  </si>
  <si>
    <t>エバンジェリスト研修１【オンライン】</t>
  </si>
  <si>
    <t>１　研修の目的　_x000D_
　学校における「学び方（学ばせ方）」「教え方」「働き方」の更なる改革を組織的に実現するため、校内の推進の核となる人材を育成する。 _x000D_
_x000D_
２　エバンジェリストの役割_x000D_
（１） 各校において、ICTが支える学習者主体の学びの実現を推進できる体制をつくる。_x000D_
（２）先進的な取組や活用方法について学び、各学校内で情報を伝達、発信する。 _x000D_
（３）学校間で情報共有を図り、よりよい授業実践や校務DXを模索する。 _x000D_
_x000D_
３　研修の流れ　_x000D_
　＜1年間の研修サイクル＞_x000D_
　【課題の設定】エバンジェリストの役割を自覚し、校内の推進の核となる_x000D_
　【情報の収集】先進的な取組や好事例について学ぶ_x000D_
　【整理・分析】学んだことを自身の実践に取り入れ、成果と課題を検証する_x000D_
　【まとめ・表現】授業実践についてまとめ、発表する_x000D_
　【ふりかえり】1年間の学び（研修）を見つめなおし、来年度への課題を設定する_x000D_
_x000D_
４　第一回目の内容_x000D_
　?　エバンジェリスト研修について（役割と目的　等）_x000D_
　?　グループ顔合わせ　等</t>
  </si>
  <si>
    <t>臨任教員のための小学校理科安全指導研修会</t>
  </si>
  <si>
    <t>目標：アルコールランプや実験用ガスこんろ等の加熱器具や顕微鏡等の観察器具の基本的な操作とともに、薬品の取扱い及び、観察、実験における事故防止と安全指導について理解する。_x000D_
内容：講義「安全指導について」実習「安全管理に関わる実技研修」</t>
  </si>
  <si>
    <t>若手・臨任教員のための小学校理科安全指導研修会</t>
  </si>
  <si>
    <t>目標：実験用ガスこんろ等の加熱器具や顕微鏡等の観察器具の基本的な操作とともに、薬品の取扱い及び、観察、実験における事故防止と安全指導について理解する。</t>
  </si>
  <si>
    <t>初めて教職に就く臨時的任用教員研修３（中）</t>
  </si>
  <si>
    <t>目標：児童生徒と信頼関係を構築する生徒指導の基礎・基本について理解を図り、いじめ問題の未然防止、早期発見、早期対応に向け意識を高める。また、教育相談の意義と役割を正しく理解するとともに、学校における教育相談を充実させるための基礎的・基本的な内容を理解する。_x000D_
内容：講義・演習１「児童生徒と信頼関係を構築する生徒指導について」講義・演習２「学校における教育相談の充実」</t>
  </si>
  <si>
    <t>初めて教職に就く臨時的任用教員研修３（小）</t>
  </si>
  <si>
    <t xml:space="preserve">目標：児童生徒と信頼関係を構築する生徒指導の基礎・基本について理解を図り、いじめ問題の未然防止、早期発見、早期対応に向け意識を高める。また、教育相談の意義と役割を正しく理解するとともに、学校における教育相談を充実させるための基礎的・基本的な内容を理解する。_x000D_
内容：講義・演習１「児童生徒と信頼関係を構築する生徒指導について」講義・演習２「学校における教育相談の充実」_x000D_
_x000D_
</t>
  </si>
  <si>
    <t>初めて教職に就く臨時的任用教員研修３（特）</t>
  </si>
  <si>
    <t>初任者研修５（中）</t>
  </si>
  <si>
    <t>目標：児童生徒と信頼関係を築くことの重要性について理解を深めるとともに、そのための具体的な方法について知り、児童生徒と積極的に信頼関係を築こうとする意欲を高める。_x000D_
メンタルヘルスについて、理解を深めるとともに、自身の心身の健康を維持する方法について知り、日々の業務に健康的に取り組むことができるようにする。_x000D_
内容：「メンタルヘルス」「教育相談の基礎・基本」_x000D_
教育相談の基礎・基本は4グループに分かれます。_x000D_
【A】浦和区・桜区・中央区の小学校、浦和区・中央区の中学校、浦和高校_x000D_
【B】西区・北区の小学校、西区・北区・緑区・桜区の中学校、ひまわり特支、大宮国際中等_x000D_
【C】大宮区・見沼区の小学校、南区・大宮区・見沼区の中学校、浦和南高校_x000D_
【D】南区・緑区・岩槻区の小学校、岩槻区の中学校、さくら草特支、大宮北高校　_x000D_
オンライン　※研修資料については、当日までに「資料一覧」に格納します。</t>
  </si>
  <si>
    <t>初任者研修６（小）</t>
  </si>
  <si>
    <t>目標：児童生徒と信頼関係を築くことの重要性について理解を深めるとともに、そのための具体的な方法について知り、児童生徒と積極的に信頼関係を築こうとする意欲を高める。_x000D_
メンタルヘルスについて、理解を深めるとともに、自身の心身の健康を維持する方法について知り、日々の業務に健康的に取り組むことができるようにする。_x000D_
内容：「メンタルヘルス」「教育相談の基礎・基本」_x000D_
オンライン 　※研修資料については当日までに「資料一覧」に格納します。_x000D_
教育相談の基礎・基本は4グループに分かれます。_x000D_
【A】浦和区・桜区・中央区の小学校、浦和区・中央区の中学校、浦和高校_x000D_
【B】西区・北区の小学校、西区・北区・緑区・桜区の中学校、ひまわり特支、大宮国際中等_x000D_
【C】大宮区・見沼区の小学校、南区・大宮区・見沼区の中学校、浦和南高校_x000D_
【D】南区・緑区・岩槻区の小学校、岩槻区の中学校、さくら草特支、大宮北高校　</t>
  </si>
  <si>
    <t>初任者研修５（特）</t>
  </si>
  <si>
    <t>幼保小連携教育研修会</t>
  </si>
  <si>
    <t>目標：幼稚園・保育所・認定こども園から小学校への保育・教育の円滑な接続を目指して、連携の必要性についての理解を深めるとともに、関係各所・園、学校の情報交換を通して連携の充実を図る。_x000D_
内容：「幼保小連携教育の充実に向けて」　グループ協議「架け橋期のカリキュラム協働作成の視点を軸にした幼保小の連携」　情報提供「さいたま市架け橋プログラム」について_x000D_
持ち物：①上履き及び下足入れ（全員）②さいたま市幼児教育・保育実践事例集第３集（全員）③架け橋期カリキュラム協働作成の視点（全員）④学校年間行事計画（小学校）⑤第１学年生活科の年間指導計画（スタートカリキュラム含む）⑥「年間指導計画（５歳児）」または、「アプローチカリキュラム」（幼稚園、保育園、認定こども園）※園にあれば_x000D_
※④⑤⑥は、６部印刷して御持参ください。_x000D_
その他：自家用車で参会する場合は、校舎西側（グランド北側）に駐車願います。</t>
  </si>
  <si>
    <t>教育経営研修２</t>
  </si>
  <si>
    <t>目標： 学校組織マネジメント、学校財務マネジメント、教育法規の基礎的事項（法令用語等、教育行政）についての理解を深め、学校運営の推進者としての識見を養う。_x000D_
内容：講義・演習４「学校組織マネジメントⅠ」講義・演習５「学校組織マネジメントⅡ」教育法規　基礎Ａ「法令用語等」Ｂ「教育行政」_x000D_
持ち物：『埼玉県教育関係職員必携』　さいたま市立小・中学校管理規則　さいたま市教職員服務規程、名札（各学校で使用しているもの）</t>
  </si>
  <si>
    <t>目標：学校組織を活性化するためのコーチングマインド、児童生徒や初任期の教職員に関わっていくためのコーチングの手法の理解を深める。さいたま市の学校教育を推進していく中堅教諭として自覚を一層深め、今後の教育実践に対して新たな目標をもつ。_x000D_
内容：「組織マネジメントⅠ～組織を活性化させるコーチング～」「授業見学」「教育長講話」_x000D_
※閉会行事後、メンター・メンティ研修Ⅱ授業者決め（小音、小G・S、中学校のみ）_x000D_
持ち物：名札　上履き　下足入れ_x000D_
_x000D_
※大宮国際中等教育学校への車でのアクセスについて。_x000D_
　西駐車場の出入りは一方通行となります。以下のURLを御確認ください。_x000D_
https://www.city-saitama.ed.jp/ohmiyakokusai-h/access.html</t>
  </si>
  <si>
    <t>エバンジェリスト研修２【オンライン】</t>
  </si>
  <si>
    <t xml:space="preserve">１　研修の目的　_x000D_
　学校における「学び方（学ばせ方）」「教え方」「働き方」の更なる改革を組織的に実現するため、校内の推進の核となる人材を育成する。_x000D_
_x000D_
２　エバンジェリストの役割_x000D_
（１） 各校において、ICTが支える学習者主体の学びの実現を推進できる体制をつくる。_x000D_
（２）先進的な取組や活用方法について学び、各学校内で情報を伝達、発信する。_x000D_
（３）学校間で情報共有を図り、よりよい授業実践や校務DXを模索する。_x000D_
_x000D_
３　研修の流れ　_x000D_
　＜1年間の研修サイクル＞_x000D_
　【課題の設定】エバンジェリストの役割を自覚し、校内の推進の核となる_x000D_
　【情報の収集】先進的な取組や好事例について学ぶ_x000D_
　【整理・分析】学んだことを自身の実践に取り入れ、成果と課題を検証する_x000D_
　【まとめ・表現】授業実践についてまとめ、発表する_x000D_
　【ふりかえり】1年間の学び（研修）を見つめなおし、来年度への課題を設定する_x000D_
</t>
  </si>
  <si>
    <t>初めて教職に就く臨時的任用教員研修４</t>
  </si>
  <si>
    <t>目標：深い教材研究からなる研究授業及び研究協議会に参加し、授業成立の基盤となる児童生徒理解や学級経営、授業規律を含めた授業者の優れた指導方法を学ぶとともに、各自の授業改善への視点を広げる機会とする。</t>
  </si>
  <si>
    <t>さいたま市スマートスクールプロジェクト(SSSP)シンポジウム</t>
  </si>
  <si>
    <t>1.授業見学_x000D_
2.リーディング DX 事業指定校の取組説明_x000D_
3.さいたま市の取組とこれから目指す学びの姿についての講演_x000D_
 学校 DX 戦略アドバイザー 三井 一希 様（山梨大学准教授）_x000D_
4.パネルディスカッション_x000D_
5.その他</t>
  </si>
  <si>
    <t>初任者研修６（中）保体</t>
  </si>
  <si>
    <t>目標：持ち寄った実践事例をもとに、効果的なタブレットの活用方法を理解する。また、学期末に備え、教科の特性を踏まえた「学習状況の評価と評定」について「さいたま市中学校教育課程評価資料」等を参考に講義及び協議を通して理解する。_x000D_
内容：実践発表・協議「保健体育科におけるタブレットの活用について」　講義・協議「学習状況の評価と評定」_x000D_
持ち物：中学校学習指導要領解説保健体育編　さいたま市中学校教育課程評価資料　実践レポート（タブレットを活用したことがわかる略案）　自校の評価資料等</t>
  </si>
  <si>
    <t>初任者研修６（中）国語</t>
  </si>
  <si>
    <t>目標：前回の教科別研修を踏まえた各自の実践を共有し、新たに挙げられた課題について考えることで、これから目指される学習者主体の学びについての、授業改善への意識を高める。_x000D_
内容：協議・演習　「『学習者主体の学び』に向けた授業づくり②」_x000D_
持ち物：中学校学習指導要領解説　国語編、担当学年の教科書</t>
  </si>
  <si>
    <t>初任者研修６（中）家庭</t>
  </si>
  <si>
    <t>目標：授業を実際に行う中で気付いたことを共有し、集団で問題解決に取り組めるようにする。_x000D_
内容：講義・協議「技術・家庭科の評価について」講義・演習「教科指導に関する実習」_x000D_
持ち物：名札（所属校で使用しているもの）　中学校学習指導要領解説　技術・家庭編　新　さいたま市の授業づくり　さいたま市安全指導の手引き</t>
  </si>
  <si>
    <t>初任者研修６（中）技術</t>
  </si>
  <si>
    <t>目標：授業を実際に行う中で気付いたことを共有し、集団で問題解決に取り組めるようにする。_x000D_
内容：講義・協議「技術・家庭科の評価について」講義・演習「教科指導に関する実技」_x000D_
持ち物：名札（所属校で使用しているもの）　中学校学習指導要領解説　技術・家庭編　さいたま市の学校教育　推進の指針・指導の努力点・新　さいたま市の授業づくり　さいたま市安全指導の手引き　さいたま市中学校教育課程編成資料、指導資料、評価資料</t>
  </si>
  <si>
    <t>初任者研修６（中）数学</t>
  </si>
  <si>
    <t>目標：タブレットを活用した授業について、情報交換を通して、自らの授業改善につなげる、学習指導要領における評価・評定について、理解を深める。_x000D_
内容：協議「タブレットを効果的に活用した授業づくり」講義「学習指導要領における評価・評定について」_x000D_
持ち物：中学校学習指導要領（平成２９年告示）解説　数学編、さいたま市中学校教育課程評価資料、指導学年の教科書、タブレットの活用についての実践レポート（自分のOne Driveに格納するとともに１５部）</t>
  </si>
  <si>
    <t>初任者研修６（中）理科</t>
  </si>
  <si>
    <t>目標：地学領域「地球と宇宙」における指導の基礎・基本や教材の工夫等について理科するとともに、プラネタリウム学習利用の実際を知る。_x000D_
内容：講義・実習「単元地球と宇宙の指導」「天体望遠鏡の使い方」見学・実習「サイエンスショー」「望遠鏡設置と観察」実習「月、金星の満ち欠けモデルの作成と指導の実際」_x000D_
持ち物：中学校学習指導要領解説理科編他</t>
  </si>
  <si>
    <t>初任者研修６（中）社会</t>
  </si>
  <si>
    <t>目標：１人１台端末の整備に伴い、ICTを効果的に活用することで主体的・対話的な学びを実現し、教科の学びを深める。_x000D_
内容：協議・演習「タブレットを効果的に活用した授業実践」講義・演習「社会科の指導と評価」</t>
  </si>
  <si>
    <t>初任者研修６（中）美術</t>
  </si>
  <si>
    <t>目標：講義及び協議を通して、生徒が主体的に学ぶ授業の工夫改善について理解を深め、今後の教科指導への意欲を高める_x000D_
内容：「生徒が主体的に学ぶ授業の工夫改善２～１学期の授業より」、「生徒が主体的に学ぶ授業」_x000D_
持ち物_x000D_
・学校研修で作成した学習指導案、ワークシート、参考作品、生徒作品（プレゼンテーション資料）_x000D_
・中学校学習指導要領解説(美術編)_x000D_
・さいたま市中学校教育課程編成資料、指導資料、評価資料（各美術）</t>
  </si>
  <si>
    <t>初任者研修６（小・中）G・S</t>
  </si>
  <si>
    <t>目標：導入及び言語活動の在り方に関して効果的な指導の工夫を学ぶとともに、基本的な評価の考え方等について理解し、実践力を高める。_x000D_
内容：研究協議「生徒が主体的に学ぶ授業づくり」講義・演習「GS科における指導と評価の一体化」_x000D_
持ち物：導入と言語活動のアイデア　GS指導資料最新版、教科書</t>
  </si>
  <si>
    <t>初任者研修６（小・中）音楽</t>
  </si>
  <si>
    <t>目標：持ち寄った実践事例をもとに、効果的なＩＣＴの活用方法を理解する。また、学期末に備え、教科の特性を踏まえた「学習状況の評価と評定」について「さいたま市中学校（小学校）教育課程評価資料」等を参考に講義及び協議を通して理解する。_x000D_
内容：講義・演習「音楽科の学習評価について」　講義・演習「ＩＣＴを効果的に活用した授業づくり」_x000D_
持ち物：小（中）学校学習指導要領解説　音楽編　タブレットの活用についての実践レポート　人数分コピーし持参　自校の評価資料等</t>
  </si>
  <si>
    <t>初任者研修６（特）</t>
  </si>
  <si>
    <t>目標：各教科を合わせた指導の基礎・基本を理解し、指導方法の工夫改善を考え、適切な指導・支援ができるようにする。_x000D_
内容：「教科を合わせた指導（生活単元学習）」_x000D_
持ち物：生活単元学習の年間指導計画、教育課程編成要領</t>
  </si>
  <si>
    <t>中堅教諭等資質向上研修５</t>
  </si>
  <si>
    <t>目標：自身の今後のキャリアの方向性を見据え、必要な専門的な知識・技能等を高めたり、中堅教諭として若手教員や後進の育成等に関わったりすることを通して自己研鑽に励み、さいたま市の教育を推進する教員としての資質向上を図る。</t>
  </si>
  <si>
    <t>中堅教諭等資質向上研修４・５</t>
  </si>
  <si>
    <t>目標：自身の今後のキャリアの方向性を見据え、必要な専門的な知識・技能等を高めたり、中堅教諭として若手教員や後進の育成等に関わったりすることを通して自己研鑽に励み、さいたま市の教育を推進する教員としての資質向上を図る。_x000D_
_x000D_
※受講後アンケートはありません。_x000D_
　「企業等体験研修報告書」の教職員用コンピュータ提出フォルダへの格納をもって研修受講完了となります。</t>
  </si>
  <si>
    <t>５年経験者研修３</t>
  </si>
  <si>
    <t xml:space="preserve"> 目標：教員として必要な知見を広げ、資質の向上を図る。また、保育所の保育や幼稚園の教育、療育施設の療育の内容に対する理解を深め、保育所、幼稚園、療育施設及び小学校、中学校、特別支援学校の連携を強化し、子どもの発達や学びの連続性を踏まえた教育活動の一層の充実を図る。_x000D_
内容：保育園等での実習を夏季休業中に行う。_x000D_
持ち物：各園から指定されたもの</t>
  </si>
  <si>
    <t>教育経営研修３</t>
  </si>
  <si>
    <t>目標： 学校の安全管理、安全教育、教育相談、教育法規の基礎的事項（学校教育)、グローバル人材の育成の理解を深めるとともに、学校運営の推進者としての識見を養う。_x000D_
内容：教育法規　基礎Ｃ「学校教育」グループ協議１「学校の安全管理、安全教育」講義・演習７「教育相談におけるカウンセリングマインドの必要性」講義・演習８「グローバル人材の育成」～さいたま市の英語教育と世界の教育動向～_x000D_
持ち物：『埼玉県教育関係職員必携』　さいたま市立小・中学校管理規則　さいたま市教職員服務規程　名札（各学校で使用しているもの）</t>
  </si>
  <si>
    <t>中堅教諭等資質向上研修３（小）</t>
  </si>
  <si>
    <t>目標：これまでの教育実践の経験を生かして、メンティである初任者の悩みや不安の解消に向けたアドバイス等を行う中で、中堅教諭として初任期の教職員の育成に積極的に関わる意識を高める。学びのポイント「じ・し・ゃ・ク」を意識した授業づくりについて、初任者と協議することを通し、日常的なICT利活用への意識を高める。「個別最適な学びと協働的な学び」に関しての講義、演習を通して、授業改革の推進者としての意識を高める。       _x000D_
内容：「個別最適な学びと協働的な学び」「メンター・メンティ研修Ⅰ」_x000D_
持ち物：名札_x000D_
_x000D_
※７月２５日：小音、小G・S、特別支援教育を除く小学校_x000D_
　　　　　　　区によって開催が午前・午後で異なります。（手引きｐ.７を御確認ください。）_x000D_
　７月２６日：小音、小G・S、特別支援教育_x000D_
※下記URL１・２より、事前動画視聴してください。</t>
  </si>
  <si>
    <t>R06-A02-03-010000</t>
  </si>
  <si>
    <t>初任者研修７（小）</t>
  </si>
  <si>
    <t>目標：道徳・特別活動のねらいを理解するとともに、具体的な指導方法とその留意点について学び、自身の資質を向上させる意欲を高める。_x000D_
内容：「道徳教育のねらいと進め方」「特別活動のねらいと進め方」_x000D_
持ち物：学習指導要領（平成２９年告示）解説　特別活動編_x000D_
　　　　「指導と評価の一体化」のための学習評価に関する参考資料　小学校　特別活動（可能であれば）</t>
  </si>
  <si>
    <t>初任者研修８（小）</t>
  </si>
  <si>
    <t>目標：これまでの教育実践の悩みや不安の解消に向けたアドバイス等を中堅教諭から受ける中で、初任者としての今後の教育実践に積極的に取り組もうとする意識を高める。また、学びのポイント「じ・し・ゃ・ク」を意識した授業づくりについて、中堅教諭と協議することを通し、ICT活用指導への意識を高める。_x000D_
内容：「班別協議」「メンター・メンティ研修Ⅰ」</t>
  </si>
  <si>
    <t>R06-A01-08-010000</t>
  </si>
  <si>
    <t>中堅教諭等資質向上研修３（中）</t>
  </si>
  <si>
    <t>目標：これまでの教育実践の経験を生かして、メンティである初任者の悩みや不安の解消に向けたアドバイス等を行う中で、中堅教諭として初任期の教職員の育成に積極的に関わる意識を高める。学びのポイント「じ・し・ゃ・ク」を意識した授業づくりについて、初任者と協議することを通し、日常的なICT利活用への意識を高める。「個別最適な学びと協働的な学び」に関しての講義、演習を通して、授業改革の推進者としての意識を高める。       _x000D_
内容：「個別最適な学びと協働的な学び」「メンター・メンティ研修Ⅰ」_x000D_
持ち物：名札_x000D_
_x000D_
※下記URL１・２より、事前動画視聴してください。</t>
  </si>
  <si>
    <t>R06-A02-03-020000</t>
  </si>
  <si>
    <t>中堅教諭等資質向上研修３（特）</t>
  </si>
  <si>
    <t>R06-A02-03-030000</t>
  </si>
  <si>
    <t>初任者研修８（中）</t>
  </si>
  <si>
    <t>初任者研修７（中）保体</t>
  </si>
  <si>
    <t>目標：体育理論と保健分野の実践発表を通して、指導法の工夫やポイントなど情報交換することで広い知識と視野を身に付ける。また、ICTを活用した実践発表をすることで、ICT活用への意識を高め、実践を共有できるようにする。_x000D_
内容：実践発表・協議①「保健分野」　実践発表・協議②「体育理論」_x000D_
持ち物：実践発表資料（略案形式）　保健体育（教科書）　学習指導要領解説保健体育編　さいたま市の学校体育</t>
  </si>
  <si>
    <t>初任者研修７（中）国語</t>
  </si>
  <si>
    <t>目標：学習者主体の学びの実践者による実践の紹介と、紹介された実践に基づいた授業づくりの演習を通し、自身のこれまでの実践との比較により気づきを得、２学期以降の授業改善への意識を高める。_x000D_
内容：講義・演習・協議　「『学習者主体の学び』に向けた授業づくり③」_x000D_
持ち物：中学校学習指導要領解説　国語編、担当学年の教科書</t>
  </si>
  <si>
    <t>初任者研修７（中）家庭</t>
  </si>
  <si>
    <t>目標：・１学期間の授業を通して気付いたことを共有し、集団で問題解決に取り組めるようにする。・教科指導の基本となる事項について理解し、授業力の向上を図る。_x000D_
内容：協議・演習「教科指導に関する実習」_x000D_
持ち物：名札（所属校で使用しているもの）　中学校学習指導要領解説　技術・家庭編　新　さいたま市の授業づくり　さいたま市安全指導の手引き</t>
  </si>
  <si>
    <t>初任者研修７（中）技術</t>
  </si>
  <si>
    <t>目標：・１学期間の授業を通して気付いたことを共有し、集団で問題解決に取り組めるようにする。・教科指導の基本となる事項について理解し、授業力の向上を図る。_x000D_
内容：協議・演習　「教科指導に関する実技」_x000D_
持ち物：名札（所属校で使用しているもの）　中学校学習指導要領解説　技術・家庭編　　さいたま市の学校教育　推進の指針・指導の努力点　新　さいたま市の授業づくり　さいたま市安全指導の手引き　さいたま市中学校教育課程編成資料、指導資料、評価資料　</t>
  </si>
  <si>
    <t>初任者研修７（中）数学</t>
  </si>
  <si>
    <t>目標：自己の取組を発表し、協議を通して指導法を振り返り、授業力の向上につなげる、仲間との共同編集を通して「個別最適な学び」、「協働的な学び」の実現に向けた授業実践につなげる。_x000D_
内容：協議「研究発表会」講義「学習指導案について」_x000D_
持ち物：中学校学習指導要領（平成２９年告示）解説　数学編、指導学年の教科書　指導案略案【※「学びのポイント（じ・し・ゃ・ク）」に則ったもの】（自分のOne Driveに格納するとともに１５部）</t>
  </si>
  <si>
    <t>初任者研修７（中）理科</t>
  </si>
  <si>
    <t>目標：物理、化学、生物、地学領域それぞれにおける指導の工夫改善の視点や教材の工夫等について理解する。_x000D_
内容：講義・実習「物理領域・化学領域・生物領域・地学領域の指導方法の工夫」_x000D_
持ち物：中学校学習指導要領解説理科編　白衣</t>
  </si>
  <si>
    <t>初任者研修７（中）社会</t>
  </si>
  <si>
    <t>目標：学校研修での授業実践を活用し、代表者による模擬授業を通して、初任者として求められる授業づくりや授業参観のポイントについて理解する。_x000D_
内容：模擬授業、講義・演習</t>
  </si>
  <si>
    <t>初任者研修７  （中）美術</t>
  </si>
  <si>
    <t>目標：講義及び協議、演習を通して、美術館と連携を図る授業の実際や対話的な鑑賞について理解し、今後の教科指導への意欲を高める。_x000D_
内容：「美術館と連携した鑑賞の授業づくり」「展示作品を利用した対話的な鑑賞の実際」_x000D_
持ち物：中学校学習指導要領解説(美術編)　さいたま市中学校教育課程編成資料、指導資料、評価資料（美術編）_x000D_
　　　</t>
  </si>
  <si>
    <t>初任者研修７（小・中）G・S</t>
  </si>
  <si>
    <t>目標：模擬授業等により、指導方法の工夫や課題解決について互いに学びあうとともに、テスト問題を基にした協議を通して指導と評価の一体化について理解を深める。_x000D_
内容：講義・演習「授業の工夫と課題」講義・協議「プログラムプロファイルを意識した指導・評価計画について」_x000D_
持ち物：模擬授業の用意　GS指導資料最新版　担当学年の期末テスト　教科書</t>
  </si>
  <si>
    <t>初任者研修７（小・中）音楽</t>
  </si>
  <si>
    <t>目標：音楽科の目標と授業展開のポイントを理解するとともに、学校行事や部活、課外活動の運営や指導方法の工夫を知る。_x000D_
内容：講義・演習「１学期の実践を振り返って」　講義・演習「音楽科の指導と学校行事等運営のポイント」_x000D_
持ち物：小（中）学校学習指導要領解説　音楽編　ワークシート、行事運営の企画書　等　人数分コピーし持参</t>
  </si>
  <si>
    <t>初任者研修７（特）</t>
  </si>
  <si>
    <t>目標：保護者・関係機関との連携について理解を深めるとともに、初任者として求められる資質である連携・協働への意識を高める。また、児童生徒の実態把握と支援の手立てについての理解を深め、より良い支援の在り方を考えていけるようにする。さらに、自立活動の指導の基礎・基本を理解し、指導方法の工夫改善を考え、適切な指導・支援ができるようにする。_x000D_
内容：「保護者・関係機関との連携」「実態把握と支援の手立て」「自立活動の指導の実際」_x000D_
持ち物：自立活動の年間指導計画、教育課程編成要領、特別支援学校学習指導要領開設（自立活動編）</t>
  </si>
  <si>
    <t>初任者研修８（特）</t>
  </si>
  <si>
    <t>R06-A01-08-030000</t>
  </si>
  <si>
    <t>名人に学ぼう研修会（算数編）</t>
  </si>
  <si>
    <t>目標：学習指導要領の求める「主体的・対話的で深い学び」の実現に向け、算数科における第一線の実践者の講義・演習を通して、算数科の学習指導の工夫改善のポイントを理解し、授業改善に生かしていく。_x000D_
内容：講義「個別最適な学びを実現する算数授業のつくり方」　_x000D_
         　　  「算数の授業づくりＱ＆Ａ」_x000D_
指導者：東京学芸大学附属小金井小学校　加固　希支男　教諭_x000D_
【オンライン会議URL】_x000D_
参加 Zoom ミーティング　※Zoomを初めて御使用する方は事前に入室確認をお願いします。_x000D_
https://us06web.zoom.us/j/81675978894?pwd=CN47iBEvuOqdMLkgKde4CbP73fgGth.1_x000D_
ミーティング ID: 816 7597 8894  パスコード: 709220_x000D_
※「課題・アンケート一覧」（事前アンケート）の御協力ありがとうございました。_x000D_
　先生方から頂いた質問に加固先生にお答えしていただきます。</t>
  </si>
  <si>
    <t>学びのポイント「じ・し・ゃ・ク」研修会</t>
  </si>
  <si>
    <t>目標：学習指導要領の確実な実施に向けて、「学びのポイント」と情報活用能力の関連について理解し、児童生徒に学習の基盤である情報活用能力を身に付けさせるための方策を考える。_x000D_
内容：講義・演習「『学びのポイント』に基づく授業づくりについて」協議「自身（自校）の現状分析及び実践共有」_x000D_
持ち物：教職員用コンピュータ（校長の承認が必要）</t>
  </si>
  <si>
    <t>５年経験者研修２（中）保体</t>
  </si>
  <si>
    <t>目標：先輩教員による実践発表や、基本的な教科指導の方法についての講義・演習を通して、授業づくりの基礎を身に付け、児童生徒の実態に応じた授業展開の方法を理解する。_x000D_
内容：講義「保健体育科のねらい及び学習指導要領の　趣旨を踏まえた授業づくり」　実践発表（５年経験者教員による実践発表）　協議_x000D_
持ち物：学習指導要領解説保健体育編　さいたま市の学校体育　保健体育（教科書） 　実践発表で使用するデータ（学習指導案）</t>
  </si>
  <si>
    <t>R06-B02-02-020800</t>
  </si>
  <si>
    <t>５年経験者研修２（中）国語</t>
  </si>
  <si>
    <t>目標：実践発表を基にした協議並びに学習者主体の学びについての講義及び協議を通し、授業づくりに当たっての新たな考えを得、授業改善への意識を高める。また、５年経験者研修教員として、組織の中で後輩を指導していく意識を高める。_x000D_
内容：実践発表・協議「『主体的・対話的で深い学び』の実現に向けた授業改善」_x000D_
持ち物：中学校学習指導要領解説国語編、研修教員がこれまでに作成した学習指導案</t>
  </si>
  <si>
    <t>R06-B02-02-020100</t>
  </si>
  <si>
    <t>５年経験者研修２（中）家庭</t>
  </si>
  <si>
    <t>目標：自身の実践発表・協議や、基本的な教科指導の工夫改善についての講義・演習を通して、生徒の実態に応じた授業の工夫改善の視点を知り、実践的指導力の向上を図る。_x000D_
内容：講義「技術家庭科のねらい及び学習指導要領の趣旨を踏まえた授業づくり」協議・話題１「学級経営について」・話題２「学習指導について」　_x000D_
持ち物：名札（所属校で使用しているもの）自身の実践を発表できるもの（詳細は担当より後日連絡）</t>
  </si>
  <si>
    <t>５年経験者研修２（中）技術</t>
  </si>
  <si>
    <t>目標：自身の実践発表・協議や、基本的な教科指導の工夫改善についての講義・演習を通して、生徒の実態に応じた授業の工夫改善の視点を知り、実践的指導力の向上を図る。_x000D_
内容：講義「技術家庭科のねらい及び学習指導要領の趣旨を踏まえた授業づくり」_x000D_
           協議・話題１「学級経営について」・話題２「学習指導について」　_x000D_
持ち物：名札（所属校で使用しているもの）自身の実践を発表できるもの（詳細は担当より後日連絡）</t>
  </si>
  <si>
    <t>５年経験者研修２（中）数学</t>
  </si>
  <si>
    <t>目標：数学の必要性や、これからの数学科の教師として求められることや、評価・評定について、協議を行うことで、今後の実践に生かす。_x000D_
内容：講義・演習「数学科の教師としての心構え」「数学科の基礎・基本」「学習指導要領における評価・評定」「教材研究について～全国学力・学習状況調査の活用～」「学びのポイント『じ・し・ゃ・ク』を活用した授業づくり」_x000D_
持ち物：中学校学習指導要領（平成２９年告示）解説　数学編、「指導と評価の一体化」のための学習評価に関する参考資料、「令和の日本型学校教育」の構築を目指して（答申）</t>
  </si>
  <si>
    <t>R06-B02-02-020300</t>
  </si>
  <si>
    <t>５年経験者研修２（中）理科</t>
  </si>
  <si>
    <t>目標：先輩教員による実践発表や、基本的な教科指導の方法についての講義・演習を通して、授業づくりの基礎を身に付け、生徒の実態に応じた授業展開の方法を理解する。</t>
  </si>
  <si>
    <t>R06-B02-02-020400</t>
  </si>
  <si>
    <t>５年経験者研修２（中）社会</t>
  </si>
  <si>
    <t>目標：研修教員が持ち寄った指導案や、基本的な教科指導の工夫改善についての講義・演習を通して、生徒の実態に応じた授業の工夫改善の視点を知り、実践的指導力の向上を図る。_x000D_
内容：協議、講義・演習「授業分析」「主権者教育」_x000D_
持ち物：中学校学習指導要領解説社会編_x000D_
　　　　学びのポイント「じ・し・ゃ・ク」_x000D_
　　　　学習指導案（略案）１４部_x000D_
　　　　教職員用コンピュータ、充電コード（管理職の許可を得て）　　　</t>
  </si>
  <si>
    <t>R06-B02-02-020200</t>
  </si>
  <si>
    <t>５年経験者研修２（中）美術</t>
  </si>
  <si>
    <t>目標：基礎的・基本的な授業づくりについて理解し、今後の実践意欲を高める。_x000D_
内容：「魅力ある授業づくり１」「魅力ある授業づくり２」_x000D_
持ち物：中学校学習指導要領解説(美術編)　授業で用いたワークシート　参考作品　生徒作品（画像）などから何か一つ</t>
  </si>
  <si>
    <t>５年経験者研修２（小・中）G・S</t>
  </si>
  <si>
    <t>目標：研究協議及び講義・演習を通して、授業づくりの基礎を身に付け、児童・生徒の実態に応じた授業展開の方法を理解し、情報交換を行う。_x000D_
内容：研究協議「GS科における魅力ある授業づくり」「４技能のバランスのとれた指導方法と小中の連携」_x000D_
持ち物：指導案略案人数分　GS指導資料最新版　教科書</t>
  </si>
  <si>
    <t>５年経験者研修２（小・中）音楽</t>
  </si>
  <si>
    <t>目標：先輩教員による実践発表や、基本的な教科指導の方法についての講義・演習を通して、授業づくりの基礎を身に付け、生徒の実態に応じた授業展開の方法を理解する。_x000D_
内容：「魅力ある音楽科の授業づくり」「５年経験者教員による実践発表」_x000D_
持ち物：名札（所属校で使用しているもの）自身の実践を発表できるもの（詳細は担当より後日連絡）</t>
  </si>
  <si>
    <t>R06-B02-02-020600</t>
  </si>
  <si>
    <t>若手・臨任教員のための授業力UP講座（中）保体</t>
  </si>
  <si>
    <t>目標：先輩教員による実践発表や、基本的な教科指導の方法についての講義・演習を通して、授業づくりの基礎を身に付け、児童生徒の実態に応じた授業展開の方法を理解する。_x000D_
内容：講義「保健体育科のねらい及び学習指導要領の趣旨を踏まえた授業づくり」　実践発表（５年経験者教員による実践発表）　協議_x000D_
持ち物：学習指導要領解説保健体育編　さいたま市の学校体育　保健体育（教科書）　実践発表で使用するデータ（学習指導案）</t>
  </si>
  <si>
    <t>若手・臨任教員のための授業力UP講座（中）国語</t>
  </si>
  <si>
    <t>目標：５年経験者の実践発表を基にした協議を通して、授業づくりの基礎を身に付けるとともに、学習者主体の学びについての考えを深め、授業改善への意識を高める。_x000D_
内容：実践発表・協議「『主体的・対話的で深い学び』の実現に向けた授業改善」_x000D_
持ち物：中学校学習指導要領解説国語編、研修教員がこれまでに作成した学習指導案</t>
  </si>
  <si>
    <t>若手・臨任教員のための授業力UP講座（中）家庭</t>
  </si>
  <si>
    <t>目標：先輩教員による実践発表や、基本的な教科指導の方法についての講義・演習を通して、授業づくりの基礎を身に付け、生徒の実態に応じた授業展開の方法を理解する。_x000D_
内容：講義「家庭科のねらい及び学習指導要領の趣旨を踏まえた授業づくり 」_x000D_
　　　協議・話題１「学級経営について」話題２「学習指導について」　_x000D_
持ち物：名札（所属校で使用しているもの）</t>
  </si>
  <si>
    <t>若手・臨任教員のための授業力UP講座（中）技術</t>
  </si>
  <si>
    <t>目標：先輩教員による実践発表や、基本的な教科指導の方法についての講義・演習を通して、授業づくりの基礎を身に付け、生徒の実態に応じた授業展開の方法を理解する。_x000D_
内容：講義「技術科のねらい及び学習指導要領の趣旨を踏まえた授業づくり」_x000D_
協議・話題１「学級経営について」話題２「学習指導について」　_x000D_
持ち物：名札（所属校で使用しているもの）</t>
  </si>
  <si>
    <t>若手・臨任教員のための授業力UP講座（中）数学</t>
  </si>
  <si>
    <t>目標：数学の必要性や、これからの数学科の教師として求められることや、評価・評定について、協議を行うことで、今後の実践に生かす。_x000D_
内容：講義・演習「数学科の教師としての心構え」「数学科の基礎・基本」「学習指導要領における評価・評定」「教材研究について～全国学力・学習状況調査の活用～」「学びのポイント『じ・し・ゃ・ク』を活用した授業づくり」_x000D_
持ち物：中学校学習指導要領（平成２９年告示）解説　数学編　「指導と評価の一体化」のための学習評価に関する参考資料　「令和の日本型学校教育」の構築を目指して（答申）学習指導案（５年次経験者研修受講者のみ）</t>
  </si>
  <si>
    <t>若手・臨任教員のための授業力UP講座（中）理科</t>
  </si>
  <si>
    <t>目標：先輩教員による実践発表や、基本的な教科指導の方法についての講義・演習を通して、授業づくりの基礎を身に付いて、生徒の実態に応じた授業展開の方法を理解する。_x000D_
内容：実践発表・協議_x000D_
持ち物：中学校学習指導要領解説理科編　理科（教科書）　学習指導案（５年次のみ）</t>
  </si>
  <si>
    <t>若手・臨任教員のための授業力UP講座（中）社会</t>
  </si>
  <si>
    <t>目標：５年経験者研修教員の指導案を参考に、基本的な教科指導の工夫改善ついての講義・演習を通して、授業づくりの基礎を身に付け、工夫改善の視点を知る。_x000D_
内容：協議　講義・演習「授業分析」「主権者教育」</t>
  </si>
  <si>
    <t>若手・臨任教員のための授業力UP講座（中）美術</t>
  </si>
  <si>
    <t>目標：基礎的・基本的な授業づくりについて理解し、今後の実践意欲を高める。</t>
  </si>
  <si>
    <t>若手・臨任教員のための授業力UP講座（小・中）G・S</t>
  </si>
  <si>
    <t>目標：５年経験者と若手教員が研究協議及び講義・演習を通して、授業づくりの基礎を身に付け、児童・生徒の実態に応じた授業展開の方法を理解し情報交換を行う。_x000D_
内容：講義・演習「GS科における魅力ある授業づくり」「4技能のバランスの取れた指導方法と小中の連携」_x000D_
持ち物：GS指導資料最新版　教科書</t>
  </si>
  <si>
    <t>若手・臨任教員のための授業力UP講座（小・中）音楽</t>
  </si>
  <si>
    <t>目標：先輩教員による実践発表や、基本的な教科指導の方法についての講義・演習を通して、授業づくりの基礎を身に付け、生徒の実態に応じた授業展開の方法を理解する。_x000D_
内容：「魅力ある音楽科の授業づくり」「５年経験者教員による実践発表」_x000D_
持ち物：名札（所属校で使用しているもの）</t>
  </si>
  <si>
    <t>目標：専門的知見のある講師の講義や、研究指定校等の実践発表を通して、優れた実践や授業の分析方法、効果的な指導方法の工夫改善について学ぶ。_x000D_
内容：講義　実践発表</t>
  </si>
  <si>
    <t>情報活用能力研修会</t>
  </si>
  <si>
    <t>目標：学習指導要領の確実な実施に向けて、学習の基盤となる情報活用能力の内容について理解し、学校全体での育成に向けた方策を考えることができる。_x000D_
持ち物：教職員用コンピュータ（校長の承認を得ること）</t>
  </si>
  <si>
    <t>データサイエンス研修会</t>
  </si>
  <si>
    <t>目標：令和の日本型学校教育における教師に求められる資質能力の柱としての「教育データの利活用」への意識を高め、教育活動の質的向上に向け、データの利活用の有効性について理解する。データを利用した問題解決の手法（PPDACサイクル）を体験し、データ利活用の基礎を培う。_x000D_
内容：講義・演習、質疑・応答_x000D_
_x000D_
Zoom会議URL：https://us06web.zoom.us/j/85984515814?pwd=ceamblYnvEgpuGgWTSacxc5xIomztA.1_x000D_
ミーティング ID：859 8451 5814_x000D_
パスコード：273627</t>
  </si>
  <si>
    <t>【共催】家庭科実習研修会</t>
  </si>
  <si>
    <t>目標： 家庭科における製作などの実習に伴う指導について、基礎的・基本的な指導内容や安全配慮等について理解し、実践的・体験的な学習活動の充実を図る。_x000D_
内容：講義・演習１「調理、製作、安全に関する講義」_x000D_
           講義・演習２「教科書題材の調理」_x000D_
           講義・演習３「教科書題材の製作」_x000D_
             ※内容は変更になることもあります_x000D_
持ち物：エプロン、三角巾、マスク、布巾、台ふきん、はし、裁縫セット</t>
  </si>
  <si>
    <t>５年経験者研修２（小）</t>
  </si>
  <si>
    <t>目標：授業分析の意義と手法を理解し、各校の目指す児童生徒像を踏まえ、実態に応じた各教科の指導方法の工夫改善の視点を身に付ける。_x000D_
内容：講義・演習「国語科（算数科）の授業分析と授業改善」</t>
  </si>
  <si>
    <t>R06-B02-02-010000</t>
  </si>
  <si>
    <t>５年経験者研修２（特）</t>
  </si>
  <si>
    <t>目標：施設見学や講義を通して、障害福祉と学校教育の連携の推進についての理解を深める。_x000D_
　講義や演習を通し、児童生徒の将来の自立や社会参加に向けた教育課程を編成し、実践することの重要性を理解するとともに、指導方法の工夫改善の視点を身に付ける。中学校・中学部の生徒の進路指導について将来を見据えた指導についての理解を深める。_x000D_
内容：講義・演習１「障害福祉と学校教育の連携の推進」【施設見学】及び【実施報告・協議】「キャリア教育の視点から見た授業づくり」　講義・演習２「キャリア教育の視点から見た授業づくりと進路指導」_x000D_
持ち物：「キャリア教育の視点から見た授業づくり」についてのレポート４０部</t>
  </si>
  <si>
    <t>目標：施設見学や講義を通して、障害福祉と学校教育の連携の推進についての理解を深める。_x000D_
　講義や演習を通し、児童生徒の将来の自立や社会参加に向けた教育課程を編成し、実践することの重要性を理解するとともに、指導方法の工夫改善の視点を身に付ける。中学校・中学部の生徒の進路指導について将来を見据えた指導についての理解を深める。_x000D_
日程：７月３１日（水）と８月２日（金）の２回、同じ内容で実施。☆上履きを各自ご持参ください。</t>
  </si>
  <si>
    <t>【共催】ＩＣＴ×教科の授業づくり基礎アップ研修会</t>
  </si>
  <si>
    <t>目標：授業におけるICTの活用に関する基本的な知識や技能を習得する。また、タブレット型コンピュータやプログラミング教育，情報モラル教育など、情報教育についての知見を広げる。_x000D_
_x000D_
参加URL_x000D_
http://microsoft.com/l/meetup-join/19:meeting_MWVmNTlkNGItOGE2ZS00N2M1LThkODAtOWI5N2MyZjU5ZThl@thread.v2/0?context=%7B%22Tid%22:%22438e52a2-31ea-40b9-8e9b-46a3ac12a636%22,%22Oid%22:%225d675b2f-8e0d-4cb9-abdb-94688f4245b4%22%7D&amp;anon=true&amp;deeplinkId=70b6628c-a395-44f8-a22a-a341e2c9077a&amp;launchAgent=join_launcher&amp;type=meetup-join&amp;directDl=true&amp;msLaunch=true&amp;enableMobilePage=true&amp;fqdn=teams.microsoft.com</t>
  </si>
  <si>
    <t>【共催】社会科臨地研修会</t>
  </si>
  <si>
    <t>目標：小学校社会科副読本に掲載されている領域や中学校社会科で取り上げている地域資料に関連する事例地を訪れる体験を通して、地域素材を教材化する視点をもち、授業改善を図るための手立てをつかむ。_x000D_
内容：実地研修_x000D_
※当日は8:30に、さいたま新都心駅バスターミナルに集合となります。_x000D_
※昼食代が別途、3,000円程度かかります。_x000D_
※詳細は７月１２日付「社会科臨地研修会の詳細について」を御覧ください。</t>
  </si>
  <si>
    <t>いじめ問題とその対応研修会</t>
  </si>
  <si>
    <t>目標：いじめの防止、いじめの早期発見及びいじめへの対処方法について、「いじめ防止対策推進法」や「さいたま市いじめ防止対策推進条例」の内容等の基本的な事項について理解し、児童生徒一人ひとりが生き生きと学べるよう、今後の生徒指導に役立てる。_x000D_
内容：「いじめ防止等に関わる生徒指導の実際」_x000D_
「いじめ問題への具体的対応」</t>
  </si>
  <si>
    <t>ネットワーク基礎講座</t>
  </si>
  <si>
    <t>目標：さいたま市GIGAスクール構想で整備された校内ネットワークの構成や、ネットワーク通信の仕組みについて学び、学校のネットワーク通信の持続的かつ効率的な運用及び障害発生時の円滑な対処に資するようにする。_x000D_
内容：講義・演習「学校のネットワーク構成とトラブル時の初期対応について」</t>
  </si>
  <si>
    <t>自ら学ぶ子ども・教職員を育てるコーチング研修会１</t>
  </si>
  <si>
    <t>目標：学校組織を活性化するためのコーチングマインド、児童生徒や初任期の教職員にかかわっていくためのコーチングの手法の理解を深める。_x000D_
内容：「組織マネジメントⅠ ～組織を活性化させるコーチング～」_x000D_
_x000D_
※この動画は中堅教諭等資質向上研修第２回の事前視聴動画と同様のものです。_x000D_
※資料をダウンロードしてから、視聴してください。_x000D_
※研修中に２人組での演習がありますが、視聴のみとなります。_x000D_
※受講後アンケートへの回答をもって、「受講完了」となります。</t>
  </si>
  <si>
    <t>【共催】中学校グローバル・スタディ科教師のための指導力スキルアップ講座</t>
  </si>
  <si>
    <t xml:space="preserve">目標：４技能のバランスよい指導を意識した具体的な言語活動の指導方法に焦点を当て、演習を通して指導力のスキルアップを図る。_x000D_
内容：講義・演習「４技能のバランスよい育成」_x000D_
オンライン研修URL:　参加 Zoom ミーティング_x000D_
https://us06web.zoom.us/j/81305915317?pwd=xXw87SM9y4Rja31ObKrUbv42mK8N3d.1_x000D_
_x000D_
ミーティング ID: 813 0591 5317_x000D_
パスコード: 927599_x000D_
</t>
  </si>
  <si>
    <t>目標：道徳の講演や教材分析の仕方の講義・演習を通して、学習指導要領「特別の教科　道徳」に対応した「道徳授業の効果的な指導方法」について理解する。_x000D_
内容：「教材分析をもとに指導案を作成しよう」「講演会」_x000D_
※受講決定後、参加する分科会等についての希望調査をするアンケートの実施をお願いいたします。_x000D_
持ち物：学習指導要領（平成２９年告示）解説、名札（学校名・氏名がわかるもの）※学校で使っているもので可、『道徳　授業づくりの手引き』（さいたま市教育委員会　平成２９年３月発行）※可能な範囲で結構です。_x000D_
　</t>
  </si>
  <si>
    <t>デザイン思考マスター研修１</t>
  </si>
  <si>
    <t xml:space="preserve">目標：本研修の意図を理解し、組織の中核を担う者としての自覚と意識を高める。また、デザイン思考ワークショップを通して、デザイン思考について理解を深め、今後の見通しをもつ。_x000D_
内容：デザイン思考ワークショップ_x000D_
その他：①公共交通機関を利用してお越しください。_x000D_
　　　　②参考書籍　※事前に読んでおくと理解が深まります_x000D_
　　　　　?「デザイン思考が世界を変える」-ティム・ブラウン著_x000D_
　　　　　?「HELLO, DESIGN 日本人とデザイン」-石川俊祐著_x000D_
　　　　　?「まんがでわかるデザイン思考」 -小田ビンチ_x000D_
　　　　　?「クリエイティブ・マインドセット 想像力・好奇心・勇気が目覚める驚異の思考法」 -デイヴィッド・ケリー&amp;トム・ケリー_x000D_
　　　　　?「実践 スタンフォード式 デザイン思考 世界一クリエイティブな問題解決 (できるビジネス) 」-ジャスパー・ウー_x000D_
</t>
  </si>
  <si>
    <t>教育経営研修４</t>
  </si>
  <si>
    <t>目標：「さいたま市スマートスクールプロジェクト」の実現と新たな学び、教育法規の基礎的事項（学校の管理、服務・研修）、文書管理についての理解を深め、学校運営の推進者としての識見を養う。_x000D_
内容：講義・演習９「学力・学習状況調査の結果に基づく検証改善サイクルの確立」教育法規　基礎Ｄ「学校の管理」Ｅ「服務・研修」講義・演習１０「文書管理研修」講義・演習１１「『さいたま市スマートスクールプロジェクト』の実現と新たな学び」_x000D_
持ち物：『埼玉県教育関係職員必携』　さいたま市立小・中学校管理規則　さいたま市教職員服務規程　名札（各学校で使用しているもの）</t>
  </si>
  <si>
    <t>運動好きの児童をはぐくむ学校体育を考える研修会（小学校対象）</t>
  </si>
  <si>
    <t>目標：運動好きの児童をはぐくむための体育的活動や、体力向上に向けた取組について、さいたま市の実践事例を基にその具体的な方策や仕事内容を理解し、明日からの学校体育に役立てる。（若手体育主任や体育主任を志す小学校教員対象）_x000D_
内容：講義「運動好きの児童をはぐくむ体育授業」、実践発表_x000D_
「学校全体で取り組む体育的活動及び授業づくりについて」「体育授業の充実及び体力向上に向けた取組について」　演習（グループ協議）「自身（自校）の課題と実践」</t>
  </si>
  <si>
    <t>【共催】算数・数学科　授業づくり研修会</t>
  </si>
  <si>
    <t>目標：学習指導要領が求める育成を目指す資質・能力を踏まえ、学習指導の工夫改善への意識を高めるとともに、自身の資質を向上させる意欲を高める。_x000D_
内容：講義・演習「算数における主体的・対話的で深い学び」の学習指導_x000D_
指導者：浦和大学　こども学部学校教育学科　教授　矢部　一夫_x000D_
【オンライン会議URL】_x000D_
参加 Zoom ミーティング  ※Zoomを初めて御使用する方は事前に入室確認をお願いします。_x000D_
https://us06web.zoom.us/j/83524326303?pwd=9r0HWPXw3wXpJSV2aRYCwQxuD7vRgF.1_x000D_
ミーティング ID: 835 2432 6303   パスコード: 203692</t>
  </si>
  <si>
    <t>名人に学ぼう研修会（国語編）</t>
  </si>
  <si>
    <t>目標：学習指導要領の求める「主体的・対話的で深い学び」の実現に向け、国語科における第一線の実践者の講義を通して、国語科の学習指導の工夫改善のポイントを理解し、授業改善に生かしていく。_x000D_
内容：講義等（Zoomによるオンライン研修）_x000D_
講師：筑波大学付属小学校　教諭　　白坂　洋一　氏_x000D_
連絡事項：_x000D_
　①教材として「ごんぎつね」を扱います。教科書があればお手元に御用意ください。_x000D_
　　お手元になければ、「ダウンロードファイル」に格納されているテキストを御活用ください。_x000D_
　②１０時００分には研修を開始しますので、余裕をもって接続、入室をしてください。_x000D_
　③当日のURL等は以下の通りです（下にある「URL1」と同じものです）_x000D_
　　参加 Zoom ミーティング_x000D_
　　　https://us06web.zoom.us/j/84331256621?pwd=XaCkUk6Sqp38byNKXGT1z6fdelUgbi.1_x000D_
　　ミーティング ID: 843 3125 6621_x000D_
　　パスコード: 894249</t>
  </si>
  <si>
    <t>デジタル・シティズンシップ教育研修会</t>
  </si>
  <si>
    <t>目標：デジタルシティズンシップ教育の確実な実施に向けて、基本的な考え方を理解し、取組や実践のための方策を考える。_x000D_
内容：ＧＩＧＡワークブックの内容・活用　児童生徒の情報活用能力の育成</t>
  </si>
  <si>
    <t>教育経営研修５</t>
  </si>
  <si>
    <t>目標：児童相談所の役割と学校との連携、学校運営における生徒指導の組織的な取組、生涯を通じた学びの充実と学校教育、管理職に求められる資質と能力についての理解を深め、学校運営の推進者としての識見を養う。_x000D_
内容：講義・演習１２「児童相談所の役割と学校との連携」講義・演習１３「生涯を通じた学びの充実と学校教育」講義・演習１４「これからの管理職に求められる資質と能力」（仮）グループ協議２「学校運営における生徒指導の組織的な取組」_x000D_
持ち物：『埼玉県教育関係職員必携』　さいたま市立小・中学校管理規則　さいたま市教職員服務規程　名札（各学校で使用しているもの）</t>
  </si>
  <si>
    <t>生成AI研修会</t>
  </si>
  <si>
    <t>目標：教育活動における生成AIの活用に向けて、AIの仕組みや利用方法について理解し、実際に操作する活動をとおして、生成AIの活用方法を考えることができる。</t>
  </si>
  <si>
    <t>アクティブに学ぼう！日本の音楽授業づくり研修会</t>
  </si>
  <si>
    <t>目標：我が国や郷土の伝統音楽の指導について、講義や演習を通して、指導のポイントや授業改善に向けての具体的な方法を理解する。_x000D_
内容：講義・演習「箏や三味線を活用した授業づくり」（仮）_x000D_
持ち物：箏爪（学校にある場合は持参）　※教育研究所にも貸出し用の箏爪があります。</t>
  </si>
  <si>
    <t>目標：講義・演習を通して、造形遊びの可能性や授業展開の工夫について理解を深め、実践への意欲を高める。_x000D_
内容：「子どもの発達と造形遊び」「造形遊びを体験しよう」_x000D_
持ち物：はさみ、セロハンテープ_x000D_
※エプロン等汚れてもよい服装でご参加ください。</t>
  </si>
  <si>
    <t>【共催】中学校技術・家庭教員のための授業づくり研修会</t>
  </si>
  <si>
    <t>目標： 技術・家庭の学習指導要領で示す指導内容や評価方法等の理解を深め、今後の授業づくりにおける工夫改善に生かす。_x000D_
内容：講義「授業づくりのアイデアと研究の方向性について」　演習「技術・家庭科に関する指導の実際」※内容は変更になることもあります_x000D_
持ち物：【技術分野】作業ができる服装_x000D_
　　　　【家庭分野】エプロン、三角巾、マスク、布巾、台ふきん</t>
  </si>
  <si>
    <t>目標：身近な施設の見学や体験学習を通して、最新の理科教育事情を理解し、理科授業や教育活動に生かす。_x000D_
内容：講義・演習等_x000D_
持ち物：各自タブレット端末_x000D_
_x000D_
※持ち物の「各自タブレット端末」について_x000D_
（１）教職員用コンピュータの持ち出しに際しては、事前に校長の承認を得て、「情報機器校外持出管理簿」に記入する必要があります。_x000D_
（２）教職員用コンピュータの持ち出しが難しい場合は、担当まで御連絡ください。_x000D_
_x000D_
※入館料について_x000D_
　受講者による負担はなくなりました。</t>
  </si>
  <si>
    <t>初任者研修９（中）保体</t>
  </si>
  <si>
    <t>目標：「さいたま市スマートスクールプロジェクト」の推進に向けて、ICTを効果的に活用した授業づくりについて講義及び協議を通じて実践できるようにする。_x000D_
内容：講義・演習①「ＩＣＴを効果的に活用した授業づくり」_x000D_
講義・演習②「ＩＣＴを効果的に活用した『主体的・対話的で深い学び』の実現に向けた授業改善」_x000D_
持ち物：中学校学習指導要領解説　保健体育編　「学習の質的向上を目指す『学びのポイント』」中学校版</t>
  </si>
  <si>
    <t>初任者研修９（中）国語</t>
  </si>
  <si>
    <t>目標：「さいたま市スマートスクールプロジェクト」の推進に向けて、ICT機器を効果的に活用した授業づくりについて講義及び協議を通じて実践できるようにする。_x000D_
内容：講義・演習「ICTを効果的に活用した授業づくり」、協議・演習「学習者主体の学びの実現に向けた国語科の授業づくり④」</t>
  </si>
  <si>
    <t>初任者研修９（中）家庭</t>
  </si>
  <si>
    <t>目標：「さいたま市スマートスクールプロジェクト」の推進に向けて、ICTを効果的に活用した授業づくりについて講義及び協議を通じて実践できるようにする。_x000D_
内容：講義・演習「ＩＣＴを効果的に活用した授業づくり」発表・協議「ＩＣＴを活用した実践発表」_x000D_
持ち物：中学校学習指導要領解説　技術・家庭編　ICTを活用した実践レポート（A４で１枚程度・書式は問わず）</t>
  </si>
  <si>
    <t>初任者研修９（中）技術</t>
  </si>
  <si>
    <t>初任者研修９（中）数学</t>
  </si>
  <si>
    <t>目標：「さいたま市スマートスクールプロジェクト」の推進に向けて、ICT機器を効果的に活用した授業づくりについて講義及び協議を通じて実践できるようにする。_x000D_
内容：講義・協議「ICTを効果的に活用した授業づくり」※実際の授業動画を視聴し、『主体的・対話的で深い学び』への授業改善の具体イメージをもつ。_x000D_
持ち物：中学校学習指導要領（平成２９年告示）解説　数学編、「学習の質的向上を目指す『学びのポイント』」中学校版</t>
  </si>
  <si>
    <t>初任者研修９（中）理科</t>
  </si>
  <si>
    <t>目標：「さいたま市スマートスクールプロジェクト」の推進に向けて、ICT機器を効果的に活用した授業づくりについて講義及び協議を通じて実践できるようにする。_x000D_
内容：講義・演習「ＩＣＴを効果的に活用した授業づくり（全体）」　講義・演習「教科別研修」_x000D_
持ち物：小（中）学校学習指導要領解説　理科編　</t>
  </si>
  <si>
    <t>初任者研修９（中）社会</t>
  </si>
  <si>
    <t>目標：「さいたま市スマートスクールプロジェクト」の推進に向けて、ICT機器を効果的に活用した授業づくりについて講義及び協議を通じて実践できるようにする。_x000D_
内容：講義・演習「ICTを効果的に活用した授業づくり」</t>
  </si>
  <si>
    <t>初任者研修９（中）美術</t>
  </si>
  <si>
    <t>目標：「さいたま市スマートスクールプロジェクト」の推進に向けて、ICT機器を効果的に活用した授業づくりについて講義及び協議を通じて実践できるようにする。_x000D_
内容：「ＩＣＴを効果的に活用した授業づくり」「タブレット等を効果的に活用した授業づくり」_x000D_
持ち物：「タブレット等を効果的に活用した授業」の実践例　生徒作品等　中学校学習指導要領解説(美術編　さいたま市中学校教育課程編成資料、指導資料、評価資料（各美術編）</t>
  </si>
  <si>
    <t>初任者研修９（小）</t>
  </si>
  <si>
    <t>目標：「さいたま市スマートスクールプロジェクト」の推進に向けて、ICT機器を効果的に活用した授業づくりについて講義及び協議を通じて実践できるようにする。_x000D_
内容：「ＩＣＴを効果的に活用した授業づくり」_x000D_
オンライン</t>
  </si>
  <si>
    <t>初任者研修９（小・中）G・S</t>
  </si>
  <si>
    <t>目標：「さいたま市スマートスクールプロジェクト」の推進に向けて、ICT機器を効果的に活用した授業づくりについて講義及び協議を通じて実践できるようにする。_x000D_
内容：講義・演習「ICTを効果的に活用した授業づくり」協議・講義「G・S科における効果的なICTの活用」_x000D_
持ち物：タブレットを活用した授業の指導案　GS指導資料最新版　教科書</t>
  </si>
  <si>
    <t>初任者研修９（小・中）音楽</t>
  </si>
  <si>
    <t>目標：「さいたま市スマートスクールプロジェクト」の推進に向けて、ICT機器を効果的に活用した授業づくりについて講義及び協議を通じて実践できるようにする。_x000D_
内容：講義・演習「ＩＣＴを効果的に活用した授業づくり（全体）」　講義・協議「ＩＣＴを効果的に活用した授業づくり（音楽科）」_x000D_
持ち物：小（中）学校学習指導要領解説　音楽編　</t>
  </si>
  <si>
    <t>初任者研修９（特）</t>
  </si>
  <si>
    <t>目標：「さいたま市スマートスクールプロジェクト」の推進に向けて、ICTを効果的に活用した授業づくりについて講義及び協議を通じて実践できるようにする。_x000D_
内容：オンライン研修（各学校からの参加）_x000D_
持ち物：「ICTを効果的に活用した授業づくり」についての実践資料　</t>
  </si>
  <si>
    <t>目標：講義・演習及び鑑賞等を通して、学校と美術館との連携や鑑賞の手法について学ぶとともに、教員としての資質向上を図る。_x000D_
内容：「展示作品の解説、学校との連携を学ぶ」「常設展鑑賞」「対話による鑑賞の手法を学ぶ」「特別展鑑賞」_x000D_
※詳細はさいたま市教育研究会　図工・美術部より使送便でお知らせします。</t>
  </si>
  <si>
    <t>デザイン思考体験研修</t>
  </si>
  <si>
    <t>目標：デザイン思考ワークショップを通して、デザイン思考を体験することで、課題解決のための思考スキルについて、理解を深める。_x000D_
内容：デザイン思考ワークショップ</t>
  </si>
  <si>
    <t>R06-H44-00-000000</t>
  </si>
  <si>
    <t>目標：デザイン思考ワークショップにおいてテーブルファシリテーターを経験することを通して、デザイン思考におけるファシリテーターとして役割やファシリテーションスキルに対する理解を深め、デザイン思考における実践的スキルを高める。_x000D_
内容：デザイン思考ワークショップ_x000D_
その他：自家用車で参加の場合、グランド北側の駐車場をご利用ください。※正門側不可</t>
  </si>
  <si>
    <t>【共催】生活科・総合的な学習の時間研修会</t>
  </si>
  <si>
    <t>目標：生活科や総合的な学習の時間の授業づくりの具体に触れ、体験的・協働的に学び、指導の充実や授業改善に生かす。_x000D_
内　容：【実践報告・指導講評】_x000D_
　　　　【講義・演習】_x000D_
　　　　「生活科におけるおもちゃづくり」_x000D_
　　　　　指導者　共栄大学　教育学部　教授　小川　聖子　氏_x000D_
その他：講義・演習では、第２学年「うごくうごくわたしたちのおもちゃ」について演習を通して御指導いただきます。簡単な工夫のための罪障は会場に用意を予定していますが、２年教科書「新しい生活下」P．５６～P．５８か以下を参考に、各自作りたいおもちゃを選んで、材料と道具を御持参ください。_x000D_
例１）ぴょんコップ　少し硬めの紙コップ×２　わごむ_x000D_
例２）とことこ車　スチロール容器　単１乾電池　わごむ_x000D_
例３）パッチンジャンプ　牛乳パック　わごむ_x000D_
例４）ころころころん　色画用紙　単１乾電池_x000D_
例５）ロケットポン_x000D_
例６）ヨットカー　Pボトルキャップ_x000D_
その他　はさみ　ホチキス　ビニールテープ　セロハンテープ　折り紙　紙のつつ　空の容器　など</t>
  </si>
  <si>
    <t>社会科好きな子どもを育てる授業づくりの基礎・基本研修会</t>
  </si>
  <si>
    <t>目標：社会科授業づくりにおける基礎・基本について講義・演習を通して、今後の授業力への手立てを知り、実践への意欲を高める。_x000D_
内容：講義・演習等_x000D_
_x000D_
参加用URL：_x000D_
https://us06web.zoom.us/j/82785859383?pwd=qagbKxOXo36er1231dcyNDHxPJANjr.1_x000D_
ミーティング ID_x000D_
827 8585 9383_x000D_
パスコード_x000D_
332067_x000D_
_x000D_
※当日の講義の中で、副読本「わたしたちのさいたま市」を活用する場面があります。冊子がお手元にある方は当日用意していただくか、以下にデータがありますので、御活用ください。_x000D_
　〇教職員用コンピュータデスクトップ→「教育委員会からのお知らせ」→「03 学校教育部　教育課程指導課」→「05 資料（各教科等）」→「02 社会」→小学校社会科副読本「わたしたちのさいたま市</t>
  </si>
  <si>
    <t>目標：書写の指導について、基本的な知識や技能を身に付け、書写教育を推進する意識を高める。_x000D_
内容：講義・演習_x000D_
持ち物：毛筆セット　半紙、硬筆鉛筆　水性ペン　ボールペン　新聞紙_x000D_
講師：埼玉県書写書道連盟　顧問　　荻田　哲男　氏</t>
  </si>
  <si>
    <t>目標：デザイン思考ファシリテーター講座を通して、デザイン思考におけるマインドセット、スキルセットに対する理解を深め、ワークショップにおける実践的ファシリテーションスキルに対する理解を深める。_x000D_
内容：デザイン思考ファシリテーター講座_x000D_
その他：公共交通機関を利用してお越しください。※自家用車不可</t>
  </si>
  <si>
    <t>教育経営研修６</t>
  </si>
  <si>
    <t>目標：学校における働き方改革と人事評価、教育法規の基礎的事項（勤務条件）、さいたま市の教育が目指す人間像についての理解を深め、学校運営の推進者としての識見を養う。_x000D_
内容：講義・演習１４「学校における働き方改革と人事評価」教育法規　基礎Ｆ「勤務条件」グループ協議３「さいたま市の教育が目指す人間像の実現に向けて」特別講座「これからの学校教育に求められるもの」_x000D_
持ち物：『埼玉県教育関係職員必携』　さいたま市立小・中学校管理規則　さいたま市教職員服務規程　名札（各学校で使用しているもの）</t>
  </si>
  <si>
    <t>【共催】教育心理・教育相談研修会</t>
  </si>
  <si>
    <t>目標：今日的な課題の一つである通常の学級に在籍する特別な配慮を必要とする児童生徒への具体的な対応について学ぶとともに、児童生徒、保護者や家族と信頼関係をはぐくむ関わり方について理解する。_x000D_
内容：講演会</t>
  </si>
  <si>
    <t>小学校教師のための英語スキルアップ講座</t>
  </si>
  <si>
    <t>目標：小学校外国語活動・外国語科について、学習指導要領及びさいたま市GS科の目標を理解し、講義や演習を通して指導力の向上を図る。_x000D_
内容：講義・演習「聞くこと・話すことの指導の充実」「読むこと・書くことの指導の充実」_x000D_
オンライン研修URL:　参加 Zoom ミーティング_x000D_
https://us06web.zoom.us/j/89616446438?pwd=6NTPvv9WNGzcOaMFFKsaBN4n4Npndi.1_x000D_
ミーティング ID: 896 1644 6438_x000D_
パスコード: 801428</t>
  </si>
  <si>
    <t>【共催】教育講演会</t>
  </si>
  <si>
    <t>目標：高い専門性を持つ講師を招聘し、講演会を実施することにより、教職員としての視野を広げ資質の向上を図る。_x000D_
内容：講演「ヤングケアラーに光を」_x000D_
受講決定後、二次元バーコード印刷をクリックし、講演会当日受付に提出する</t>
  </si>
  <si>
    <t>目標：講義や模擬授業、実践例を基に協議を行い、よりよい学校生活や人間関係を築くことができる特別活動の指導方法について学び、理解を深め、実践力を伸ばす。</t>
  </si>
  <si>
    <t>初めて特別支援教育に携わる先生のための研修会（さいたま市の特別支援教育）②</t>
  </si>
  <si>
    <t>目標：さいたま市の特別支援教育の概要と特別支援教育の基礎・基本を知り、特別支援学校や特別支援学級・通級指導教室での教育実践に生かす。_x000D_
研修内容：動画研修_x000D_
※４月１９日（金）に実施した「初めて特別支援教育に携わる先生のための研修会」を録画したものです</t>
  </si>
  <si>
    <t>臨任教員のための基礎講座（中）服務と教科指導</t>
  </si>
  <si>
    <t>目標：教員としての使命感や心構え、中学校における教科経営の基礎・基本について理解し、これからの実践意欲を高める。_x000D_
内容：講義・演習１「服務と事故防止」講義・演習２「教科指導の基礎・基本」_x000D_
※４月１９日（金）に実施した「初めて教職に就く臨時的任用教員研修」を録画したものです</t>
  </si>
  <si>
    <t>臨任教員のための基礎講座（小）服務と学級経営</t>
  </si>
  <si>
    <t>目標：教員としての使命感や心構え、小学校における学級経営の基礎・基本について理解し、これからの実践意欲を高める。_x000D_
内容：講義・演習１「服務と事故防止」講義・演習２「学級経営の基礎・基本」_x000D_
※４月１９日（金）に実施した「初めて教職に就く臨時的任用教員研修」を録画したものです。</t>
  </si>
  <si>
    <t>臨任教員のための基礎講座（特）服務と特別支援教育</t>
  </si>
  <si>
    <t>目標：教員としての使命感や心構え、さいたま市の特別支援教育の基礎・基本について理解し、これからの実践意欲を高める。_x000D_
内容：講義・演習１「服務と事故防止」講義・演習２「さいたま市の特別支援教育」_x000D_
※４月１９日（金）に実施した「初めて教職に就く臨時的任用教員研修」を録画したものです</t>
  </si>
  <si>
    <t>臨任教員のための生徒指導と教育相談講座</t>
  </si>
  <si>
    <t>目標：児童生徒と信頼関係を構築する生徒指導の基礎・基本について理解を図り、いじめ問題の未然防止、早期発見、早期対応に向け意識を高める。また、教育相談の意義と役割を正しく理解するとともに、学校における教育相談を充実させるための基礎的・基本的な内容を理解する。_x000D_
内容：講義・演習１「児童生徒と信頼関係を構築する生徒指導について」講義・演習２「学校における教育相談の充実」_x000D_
※６月１８日（火）に実施した「初めて教職に就く臨時的任用教員研修」を録画したものです</t>
  </si>
  <si>
    <t>エバンジェリスト研修３【オンライン】</t>
  </si>
  <si>
    <t>５年経験者研修４</t>
  </si>
  <si>
    <t>デザイン思考マスター研修４</t>
  </si>
  <si>
    <t>目的：メインファシリテーターとして、デザイン思考ワークショップに参加し、ファシリテーションスキル及びワークショップ運営における必要な技能を身に付ける。_x000D_
内容：デザイン思考ワークショップ_x000D_
その他：公共交通機関を利用してお越しください。</t>
  </si>
  <si>
    <t>デザイン思考マスター研修５</t>
  </si>
  <si>
    <t>初任者研修１０（中）</t>
  </si>
  <si>
    <t>目標：特別支援教育の考え方を知り、児童生徒一人ひとりの教育的ニーズを把握した上で適切な指導や支援を行う意識の向上を図る。学校における様々な場面における危機管理についての意識を高め、自身の資質を向上させる意欲を高める。_x000D_
内容：「特別支援教育の理解と指導」「学校生活における危機管理」</t>
  </si>
  <si>
    <t>初任者研修１０（小）</t>
  </si>
  <si>
    <t>初任者研修１０（特）</t>
  </si>
  <si>
    <t>目標：交流及び共同学習の推進などの意義を理解し、適切で効果的な実施ができるようにする初任者として求められる資質である連携・協働への意識を高める。_x000D_
内容：「交流及び共同学習の推進」「学校生活における危機管理」　　　_x000D_
持ち物：さいたま市交流及び共同学習の手引き（さいたま市）</t>
  </si>
  <si>
    <t>教育経営研修７</t>
  </si>
  <si>
    <t>目標： 教職員や児童生徒に関わる事故とその対応及び人事評価、学校における人権教育の推進、教育法規の基礎的事項（児童生徒の就学と管理、給与・公務災害・職員団体等、特別支援）、特別支援教育の現状と課題についての理解を深め、学校運営の推進者としての識見を養う。_x000D_
内容：教育法規　演習１「教職員、児童生徒に関わる事故と対応」講義・演習１５「学校教育における人権教育の推進」教育法規　基礎G「児童生徒の就学と管理」Ｈ「給与・公務災害・職員団体等」講義・演習１６「特別支援教育の現状と課題」※教育法規基礎I「特別支援教育」を含む_x000D_
持ち物：『埼玉県教育関係職員必携』　さいたま市立小・中学校管理規則　さいたま市教職員服務規程　名札（各学校で使用しているもの）</t>
  </si>
  <si>
    <t>初任者研修１１（小）</t>
  </si>
  <si>
    <t xml:space="preserve">目標：講義・演習を通して、主体的・対話的で深い学びの実現に向けた授業改善について考えることで、学習指導における自らの課題を明らかにするとともに、今後の実践に向けた意欲の向上を図る。_x000D_
内容：「主体的・対話的で深い学びの実現に向けた授業改善」_x000D_
持ち物：教職員用コンピュータ※充分に充電をする。　（可能であれば）充電コード_x000D_
</t>
  </si>
  <si>
    <t>第２回学習状況調査研修会</t>
  </si>
  <si>
    <t>目標：_x000D_
「令和６年度さいたま市学習状況調査」の円滑な実施に向け、実施手順や留意点を理解する。令和６年度全国学力・学習状況調査の結果報告に基づき、本市における児童生徒の学習状況等を把握する。また、自校の調査結果分析を基に交流することを通して、各学校の教育指導の工夫改善に生かす。_x000D_
内容：_x000D_
報告「『令和６年度全国学力・学習状況調査』の本市の調査結果について」_x000D_
演習及び協議「『学力向上ポートフォリオ（学校版）』における学習状況調査結果の分析・考察について」_x000D_
説明「『令和６年度さいたま市学習状況調査』の実施について」_x000D_
_x000D_
※研修会は以下のミーティング ID・パスコードまたはURLを通じて入室してください。_x000D_
また、自校の「令和６年度全国学力・学習状況調査」結果及び「令和６年度版『学力向上ポートフォリオ（学校版）』」のExcelファイルを御準備ください。_x000D_
_x000D_
ミーティング ID: 857 4532 8221_x000D_
パスコード: 385565</t>
  </si>
  <si>
    <t>初任者研修１１（中）G・S</t>
  </si>
  <si>
    <t>目標：授業研究会における、参観の視点、研究協議の進行、より良い指導法と教材の在り方等を学び、授業力向上への意識を高める。_x000D_
内容：「研究授業・研究協議」_x000D_
持ち物：名札（所属校で使用しているもの）　GS指導資料最新版　教科書（授業学年）　上履き　下足入れ　バインダー　※指導案は担当主査が会場で配布します。（※各自の印刷は不要）_x000D_
受付：13:20～南校舎２階昇降口_x000D_
研究授業：13:50～</t>
  </si>
  <si>
    <t>初任者研修１１（中）保体</t>
  </si>
  <si>
    <t>目標：授業研究会に参加し、参観の視点のもち方や研究協議の進行等について理解するとともに、代表者の授業を参観し、ねらいを明確にした題材計画の立て方や指導方法等について工夫改善を図り、授業力向上への意識を高める。_x000D_
内容：「研究授業・研究協議」_x000D_
持ち物：中学校学習指導要領解説　保体編　さいたま市中学校教育課程編成資料　指導資料　評価資料（保体編）教科書　等　バインダー　上履き　下足入れ　※指導案を印刷して持参（10/9頃掲載予定）_x000D_
受付：13:25～南校舎職員玄関_x000D_
研究授業：13:55～体育館</t>
  </si>
  <si>
    <t>初任者研修１１（中）国語</t>
  </si>
  <si>
    <t>目標：授業研究会に参加し、参観の視点のもち方や研究協議の進行等について理解するとともに、代表者の授業を参観し、ねらいを明確にした題材計画の立て方や指導方法等について工夫改善を図り、授業力向上への意識を高める。_x000D_
内容：「研究授業・研究協議」_x000D_
持ち物：中学校学習指導要領解説　国語編、バインダー、上履き、下足入れ　※指導案を印刷して持参_x000D_
受付：13:00～（変更しています！）_x000D_
研究授業：13:30～（変更しています！） ２年２組教室</t>
  </si>
  <si>
    <t>初任者研修１１（中）家庭</t>
  </si>
  <si>
    <t xml:space="preserve">目標：授業研究会に参加し、参観の視点のもち方や研究協議の進行等について理解するとともに、代表者の授業を参観し、ねらいを明確にした題材計画の立て方や指導方法等について工夫改善を図り、授業力向上への意識を高める。_x000D_
内容：「研究授業・研究協議」_x000D_
持ち物：名札（所属校で使用しているもの）　中学校学習指導要領解説　技術・家庭編　さいたま市中学校教育課程編成資料、指導資料、評価資料（家庭編）上履き　下足入れ　バインダー　※指導案を印刷して持参_x000D_
_x000D_
受付：13:00～職員玄関_x000D_
研究授業：13:30～２年４組教室_x000D_
</t>
  </si>
  <si>
    <t>初任者研修１１（中）技術</t>
  </si>
  <si>
    <t>目標：授業研究会に参加し、参観の視点のもち方や研究協議の進行等について理解するとともに、代表者の授業を参観し、ねらいを明確にした題材計画の立て方や指導方法等について工夫改善を図り、授業力向上への意識を高める。_x000D_
内容：「研究授業・研究協議」_x000D_
持ち物：名札（所属校で使用しているもの）中学校学習指導要領解説　技術・家庭編　さいたま市中学校教育課程編成資料、指導資料、評価資料（技術編）　教科書　バインダー　上履き　下足入れ　　その他指定するもの（事前に連絡をする）※指導案を印刷して持参_x000D_
_x000D_
受付：13:15～_x000D_
研究授業：13:45～木工室</t>
  </si>
  <si>
    <t>初任者研修１１（中）数学</t>
  </si>
  <si>
    <t>目標：授業研究会に参加し、参観の視点のもち方や研究協議の進行等について理解するとともに、代表者の授業を参観し、ねらいを明確にした題材計画の立て方や指導方法等について工夫改善を図り、授業力向上への意識を高める。_x000D_
内容：「研究授業・研究協議」_x000D_
持ち物：中学校学習指導要領解説　数学編　さいたま市中学校教育課程編成資料　指導資料　評価資料（数学編）教科書　等　バインダー　上履き　下足入れ　※指導案を印刷して持参（10/9頃掲載予定）_x000D_
受付：13:15～_x000D_
研究授業：13:45～</t>
  </si>
  <si>
    <t>初任者研修１１（中）理科</t>
  </si>
  <si>
    <t>目標：授業研究会に参加し、参観の視点のもち方や研究協議の進行等について理解するとともに、代表者の授業を参観し、ねらいを明確にした題材計画の立て方や指導方法等について工夫改善を図り、授業力向上への意識を高める。_x000D_
内容：「研究授業・研究協議」_x000D_
持ち物：中学校学習指導要領解説　理科編、さいたま市中学校教育課程編成資料・指導資料・評価資料（理科編）、教科書　等、　バインダー、上履き、下足入れ　※指導案を印刷して持参（10/9頃掲載予定）_x000D_
受付：12:55～ ２階被覆室_x000D_
研究授業：13:25～ １階第１理科室</t>
  </si>
  <si>
    <t>初任者研修１１（中）社会</t>
  </si>
  <si>
    <t>目標：授業研究会に参加し、参観の視点のもち方や研究協議の進行等について理解するとともに、代表者の授業を参観し、ねらいを明確にした題材計画の立て方や指導方法等について工夫改善を図り、授業力向上への意識を高める。_x000D_
内容：研究協議_x000D_
持ち物：中学校学習指導要領解説　社会編　さいたま市中学校教育課程評価資料　「指導と評価の一体化」のための学習評価に関する参考資料【中学校社会】　教科書（地理的分野）　バインダー　上履き、下足入れ　※次第、さいたま市教員等資質向上指標（キャリアnavi）、指導案を印刷して持参（10/15までに掲載）_x000D_
受付：13:10～13:25 ２階昇降口_x000D_
研究授業：13:40～４階１年１組教室</t>
  </si>
  <si>
    <t>初任者研修１１（中）美術</t>
  </si>
  <si>
    <t>目標：授業研究会に参加し、参観の視点のもち方や研究協議の進行等について理解するとともに、代表者の授業を参観し、ねらいを明確にした題材計画の立て方や指導方法等について工夫改善を図り、授業力向上への意識を高める。_x000D_
内容：「研究授業・研究協議」_x000D_
持ち物：中学校学習指導要領解説　美術編　さいたま市中学校教育課程編成資料　指導資料　評価資料（美術編）教科書　等　バインダー　上履き　下足入れ　※指導案を印刷して持参（10/9頃掲載予定）_x000D_
受付：13:15～仮設校舎１階昇降口_x000D_
研究授業：13:45～第１美術室</t>
  </si>
  <si>
    <t>初任者研修１１（中）音楽</t>
  </si>
  <si>
    <t>目標：授業研究会に参加し、参観の視点のもち方や研究協議の進行等について理解するとともに、代表者の授業を参観し、ねらいを明確にした題材計画の立て方や指導方法等について工夫改善を図り、授業力向上への意識を高める。_x000D_
内容：「研究授業・研究協議」_x000D_
持ち物：中学校学習指導要領解説　音楽編　さいたま市中学校教育課程編成資料　指導資料　評価資料（音楽編）教科書　等　バインダー　上履き　下足入れ　※指導案を印刷して持参（10/9頃掲載予定）_x000D_
受付：13:20～南校舎２階昇降口_x000D_
研究授業：13:50～南校舎５階第1音楽室</t>
  </si>
  <si>
    <t>初任者研修１１（特中）</t>
  </si>
  <si>
    <t>目標：授業研究会に参加し、参観の視点のもち方や研究協議の進行等について理解するとともに、代表者の授業を参観し、ねらいを明確にした題材計画の立て方や指導方法等について工夫改善を図り、授業力向上への意識を高める。_x000D_
１３：１５～受付開始（仮設校舎１階昇降口）、１３：４５～研究授業（体育館）_x000D_
内容：「研究授業・研究協議」_x000D_
持ち物：上履き　下足入れ　バインダー</t>
  </si>
  <si>
    <t>初めて特別支援教育に携わる先生のための研修会（授業づくり）②</t>
  </si>
  <si>
    <t>目標：特別支援学校や特別支援学級における授業づくりや通級指導教室の指導等について理解し、課題を基にした協議を通し、教育実践に生かせるようにする。5/28と同様の内容だが、年度後半の授業づくりについて実践に生かせるようにする。</t>
  </si>
  <si>
    <t>エバンジェリスト研修４【オンライン】</t>
  </si>
  <si>
    <t>臨任教員のための授業づくり講座（中）</t>
  </si>
  <si>
    <t>臨任教員のための授業づくり講座（小）</t>
  </si>
  <si>
    <t>臨任教員のための授業づくり講座（特）</t>
  </si>
  <si>
    <t>初任者研修１２（小）G・S</t>
  </si>
  <si>
    <t>目標：授業研究会における、参観の視点、研究協議の進行、より良い指導法と教材の在り方等を学び、授業力向上への意識を高める。_x000D_
内容：「研究授業・研究協議」_x000D_
持ち物：名札（所属校で使用しているもの）　GS指導資料最新版　教科書（授業学年）_x000D_
※指導案は担当主査が会場で配布します。（※各自の印刷は不要）</t>
  </si>
  <si>
    <t>初任者研修１２（小）体育</t>
  </si>
  <si>
    <t>目標：授業研究会に参加し、参観の視点のもち方や研究協議の進行等について理解するとともに、代表者の授業を参観し、ねらいを明確にした単元計画の立て方や指導方法等について工夫改善を図り、授業力向上への意識を高める。_x000D_
内容：「研究授業・研究協議」_x000D_
持ち物：小学校学習指導要領解説　体育編　さいたま市小学校教育課程編製資料、指導資料、評価資料（体育）、教科書 等　上履き、下足入れ　バインダー　名札   　指導案を印刷して持参（10/21頃掲載の予定）</t>
  </si>
  <si>
    <t>初任者研修１２（小）国語中高</t>
  </si>
  <si>
    <t>目標：授業研究会に参加し、参観の視点のもち方や研究協議の進行等について理解するとともに、代表者の授業を参観し、ねらいを明確にした単元計画の立て方や指導方法等について工夫改善を図り、授業力向上への意識を高める。_x000D_
内容：「研究授業・研究協議」_x000D_
持ち物：小学校学習指導要領解説　国語編　さいたま市小学校教育課程編製資料、指導資料、評価資料（国語）、教科書 等　上履き、下足入れ、バインダー、名札、指導案を印刷して持参（10/21頃掲載予定）</t>
  </si>
  <si>
    <t>初任者研修１２（小）国語低</t>
  </si>
  <si>
    <t>目標：授業研究会に参加し、参観の視点のもち方や研究協議の進行等について理解するとともに、代表者の授業を参観し、ねらいを明確にした単元計画の立て方や指導方法等について工夫改善を図り、授業力向上への意識を高める。_x000D_
内容：「研究授業・研究協議」_x000D_
持ち物：小学校学習指導要領解説　国語編　さいたま市小学校教育課程編製資料、指導資料、評価資料（国語）　教科書 等　上履き　下足入れ　バインダー　名札　指導案を印刷して持参（10/21頃掲載予定）</t>
  </si>
  <si>
    <t>初任者研修１２（小）理科</t>
  </si>
  <si>
    <t>目標：授業研究会に参加し、参観の視点のもち方や研究協議の進行等について理解するとともに、代表者の授業を参観し、ねらいを明確にした単元計画の立て方や指導方法等について工夫改善を図り、授業力向上への意識を高める。_x000D_
内容：「研究授業・研究協議」_x000D_
持ち物：小学校学習指導要領解説　理科編　さいたま市小学校教育課程編製資料、指導資料、評価資料（理科）　教科書 等　上履き　下足入れ　バインダー　名札　指導案を印刷して持参（10/21頃掲載予定）</t>
  </si>
  <si>
    <t>初任者研修１２（小）社会</t>
  </si>
  <si>
    <t>目標：授業研究会に参加し、参観の視点のもち方や研究協議の進行等について理解するとともに、代表者の授業を参観し、ねらいを明確にした単元計画の立て方や指導方法等について工夫改善を図り、授業力向上への意識を高める。_x000D_
内容：「研究授業・研究協議」_x000D_
持ち物：小学校学習指導要領解説　社会編　さいたま市小学校教育課程編製資料、指導資料、評価資料（社会）、教科書 等　上履き、下足入れ、バインダー、名札、指導案を印刷して持参（10/21頃掲載予定）</t>
  </si>
  <si>
    <t>初任者研修１２（小）算数低</t>
  </si>
  <si>
    <t>目標：授業研究会に参加し、参観の視点のもち方や研究協議の進行等について理解するとともに、代表者の授業を参観し、ねらいを明確にした単元計画の立て方や指導方法等について工夫改善を図り、授業力向上への意識を高める。_x000D_
内容：「研究授業・研究協議」_x000D_
持ち物：小学校学習指導要領解説　算数編　さいたま市小学校教育課程編製資料、指導資料、評価資料（算数）　教科書 等　上履き　下足入れ　バインダー　名札　指導案を印刷して持参（10/21頃掲載予定）</t>
  </si>
  <si>
    <t>初任者研修１２（小）算数高</t>
  </si>
  <si>
    <t>目標：授業研究会に参加し、参観の視点のもち方や研究協議の進行等について理解するとともに、代表者の授業を参観し、ねらいを明確にした単元計画の立て方や指導方法等について工夫改善を図り、授業力向上への意識を高める。_x000D_
内容：「研究授業・研究協議」_x000D_
持ち物：小学校学習指導要領解説　算数編　さいたま市小学校教育課程編製資料、指導資料、評価資料（算数）　教科書 等　上履き　下足入れ　バインダー　名札　指導案を印刷して持参（掲載済）_x000D_
受付:13:15～　研究授業:13:40～</t>
  </si>
  <si>
    <t>初任者研修１２（小）道徳</t>
  </si>
  <si>
    <t>目標：授業研究会に参加し、参観の視点のもち方や研究協議の進行等について理解するとともに、代表者の授業を参観し、ねらいを明確にした単元計画の立て方や指導方法等について工夫改善を図り、授業力向上への意識を高める。_x000D_
内容：「研究授業・研究協議」_x000D_
持ち物：小学校学習指導要領解説　道徳編　さいたま市小学校教育課程編製資料、指導資料、評価資料（道徳）、教科書 等　上履き　下足入れ　バインダー　名札　指導案を印刷して持参（10/21頃掲載予定）</t>
  </si>
  <si>
    <t>初任者研修１２（小）音楽</t>
  </si>
  <si>
    <t>目標：授業研究会に参加し、参観の視点のもち方や研究協議の進行等について理解するとともに、代表者の授業を参観し、ねらいを明確にした題材計画の立て方や指導方法等について工夫改善を図り、授業力向上への意識を高める。_x000D_
内容：「研究授業・研究協議」_x000D_
持ち物：小学校学習指導要領解説　音楽編　さいたま市小学校教育課程編成資料、指導資料、評価資料（音楽編）教科書　等　バインダー　上履き　下足入れ</t>
  </si>
  <si>
    <t>初任者研修１１（特小）</t>
  </si>
  <si>
    <t>目標：授業研究会に参加し、参観の視点のもち方や研究協議の進行等について理解するとともに、代表者の授業を参観し、ねらいを明確にした題材計画の立て方や指導方法等について工夫改善を図り、授業力向上への意識を高める。　１３：１５受付開始、１３：４５～研究授業_x000D_
内容：「研究授業・研究協議」_x000D_
持ち物：上履き　下足入れ　バインダー</t>
  </si>
  <si>
    <t>初めて教職に就く臨時的任用教員研修５（小）</t>
  </si>
  <si>
    <t>目標：特別な教育的配慮を必要とする児童生徒の指導方法について知る。また、班別協議を通して、実践的な指導力を向上させるための具体的な方策をもつ。_x000D_
内容：講義・演習「特別な教育的支援を必要とする児童生徒の指導方法」協議「生徒指導・教育相談」</t>
  </si>
  <si>
    <t>授業の達人大公開【A　大宮国際中等教育学校会場】</t>
  </si>
  <si>
    <t xml:space="preserve">さいたま市学校教育の一層の充実を図るために、優秀教職員表彰者による公開授業を実施し、優れた指導方法の伝承と共有化及び活用を促進する。_x000D_
_x000D_
【公開授業の内容（予定）】_x000D_
（１）対象学年　　高等学校　第３学年（中等教育学校における第６学年）_x000D_
（２）教科　　　　国語_x000D_
（３）単元名　　　「語らない」という表現_x000D_
（４）授業の概要_x000D_
　　　　論理性や合理性が重視される風潮の中、それに対置されることもある文学、とりわけ詩という表現形式がどのような特徴や意義をもつのかを探究し、あらためて「論理」について考える。_x000D_
_x000D_
　・受　　付　１３時０５分～_x000D_
　・開会行事　１３時２０分～１５時３０分_x000D_
　・公開授業　１３時３５分～１５時１５分_x000D_
　・研究協議　１５時３０分～_x000D_
　・閉会行事　１６時２０分～１６時３０分_x000D_
_x000D_
</t>
  </si>
  <si>
    <t>R06-H46-01-000000</t>
  </si>
  <si>
    <t>初任者研修１２（小学校専科、中）</t>
  </si>
  <si>
    <t>目標：各領域（道徳・総合・特活）のねらいを理解するとともに、具体的な指導方法とその留意点について学び、自身の資質を向上させる意欲を高める。_x000D_
内容：「道徳・総合・特活の進め方について」_x000D_
持ち物：学習指導要領解説（選択した教科のもの）、教科書等　_x000D_
_x000D_
会場　道徳：５階　研修ホール　_x000D_
　　　特活：５階　第５研修室_x000D_
　　　総合：２階　第２研修室_x000D_
_x000D_
開会行事　　13:55-14:00_x000D_
講義演習１　14:00-15:00_x000D_
講義演習２　15:15-16:15_x000D_
閉会行事　　16:15-16:30</t>
  </si>
  <si>
    <t>初任者研修１２（特）</t>
  </si>
  <si>
    <t>目標：道徳のねらいを理解するとともに、具体的な指導方法とその留意点について学び、自身の資質を向上させる意欲を高める。_x000D_
内容：「道徳の進め方について」_x000D_
持ち物：学習指導要領解説道徳編、教科書等　</t>
  </si>
  <si>
    <t>初めて教職に就く臨時的任用教員研修５（中）</t>
  </si>
  <si>
    <t>初めて教職に就く臨時的任用教員研修５（特）</t>
  </si>
  <si>
    <t>目標：特別な教育的配慮を必要とする児童生徒の指導方法について知る。また、班別協議を通して、実践的な指導力を向上させるための具体的な方策をもつ。_x000D_
内容：講義・演習「個のニーズに合わせた特別支援教育」協議「生徒指導・教育相談」</t>
  </si>
  <si>
    <t>中堅教諭等資質向上研修６（中）技術</t>
  </si>
  <si>
    <t>目標：研究授業・研究協議を通して、指導方法の工夫改善への視点や今後の教育実践に対する新たな課題意識をもつとともに、これまでの教育実践や経験を生かし、メンターとして若手を育成する意識を高める。_x000D_
内容：「メンター・メンティ研修Ⅱ『先輩の授業に学ぶ』」（代表教員による研究授業、研究協議、指導講評）_x000D_
持ち物：名札、上履き、下足入れ、（様式９－２）「メンター・メンティ研修実践報告」※代表授業者は不要_x000D_
※グループは、担当教科ごとに構成（詳細は機関研修第３回で配布する資料にて確認）</t>
  </si>
  <si>
    <t>中堅教諭等資質向上研修６（中）美術</t>
  </si>
  <si>
    <t>中堅教諭等資質向上研修６(小)</t>
  </si>
  <si>
    <t>目標：グループ協議を通して、指導方法の工夫改善への視点や今後の教育実践に対する新たな課題意識をもつとともに、これまでの教育実践や経験を生かし、メンターとして若手を育成する意識を高める。_x000D_
内容：「メンター・メンティ研修Ⅱ『先輩の実践に学ぶ』」（各研修教員の実践発表、グループ協議、指導講評）_x000D_
持ち物：名札　（様式９－１）「メンター・メンティ研修実践報告」原本１部（提出用）※印刷したもの及び発表に必要な資料等を自分のグループの人数分用意（グループの人数は、機関研修第３回で配布する資料にて確認）</t>
  </si>
  <si>
    <t>中堅教諭等資質向上研修６（小・中）G・S</t>
  </si>
  <si>
    <t>目標：研究授業・研究協議を通して、指導方法の工夫改善への視点や今後の教育実践に対する新たな課題意識をもつとともに、これまでの教育実践や経験を生かし、メンターとして若手を育成する意識を高める。_x000D_
内容：「メンター・メンティ研修Ⅱ『先輩の授業に学ぶ』」（代表教員による研究授業、研究協議、指導講評）_x000D_
持ち物：名札、上履き、下足入れ、教科書（授業学年）、（様式９－２）「メンター・メンティ研修実践報告」※代表授業者は不要_x000D_
※グループは、担当教科ごとに構成（詳細は機関研修第３回で配布する資料にて確認）</t>
  </si>
  <si>
    <t>初任者研修１３（中）技術</t>
  </si>
  <si>
    <t>目標：中堅教諭等資質向上研修教員による初任者との授業研究会を通して、基本的な教科指導の工夫改善について学ぶとともに、今後の実践に生かせる具体的な指導方法を知り、授業力向上への意識を高める。_x000D_
内容：「中堅教諭による研究授業及び研究協議」_x000D_
持ち物：上履き、下足入れ、バインダー</t>
  </si>
  <si>
    <t>初任者研修１３（中）美術</t>
  </si>
  <si>
    <t>初任者研修１３（小）</t>
  </si>
  <si>
    <t>目標：メンター教員による実践発表を聞くことにより、今後の教育実践に生かせる具体的な指導方法を学ぶ。また、メンティ教員同士で実践課題研究の発表を行うことにより、成果と課題を確認し、課題解決に向けて試行錯誤を重ねようとする意欲を高める。_x000D_
内容：「メンターによる実践発表」、「メンティによる実践課題研究の経過報告」_x000D_
持ち物：実践課題研修の経過報告ができるもの（完成していなくてよい） ※グループの人数分_x000D_
※中央区、桜区、浦和区、南区、緑区の小学校は１１月６日（水）_x000D_
　西区、北区、大宮区、見沼区、岩槻区の小学校は１１月１３日（水）</t>
  </si>
  <si>
    <t>初任者研修１３（小・中）G・S</t>
  </si>
  <si>
    <t>目標：中堅教諭等資質向上研修教員による初任者との授業研究会を通して、基本的な教科指導の工夫改善について学ぶとともに、今後の実践に生かせる具体的な指導方法を知り、授業力向上への意識を高める。_x000D_
内容：「中堅教諭による研究授業及び研究協議」_x000D_
持ち物：上履き、下足入れ、バインダー、授業学年に教科書</t>
  </si>
  <si>
    <t>リーディングDXスクール事業指定校授業公開・研修会</t>
  </si>
  <si>
    <t xml:space="preserve">【目標】リーディングDXスクール事業指定校の授業参観や参加者同士の協議等を通して、各校の授業改善に生かす。_x000D_
【対象】さいたま市立学校「学び方」「教え方」改善の推進役となる教職員_x000D_
【持ち物】名札、上履き_x000D_
_x000D_
〇プログラム_x000D_
〇　開会行事　　　　　　　　　　　　１２：４５～１２：５０_x000D_
１　大東小学校取組説明・情報交換　　１２：５０～１３：４０_x000D_
２　授業見学５校時【全学級公開】　　１３：４０～１４：２５_x000D_
３　授業見学６校時【全学級公開】　　１４：３０～１５：１５_x000D_
　＜　感想入力・休憩・協議　等　＞_x000D_
４　全体会　　　　　　　　　　　　　１５：４０～１６：３０_x000D_
講師　山梨大学准教授　三井　一希　氏_x000D_
〇　閉会行事　　　　　　　　　　　　１６：３０～１６：４０_x000D_
５　情報交換会（任意参加）　　　　　１６：４５～_x000D_
</t>
  </si>
  <si>
    <t>教育経営研修８</t>
  </si>
  <si>
    <t>目標：異業種の取組、教育法規（学校、児童生徒の管理、教職員の勤務条件、服務）、教員等資質向上指標（ｷｬﾘｱnavi）を活用した人材育成についての理解を深め、学校運営の推進者としての識見を養う。また、部長講話、閉講式を通して、学校運営の推進者として確かな自覚をもつ。_x000D_
内容：講義・演習１７「異業種に学ぶ」教育法規　演習２「学校、児童生徒の管理」「教職員の勤務条件、服務」講義・演習「教員等資質向上指標(ｷｬﾘｱnavi）を活用した人材育成」閉講式_x000D_
持ち物：『埼玉県教育関係職員必携』　さいたま市立小・中学校管理規則　さいたま市教職員服務規程　名札（各学校で使用しているもの）</t>
  </si>
  <si>
    <t>エバンジェリスト研修５【会場：大東小学校　各校１名対面参加（要Forms回答）】※オンラインで受講する方も申込みをしてください。</t>
  </si>
  <si>
    <t>授業の達人大公開【B　常盤中学校会場】</t>
  </si>
  <si>
    <t xml:space="preserve">　さいたま市学校教育の一層の充実を図るために、優秀教職員表彰者による公開授業を実施し、優れた指導方法の伝承と共有化及び活用を促進する。_x000D_
_x000D_
【公開授業の内容（予定）】_x000D_
（１）対象学年　　中学校　第３学年_x000D_
（２）教科　　　　保健体育　体育分野_x000D_
（３）単元名　　　陸上「長距離走」（小雨決行）_x000D_
（４）授業の概要　_x000D_
　　　授業のねらい「一定のペースを保つための、安定したフォームを身に付けよう」_x000D_
　　　安定したフォームを身に付けるために、ペア学習でICTを活用し、改善に取り組む。_x000D_
_x000D_
【受付】13:20～　生徒用２階昇降口_x000D_
</t>
  </si>
  <si>
    <t>R06-H46-02-000000</t>
  </si>
  <si>
    <t>中堅教諭等資質向上研修６（中）保体</t>
  </si>
  <si>
    <t>中堅教諭等資質向上研修６（中）国語</t>
  </si>
  <si>
    <t>目標：研究授業・研究協議を通して、指導方法の工夫改善への視点や今後の教育実践に対する新たな課題意識をもつとともに、これまでの教育実践や経験を生かし、メンターとして若手を育成する意識を高める。_x000D_
内容：「メンター・メンティ研修Ⅱ『先輩の授業に学ぶ』」（代表教員による研究授業、研究協議、実践報告）_x000D_
持ち物：名札、上履き、下足入れ、（様式９－２）「メンター・メンティ研修実践報告」（原本を除き２８部）※代表授業者は不要</t>
  </si>
  <si>
    <t>中堅教諭等資質向上研修６（中）家庭</t>
  </si>
  <si>
    <t>中堅教諭等資質向上研修６（中）社会</t>
  </si>
  <si>
    <t>中堅教諭等資質向上研修６（小・中）音楽</t>
  </si>
  <si>
    <t>目標：研究授業・研究協議を通して、指導方法の工夫改善への視点や今後の教育実践に対する新たな課題意識をもつとともに、これまでの教育実践や経験を生かし、メンターとして若手を育成する意識を高める。_x000D_
内容：「メンター・メンティ研修Ⅱ『先輩の授業に学ぶ』」（代表教員による研究授業、研究協議、指導講評）_x000D_
持ち物：名札、上履き、下足入れ、（様式９－２）「メンター・メンティ研修実践報告」※代表授業者は不要_x000D_
※グループは、担当教科ごとに構成（詳細は機関研修第３回で配布する資料にて確認）_x000D_
_x000D_
受付　　　：　１３時２０分　～　第３校舎１階昇降口_x000D_
研究授業　：　１３時５０分　～　１４時３５分　第３校舎音楽室_x000D_
研究協議　：　１４時５０分　～　１６時２０分_x000D_
閉会　　　：　１６時２０分　～　１６時３０分</t>
  </si>
  <si>
    <t>初任者研修１３（中）保体</t>
  </si>
  <si>
    <t>初任者研修１３（中）国語</t>
  </si>
  <si>
    <t>初任者研修１３（中）家庭</t>
  </si>
  <si>
    <t>初任者研修１３（中）社会</t>
  </si>
  <si>
    <t>初任者研修１３（小・中）音楽</t>
  </si>
  <si>
    <t>目標：中堅教諭等資質向上研修教員による初任者との授業研究会を通して、基本的な教科指導の工夫改善について学ぶとともに、今後の実践に生かせる具体的な指導方法を知り、授業力向上への意識を高める。_x000D_
内容：「中堅教諭による研究授業及び研究協議」_x000D_
持ち物：上履き、下足入れ、バインダー_x000D_
_x000D_
受付　　　：　１３時２０分　～　第３校舎１階昇降口_x000D_
研究授業　：　１３時５０分　～　１４時３５分　第３校舎音楽室_x000D_
研究協議　：　１４時５０分　～　１６時２０分_x000D_
閉会　　　：　１６時２０分　～　１６時３０分</t>
  </si>
  <si>
    <t>授業の達人大公開【C　浦和高等学校会場】</t>
  </si>
  <si>
    <t xml:space="preserve">　さいたま市学校教育の一層の充実を図るために、優秀教職員表彰者による公開授業を実施し、優れた指導方法の伝承と共有化及び活用を促進する。_x000D_
_x000D_
【公開授業の内容（予定）】_x000D_
（１）対象学年　　中学校　第２学年_x000D_
（２）教科　　　　技術・家庭　家庭分野_x000D_
（３）単元名　　　生活を豊かにするための布を用いた製作_x000D_
（４）授業の概要　_x000D_
　　　ショートパンツ製作実習を行う。実習では、進度や評価基準を全体に示し、支援が必要な生徒への声掛け等を行う。_x000D_
</t>
  </si>
  <si>
    <t>R06-H46-03-000000</t>
  </si>
  <si>
    <t>中堅教諭等資質向上研修６（中）数学</t>
  </si>
  <si>
    <t>目標：研究授業・研究協議を通して、指導方法の工夫改善への視点や今後の教育実践に対する新たな課題意識をもつとともに、これまでの教育実践や経験を生かし、メンターとして若手を育成する意識を高める。_x000D_
内容：「メンター・メンティ研修Ⅱ『先輩の授業に学ぶ』」（代表教員による研究授業、研究協議、指導講評）_x000D_
持ち物：名札、上履き、下足入れ、（様式９－２）「メンター・メンティ研修実践報告」※代表授業者は不要_x000D_
※グループは、担当教科ごとに構成（詳細は機関研修第３回で配布する資料にて確認）_x000D_
持ち物：上履き、下足入れ、バインダー ※指導案は当日配布いたします。_x000D_
受付：13:10～　研究授業：13:40～</t>
  </si>
  <si>
    <t>中堅教諭等資質向上研修６（中）理科</t>
  </si>
  <si>
    <t>中堅教諭等資質向上研修６(特)</t>
  </si>
  <si>
    <t>目標：グループ協議を通して、指導方法の工夫改善への視点や今後の教育実践に対する新たな課題意識をもつとともに、これまでの教育実践や経験を生かし、メンターとして若手を育成する意識を高める。_x000D_
内容：「メンター・メンティ研修Ⅱ『先輩の実践に学ぶ』」（各研修教員の実践発表、グループ協議、指導講評）_x000D_
持ち物：名札、（様式９－１）「メンター・メンティ研修実践報告」原本１部（提出用）、印刷したもの及び発表に必要な資料等を自分のグループの人数分用意する。_x000D_
※グループは、担当教科ごとに構成（詳細は機関研修第３回で配布する資料にて確認）</t>
  </si>
  <si>
    <t>初任者研修１３（中）数学</t>
  </si>
  <si>
    <t>目標：中堅教諭等資質向上研修教員による初任者との授業研究会を通して、基本的な教科指導の工夫改善について学ぶとともに、今後の実践に生かせる具体的な指導方法を知り、授業力向上への意識を高める。_x000D_
内容：「中堅教諭による研究授業及び研究協議」_x000D_
持ち物：上履き、下足入れ、バインダー    ※指導案を印刷して持参※指導案は当日配布いたします。_x000D_
受付：13:15～_x000D_
研究授業：13:45～</t>
  </si>
  <si>
    <t>初任者研修１３（中）理科</t>
  </si>
  <si>
    <t>初任者研修１３（特）</t>
  </si>
  <si>
    <t>目標：中堅教諭等資質向上研修教員との学級経営や授業力の研修会を通して、基本的な教科指導の工夫改善について学ぶとともに、今後の実践に生かせる具体的な指導方法を知り、授業力向上への意識を高める。　_x000D_
内容：「先輩の実践に学ぶ」_x000D_
持ち物：実践課題報告中間報告資料</t>
  </si>
  <si>
    <t>【オンライン参加】第２回SSSP管理職研修【木崎中学校会場】</t>
  </si>
  <si>
    <t>１　日時・場所　　令和６年１１月２６日（火）１６時００分～１６時４０分 _x000D_
　　　　　　　　　市立木崎中学校　 _x000D_
２　対象　　　　　校長または副校長・教頭</t>
  </si>
  <si>
    <t>R06-E04-02-000002</t>
  </si>
  <si>
    <t>【対面参加】第２回SSSP管理職研修【木崎中学校会場】</t>
  </si>
  <si>
    <t>１　日時・場所　　令和６年１１月２６日（火）　１４時３０分～１６時４０分_x000D_
　　　　　　　　・市立木崎中学校_x000D_
２　対象　　　　　校長または副校長・教頭</t>
  </si>
  <si>
    <t>R06-E04-02-000001</t>
  </si>
  <si>
    <t>授業の達人大公開【D　大宮国際中等教育学校会場】</t>
  </si>
  <si>
    <t xml:space="preserve">　さいたま市学校教育の一層の充実を図るために、優秀教職員表彰者による公開授業を実施し、優れた指導方法の伝承と共有化及び活用を促進する。_x000D_
_x000D_
【公開授業の内容（予定）】_x000D_
（１）対象学年　　高等学校　第１学年（中等教育学校における第４学年）_x000D_
（２）教科　　　　保健体育　保健分野_x000D_
（２）単元名　　　（１）現代社会と健康_x000D_
（ウ）生活習慣病などの予防と回復（がん教育）_x000D_
（３）授業の概要_x000D_
　　　がんについて学ばせることだけをねらいとせず、がんを学ぶことで自他の健康に関心をもち、明るく豊かで活力ある健康な生活を営む資質や能力の育成を目指す。シンプルな問いをベースに、生徒各々が「がん観」を形成し将来的な「がんとの出会い」について習得・活用・探究の学習サイクルと知識構成型ジグソー法の学習システムにより仲間と関わりながら概念的な学びを深めていく。_x000D_
</t>
  </si>
  <si>
    <t>R06-H46-04-000000</t>
  </si>
  <si>
    <t>エバンジェリスト研修６【会場：木崎中学校　各校１名対面参加（要Forms回答）】※オンラインで受講する方も申込みをしてください。</t>
  </si>
  <si>
    <t xml:space="preserve">令和６年度第６回エバンジェリスト研修　公開授業・研修会_x000D_
【目的】_x000D_
リーディングＤＸスクール事業指定校の授業公開・研修会へ参加し、授業参観や参加者どうしの協議等を通して、各校の授業改善に生かす。_x000D_
_x000D_
〇　開会行事　　　　　　　　　　　　１２：４５～１２：５０_x000D_
１　情報交換　　　　　　　　　　　　１２：５０～１３：４０_x000D_
２　授業視察５校時【全学級公開】　　１３：４５～１４：３５_x000D_
３　授業視察６校時【全学級公開】　　１４：４５～１５：３５_x000D_
　＜　感想入力・休憩・協議　＞_x000D_
４　全体会　　　　　　　　　　　　　１６：００～１６：４０※オンライン配信有_x000D_
〇　閉会行事　　　　　　　　　　　　１６：４０～１６：４５_x000D_
５　情報交換会（任意参加）　　　　　１６：４５～_x000D_
※オンライン配信は「４　全体会」の様子を配信します。_x000D_
全体会講師：学校DX戦略アドバイザー　山梨大学准教授　三井一希 氏_x000D_
【確認事項】_x000D_
_x000D_
①オンラインで視聴される方もPlantから研修の申込みを行ってください。_x000D_
②対面で参加される方は出席フォームに御回答ください。_x000D_
　https://forms.office.com/r/QUAfhY96My_x000D_
③会場の詳細につきましては、9月27日発出の通知を御確認ください。　 _x000D_
④研修会の中でMicrosoft teamsチャットを使用します。教職員用コンピュータの持ち出しに際しては、事前に校長の承認を得て、「情報機器校外持出管理簿」に記入するよう御確認ください。 </t>
  </si>
  <si>
    <t>【オンデマンド視聴】第２回SSSP管理職研修【木崎中学校会場】</t>
  </si>
  <si>
    <t xml:space="preserve">１　日時　　　　　令和６年１１月２６日（火）～令和７年３月３日（月）_x000D_
　　　　　　　　※市立木崎中学校での録画映像です。　 _x000D_
２　対象　　　　　さいたま市立学校管理職　校長または副校長・教頭　いずれか１名 </t>
  </si>
  <si>
    <t>R06-E04-02-000003</t>
  </si>
  <si>
    <t>【12月18日(水)開催分】学力向上カウンセリング（各校の希望者を対象とした実施）</t>
  </si>
  <si>
    <t>令和６年度「全国学力・学習状況調査」の調査結果について、さいたま市全体の分析結果の提供を行い、参加者が所属校の結果を分析し、それを基にした授業改善を推進することができるよう支援及び助言を行う。</t>
  </si>
  <si>
    <t>R06-H51-00-000000</t>
  </si>
  <si>
    <t>５年経験者研修５</t>
  </si>
  <si>
    <t>目標：学校運営に地域の声を積極的に生かし、地域と一体となって学校づくりを進め、主体的な参画を目指す。分掌主任として、組織運営をより効果的に推進するための手法を身に付けるとともに、積極的に関わろうとする意識の向上を図る。５年経験者研修を振り返り、ニューリーダーとして学校運営に参画する意識を高め、今後の教育活動に向け、新たな目的意識をもつ。_x000D_
内容：講義・演習「コミュニティスクール推進について」演習１「学校組織の理解とニューリーダーに臨むこと」演習２「キャリアの振返りと伸長期に向けて」</t>
  </si>
  <si>
    <t>初任者研修１４（中）保体</t>
  </si>
  <si>
    <t>目標：１年間の実践について、協議を通して互いの成果や課題を共有する。また、「主体的・対話的で深い学び」の実現に向けた授業改善について理解を深め、「個別最適な学び」、「協働的な学び」の実践に向けた具体的な改善の視点をもつ。_x000D_
内容：【発表・協議Ⅰ】１年間のまとめ①「実践課題研究の発表」_x000D_
発表・協議Ⅱ】１年間のまとめ②「作成した動画の発表・共有」_x000D_
持ち物：実践課題研究レポート　授業のポイント動画　※Teamsチャットにて事前提出。課題研究レポートは、人数分+2部印刷して持参</t>
  </si>
  <si>
    <t>初任者研修１４（中）国語</t>
  </si>
  <si>
    <t>目標：1年間の実践について協議を通して、互いの成果や課題を共有し、２年目へ向けてよりよい授業づくりへの意識を高めるとともに、自身の資質を向上させる意欲を高める。_x000D_
生徒が主体的に学ぶ授業の工夫改善について理解を深め、今後の教科指導への意欲を高める。_x000D_
内容：協議「実践課題研究報告」協議・演習　「『学習者主体の学び』に向けた授業づくり⑤」_x000D_
持ち物：（必要に応じ）発表に用いる資料、中学校学習指導要領解説　国語編</t>
  </si>
  <si>
    <t>初任者研修１４（中）家庭</t>
  </si>
  <si>
    <t>目標：１年間の実践について協議を通して、互いの成果や課題を実感・共有する。また児童・生徒が主体的に学ぶ授業の工夫改善について理解を深め、今後の教科指導への意欲を高める。_x000D_
内容：発表・協議「実践課題研究の発表」発表・協議「作成した作品の発表・共有」_x000D_
持ち物：中学校学習指導要領解説　技術・家庭編　さいたま市中学校教育課程編成資料、指導資料、評価資料（家庭編）実践課題研究レポート（研修教員・指導者分を各自印刷して持参）（生徒が）作成した作品の発表用レポート（研修教員・指導者分を各自印刷して持参）</t>
  </si>
  <si>
    <t>初任者研修１４（中）技術</t>
  </si>
  <si>
    <t>目標：１年間の実践について協議を通して、互いの成果や課題を実感・共有する。また児童・生徒が主体的に学ぶ授業の工夫改善について理解を深め、今後の教科指導への意欲を高める。_x000D_
内容：発表・協議「実践課題研究の発表」協議「実技教科におけるタブレットの活用」_x000D_
持ち物：名札（所属校で使用しているもの）中学校学習指導要領解説　技術・家庭編　さいたま市の学校教育　推進の指針・指導の努力点　新　さいたま市の授業づくり　さいたま市安全指導の手引き　さいたま市中学校教育課程編成資料、指導資料、評価資料・実践課題研究レポート（研修教員・指導者分を各自印刷して持参）　タブレット活用発表用レポート（研修教員・指導者分を各自印刷持参）</t>
  </si>
  <si>
    <t>初任者研修１４（中）数学</t>
  </si>
  <si>
    <t>目標：１年間の実践について、協議を通して互いの成果や課題を共有する、「主体的・対話的で深い学び」の実現に向けた授業改善について理解を深め、「個別最適な学び」、「協働的な学び」の実践に向けた具体的な改善の視点をもつ。_x000D_
内容：協議「実践課題研究」_x000D_
持ち物：＜Teams上に事前格納＞実践課題研究レポート、発表に用いる資料等、＜持参するもの＞中学校学習指導要領（平成２９年告示）解説　数学編</t>
  </si>
  <si>
    <t>初任者研修１４（中）理科</t>
  </si>
  <si>
    <t>目標：１年間の実践について、協議を通して互いの成果や課題を実感・共有する。また、児童・生徒が主体的に学ぶ授業の工夫改善について理解を深め、今後の教科指導への意欲を高める。_x000D_
内容：発表・協議「１年間のまとめ」「実践課題研究の発表」「２年次の実践に向けて」</t>
  </si>
  <si>
    <t>初任者研修１４（中）社会</t>
  </si>
  <si>
    <t>目標：１年間の実践について協議を通して、互いの成果や課題を実感・共有する。_x000D_
生徒が主体的に学ぶ授業の工夫改善について理解を深め、今後の教科指導への意欲を高める。_x000D_
内容：実践発表</t>
  </si>
  <si>
    <t>初任者研修１４（中）美術</t>
  </si>
  <si>
    <t>目標：講義及び協議を通して、生徒が主体的に学ぶ授業の工夫改善について理解を深め、今後の教科指導への意欲を高める。_x000D_
内容：「生徒が主体的に学ぶ授業の工夫改善３～実践課題研究の発表～」「２年次の実践に向けて～実践課題研究より指導・助言」_x000D_
持ち物：・実践課題研究報告書（未完成でよい）、発表に用いる資料及びデータ等　中学校学習指導要領解説(美術編)　さいたま市中学校教育課程編成資料、指導資料、評価資料（各美術編）</t>
  </si>
  <si>
    <t>初任者研修１４（小・中）G・S</t>
  </si>
  <si>
    <t>目標：１年間の実践について互いの成果や課題を共有するとともに、２年目に向けて一層の教科指導充実への意欲を高める。_x000D_
内容：発表・協議「実践課題研究の発表」講義・協議・演習「２年目に向けて」_x000D_
持ち物：実践課題研究発表会資料　GS指導資料最新版　教科書</t>
  </si>
  <si>
    <t>初任者研修１４（小・中）音楽</t>
  </si>
  <si>
    <t>目標：１年間の実践について、協議を通して互いの成果や課題を共有する。「主体的・対話的で深い学び」の実現に向けた授業改善について理解を深め、「個別最適な学び」、「協働的な学び」の実践に向けた具体的な改善の視点をもつ。_x000D_
内容：発表・協議Ⅰ「実践課題研究」　発表・協議Ⅱ「実践課題研究」_x000D_
持ち物：実践報告書　小（中）学校学習指導要領解説　音楽編</t>
  </si>
  <si>
    <t>初任者研修１４（特）</t>
  </si>
  <si>
    <t>目標：障害特性に応じた指導の実践について、互いの成果や課題を共有する。また、日頃の指導について振り返り、指導上の諸課題を解決する糸口を見付け、今後の実践に役立てる。_x000D_
持ち物：実践課題報告（途中までも可）</t>
  </si>
  <si>
    <t>中堅教諭等資質向上研修７</t>
  </si>
  <si>
    <t>目標：学校組織マネジメントⅠ「コーチング研修」を受けた研修内容を振り返り、そこで学んだ事をどれだけ生かす事ができたのか、そして自身の身にどれだけ定着しているのかを振り返り、次への目標をもつ。コミュニティ・スクールと「社会に開かれた教育課程」の関連及びコミュニティ・スクールにおける教職員の役割について、理解を深める。さいたま市の学校教育を推進していく中堅教諭としての自覚を一層深め、今後の教育実践に対しての新たな目標をもつ。_x000D_
内容：「コミュニティ・スクールにおける教職員の役割等について」「組織マネジメントⅡ」「閉講式」_x000D_
持ち物：名札　上履き　下足入れ_x000D_
　　　　第７回機関研修「コミュニティ・スクール推進について」の講義資料等_x000D_
　　　（事前課題を実施した上で、各自３部印刷し、当日持参してください）_x000D_
_x000D_
※大宮国際中等教育学校への車でのアクセスについて。_x000D_
　西駐車場の出入りは一方通行となります。以下のURLを御確認ください。_x000D_
https://www.city-saitama.ed.jp/ohmiyakokusai-h/access.html</t>
  </si>
  <si>
    <t>【オンライン参加】第２回SSSP管理職研修【大東小学校会場】</t>
  </si>
  <si>
    <t xml:space="preserve">１　日時・場所　　令和７年１月１７日（金）１４時３０分～１５時３０分 _x000D_
　　　　　　　　・市立大東小学校　 _x000D_
２　対象　　　　　さいたま市立学校管理職　校長または副校長・教頭　いずれか１名 </t>
  </si>
  <si>
    <t>R06-E04-02-000005</t>
  </si>
  <si>
    <t>【対面参加】第２回SSSP管理職研修【大東小学校会場】</t>
  </si>
  <si>
    <t xml:space="preserve">１　日時・場所　　令和７年１月１７日（金）１３時４０分～１５時３０分 _x000D_
　　　　　　　　・市立大東小学校　 _x000D_
２　対象　　　　　さいたま市立学校管理職　校長または副校長・教頭　いずれか１名 </t>
  </si>
  <si>
    <t>R06-E04-02-000004</t>
  </si>
  <si>
    <t>自ら学ぶ子ども・教職員を育てるコーチング研修会２</t>
  </si>
  <si>
    <t>目標：「コーチング研修」を受けた研修内容を振り返り、そこで学んだ事をどれだけ活かす事ができたのか、そして自身の身にどれだけ定着しているのかを振り返り、次への目標をもつ。_x000D_
内容：「組織マネジメントⅡ ～フォローアップ研修～」</t>
  </si>
  <si>
    <t>【オンデマンド視聴】第２回SSSP管理職研修【大東小学校会場】</t>
  </si>
  <si>
    <t xml:space="preserve">１　日時・場所　　令和７年１月２１日（火）～令和７年３月３日 _x000D_
　　　　　　　　※市立大東小学校会場の録画映像です。　 _x000D_
２　対象　　　　　さいたま市立学校管理職　校長または副校長・教頭　いずれか１名 </t>
  </si>
  <si>
    <t>R06-E04-02-000006</t>
  </si>
  <si>
    <t>初任者研修１４（小）</t>
  </si>
  <si>
    <t>目標：学級づくりの基本的な考え方をもち、児童生徒一人ひとりの個性を生かし、よさを伸ばす工夫をしながら教師と児童生徒が一緒に温かい学級づくりをすることについて理解を深める。_x000D_
内容：「充実した学級経営のために」_x000D_
持ち物：教職員用コンピュータ、ACアダプタ、（できれば）延長コード</t>
  </si>
  <si>
    <t>授業の達人大公開【E　大牧小学校会場】※申込み修了</t>
  </si>
  <si>
    <t>　さいたま市学校教育の一層の充実を図るために、優秀教職員表彰者による公開授業を実施し、優れた指導方法の伝承と共有化及び活用を促進する。_x000D_
_x000D_
【公開授業の内容（予定）】_x000D_
（１）対象学年　　小学校　第２学年_x000D_
（２）教科　　　　特別活動　学級活動（１）_x000D_
（３）単元名　　　パワーアップキャンペーンをしよう（仮）_x000D_
（４）授業の概要　_x000D_
これまでの学級生活の頑張りを認め合い、友達と力を合わせて、さらによりよい学級生活を送るための取組を話し合う。_x000D_
※申込み修了</t>
  </si>
  <si>
    <t>R06-H46-05-000000</t>
  </si>
  <si>
    <t>第３回校長研究協議会（コーチングフォローアップ研修）</t>
  </si>
  <si>
    <t>（１）演習「校長対象コーチングフォローアップ研修」_x000D_
　　　講師　東京ガスケミカル株式会社　取締役常務執行役員　　阿久根　謙司　氏_x000D_
（２）教育委員会からの指示・伝達_x000D_
（３）その他</t>
  </si>
  <si>
    <t>R06-E01-03-000000</t>
  </si>
  <si>
    <t>授業の達人大公開【F　浦和中学校会場】</t>
  </si>
  <si>
    <t xml:space="preserve">　さいたま市学校教育の一層の充実を図るために、優秀教職員表彰者による公開授業を実施し、優れた指導方法の伝承と共有化及び活用を促進する。_x000D_
_x000D_
【公開授業の内容（予定）】_x000D_
（１）対象学年　　中学校　第１学年_x000D_
（２）教科　　　　G・S_x000D_
（３）単元名　　　単元名 Grammer 11-1 Field Trip to the Park① _x000D_
(教材: NEW TREASURE STAGE 1)　_x000D_
（４）授業の概要　_x000D_
　　　　本時の目標は、there is ～ / there are ～ を使った表現方法の理解と習得。STEAM教育をより効果的に達成するための観点である５Eに沿い、パワーポイントを用いて授業を展開する。５Eとはengage[興味喚起]、exploration[探究]、explanation[説明]、elaboration[磨き上げ]、evaluation[評価]のイニシャリズムを意味する。_x000D_
</t>
  </si>
  <si>
    <t>R06-H46-06-000000</t>
  </si>
  <si>
    <t>エバンジェリスト研修７【オンライン】</t>
  </si>
  <si>
    <t>【共催】これからの音楽科教育を学ぶ研修会</t>
  </si>
  <si>
    <t>目標：児童生徒が音楽と豊かに関わるための資質・能力をはぐくむ音楽の授業づくりのポイント等を学び、指導力の向上を図る。_x000D_
内容：「これからの音楽科教育が目指すもの」_x000D_
※市教研音楽部との共催。音楽部全体研究協議会（各校音楽主任が参加）の終了後に開催。</t>
  </si>
  <si>
    <t>目標：デザイン思考を生かした教育実践をテーマにデザイン思考ワークショップを行い、デザイン思考実践モデルを提案することを通して、メインファシリテータとしてのスキルを高め、組織における中核としての役割について意識を高める。_x000D_
内容：デザイン思考ワークショップ_x000D_
その他：公共交通機関を利用してお越しください。</t>
  </si>
  <si>
    <t>初任者研修１５</t>
  </si>
  <si>
    <t>目標：講話を通してコーチングの考え方に触れることで、資質向上のための新たな視点を取り入れ、学び続けようとする意欲の向上を図る。閉講式を通して、１年間の研修を振り返り、教職の責任の重さ、やりがいについて改めて認識を深め、今後の教育実践への意欲を高める。_x000D_
内容：「コーチング」「閉講式」</t>
  </si>
  <si>
    <t>エバンジェリスト研修８【オンライン】</t>
  </si>
  <si>
    <t>秋永（十倍）</t>
    <rPh sb="3" eb="5">
      <t>ジュウバイ</t>
    </rPh>
    <phoneticPr fontId="26"/>
  </si>
  <si>
    <t>後藤</t>
    <rPh sb="0" eb="2">
      <t>ゴトウ</t>
    </rPh>
    <phoneticPr fontId="25"/>
  </si>
  <si>
    <t>情報セキュリティ研修【オンライン】</t>
    <rPh sb="0" eb="2">
      <t>ジョウホウ</t>
    </rPh>
    <rPh sb="8" eb="10">
      <t>ケンシュウ</t>
    </rPh>
    <phoneticPr fontId="0"/>
  </si>
  <si>
    <t>ICT</t>
  </si>
  <si>
    <t>初任者指導教員研修会</t>
    <rPh sb="0" eb="3">
      <t>ショニンシャ</t>
    </rPh>
    <rPh sb="3" eb="5">
      <t>シドウ</t>
    </rPh>
    <rPh sb="5" eb="7">
      <t>キョウイン</t>
    </rPh>
    <rPh sb="7" eb="9">
      <t>ケンシュウ</t>
    </rPh>
    <rPh sb="9" eb="10">
      <t>カイ</t>
    </rPh>
    <phoneticPr fontId="0"/>
  </si>
  <si>
    <t>目標：令和６年度初任者研修の概要及び、学校研修における初任者指導教員の役割について理解するとともに、学校研修計画を立案できるようにする。
持ち物：教科書を持ち帰る袋</t>
    <rPh sb="0" eb="2">
      <t>モクヒョウ</t>
    </rPh>
    <rPh sb="69" eb="70">
      <t>モ</t>
    </rPh>
    <rPh sb="71" eb="72">
      <t>モノ</t>
    </rPh>
    <rPh sb="73" eb="76">
      <t>キョウカショ</t>
    </rPh>
    <rPh sb="77" eb="78">
      <t>モ</t>
    </rPh>
    <rPh sb="79" eb="80">
      <t>カエ</t>
    </rPh>
    <rPh sb="81" eb="82">
      <t>フクロ</t>
    </rPh>
    <phoneticPr fontId="11"/>
  </si>
  <si>
    <t>目標：学校図書館コンピュータの蔵書管理・検索システムについて、概要や業務を進める上での基本的な操作方法について理解する。
内容：学校図書館資料管理・検索システム（LB@SCHOOL）の基本操作について</t>
    <rPh sb="0" eb="2">
      <t>モクヒョウ</t>
    </rPh>
    <rPh sb="61" eb="63">
      <t>ナイヨウ</t>
    </rPh>
    <phoneticPr fontId="0"/>
  </si>
  <si>
    <t xml:space="preserve">目標：情報セキュリティの重要性を理解し、日常業務においてセキュリティ意識を高めること。 情報漏洩やサイバー攻撃などのリスクを認識し、適切な対策を講じる能力を身につけること。セキュリティポリシーや手順について理解を深めること。
内容：情報セキュリティの基本概念や重要性についての説明、情報資産の分類と重要性の理解、情報漏洩リスクとその対策
</t>
    <rPh sb="0" eb="2">
      <t>モクヒョウ</t>
    </rPh>
    <rPh sb="103" eb="105">
      <t>リカイ</t>
    </rPh>
    <rPh sb="106" eb="107">
      <t>フカ</t>
    </rPh>
    <rPh sb="113" eb="115">
      <t>ナイヨウ</t>
    </rPh>
    <phoneticPr fontId="11"/>
  </si>
  <si>
    <t>新卒者アプローチ研修　第１回</t>
    <rPh sb="0" eb="3">
      <t>シンソツシャ</t>
    </rPh>
    <rPh sb="8" eb="10">
      <t>ケンシュウ</t>
    </rPh>
    <rPh sb="11" eb="12">
      <t>ダイ</t>
    </rPh>
    <rPh sb="13" eb="14">
      <t>カイ</t>
    </rPh>
    <phoneticPr fontId="25"/>
  </si>
  <si>
    <t>新卒者アプローチ研修　第２回</t>
    <rPh sb="0" eb="3">
      <t>シンソツシャ</t>
    </rPh>
    <rPh sb="8" eb="10">
      <t>ケンシュウ</t>
    </rPh>
    <rPh sb="11" eb="12">
      <t>ダイ</t>
    </rPh>
    <rPh sb="13" eb="14">
      <t>カイ</t>
    </rPh>
    <phoneticPr fontId="25"/>
  </si>
  <si>
    <t>教諭</t>
    <rPh sb="0" eb="2">
      <t>キョウユ</t>
    </rPh>
    <phoneticPr fontId="23"/>
  </si>
  <si>
    <t>種類</t>
    <rPh sb="0" eb="2">
      <t>シュルイ</t>
    </rPh>
    <phoneticPr fontId="6"/>
  </si>
  <si>
    <t>研修会名</t>
    <rPh sb="0" eb="3">
      <t>ケンシュウカイ</t>
    </rPh>
    <rPh sb="3" eb="4">
      <t>メイ</t>
    </rPh>
    <phoneticPr fontId="6"/>
  </si>
  <si>
    <t>担当課等</t>
    <rPh sb="3" eb="4">
      <t>トウ</t>
    </rPh>
    <phoneticPr fontId="6"/>
  </si>
  <si>
    <t>開催方法</t>
  </si>
  <si>
    <t>対象</t>
    <rPh sb="0" eb="2">
      <t>タイショウ</t>
    </rPh>
    <phoneticPr fontId="6"/>
  </si>
  <si>
    <t>開催日時</t>
    <rPh sb="0" eb="4">
      <t>カイサイニチジ</t>
    </rPh>
    <phoneticPr fontId="6"/>
  </si>
  <si>
    <t>教職に必要な素養：土台となる資質</t>
    <rPh sb="0" eb="2">
      <t>キョウショク</t>
    </rPh>
    <rPh sb="3" eb="5">
      <t>ヒツヨウ</t>
    </rPh>
    <rPh sb="6" eb="8">
      <t>ソヨウ</t>
    </rPh>
    <rPh sb="9" eb="11">
      <t>ドダイ</t>
    </rPh>
    <rPh sb="14" eb="16">
      <t>シシツ</t>
    </rPh>
    <phoneticPr fontId="23"/>
  </si>
  <si>
    <t>教職に必要な素養：学校運営</t>
    <rPh sb="0" eb="2">
      <t>キョウショク</t>
    </rPh>
    <rPh sb="3" eb="5">
      <t>ヒツヨウ</t>
    </rPh>
    <rPh sb="6" eb="8">
      <t>ソヨウ</t>
    </rPh>
    <rPh sb="9" eb="13">
      <t>ガッコウウンエイ</t>
    </rPh>
    <phoneticPr fontId="23"/>
  </si>
  <si>
    <t>教職に必要な素養：連携・協働</t>
    <rPh sb="0" eb="2">
      <t>キョウショク</t>
    </rPh>
    <rPh sb="3" eb="5">
      <t>ヒツヨウ</t>
    </rPh>
    <rPh sb="6" eb="8">
      <t>ソヨウ</t>
    </rPh>
    <rPh sb="9" eb="11">
      <t>レンケイ</t>
    </rPh>
    <rPh sb="12" eb="14">
      <t>キョウドウ</t>
    </rPh>
    <phoneticPr fontId="23"/>
  </si>
  <si>
    <t>学習指導／養護教諭の職務／栄養教諭の職務</t>
    <rPh sb="0" eb="4">
      <t>ガクシュウシドウ</t>
    </rPh>
    <rPh sb="5" eb="9">
      <t>ヨウゴキョウユ</t>
    </rPh>
    <rPh sb="10" eb="12">
      <t>ショクム</t>
    </rPh>
    <rPh sb="13" eb="17">
      <t>エイヨウキョウユ</t>
    </rPh>
    <rPh sb="18" eb="20">
      <t>ショクム</t>
    </rPh>
    <phoneticPr fontId="23"/>
  </si>
  <si>
    <t>生徒指導（児童生徒理解・学級経営）</t>
    <rPh sb="0" eb="4">
      <t>セイトシドウ</t>
    </rPh>
    <rPh sb="5" eb="11">
      <t>ジドウセイトリカイ</t>
    </rPh>
    <rPh sb="12" eb="16">
      <t>ガッキュウケイエイ</t>
    </rPh>
    <phoneticPr fontId="23"/>
  </si>
  <si>
    <t>特別な配慮や支援を必要とする児童生徒への指導</t>
    <rPh sb="0" eb="2">
      <t>トクベツ</t>
    </rPh>
    <rPh sb="3" eb="5">
      <t>ハイリョ</t>
    </rPh>
    <rPh sb="6" eb="8">
      <t>シエン</t>
    </rPh>
    <rPh sb="9" eb="11">
      <t>ヒツヨウ</t>
    </rPh>
    <rPh sb="14" eb="18">
      <t>ジドウセイト</t>
    </rPh>
    <rPh sb="20" eb="22">
      <t>シドウ</t>
    </rPh>
    <phoneticPr fontId="23"/>
  </si>
  <si>
    <t>ICTや情報・教育データの利活用</t>
    <rPh sb="4" eb="6">
      <t>ジョウホウ</t>
    </rPh>
    <rPh sb="7" eb="9">
      <t>キョウイク</t>
    </rPh>
    <rPh sb="13" eb="16">
      <t>リカツヨウ</t>
    </rPh>
    <phoneticPr fontId="23"/>
  </si>
  <si>
    <t>キャリア段階</t>
    <rPh sb="4" eb="6">
      <t>ダンカイ</t>
    </rPh>
    <phoneticPr fontId="23"/>
  </si>
  <si>
    <t>求められる資質</t>
    <rPh sb="0" eb="1">
      <t>モト</t>
    </rPh>
    <rPh sb="5" eb="7">
      <t>シシツ</t>
    </rPh>
    <phoneticPr fontId="23"/>
  </si>
  <si>
    <t>目標</t>
    <phoneticPr fontId="23"/>
  </si>
  <si>
    <t>秋永（坂口）</t>
  </si>
  <si>
    <t>秋永（酒井）</t>
  </si>
  <si>
    <t>秋永（佐野）</t>
  </si>
  <si>
    <t>秋永（山内）</t>
  </si>
  <si>
    <t>秋永（）</t>
  </si>
  <si>
    <t>秋永</t>
  </si>
  <si>
    <t>坂口</t>
  </si>
  <si>
    <t>酒井</t>
  </si>
  <si>
    <t>佐野</t>
  </si>
  <si>
    <t>山内（坂口）</t>
  </si>
  <si>
    <t>山内（清水）</t>
  </si>
  <si>
    <t>山内（佐野）</t>
  </si>
  <si>
    <t>R06-B02-02-020700</t>
  </si>
  <si>
    <t>R06-H52-01-000000</t>
  </si>
  <si>
    <t>R06-I01-00-000000</t>
  </si>
  <si>
    <t>キャリア段階Ⅱ　伸長期（６年～１５年）</t>
    <rPh sb="8" eb="11">
      <t>シンチョウキ</t>
    </rPh>
    <phoneticPr fontId="23"/>
  </si>
  <si>
    <t>キャリア段階Ⅲ　充実期（１６年～）</t>
    <rPh sb="8" eb="10">
      <t>ジュウジツ</t>
    </rPh>
    <phoneticPr fontId="23"/>
  </si>
  <si>
    <t>教職に必要な素養：危機管理</t>
    <phoneticPr fontId="23"/>
  </si>
  <si>
    <t>キャリア段階Ⅰ　基礎形成期（１年～５年）</t>
    <phoneticPr fontId="23"/>
  </si>
  <si>
    <t>R6研修
コード</t>
    <rPh sb="2" eb="4">
      <t>ケンシュウ</t>
    </rPh>
    <phoneticPr fontId="23"/>
  </si>
  <si>
    <t>R6
担当</t>
    <rPh sb="3" eb="5">
      <t>タントウ</t>
    </rPh>
    <phoneticPr fontId="23"/>
  </si>
  <si>
    <t>希望</t>
    <rPh sb="0" eb="2">
      <t>キボウ</t>
    </rPh>
    <phoneticPr fontId="23"/>
  </si>
  <si>
    <t>法定</t>
    <rPh sb="0" eb="2">
      <t>ホウテイ</t>
    </rPh>
    <phoneticPr fontId="23"/>
  </si>
  <si>
    <t>年次</t>
    <rPh sb="0" eb="2">
      <t>ネンジ</t>
    </rPh>
    <phoneticPr fontId="23"/>
  </si>
  <si>
    <t>推薦</t>
    <rPh sb="0" eb="2">
      <t>スイセン</t>
    </rPh>
    <phoneticPr fontId="23"/>
  </si>
  <si>
    <t>管理職</t>
    <rPh sb="0" eb="3">
      <t>カンリショク</t>
    </rPh>
    <phoneticPr fontId="23"/>
  </si>
  <si>
    <t>職務</t>
    <rPh sb="0" eb="2">
      <t>ショクム</t>
    </rPh>
    <phoneticPr fontId="23"/>
  </si>
  <si>
    <t>その他</t>
    <rPh sb="2" eb="3">
      <t>タ</t>
    </rPh>
    <phoneticPr fontId="23"/>
  </si>
  <si>
    <t>あすなろ</t>
    <phoneticPr fontId="23"/>
  </si>
  <si>
    <t>種類</t>
    <rPh sb="0" eb="2">
      <t>シュルイ</t>
    </rPh>
    <phoneticPr fontId="23"/>
  </si>
  <si>
    <t>佐野</t>
    <rPh sb="0" eb="2">
      <t>サノ</t>
    </rPh>
    <phoneticPr fontId="23"/>
  </si>
  <si>
    <t>初任者研修６（小）　メンタルヘルス　教育相談の基礎・基本</t>
    <rPh sb="18" eb="22">
      <t>キョウイクソウダン</t>
    </rPh>
    <rPh sb="23" eb="25">
      <t>キソ</t>
    </rPh>
    <rPh sb="26" eb="28">
      <t>キホン</t>
    </rPh>
    <phoneticPr fontId="23"/>
  </si>
  <si>
    <t>初任者研修８（小）　班別協議　メンター・メンティ研修Ⅰ</t>
    <rPh sb="10" eb="14">
      <t>ハンベツキョウギ</t>
    </rPh>
    <rPh sb="24" eb="26">
      <t>ケンシュウ</t>
    </rPh>
    <phoneticPr fontId="23"/>
  </si>
  <si>
    <t>初任者研修１０（小）　特別支援教育の理解と指導　学校生活における危機管理</t>
    <rPh sb="11" eb="17">
      <t>トクベツシエンキョウイク</t>
    </rPh>
    <rPh sb="18" eb="20">
      <t>リカイ</t>
    </rPh>
    <rPh sb="21" eb="23">
      <t>シドウ</t>
    </rPh>
    <rPh sb="24" eb="28">
      <t>ガッコウセイカツ</t>
    </rPh>
    <rPh sb="32" eb="36">
      <t>キキカンリ</t>
    </rPh>
    <phoneticPr fontId="23"/>
  </si>
  <si>
    <t>初任者研修１１（小）　主体的・対話的で深い学びの実現に向けた授業改善</t>
    <rPh sb="11" eb="14">
      <t>シュタイテキ</t>
    </rPh>
    <rPh sb="15" eb="18">
      <t>タイワテキ</t>
    </rPh>
    <rPh sb="19" eb="20">
      <t>フカ</t>
    </rPh>
    <rPh sb="21" eb="22">
      <t>マナ</t>
    </rPh>
    <rPh sb="24" eb="26">
      <t>ジツゲン</t>
    </rPh>
    <rPh sb="27" eb="28">
      <t>ム</t>
    </rPh>
    <rPh sb="30" eb="34">
      <t>ジュギョウカイゼン</t>
    </rPh>
    <phoneticPr fontId="23"/>
  </si>
  <si>
    <t>初任者研修１２（小）国語低　研究授業・研究協議</t>
    <rPh sb="14" eb="18">
      <t>ケンキュウジュギョウ</t>
    </rPh>
    <rPh sb="19" eb="23">
      <t>ケンキュウキョウギ</t>
    </rPh>
    <phoneticPr fontId="23"/>
  </si>
  <si>
    <t>初任者研修１３（小）　メンター・メンティ研修Ⅱ</t>
    <rPh sb="20" eb="22">
      <t>ケンシュウ</t>
    </rPh>
    <phoneticPr fontId="23"/>
  </si>
  <si>
    <t>初任者研修１４（小）　充実した学級経営のために２</t>
    <rPh sb="11" eb="13">
      <t>ジュウジツ</t>
    </rPh>
    <rPh sb="15" eb="19">
      <t>ガッキュウケイエイ</t>
    </rPh>
    <phoneticPr fontId="23"/>
  </si>
  <si>
    <t>初任者研修１５　コーチング研修　閉講式</t>
    <rPh sb="13" eb="15">
      <t>ケンシュウ</t>
    </rPh>
    <rPh sb="16" eb="19">
      <t>ヘイコウシキ</t>
    </rPh>
    <phoneticPr fontId="23"/>
  </si>
  <si>
    <t>初任者研修４（中）　教科別研修Ⅰ　国語</t>
    <rPh sb="10" eb="15">
      <t>キョウカベツケンシュウ</t>
    </rPh>
    <phoneticPr fontId="23"/>
  </si>
  <si>
    <t>初任者研修４（中）　教科別研修Ⅰ　美術</t>
    <phoneticPr fontId="23"/>
  </si>
  <si>
    <t>初任者研修４（小・中）　教科別研修Ⅰ　G・S</t>
    <phoneticPr fontId="23"/>
  </si>
  <si>
    <t>初任者研修５（中）　メンタルヘルス　教育相談の基礎・基本</t>
    <rPh sb="18" eb="22">
      <t>キョウイクソウダン</t>
    </rPh>
    <rPh sb="23" eb="25">
      <t>キソ</t>
    </rPh>
    <rPh sb="26" eb="28">
      <t>キホン</t>
    </rPh>
    <phoneticPr fontId="23"/>
  </si>
  <si>
    <t>初任者研修８（中）　班別協議　メンター・メンティ研修Ⅰ</t>
    <rPh sb="10" eb="14">
      <t>ハンベツキョウギ</t>
    </rPh>
    <rPh sb="24" eb="26">
      <t>ケンシュウ</t>
    </rPh>
    <phoneticPr fontId="23"/>
  </si>
  <si>
    <t>初任者研修１０（中）　特別支援教育の理解と指導　学校生活における危機管理</t>
    <rPh sb="11" eb="17">
      <t>トクベツシエンキョウイク</t>
    </rPh>
    <rPh sb="18" eb="20">
      <t>リカイ</t>
    </rPh>
    <rPh sb="21" eb="23">
      <t>シドウ</t>
    </rPh>
    <rPh sb="24" eb="28">
      <t>ガッコウセイカツ</t>
    </rPh>
    <rPh sb="32" eb="36">
      <t>キキカンリ</t>
    </rPh>
    <phoneticPr fontId="23"/>
  </si>
  <si>
    <t>初任者研修１２（小学校専科、中）　道徳・特活・総合の進め方について</t>
    <rPh sb="17" eb="19">
      <t>ドウトク</t>
    </rPh>
    <rPh sb="20" eb="22">
      <t>トッカツ</t>
    </rPh>
    <rPh sb="23" eb="25">
      <t>ソウゴウ</t>
    </rPh>
    <rPh sb="26" eb="27">
      <t>スス</t>
    </rPh>
    <rPh sb="28" eb="29">
      <t>カタ</t>
    </rPh>
    <phoneticPr fontId="23"/>
  </si>
  <si>
    <t>初任者研修１３（中）　メンター・メンティ研修Ⅱ　国語</t>
    <rPh sb="20" eb="22">
      <t>ケンシュウ</t>
    </rPh>
    <phoneticPr fontId="23"/>
  </si>
  <si>
    <t>初任者研修５（特）　メンタルヘルス　教育相談の基礎・基本</t>
    <rPh sb="18" eb="22">
      <t>キョウイクソウダン</t>
    </rPh>
    <rPh sb="23" eb="25">
      <t>キソ</t>
    </rPh>
    <rPh sb="26" eb="28">
      <t>キホン</t>
    </rPh>
    <phoneticPr fontId="23"/>
  </si>
  <si>
    <t>初任者研修８（特）　班別協議　メンター・メンティ研修Ⅰ</t>
    <rPh sb="10" eb="14">
      <t>ハンベツキョウギ</t>
    </rPh>
    <rPh sb="24" eb="26">
      <t>ケンシュウ</t>
    </rPh>
    <phoneticPr fontId="23"/>
  </si>
  <si>
    <t>初任者研修１１（特小）　研究授業・研究協議</t>
    <rPh sb="12" eb="16">
      <t>ケンキュウジュギョウ</t>
    </rPh>
    <rPh sb="17" eb="21">
      <t>ケンキュウキョウギ</t>
    </rPh>
    <phoneticPr fontId="23"/>
  </si>
  <si>
    <t>初任者研修１１（特中）　研究授業・研究協議</t>
    <rPh sb="12" eb="16">
      <t>ケンキュウジュギョウ</t>
    </rPh>
    <rPh sb="17" eb="21">
      <t>ケンキュウキョウギ</t>
    </rPh>
    <phoneticPr fontId="23"/>
  </si>
  <si>
    <t>初任者研修１２（特）　道徳の進め方</t>
    <rPh sb="11" eb="13">
      <t>ドウトク</t>
    </rPh>
    <rPh sb="14" eb="15">
      <t>スス</t>
    </rPh>
    <rPh sb="16" eb="17">
      <t>カタ</t>
    </rPh>
    <phoneticPr fontId="23"/>
  </si>
  <si>
    <t>初任者研修１３（特）　メンター・メンティ研修Ⅱ</t>
    <rPh sb="20" eb="22">
      <t>ケンシュウ</t>
    </rPh>
    <phoneticPr fontId="23"/>
  </si>
  <si>
    <t>初任者研修１４（特）　障害特性に応じた適切な指導</t>
    <rPh sb="11" eb="13">
      <t>ショウガイ</t>
    </rPh>
    <rPh sb="13" eb="15">
      <t>トクセイ</t>
    </rPh>
    <rPh sb="16" eb="17">
      <t>オウ</t>
    </rPh>
    <rPh sb="19" eb="21">
      <t>テキセツ</t>
    </rPh>
    <rPh sb="22" eb="24">
      <t>シドウ</t>
    </rPh>
    <phoneticPr fontId="23"/>
  </si>
  <si>
    <t>中堅教諭等資質向上研修６(小)　メンター・メンティ研修Ⅱ</t>
    <rPh sb="25" eb="27">
      <t>ケンシュウ</t>
    </rPh>
    <phoneticPr fontId="23"/>
  </si>
  <si>
    <t>５年経験者研修２（特）　障害福祉と学校教育の連携の推進　キャリア教育の視点から見た授業づくり</t>
    <rPh sb="12" eb="16">
      <t>ショウガイフクシ</t>
    </rPh>
    <rPh sb="17" eb="19">
      <t>ガッコウ</t>
    </rPh>
    <rPh sb="19" eb="21">
      <t>キョウイク</t>
    </rPh>
    <rPh sb="22" eb="24">
      <t>レンケイ</t>
    </rPh>
    <rPh sb="25" eb="27">
      <t>スイシン</t>
    </rPh>
    <rPh sb="32" eb="34">
      <t>キョウイク</t>
    </rPh>
    <rPh sb="35" eb="37">
      <t>シテン</t>
    </rPh>
    <rPh sb="39" eb="40">
      <t>ミ</t>
    </rPh>
    <rPh sb="41" eb="43">
      <t>ジュギョウ</t>
    </rPh>
    <phoneticPr fontId="23"/>
  </si>
  <si>
    <t>５年経験者研修３　保育・幼児教育・療育体験研修</t>
    <rPh sb="9" eb="11">
      <t>ホイク</t>
    </rPh>
    <rPh sb="12" eb="16">
      <t>ヨウジキョウイク</t>
    </rPh>
    <rPh sb="17" eb="23">
      <t>リョウイクタイケンケンシュウ</t>
    </rPh>
    <phoneticPr fontId="23"/>
  </si>
  <si>
    <t>５年経験者研修４　デザイン思考体験研修</t>
    <rPh sb="13" eb="19">
      <t>シコウタイケンケンシュウ</t>
    </rPh>
    <phoneticPr fontId="23"/>
  </si>
  <si>
    <t>初めて教職に就く臨時的任用教員研修２（特）　特別支援教育の授業づくり</t>
    <rPh sb="22" eb="28">
      <t>トクベツシエンキョウイク</t>
    </rPh>
    <rPh sb="29" eb="31">
      <t>ジュギョウ</t>
    </rPh>
    <phoneticPr fontId="23"/>
  </si>
  <si>
    <t>リーディングDXスクール事業指定校の授業参観や参加者同士の協議等を通して、各校の授業改善に生かす。</t>
    <phoneticPr fontId="23"/>
  </si>
  <si>
    <t>学校図書館コンピュータの蔵書管理・検索システムについて、概要や業務を進める上での基本的な操作方法について理解する。</t>
    <phoneticPr fontId="0"/>
  </si>
  <si>
    <t>道徳の講演や教材分析の仕方の講義・演習を通して、学習指導要領「特別の教科　道徳」に対応した「道徳授業の効果的な指導方法」について理解する。</t>
  </si>
  <si>
    <t>令和の日本型学校教育における教師に求められる資質能力の柱としての「教育データの利活用」への意識を高め、教育活動の質的向上に向け、データの利活用の有効性について理解する。データを利用した問題解決の手法（PPDACサイクル）を体験し、データ利活用の基礎を培う。</t>
  </si>
  <si>
    <t>さいたま市GIGAスクール構想で整備された校内ネットワークの構成や、ネットワーク通信の仕組みについて学び、学校のネットワーク通信の持続的かつ効率的な運用及び障害発生時の円滑な対処に資するようにする。</t>
  </si>
  <si>
    <t>教育活動における生成AIの活用に向けて、AIの仕組みや利用方法について理解し、実際に操作する活動をとおして、生成AIの活用方法を考えることができる。</t>
  </si>
  <si>
    <t>基礎的・基本的な授業づくりについて理解し、今後の実践意欲を高める。</t>
  </si>
  <si>
    <t>教員としての使命感や心構え、小学校における学級経営の基礎・基本について理解し、これからの実践意欲を高める。</t>
  </si>
  <si>
    <t>教員としての使命感や心構え、中学校における教科経営の基礎・基本について理解し、これからの実践意欲を高める。</t>
  </si>
  <si>
    <t>教員としての使命感や心構え、さいたま市の特別支援教育の基礎・基本について理解し、これからの実践意欲を高める。</t>
  </si>
  <si>
    <t>児童生徒と信頼関係を構築する生徒指導の基礎・基本について理解を図り、いじめ問題の未然防止、早期発見、早期対応に向け意識を高める。また、教育相談の意義と役割を正しく理解するとともに、学校における教育相談を充実させるための基礎的・基本的な内容を理解する。</t>
  </si>
  <si>
    <t>学校運営を推進する学年主任としての役割を理解し、円滑な学年経営のための意欲を高める。</t>
  </si>
  <si>
    <t>「コーチング研修」を受けた研修内容を振り返り、そこで学んだ事をどれだけ活かす事ができたのか、そして自身の身にどれだけ定着しているのかを振り返り、次への目標をもつ。</t>
  </si>
  <si>
    <t>グループ協議を通して、指導方法の工夫改善への視点や今後の教育実践に対する新たな課題意識をもつとともに、これまでの教育実践や経験を生かし、メンターとして若手を育成する意識を高める。</t>
  </si>
  <si>
    <t>研究授業・研究協議を通して、指導方法の工夫改善への視点や今後の教育実践に対する新たな課題意識をもつとともに、これまでの教育実践や経験を生かし、メンターとして若手を育成する意識を高める。</t>
  </si>
  <si>
    <t>授業研究会に参加し、参観の視点のもち方や研究協議の進行等について理解するとともに、代表者の授業を参観し、ねらいを明確にした題材計画の立て方や指導方法等について工夫改善を図り、授業力向上への意識を高める。</t>
  </si>
  <si>
    <t>講話を通してコーチングの考え方に触れることで、資質向上のための新たな視点を取り入れ、学び続けようとする意欲の向上を図る。閉講式を通して、１年間の研修を振り返り、教職の責任の重さ、やりがいについて改めて認識を深め、今後の教育実践への意欲を高める。</t>
  </si>
  <si>
    <t>模擬授業等により、指導方法の工夫や課題解決について互いに学びあうとともに、テスト問題を基にした協議を通して指導と評価の一体化について理解を深める。</t>
  </si>
  <si>
    <t>中堅教諭等資質向上研修教員による初任者との授業研究会を通して、基本的な教科指導の工夫改善について学ぶとともに、今後の実践に生かせる具体的な指導方法を知り、授業力向上への意識を高める。</t>
  </si>
  <si>
    <t>初任者研修５（小）　充実した学級経営のために１</t>
    <rPh sb="10" eb="12">
      <t>ジュウジツ</t>
    </rPh>
    <rPh sb="14" eb="16">
      <t>ガッキュウ</t>
    </rPh>
    <rPh sb="16" eb="18">
      <t>ケイエイ</t>
    </rPh>
    <phoneticPr fontId="23"/>
  </si>
  <si>
    <t>教職に必要な素養：危機管理</t>
  </si>
  <si>
    <t>初任者研修７（小）　道徳教育のねらいと進め方　特別活動のねらいと進め方</t>
    <rPh sb="10" eb="12">
      <t>ドウトク</t>
    </rPh>
    <rPh sb="12" eb="14">
      <t>キョウイク</t>
    </rPh>
    <rPh sb="19" eb="20">
      <t>スス</t>
    </rPh>
    <rPh sb="21" eb="22">
      <t>カタ</t>
    </rPh>
    <rPh sb="23" eb="27">
      <t>トクベツカツドウ</t>
    </rPh>
    <rPh sb="32" eb="33">
      <t>スス</t>
    </rPh>
    <rPh sb="34" eb="35">
      <t>カタ</t>
    </rPh>
    <phoneticPr fontId="23"/>
  </si>
  <si>
    <t>デザイン思考ワークショップを通して、課題を解決する方法を設計する思考スキル（デザイン思考）について知る。</t>
    <rPh sb="25" eb="27">
      <t>ホウホウ</t>
    </rPh>
    <rPh sb="28" eb="30">
      <t>セッケイ</t>
    </rPh>
    <rPh sb="42" eb="44">
      <t>シコウ</t>
    </rPh>
    <rPh sb="49" eb="50">
      <t>シ</t>
    </rPh>
    <phoneticPr fontId="23"/>
  </si>
  <si>
    <t>授業の達人大公開【E　大牧小学校会場】</t>
  </si>
  <si>
    <t>教育経営研修１　開講式　教育長講話　学校における危機対応　ハラスメント研修　我が国の教育政策の動向</t>
    <rPh sb="8" eb="10">
      <t>カイコウ</t>
    </rPh>
    <rPh sb="10" eb="11">
      <t>シキ</t>
    </rPh>
    <rPh sb="35" eb="37">
      <t>ケンシュウ</t>
    </rPh>
    <phoneticPr fontId="23"/>
  </si>
  <si>
    <t>中堅教諭等資質向上研修１
開講式　①教育長講話　②キャリアの振り返り・ガイダンス</t>
    <rPh sb="13" eb="16">
      <t>カイコウシキ</t>
    </rPh>
    <rPh sb="30" eb="31">
      <t>フ</t>
    </rPh>
    <rPh sb="32" eb="33">
      <t>カエ</t>
    </rPh>
    <phoneticPr fontId="23"/>
  </si>
  <si>
    <t>中堅教諭等資質向上研修４・５
企業等体験研修</t>
    <rPh sb="15" eb="22">
      <t>キギョウトウタイケンケンシュウ</t>
    </rPh>
    <phoneticPr fontId="23"/>
  </si>
  <si>
    <t>中堅教諭等資質向上研修７
①学校における働き方改革と服務　②組織マネジメントⅡ　閉講式</t>
    <rPh sb="14" eb="16">
      <t>ガッコウ</t>
    </rPh>
    <phoneticPr fontId="23"/>
  </si>
  <si>
    <t>校内研究を推進する研究主任としての役割を理解し、円滑な研究推進のための意欲を高める。</t>
    <phoneticPr fontId="23"/>
  </si>
  <si>
    <t>学校組織を活性化するためのコーチングマインド、児童生徒や初任期の教職員にかかわっていくためのコーチングの手法の理解を深める。</t>
    <phoneticPr fontId="23"/>
  </si>
  <si>
    <t>教育経営研修８　異業種に学ぶ　教育法規演習　教員等資質向上指標(ｷｬﾘｱnavi）を活用した人材育成　部長講話　閉講式</t>
    <rPh sb="51" eb="52">
      <t>ブ</t>
    </rPh>
    <rPh sb="52" eb="53">
      <t>チョウ</t>
    </rPh>
    <rPh sb="53" eb="55">
      <t>コウワ</t>
    </rPh>
    <rPh sb="56" eb="59">
      <t>ヘイコウシキ</t>
    </rPh>
    <phoneticPr fontId="23"/>
  </si>
  <si>
    <t>幼児期の教育から小学校教育への円滑な接続を図ることができるよう、入学直後の児童に指導する際の心構えや、保護者に対応する際の留意点について理解する。</t>
    <phoneticPr fontId="23"/>
  </si>
  <si>
    <t>国語科の授業づくりの基礎について再確認するとともに、学習者主体の学びについて知ることを通し、これまで行ってきた自身の授業を振り返り、授業改善に向けての意識を高める。</t>
    <rPh sb="0" eb="3">
      <t>コクゴカ</t>
    </rPh>
    <rPh sb="4" eb="6">
      <t>ジュギョウ</t>
    </rPh>
    <rPh sb="16" eb="19">
      <t>サイカクニン</t>
    </rPh>
    <rPh sb="26" eb="29">
      <t>ガクシュウシャ</t>
    </rPh>
    <rPh sb="29" eb="31">
      <t>シュタイ</t>
    </rPh>
    <rPh sb="32" eb="33">
      <t>マナ</t>
    </rPh>
    <rPh sb="38" eb="39">
      <t>シ</t>
    </rPh>
    <rPh sb="43" eb="44">
      <t>トオ</t>
    </rPh>
    <rPh sb="50" eb="51">
      <t>オコナ</t>
    </rPh>
    <rPh sb="55" eb="57">
      <t>ジシン</t>
    </rPh>
    <rPh sb="58" eb="60">
      <t>ジュギョウ</t>
    </rPh>
    <rPh sb="61" eb="62">
      <t>フ</t>
    </rPh>
    <rPh sb="63" eb="64">
      <t>カエ</t>
    </rPh>
    <rPh sb="70" eb="71">
      <t>ム</t>
    </rPh>
    <rPh sb="74" eb="75">
      <t>キ</t>
    </rPh>
    <rPh sb="75" eb="77">
      <t>イシキ</t>
    </rPh>
    <rPh sb="78" eb="79">
      <t>タカ</t>
    </rPh>
    <phoneticPr fontId="23"/>
  </si>
  <si>
    <t>学習指導要領の求める資質・能力の育成のため、国語科の授業づくりの工夫改善に係る新たな視点を得るとともに、自身のこれまで行ってきた授業のつくり方を捉え直す。</t>
    <rPh sb="10" eb="12">
      <t>シシツ</t>
    </rPh>
    <rPh sb="13" eb="15">
      <t>ノウリョク</t>
    </rPh>
    <rPh sb="16" eb="18">
      <t>イクセイ</t>
    </rPh>
    <rPh sb="22" eb="25">
      <t>コクゴカ</t>
    </rPh>
    <rPh sb="26" eb="28">
      <t>ジュギョウ</t>
    </rPh>
    <rPh sb="32" eb="36">
      <t>クフウカイゼン</t>
    </rPh>
    <rPh sb="37" eb="38">
      <t>カカ</t>
    </rPh>
    <rPh sb="39" eb="40">
      <t>アラ</t>
    </rPh>
    <rPh sb="42" eb="44">
      <t>シテン</t>
    </rPh>
    <rPh sb="45" eb="46">
      <t>エ</t>
    </rPh>
    <rPh sb="52" eb="54">
      <t>ジシン</t>
    </rPh>
    <rPh sb="59" eb="60">
      <t>オコナ</t>
    </rPh>
    <rPh sb="64" eb="66">
      <t>ジュギョウ</t>
    </rPh>
    <rPh sb="70" eb="71">
      <t>カタ</t>
    </rPh>
    <rPh sb="72" eb="73">
      <t>トラ</t>
    </rPh>
    <rPh sb="74" eb="75">
      <t>ナオ</t>
    </rPh>
    <phoneticPr fontId="23"/>
  </si>
  <si>
    <t>講義や実技を通して、日常生活に生かすことのできる書写指導についての知識及び技能について理解するとともに、自身の指導観を捉え直す。</t>
    <rPh sb="0" eb="2">
      <t>コウギ</t>
    </rPh>
    <rPh sb="3" eb="5">
      <t>ジツギ</t>
    </rPh>
    <rPh sb="6" eb="7">
      <t>トオ</t>
    </rPh>
    <rPh sb="10" eb="12">
      <t>ニチジョウ</t>
    </rPh>
    <rPh sb="12" eb="14">
      <t>セイカツ</t>
    </rPh>
    <rPh sb="15" eb="16">
      <t>イ</t>
    </rPh>
    <rPh sb="24" eb="26">
      <t>ショシャ</t>
    </rPh>
    <rPh sb="26" eb="28">
      <t>シドウ</t>
    </rPh>
    <rPh sb="33" eb="35">
      <t>チシキ</t>
    </rPh>
    <rPh sb="35" eb="36">
      <t>オヨ</t>
    </rPh>
    <rPh sb="37" eb="39">
      <t>ギノウ</t>
    </rPh>
    <rPh sb="43" eb="45">
      <t>リカイ</t>
    </rPh>
    <rPh sb="52" eb="54">
      <t>ジシン</t>
    </rPh>
    <rPh sb="55" eb="57">
      <t>シドウ</t>
    </rPh>
    <rPh sb="57" eb="58">
      <t>カン</t>
    </rPh>
    <rPh sb="59" eb="60">
      <t>トラ</t>
    </rPh>
    <rPh sb="61" eb="62">
      <t>ナオ</t>
    </rPh>
    <phoneticPr fontId="23"/>
  </si>
  <si>
    <t>教育研究所</t>
    <rPh sb="0" eb="5">
      <t>キョウイクケンキュウジョ</t>
    </rPh>
    <phoneticPr fontId="23"/>
  </si>
  <si>
    <t>小学校::中学校::高等学校::中等教育学校::特別支援学校::その他</t>
    <rPh sb="0" eb="3">
      <t>ショウガッコウ</t>
    </rPh>
    <rPh sb="5" eb="8">
      <t>チュウガッコウ</t>
    </rPh>
    <rPh sb="10" eb="14">
      <t>コウトウガッコウ</t>
    </rPh>
    <rPh sb="16" eb="20">
      <t>チュウトウキョウイク</t>
    </rPh>
    <rPh sb="20" eb="22">
      <t>ガッコウ</t>
    </rPh>
    <rPh sb="24" eb="30">
      <t>トクベツシエンガッコウ</t>
    </rPh>
    <rPh sb="34" eb="35">
      <t>タ</t>
    </rPh>
    <phoneticPr fontId="23"/>
  </si>
  <si>
    <t>校長::副校長::教頭::主幹教諭::教諭::養護教諭::栄養教諭::司書教諭::事務職員::講師::その他</t>
    <rPh sb="0" eb="2">
      <t>コウチョウ</t>
    </rPh>
    <rPh sb="4" eb="7">
      <t>フクコウチョウ</t>
    </rPh>
    <rPh sb="9" eb="11">
      <t>キョウトウ</t>
    </rPh>
    <rPh sb="13" eb="15">
      <t>シュカン</t>
    </rPh>
    <rPh sb="15" eb="17">
      <t>キョウユ</t>
    </rPh>
    <rPh sb="19" eb="21">
      <t>キョウユ</t>
    </rPh>
    <rPh sb="23" eb="27">
      <t>ヨウゴキョウユ</t>
    </rPh>
    <rPh sb="29" eb="33">
      <t>エイヨウキョウユ</t>
    </rPh>
    <rPh sb="35" eb="39">
      <t>シショキョウユ</t>
    </rPh>
    <rPh sb="41" eb="45">
      <t>ジムショクイン</t>
    </rPh>
    <rPh sb="47" eb="49">
      <t>コウシ</t>
    </rPh>
    <rPh sb="53" eb="54">
      <t>タ</t>
    </rPh>
    <phoneticPr fontId="23"/>
  </si>
  <si>
    <t>対象校種</t>
    <phoneticPr fontId="23"/>
  </si>
  <si>
    <t>対象職種</t>
    <phoneticPr fontId="23"/>
  </si>
  <si>
    <t>会場</t>
    <rPh sb="0" eb="2">
      <t>カイジョウ</t>
    </rPh>
    <phoneticPr fontId="23"/>
  </si>
  <si>
    <t>担当課</t>
    <rPh sb="0" eb="2">
      <t>タントウ</t>
    </rPh>
    <rPh sb="2" eb="3">
      <t>カ</t>
    </rPh>
    <phoneticPr fontId="23"/>
  </si>
  <si>
    <t>定員</t>
    <rPh sb="0" eb="2">
      <t>テイイン</t>
    </rPh>
    <phoneticPr fontId="23"/>
  </si>
  <si>
    <t>リアルタイム・オンライン</t>
    <phoneticPr fontId="23"/>
  </si>
  <si>
    <t>おいしい給食サポート課</t>
    <rPh sb="4" eb="6">
      <t>キュウショク</t>
    </rPh>
    <rPh sb="10" eb="11">
      <t>カ</t>
    </rPh>
    <phoneticPr fontId="23"/>
  </si>
  <si>
    <t>大宮国際中等教育学校</t>
    <rPh sb="0" eb="4">
      <t>オオミヤコクサイ</t>
    </rPh>
    <rPh sb="4" eb="10">
      <t>チュウトウキョウイクガッコウ</t>
    </rPh>
    <phoneticPr fontId="23"/>
  </si>
  <si>
    <t>開講式を通して、さいたま市の教職員としての自覚と決意をもたせるとともに、初任者研修・新規採用教職員研修へ参加する意識を高める。また、研修オリエンテーションや自己紹介、担当からの講義を受け、初任者同士の交流を図るとともに、１年間の研修に向けての意識や、自身の資質を向上させる意欲を高める。</t>
    <phoneticPr fontId="23"/>
  </si>
  <si>
    <t>研修
形態</t>
    <rPh sb="0" eb="2">
      <t>ケンシュウ</t>
    </rPh>
    <rPh sb="3" eb="5">
      <t>ケイタイ</t>
    </rPh>
    <phoneticPr fontId="23"/>
  </si>
  <si>
    <t>開催日時</t>
    <rPh sb="0" eb="4">
      <t>カイサイニチジ</t>
    </rPh>
    <phoneticPr fontId="23"/>
  </si>
  <si>
    <t>～</t>
    <phoneticPr fontId="23"/>
  </si>
  <si>
    <r>
      <t xml:space="preserve">学びのポイント「じ・し・ゃ・ク」研修会
</t>
    </r>
    <r>
      <rPr>
        <sz val="18"/>
        <color rgb="FF0070C0"/>
        <rFont val="游ゴシック"/>
        <family val="3"/>
        <charset val="128"/>
        <scheme val="minor"/>
      </rPr>
      <t>～新しい学び方×情報活用能力～</t>
    </r>
    <rPh sb="21" eb="22">
      <t>アタラ</t>
    </rPh>
    <rPh sb="24" eb="25">
      <t>マナ</t>
    </rPh>
    <rPh sb="26" eb="27">
      <t>カタ</t>
    </rPh>
    <rPh sb="28" eb="30">
      <t>ジョウホウ</t>
    </rPh>
    <rPh sb="30" eb="34">
      <t>カツヨウノウリョク</t>
    </rPh>
    <phoneticPr fontId="23"/>
  </si>
  <si>
    <t>加熱器具や顕微鏡等の観察器具の基本的な操作について、演習を通して理解する。また、薬品の取扱い及び、観察・実験における事故防止と安全指導について理解する。</t>
    <rPh sb="26" eb="28">
      <t>エンシュウ</t>
    </rPh>
    <rPh sb="29" eb="30">
      <t>トオ</t>
    </rPh>
    <rPh sb="32" eb="34">
      <t>リカイ</t>
    </rPh>
    <phoneticPr fontId="23"/>
  </si>
  <si>
    <t>職務</t>
    <rPh sb="0" eb="2">
      <t>ショクム</t>
    </rPh>
    <phoneticPr fontId="23"/>
  </si>
  <si>
    <t>情報教育主任研修会</t>
    <rPh sb="0" eb="2">
      <t>ジョウホウ</t>
    </rPh>
    <rPh sb="2" eb="4">
      <t>キョウイク</t>
    </rPh>
    <rPh sb="4" eb="6">
      <t>シュニン</t>
    </rPh>
    <rPh sb="6" eb="9">
      <t>ケンシュウカイ</t>
    </rPh>
    <phoneticPr fontId="23"/>
  </si>
  <si>
    <t>児童生徒と信頼関係を構築する生徒指導の基礎・基本について理解を図り、いじめ問題の未然防止、早期発見、早期対応に向け意識を高める。また、教育相談の意義と役割を正しく理解するとともに、学校における教育相談を充実させるための基礎的・基本的な内容を理解する。</t>
    <phoneticPr fontId="23"/>
  </si>
  <si>
    <t>令和７年度初任者研修の概要及び、学校研修における初任者指導教員の役割について理解するとともに、学校研修計画を立案できるようにする。</t>
    <phoneticPr fontId="11"/>
  </si>
  <si>
    <t>施設見学や講義を通して、障害福祉と学校教育の連携の推進についての理解を深める。
　講義や演習を通し、児童生徒の将来の自立や社会参加に向けた教育課程を編成し、実践することの重要性を理解するとともに、指導方法の工夫改善の視点を身に付ける。中学校・中学部の生徒の進路指導について将来を見据えた指導についての理解を深める。</t>
    <phoneticPr fontId="23"/>
  </si>
  <si>
    <t>コメント</t>
    <phoneticPr fontId="23"/>
  </si>
  <si>
    <t>具体的に、研修を通じて参加者にどのような気付きや変化があるかを入力
研究授業では
研究発表の参加では
希望研修では</t>
    <rPh sb="0" eb="3">
      <t>グタイテキ</t>
    </rPh>
    <rPh sb="5" eb="7">
      <t>ケンシュウ</t>
    </rPh>
    <rPh sb="8" eb="9">
      <t>ツウ</t>
    </rPh>
    <rPh sb="11" eb="14">
      <t>サンカシャ</t>
    </rPh>
    <rPh sb="20" eb="22">
      <t>キヅ</t>
    </rPh>
    <rPh sb="24" eb="26">
      <t>ヘンカ</t>
    </rPh>
    <rPh sb="31" eb="33">
      <t>ニュウリョク</t>
    </rPh>
    <rPh sb="34" eb="38">
      <t>ケンキュウジュギョウ</t>
    </rPh>
    <rPh sb="41" eb="45">
      <t>ケンキュウハッピョウ</t>
    </rPh>
    <rPh sb="46" eb="48">
      <t>サンカ</t>
    </rPh>
    <rPh sb="51" eb="55">
      <t>キボウケンシュウ</t>
    </rPh>
    <phoneticPr fontId="23"/>
  </si>
  <si>
    <t>「授業改善を図るための手立てをつかむ」とは？わかりづらい</t>
    <rPh sb="1" eb="5">
      <t>ジュギョウカイゼン</t>
    </rPh>
    <rPh sb="6" eb="7">
      <t>ハカ</t>
    </rPh>
    <rPh sb="11" eb="13">
      <t>テダ</t>
    </rPh>
    <phoneticPr fontId="23"/>
  </si>
  <si>
    <t>理解を「図る」のは誰？</t>
    <rPh sb="0" eb="2">
      <t>リカイ</t>
    </rPh>
    <rPh sb="4" eb="5">
      <t>ハカ</t>
    </rPh>
    <rPh sb="9" eb="10">
      <t>ダレ</t>
    </rPh>
    <phoneticPr fontId="23"/>
  </si>
  <si>
    <t>「今後の生徒指導に役立てる」ことを評価できるか。</t>
    <rPh sb="1" eb="3">
      <t>コンゴ</t>
    </rPh>
    <rPh sb="4" eb="8">
      <t>セイトシドウ</t>
    </rPh>
    <rPh sb="9" eb="11">
      <t>ヤクダ</t>
    </rPh>
    <rPh sb="17" eb="19">
      <t>ヒョウカ</t>
    </rPh>
    <phoneticPr fontId="23"/>
  </si>
  <si>
    <t>「能力を身につけること」を評価できるか。</t>
    <rPh sb="1" eb="3">
      <t>ノウリョク</t>
    </rPh>
    <rPh sb="4" eb="5">
      <t>ミ</t>
    </rPh>
    <rPh sb="13" eb="15">
      <t>ヒョウカ</t>
    </rPh>
    <phoneticPr fontId="23"/>
  </si>
  <si>
    <t>連携の充実を「図る」のは誰か。</t>
    <rPh sb="0" eb="2">
      <t>レンケイ</t>
    </rPh>
    <rPh sb="3" eb="5">
      <t>ジュウジツ</t>
    </rPh>
    <rPh sb="7" eb="8">
      <t>ハカ</t>
    </rPh>
    <rPh sb="12" eb="13">
      <t>ダレ</t>
    </rPh>
    <phoneticPr fontId="23"/>
  </si>
  <si>
    <t>「授業力への手立て」とは？</t>
    <rPh sb="1" eb="4">
      <t>ジュギョウリョク</t>
    </rPh>
    <rPh sb="6" eb="8">
      <t>テダ</t>
    </rPh>
    <phoneticPr fontId="23"/>
  </si>
  <si>
    <t>「資質を向上させる意欲を高める」とは？
わかりづらい</t>
    <rPh sb="1" eb="3">
      <t>シシツ</t>
    </rPh>
    <rPh sb="4" eb="6">
      <t>コウジョウ</t>
    </rPh>
    <rPh sb="9" eb="11">
      <t>イヨク</t>
    </rPh>
    <rPh sb="12" eb="13">
      <t>タカ</t>
    </rPh>
    <phoneticPr fontId="23"/>
  </si>
  <si>
    <t>「理科授業や教育活動に生かす」ことを評価できるか。</t>
    <rPh sb="1" eb="3">
      <t>リカ</t>
    </rPh>
    <rPh sb="3" eb="5">
      <t>ジュギョウ</t>
    </rPh>
    <rPh sb="6" eb="10">
      <t>キョウイクカツドウ</t>
    </rPh>
    <rPh sb="11" eb="12">
      <t>イ</t>
    </rPh>
    <rPh sb="18" eb="20">
      <t>ヒョウカ</t>
    </rPh>
    <phoneticPr fontId="23"/>
  </si>
  <si>
    <t>授業改善に「生かしていく」ことを評価できるか。</t>
    <rPh sb="0" eb="4">
      <t>ジュギョウカイゼン</t>
    </rPh>
    <rPh sb="6" eb="7">
      <t>イ</t>
    </rPh>
    <rPh sb="16" eb="18">
      <t>ヒョウカ</t>
    </rPh>
    <phoneticPr fontId="23"/>
  </si>
  <si>
    <t>「指導の充実や授業改善に生かす」ことを評価できるか。</t>
    <rPh sb="1" eb="3">
      <t>シドウ</t>
    </rPh>
    <rPh sb="4" eb="6">
      <t>ジュウジツ</t>
    </rPh>
    <rPh sb="7" eb="9">
      <t>ジュギョウ</t>
    </rPh>
    <rPh sb="9" eb="11">
      <t>カイゼン</t>
    </rPh>
    <rPh sb="12" eb="13">
      <t>イ</t>
    </rPh>
    <phoneticPr fontId="23"/>
  </si>
  <si>
    <t>「教員としての資質向上を図る」とは？
わかりづらい
「図る」のは誰？</t>
    <rPh sb="1" eb="3">
      <t>キョウイン</t>
    </rPh>
    <rPh sb="7" eb="11">
      <t>シシツコウジョウ</t>
    </rPh>
    <rPh sb="12" eb="13">
      <t>ハカ</t>
    </rPh>
    <rPh sb="27" eb="28">
      <t>ハカ</t>
    </rPh>
    <rPh sb="32" eb="33">
      <t>ダレ</t>
    </rPh>
    <phoneticPr fontId="23"/>
  </si>
  <si>
    <t>「指導力の向上」とは何をもって？
「図る」のは誰？</t>
    <rPh sb="1" eb="4">
      <t>シドウリョク</t>
    </rPh>
    <rPh sb="5" eb="7">
      <t>コウジョウ</t>
    </rPh>
    <rPh sb="10" eb="11">
      <t>ナニ</t>
    </rPh>
    <rPh sb="18" eb="19">
      <t>ハカ</t>
    </rPh>
    <rPh sb="23" eb="24">
      <t>ダレ</t>
    </rPh>
    <phoneticPr fontId="23"/>
  </si>
  <si>
    <t>「工夫改善に生かす」ことを評価できるか。</t>
    <rPh sb="1" eb="5">
      <t>クフウカイゼン</t>
    </rPh>
    <rPh sb="6" eb="7">
      <t>イ</t>
    </rPh>
    <phoneticPr fontId="23"/>
  </si>
  <si>
    <t>「明日からの学校体育に役立てる」ことを評価できるか。</t>
    <rPh sb="1" eb="3">
      <t>アス</t>
    </rPh>
    <rPh sb="6" eb="10">
      <t>ガッコウタイイク</t>
    </rPh>
    <rPh sb="11" eb="13">
      <t>ヤクダ</t>
    </rPh>
    <phoneticPr fontId="23"/>
  </si>
  <si>
    <t>「指導力のスキルアップ」とは何をもって？
「図る」のは誰？</t>
    <rPh sb="1" eb="4">
      <t>シドウリョク</t>
    </rPh>
    <rPh sb="14" eb="15">
      <t>ナニ</t>
    </rPh>
    <rPh sb="22" eb="23">
      <t>ハカ</t>
    </rPh>
    <rPh sb="27" eb="28">
      <t>ダレ</t>
    </rPh>
    <phoneticPr fontId="23"/>
  </si>
  <si>
    <t>「実践力を伸ばす」とは？何をもって？</t>
    <rPh sb="1" eb="4">
      <t>ジッセンリョク</t>
    </rPh>
    <rPh sb="5" eb="6">
      <t>ノ</t>
    </rPh>
    <rPh sb="12" eb="13">
      <t>ナニ</t>
    </rPh>
    <phoneticPr fontId="23"/>
  </si>
  <si>
    <r>
      <t>授業におけるICTの活用に関する基本的な知識や</t>
    </r>
    <r>
      <rPr>
        <sz val="11"/>
        <color rgb="FFFF0000"/>
        <rFont val="游ゴシック"/>
        <family val="3"/>
        <charset val="128"/>
        <scheme val="minor"/>
      </rPr>
      <t>技能を習得する。</t>
    </r>
    <r>
      <rPr>
        <sz val="11"/>
        <rFont val="游ゴシック"/>
        <family val="2"/>
        <charset val="128"/>
        <scheme val="minor"/>
      </rPr>
      <t>また、タブレット型コンピュータやプログラミング教育，情報モラル教育など、情報教育についての知見を広げる。</t>
    </r>
    <phoneticPr fontId="23"/>
  </si>
  <si>
    <t>「技能を習得する」ことを評価できるか。</t>
    <rPh sb="1" eb="3">
      <t>ギノウ</t>
    </rPh>
    <rPh sb="4" eb="6">
      <t>シュウトク</t>
    </rPh>
    <phoneticPr fontId="23"/>
  </si>
  <si>
    <t>「身に付け」ることを評価できるか。</t>
    <rPh sb="1" eb="2">
      <t>ミ</t>
    </rPh>
    <rPh sb="3" eb="4">
      <t>ツ</t>
    </rPh>
    <phoneticPr fontId="23"/>
  </si>
  <si>
    <t>「実践に生かす」ことを評価できるか。</t>
    <rPh sb="1" eb="3">
      <t>ジッセン</t>
    </rPh>
    <rPh sb="4" eb="5">
      <t>イ</t>
    </rPh>
    <phoneticPr fontId="23"/>
  </si>
  <si>
    <t>「自校での活用を図る」ことを評価できるか。</t>
    <rPh sb="1" eb="3">
      <t>ジコウ</t>
    </rPh>
    <rPh sb="5" eb="7">
      <t>カツヨウ</t>
    </rPh>
    <rPh sb="8" eb="9">
      <t>ハカ</t>
    </rPh>
    <phoneticPr fontId="23"/>
  </si>
  <si>
    <t>「実施する」のは誰？
「資質の向上」とはどうなること？
資質の向上を「図る」のは誰？</t>
    <rPh sb="1" eb="3">
      <t>ジッシ</t>
    </rPh>
    <rPh sb="8" eb="9">
      <t>ダレ</t>
    </rPh>
    <rPh sb="12" eb="14">
      <t>シシツ</t>
    </rPh>
    <rPh sb="15" eb="17">
      <t>コウジョウ</t>
    </rPh>
    <rPh sb="28" eb="30">
      <t>シシツ</t>
    </rPh>
    <rPh sb="31" eb="33">
      <t>コウジョウ</t>
    </rPh>
    <rPh sb="35" eb="36">
      <t>ハカ</t>
    </rPh>
    <rPh sb="40" eb="41">
      <t>ダレ</t>
    </rPh>
    <phoneticPr fontId="23"/>
  </si>
  <si>
    <r>
      <t>情報機器の管理や、学校におけるデジタル・シティズンシップ教育及び情報セキュリティの現状について学び、</t>
    </r>
    <r>
      <rPr>
        <sz val="11"/>
        <color rgb="FFFF0000"/>
        <rFont val="游ゴシック"/>
        <family val="3"/>
        <charset val="128"/>
        <scheme val="minor"/>
      </rPr>
      <t>自校での円滑な推進に活かす。</t>
    </r>
    <rPh sb="0" eb="2">
      <t>ジョウホウ</t>
    </rPh>
    <rPh sb="2" eb="4">
      <t>キキ</t>
    </rPh>
    <rPh sb="5" eb="7">
      <t>カンリ</t>
    </rPh>
    <rPh sb="9" eb="11">
      <t>ガッコウ</t>
    </rPh>
    <rPh sb="28" eb="30">
      <t>キョウイク</t>
    </rPh>
    <rPh sb="30" eb="31">
      <t>オヨ</t>
    </rPh>
    <rPh sb="32" eb="34">
      <t>ジョウホウ</t>
    </rPh>
    <rPh sb="41" eb="43">
      <t>ゲンジョウ</t>
    </rPh>
    <rPh sb="47" eb="48">
      <t>マナ</t>
    </rPh>
    <rPh sb="50" eb="51">
      <t>ジ</t>
    </rPh>
    <rPh sb="51" eb="52">
      <t>コウ</t>
    </rPh>
    <rPh sb="54" eb="56">
      <t>エンカツ</t>
    </rPh>
    <rPh sb="57" eb="59">
      <t>スイシン</t>
    </rPh>
    <rPh sb="60" eb="61">
      <t>イ</t>
    </rPh>
    <phoneticPr fontId="23"/>
  </si>
  <si>
    <r>
      <t>GIGAスクール構想及びSSSPが推進する、児童生徒の新たな学びの姿に対する理解を深め、</t>
    </r>
    <r>
      <rPr>
        <sz val="11"/>
        <color rgb="FFFF0000"/>
        <rFont val="游ゴシック"/>
        <family val="3"/>
        <charset val="128"/>
        <scheme val="minor"/>
      </rPr>
      <t>初任者への指導に活かす</t>
    </r>
    <rPh sb="8" eb="10">
      <t>コウソウ</t>
    </rPh>
    <rPh sb="10" eb="11">
      <t>オヨ</t>
    </rPh>
    <rPh sb="17" eb="19">
      <t>スイシン</t>
    </rPh>
    <rPh sb="22" eb="24">
      <t>ジドウ</t>
    </rPh>
    <rPh sb="24" eb="26">
      <t>セイト</t>
    </rPh>
    <rPh sb="27" eb="28">
      <t>アラ</t>
    </rPh>
    <rPh sb="30" eb="31">
      <t>マナ</t>
    </rPh>
    <rPh sb="33" eb="34">
      <t>スガタ</t>
    </rPh>
    <rPh sb="35" eb="36">
      <t>タイ</t>
    </rPh>
    <rPh sb="38" eb="40">
      <t>リカイ</t>
    </rPh>
    <rPh sb="41" eb="42">
      <t>フカ</t>
    </rPh>
    <rPh sb="44" eb="47">
      <t>ショニンシャ</t>
    </rPh>
    <rPh sb="49" eb="51">
      <t>シドウ</t>
    </rPh>
    <rPh sb="52" eb="53">
      <t>イ</t>
    </rPh>
    <phoneticPr fontId="23"/>
  </si>
  <si>
    <t>キャリア段階Ⅰ　基礎形成期（１年～５年）</t>
    <phoneticPr fontId="23"/>
  </si>
  <si>
    <t>キャリア段階Ⅱ　伸長期（６年～１５年）</t>
    <phoneticPr fontId="23"/>
  </si>
  <si>
    <t>ネットワーク基礎講座【オンデマンド】</t>
    <phoneticPr fontId="23"/>
  </si>
  <si>
    <t>青木</t>
    <rPh sb="0" eb="2">
      <t>アオキ</t>
    </rPh>
    <phoneticPr fontId="0"/>
  </si>
  <si>
    <t>初任者研修１４（中）　教科別研修Ⅴ　国語</t>
    <rPh sb="11" eb="16">
      <t>キョウカベツケンシュウ</t>
    </rPh>
    <phoneticPr fontId="23"/>
  </si>
  <si>
    <t>R7研修
コード</t>
    <rPh sb="2" eb="4">
      <t>ケンシュウ</t>
    </rPh>
    <phoneticPr fontId="23"/>
  </si>
  <si>
    <t>R07-B01-00-000000</t>
  </si>
  <si>
    <t>R07-E01-03-000000</t>
  </si>
  <si>
    <t>R07-E04-01-000000</t>
  </si>
  <si>
    <t>R07-E04-02-000001</t>
  </si>
  <si>
    <t>R07-G57-00-000000</t>
  </si>
  <si>
    <t>R07-G81-00-000000</t>
  </si>
  <si>
    <t>R07-G83-00-000000</t>
  </si>
  <si>
    <t>R07-H01-00-000000</t>
  </si>
  <si>
    <t>R07-H02-00-000000</t>
  </si>
  <si>
    <t>R07-H03-00-000000</t>
  </si>
  <si>
    <t>R07-H05-00-000000</t>
  </si>
  <si>
    <t>R07-H06-00-000000</t>
  </si>
  <si>
    <t>R07-H07-00-000000</t>
  </si>
  <si>
    <t>R07-H26-00-000000</t>
  </si>
  <si>
    <t>R07-H46-01-000000</t>
  </si>
  <si>
    <t>R07-H46-02-000000</t>
  </si>
  <si>
    <t>R07-G56-01-010000</t>
  </si>
  <si>
    <t>R07-G56-01-020000</t>
  </si>
  <si>
    <t>R07-G56-01-030000</t>
  </si>
  <si>
    <t>R07-G56-02-010000</t>
  </si>
  <si>
    <t>R07-G56-02-020100</t>
  </si>
  <si>
    <t>R07-G56-02-020200</t>
  </si>
  <si>
    <t>R07-G56-02-020300</t>
  </si>
  <si>
    <t>R07-G56-02-020400</t>
  </si>
  <si>
    <t>R07-G56-02-020600</t>
  </si>
  <si>
    <t>R07-G56-02-020700</t>
  </si>
  <si>
    <t>R07-G56-02-020800</t>
  </si>
  <si>
    <t>R07-G56-02-020900</t>
  </si>
  <si>
    <t>R07-G56-02-021000</t>
  </si>
  <si>
    <t>R07-G56-02-021100</t>
  </si>
  <si>
    <t>R07-G56-02-030000</t>
  </si>
  <si>
    <t>R07-G56-03-010000</t>
  </si>
  <si>
    <t>R07-G56-03-020000</t>
  </si>
  <si>
    <t>R07-G56-03-030000</t>
  </si>
  <si>
    <t>R07-G56-04-000000</t>
  </si>
  <si>
    <t>R07-G56-05-010000</t>
  </si>
  <si>
    <t>R07-G56-05-020000</t>
  </si>
  <si>
    <t>R07-G56-05-030000</t>
  </si>
  <si>
    <t>R07-D02-01-000000</t>
  </si>
  <si>
    <t>R07-D02-02-000000</t>
  </si>
  <si>
    <t>R07-D02-03-000000</t>
  </si>
  <si>
    <t>R07-D02-04-000000</t>
  </si>
  <si>
    <t>R07-D02-05-000000</t>
  </si>
  <si>
    <t>R07-D02-06-000000</t>
  </si>
  <si>
    <t>R07-D01-01-000000</t>
  </si>
  <si>
    <t>R07-D01-02-000000</t>
  </si>
  <si>
    <t>R07-D01-03-000000</t>
  </si>
  <si>
    <t>R07-D01-04-000000</t>
  </si>
  <si>
    <t>R07-D01-05-000000</t>
  </si>
  <si>
    <t>R07-D01-06-000000</t>
  </si>
  <si>
    <t>R07-D01-07-000000</t>
  </si>
  <si>
    <t>R07-D01-08-000000</t>
  </si>
  <si>
    <t>R07-B02-01-000000</t>
  </si>
  <si>
    <t>R07-B02-02-020100</t>
  </si>
  <si>
    <t>R07-B02-02-020200</t>
  </si>
  <si>
    <t>R07-B02-02-020300</t>
  </si>
  <si>
    <t>R07-B02-02-020400</t>
  </si>
  <si>
    <t>R07-B02-02-020600</t>
  </si>
  <si>
    <t>R07-B02-02-020700</t>
  </si>
  <si>
    <t>R07-B02-02-020800</t>
  </si>
  <si>
    <t>R07-B02-02-020900</t>
  </si>
  <si>
    <t>R07-B02-02-021000</t>
  </si>
  <si>
    <t>R07-B02-02-021100</t>
  </si>
  <si>
    <t>R07-B02-02-030000</t>
  </si>
  <si>
    <t>R07-B02-03-000000</t>
  </si>
  <si>
    <t>R07-B02-04-000000</t>
  </si>
  <si>
    <t>R07-B02-05-000000</t>
  </si>
  <si>
    <t>R07-A02-01-000000</t>
  </si>
  <si>
    <t>R07-A02-02-000000</t>
  </si>
  <si>
    <t>R07-A02-03-010000</t>
  </si>
  <si>
    <t>R07-A02-03-020000</t>
  </si>
  <si>
    <t>R07-A02-03-030000</t>
  </si>
  <si>
    <t>R07-A02-04-000000</t>
  </si>
  <si>
    <t>R07-A02-05-000000</t>
  </si>
  <si>
    <t>R07-A02-06-010000</t>
  </si>
  <si>
    <t>R07-A02-06-020100</t>
  </si>
  <si>
    <t>R07-A02-06-020200</t>
  </si>
  <si>
    <t>R07-A02-06-020300</t>
  </si>
  <si>
    <t>R07-A02-06-020400</t>
  </si>
  <si>
    <t>R07-A02-06-020600</t>
  </si>
  <si>
    <t>R07-A02-06-020700</t>
  </si>
  <si>
    <t>R07-A02-06-020800</t>
  </si>
  <si>
    <t>R07-A02-06-020900</t>
  </si>
  <si>
    <t>R07-A02-06-021000</t>
  </si>
  <si>
    <t>R07-A02-06-021100</t>
  </si>
  <si>
    <t>R07-A02-06-030000</t>
  </si>
  <si>
    <t>R07-A02-07-000000</t>
  </si>
  <si>
    <t>R07-A01-01-000000</t>
  </si>
  <si>
    <t>R07-A01-04-030000</t>
  </si>
  <si>
    <t>R07-A01-05-030000</t>
  </si>
  <si>
    <t>R07-A01-06-030000</t>
  </si>
  <si>
    <t>R07-A01-07-030000</t>
  </si>
  <si>
    <t>R07-A01-08-030000</t>
  </si>
  <si>
    <t>R07-A01-10-030000</t>
  </si>
  <si>
    <t>R07-A01-11-030001</t>
  </si>
  <si>
    <t>R07-A01-11-030002</t>
  </si>
  <si>
    <t>R07-A01-12-030000</t>
  </si>
  <si>
    <t>R07-A01-13-030000</t>
  </si>
  <si>
    <t>R07-A01-14-030000</t>
  </si>
  <si>
    <t>R07-A01-15-000000</t>
  </si>
  <si>
    <t>R07-A01-04-020100</t>
  </si>
  <si>
    <t>R07-A01-04-020200</t>
  </si>
  <si>
    <t>R07-A01-04-020400</t>
  </si>
  <si>
    <t>R07-A01-04-020600</t>
  </si>
  <si>
    <t>R07-A01-04-020800</t>
  </si>
  <si>
    <t>R07-A01-04-020900</t>
  </si>
  <si>
    <t>R07-A01-04-021000</t>
  </si>
  <si>
    <t>R07-A01-04-021100</t>
  </si>
  <si>
    <t>R07-A01-05-020000</t>
  </si>
  <si>
    <t>R07-A01-06-020100</t>
  </si>
  <si>
    <t>R07-A01-06-020200</t>
  </si>
  <si>
    <t>R07-A01-06-020300</t>
  </si>
  <si>
    <t>R07-A01-06-020400</t>
  </si>
  <si>
    <t>R07-A01-06-020600</t>
  </si>
  <si>
    <t>R07-A01-06-020700</t>
  </si>
  <si>
    <t>R07-A01-06-020800</t>
  </si>
  <si>
    <t>R07-A01-06-020900</t>
  </si>
  <si>
    <t>R07-A01-06-021000</t>
  </si>
  <si>
    <t>R07-A01-06-021100</t>
  </si>
  <si>
    <t>R07-A01-07-020100</t>
  </si>
  <si>
    <t>R07-A01-07-020200</t>
  </si>
  <si>
    <t>R07-A01-07-020300</t>
  </si>
  <si>
    <t>R07-A01-07-020400</t>
  </si>
  <si>
    <t>R07-A01-07-020600</t>
  </si>
  <si>
    <t>R07-A01-07-020700</t>
  </si>
  <si>
    <t>R07-A01-07-020800</t>
  </si>
  <si>
    <t>R07-A01-07-020900</t>
  </si>
  <si>
    <t>R07-A01-07-021000</t>
  </si>
  <si>
    <t>R07-A01-07-021100</t>
  </si>
  <si>
    <t>R07-A01-08-020000</t>
  </si>
  <si>
    <t>R07-A01-10-020000</t>
  </si>
  <si>
    <t>R07-A01-11-020100</t>
  </si>
  <si>
    <t>R07-A01-11-020200</t>
  </si>
  <si>
    <t>R07-A01-11-020300</t>
  </si>
  <si>
    <t>R07-A01-11-020400</t>
  </si>
  <si>
    <t>R07-A01-11-020600</t>
  </si>
  <si>
    <t>R07-A01-11-020700</t>
  </si>
  <si>
    <t>R07-A01-11-020800</t>
  </si>
  <si>
    <t>R07-A01-11-020900</t>
  </si>
  <si>
    <t>R07-A01-11-021000</t>
  </si>
  <si>
    <t>R07-A01-11-021100</t>
  </si>
  <si>
    <t>R07-A01-12-020000</t>
  </si>
  <si>
    <t>R07-A01-13-020100</t>
  </si>
  <si>
    <t>R07-A01-13-020200</t>
  </si>
  <si>
    <t>R07-A01-13-020300</t>
  </si>
  <si>
    <t>R07-A01-13-020400</t>
  </si>
  <si>
    <t>R07-A01-13-020600</t>
  </si>
  <si>
    <t>R07-A01-13-020700</t>
  </si>
  <si>
    <t>R07-A01-13-020800</t>
  </si>
  <si>
    <t>R07-A01-13-020900</t>
  </si>
  <si>
    <t>R07-A01-13-021000</t>
  </si>
  <si>
    <t>R07-A01-13-021100</t>
  </si>
  <si>
    <t>R07-A01-14-020100</t>
  </si>
  <si>
    <t>R07-A01-14-020300</t>
  </si>
  <si>
    <t>R07-A01-14-020400</t>
  </si>
  <si>
    <t>R07-A01-14-020600</t>
  </si>
  <si>
    <t>R07-A01-14-020700</t>
  </si>
  <si>
    <t>R07-A01-14-020800</t>
  </si>
  <si>
    <t>R07-A01-14-020900</t>
  </si>
  <si>
    <t>R07-A01-14-021000</t>
  </si>
  <si>
    <t>R07-A01-14-021100</t>
  </si>
  <si>
    <t>R07-A01-06-010000</t>
  </si>
  <si>
    <t>R07-A01-07-010000</t>
  </si>
  <si>
    <t>R07-A01-08-010000</t>
  </si>
  <si>
    <t>R07-A01-10-010000</t>
  </si>
  <si>
    <t>R07-A01-11-010000</t>
  </si>
  <si>
    <t>R07-A01-12-010101</t>
  </si>
  <si>
    <t>R07-A01-12-010102</t>
  </si>
  <si>
    <t>R07-A01-12-010200</t>
  </si>
  <si>
    <t>R07-A01-12-010301</t>
  </si>
  <si>
    <t>R07-A01-12-010302</t>
  </si>
  <si>
    <t>R07-A01-12-010400</t>
  </si>
  <si>
    <t>R07-A01-12-010600</t>
  </si>
  <si>
    <t>R07-A01-12-010800</t>
  </si>
  <si>
    <t>R07-A01-12-011100</t>
  </si>
  <si>
    <t>R07-A01-12-011200</t>
  </si>
  <si>
    <t>R07-A01-13-010000</t>
  </si>
  <si>
    <t>R07-A01-14-010000</t>
  </si>
  <si>
    <t>講義・演習を通して、造形遊びの可能性や授業展開の工夫について理解を深め、実践への意欲を高める。</t>
    <phoneticPr fontId="23"/>
  </si>
  <si>
    <t>家庭科における製作などの実習に伴う指導について、基礎的・基本的な指導内容や安全配慮等の理解を深め、実践への意欲を高める。</t>
    <phoneticPr fontId="23"/>
  </si>
  <si>
    <t>技術・家庭の学習指導要領で示す指導内容や評価方法等の理解を深め、実践への意欲を高める。</t>
    <phoneticPr fontId="23"/>
  </si>
  <si>
    <t>５年経験者教員の実践発表・協議や、基本的な教科指導の工夫改善についての講義・演習を通して、生徒の実態に応じた授業展開の方法について理解を深め、実践への意欲を高める。</t>
    <phoneticPr fontId="23"/>
  </si>
  <si>
    <r>
      <t>小学校外国語活動・外国語科について、学習指導要領及びさいたま市GS科の目標を理解し、講義や演習を通して担任、GS専科教員それぞれの立場で効果的な指導法を学ぶ</t>
    </r>
    <r>
      <rPr>
        <sz val="11"/>
        <color rgb="FFFF0000"/>
        <rFont val="游ゴシック"/>
        <family val="3"/>
        <charset val="128"/>
        <scheme val="minor"/>
      </rPr>
      <t>。</t>
    </r>
    <rPh sb="51" eb="53">
      <t>タンニン</t>
    </rPh>
    <rPh sb="56" eb="58">
      <t>センカ</t>
    </rPh>
    <rPh sb="58" eb="60">
      <t>キョウイン</t>
    </rPh>
    <rPh sb="65" eb="67">
      <t>タチバ</t>
    </rPh>
    <rPh sb="68" eb="71">
      <t>コウカテキ</t>
    </rPh>
    <rPh sb="72" eb="75">
      <t>シドウホウ</t>
    </rPh>
    <rPh sb="76" eb="77">
      <t>マナ</t>
    </rPh>
    <phoneticPr fontId="23"/>
  </si>
  <si>
    <t>さいたま市の特別支援教育の概要と特別支援教育の基礎・基本を理解する。</t>
    <rPh sb="29" eb="31">
      <t>リカイ</t>
    </rPh>
    <phoneticPr fontId="23"/>
  </si>
  <si>
    <t>いじめの防止、いじめの早期発見及びいじめへの対処方法について、「いじめ防止対策推進法」や「さいたま市いじめ防止対策推進条例」の内容等の基本的な事項について理解し、児童生徒の可能性やよさを伸ばす生徒指導の実践への意欲を高める。</t>
    <rPh sb="86" eb="89">
      <t>カノウセイ</t>
    </rPh>
    <rPh sb="93" eb="94">
      <t>ノ</t>
    </rPh>
    <rPh sb="96" eb="98">
      <t>セイト</t>
    </rPh>
    <rPh sb="98" eb="100">
      <t>シドウ</t>
    </rPh>
    <rPh sb="101" eb="103">
      <t>ジッセン</t>
    </rPh>
    <rPh sb="105" eb="107">
      <t>イヨク</t>
    </rPh>
    <rPh sb="108" eb="109">
      <t>タカ</t>
    </rPh>
    <phoneticPr fontId="23"/>
  </si>
  <si>
    <t>初任者研修２（小・小音ＧＳ）　生徒指導の基礎・基本　さいたま市の授業づくり　社会人マナー講座</t>
    <rPh sb="30" eb="31">
      <t>シ</t>
    </rPh>
    <rPh sb="32" eb="34">
      <t>ジュギョウ</t>
    </rPh>
    <rPh sb="38" eb="40">
      <t>シャカイ</t>
    </rPh>
    <rPh sb="40" eb="41">
      <t>ジン</t>
    </rPh>
    <rPh sb="44" eb="46">
      <t>コウザ</t>
    </rPh>
    <phoneticPr fontId="23"/>
  </si>
  <si>
    <t>初任者研修２（中）　生徒指導の基礎・基本　さいたま市の授業づくり　社会人マナー講座</t>
    <rPh sb="7" eb="8">
      <t>チュウ</t>
    </rPh>
    <rPh sb="25" eb="26">
      <t>シ</t>
    </rPh>
    <rPh sb="27" eb="29">
      <t>ジュギョウ</t>
    </rPh>
    <rPh sb="33" eb="35">
      <t>シャカイ</t>
    </rPh>
    <rPh sb="35" eb="36">
      <t>ジン</t>
    </rPh>
    <rPh sb="39" eb="41">
      <t>コウザ</t>
    </rPh>
    <phoneticPr fontId="23"/>
  </si>
  <si>
    <r>
      <t>GS科における指導と評価の一体化に焦点を当て、演習を通して</t>
    </r>
    <r>
      <rPr>
        <sz val="11"/>
        <color rgb="FFFF0000"/>
        <rFont val="游ゴシック"/>
        <family val="3"/>
        <charset val="128"/>
        <scheme val="minor"/>
      </rPr>
      <t>若手からベテランまでそれぞれのキャリア段階に応じた指導法や教材の工夫を学ぶ。</t>
    </r>
    <rPh sb="2" eb="3">
      <t>カ</t>
    </rPh>
    <rPh sb="7" eb="9">
      <t>シドウ</t>
    </rPh>
    <rPh sb="10" eb="12">
      <t>ヒョウカ</t>
    </rPh>
    <rPh sb="13" eb="16">
      <t>イッタイカ</t>
    </rPh>
    <rPh sb="29" eb="31">
      <t>ワカテ</t>
    </rPh>
    <rPh sb="48" eb="50">
      <t>ダンカイ</t>
    </rPh>
    <rPh sb="51" eb="52">
      <t>オウ</t>
    </rPh>
    <rPh sb="54" eb="57">
      <t>シドウホウ</t>
    </rPh>
    <rPh sb="58" eb="60">
      <t>キョウザイ</t>
    </rPh>
    <rPh sb="61" eb="63">
      <t>クフウ</t>
    </rPh>
    <rPh sb="64" eb="65">
      <t>マナ</t>
    </rPh>
    <phoneticPr fontId="23"/>
  </si>
  <si>
    <t>初任者研修及び１年間の教職経験を踏まえて、研修教員が自主的に課題を設定して取り組む。
研究授業：自らテーマを決めて授業改善に取り組み、管理職の指導を受ける。
研究発表・希望研修：研修を通して身に付けたことを具体的に管理職に説明する。</t>
    <rPh sb="21" eb="25">
      <t>ケンシュウキョウイン</t>
    </rPh>
    <rPh sb="26" eb="29">
      <t>ジシュテキ</t>
    </rPh>
    <rPh sb="30" eb="32">
      <t>カダイ</t>
    </rPh>
    <rPh sb="33" eb="35">
      <t>セッテイ</t>
    </rPh>
    <rPh sb="37" eb="38">
      <t>ト</t>
    </rPh>
    <rPh sb="39" eb="40">
      <t>ク</t>
    </rPh>
    <rPh sb="43" eb="47">
      <t>ケンキュウジュギョウ</t>
    </rPh>
    <rPh sb="48" eb="49">
      <t>ミズカ</t>
    </rPh>
    <rPh sb="54" eb="55">
      <t>キ</t>
    </rPh>
    <rPh sb="57" eb="61">
      <t>ジュギョウカイゼン</t>
    </rPh>
    <rPh sb="62" eb="63">
      <t>ト</t>
    </rPh>
    <rPh sb="64" eb="65">
      <t>ク</t>
    </rPh>
    <rPh sb="67" eb="70">
      <t>カンリショク</t>
    </rPh>
    <rPh sb="71" eb="73">
      <t>シドウ</t>
    </rPh>
    <rPh sb="74" eb="75">
      <t>ウ</t>
    </rPh>
    <rPh sb="79" eb="83">
      <t>ケンキュウハッピョウ</t>
    </rPh>
    <rPh sb="84" eb="88">
      <t>キボウケンシュウ</t>
    </rPh>
    <rPh sb="89" eb="91">
      <t>ケンシュウ</t>
    </rPh>
    <rPh sb="92" eb="93">
      <t>トオ</t>
    </rPh>
    <rPh sb="95" eb="96">
      <t>ミ</t>
    </rPh>
    <rPh sb="97" eb="98">
      <t>ツ</t>
    </rPh>
    <rPh sb="103" eb="106">
      <t>グタイテキ</t>
    </rPh>
    <rPh sb="107" eb="110">
      <t>カンリショク</t>
    </rPh>
    <rPh sb="111" eb="113">
      <t>セツメイ</t>
    </rPh>
    <phoneticPr fontId="23"/>
  </si>
  <si>
    <t>社会科授業づくりにおける基礎・基本についての講義・演習を通して、よりよい授業づくりに向けた教材研究の視点を理解したり、児童生徒が「社会的な見方・考え方」を働かせられるようにするための手立てを考えたりして、実践への意欲を高める。</t>
    <rPh sb="36" eb="38">
      <t>ジュギョウ</t>
    </rPh>
    <rPh sb="42" eb="43">
      <t>ム</t>
    </rPh>
    <rPh sb="45" eb="47">
      <t>キョウザイ</t>
    </rPh>
    <rPh sb="47" eb="49">
      <t>ケンキュウ</t>
    </rPh>
    <rPh sb="50" eb="52">
      <t>シテン</t>
    </rPh>
    <rPh sb="53" eb="55">
      <t>リカイ</t>
    </rPh>
    <rPh sb="59" eb="61">
      <t>ジドウ</t>
    </rPh>
    <rPh sb="61" eb="63">
      <t>セイト</t>
    </rPh>
    <rPh sb="65" eb="68">
      <t>シャカイテキ</t>
    </rPh>
    <rPh sb="69" eb="71">
      <t>ミカタ</t>
    </rPh>
    <rPh sb="72" eb="73">
      <t>カンガ</t>
    </rPh>
    <rPh sb="74" eb="75">
      <t>カタ</t>
    </rPh>
    <rPh sb="77" eb="78">
      <t>ハタラ</t>
    </rPh>
    <rPh sb="91" eb="93">
      <t>テダ</t>
    </rPh>
    <rPh sb="95" eb="96">
      <t>カンガ</t>
    </rPh>
    <phoneticPr fontId="23"/>
  </si>
  <si>
    <t>小学校社会科副読本に掲載されている領域や、中学校社会科で取り上げている地域資料に関連する事例地を訪れる体験を通して、地域素材を教材化する視点をもち、よりよい授業づくりに向けた意欲を高める。</t>
    <rPh sb="78" eb="80">
      <t>ジュギョウ</t>
    </rPh>
    <rPh sb="84" eb="85">
      <t>ム</t>
    </rPh>
    <rPh sb="87" eb="89">
      <t>イヨク</t>
    </rPh>
    <rPh sb="90" eb="91">
      <t>タカ</t>
    </rPh>
    <phoneticPr fontId="23"/>
  </si>
  <si>
    <t>【共催】社会科臨地研修会</t>
    <phoneticPr fontId="23"/>
  </si>
  <si>
    <t xml:space="preserve">自然科学に関する専門的な施設の見学や体験学習を通して、最新の理科教育事情を理解し、理科の授業や教育活動へ生かそうとする意欲を高める。
</t>
    <rPh sb="0" eb="4">
      <t>シゼンカガク</t>
    </rPh>
    <rPh sb="5" eb="6">
      <t>カン</t>
    </rPh>
    <rPh sb="8" eb="11">
      <t>センモンテキ</t>
    </rPh>
    <rPh sb="41" eb="43">
      <t>リカ</t>
    </rPh>
    <rPh sb="44" eb="46">
      <t>ジュギョウ</t>
    </rPh>
    <rPh sb="47" eb="49">
      <t>キョウイク</t>
    </rPh>
    <rPh sb="49" eb="51">
      <t>カツドウ</t>
    </rPh>
    <rPh sb="52" eb="53">
      <t>イ</t>
    </rPh>
    <rPh sb="59" eb="61">
      <t>イヨク</t>
    </rPh>
    <rPh sb="62" eb="63">
      <t>タカ</t>
    </rPh>
    <phoneticPr fontId="23"/>
  </si>
  <si>
    <t>先輩教員による実践発表や、基本的な教科指導の方法についての講義・演習を通して、観察・実験における安全指導の重要性を再確認し、生徒の実態に応じた授業展開の方法を理解する。</t>
    <rPh sb="39" eb="41">
      <t>カンサツ</t>
    </rPh>
    <rPh sb="42" eb="44">
      <t>ジッケン</t>
    </rPh>
    <rPh sb="48" eb="50">
      <t>アンゼン</t>
    </rPh>
    <rPh sb="50" eb="52">
      <t>シドウ</t>
    </rPh>
    <rPh sb="53" eb="56">
      <t>ジュウヨウセイ</t>
    </rPh>
    <rPh sb="57" eb="60">
      <t>サイカクニン</t>
    </rPh>
    <phoneticPr fontId="23"/>
  </si>
  <si>
    <t>情報セキュリティの重要性や、「さいたま市教育情報セキュリティ対策基準」等の内容を理解するとともに、日常業務における情報セキュリティ確保に対する意識を高めることができる。</t>
    <rPh sb="19" eb="20">
      <t>シ</t>
    </rPh>
    <rPh sb="20" eb="22">
      <t>キョウイク</t>
    </rPh>
    <rPh sb="22" eb="24">
      <t>ジョウホウ</t>
    </rPh>
    <rPh sb="30" eb="32">
      <t>タイサク</t>
    </rPh>
    <rPh sb="32" eb="34">
      <t>キジュン</t>
    </rPh>
    <rPh sb="35" eb="36">
      <t>トウ</t>
    </rPh>
    <rPh sb="37" eb="39">
      <t>ナイヨウ</t>
    </rPh>
    <rPh sb="57" eb="59">
      <t>ジョウホウ</t>
    </rPh>
    <rPh sb="65" eb="67">
      <t>カクホ</t>
    </rPh>
    <rPh sb="68" eb="69">
      <t>タイ</t>
    </rPh>
    <rPh sb="71" eb="73">
      <t>イシキ</t>
    </rPh>
    <rPh sb="74" eb="75">
      <t>タカ</t>
    </rPh>
    <phoneticPr fontId="11"/>
  </si>
  <si>
    <t>R7
担当</t>
    <rPh sb="3" eb="5">
      <t>タントウ</t>
    </rPh>
    <phoneticPr fontId="23"/>
  </si>
  <si>
    <t>開催日時
時間が決まっていない場合は、午前or午後</t>
    <rPh sb="0" eb="4">
      <t>カイサイニチジ</t>
    </rPh>
    <rPh sb="5" eb="7">
      <t>ジカン</t>
    </rPh>
    <rPh sb="8" eb="9">
      <t>キ</t>
    </rPh>
    <rPh sb="15" eb="17">
      <t>バアイ</t>
    </rPh>
    <rPh sb="19" eb="21">
      <t>ゴゼン</t>
    </rPh>
    <rPh sb="23" eb="25">
      <t>ゴゴ</t>
    </rPh>
    <phoneticPr fontId="23"/>
  </si>
  <si>
    <t>教育研究所</t>
    <rPh sb="0" eb="2">
      <t>キョウイク</t>
    </rPh>
    <rPh sb="2" eb="4">
      <t>ケンキュウ</t>
    </rPh>
    <rPh sb="4" eb="5">
      <t>ジョ</t>
    </rPh>
    <phoneticPr fontId="23"/>
  </si>
  <si>
    <t>大宮国際中等教育学校</t>
    <rPh sb="0" eb="10">
      <t>オオミヤコクサイチュウトウキョウイクガッコウ</t>
    </rPh>
    <phoneticPr fontId="23"/>
  </si>
  <si>
    <t>対象校種
（複数指定する場合は::区切り）</t>
    <phoneticPr fontId="23"/>
  </si>
  <si>
    <t>対象職種
（複数指定する場合は::区切り）</t>
    <phoneticPr fontId="23"/>
  </si>
  <si>
    <t>学習指導要領の確実な実施に向けて、学習の基盤となる情報活用能力の内容について理解し、学校全体での育成に向けた方策を考えることができる。</t>
    <phoneticPr fontId="23"/>
  </si>
  <si>
    <t>さいたま市学習状況調査について、調査の目的や実施の手順等を理解し、特に「学力に関する調査」の留意点を確実に把握することで、自校における調査の円滑な実施体制を確立する。</t>
    <rPh sb="33" eb="34">
      <t>トク</t>
    </rPh>
    <rPh sb="61" eb="63">
      <t>ジコウ</t>
    </rPh>
    <phoneticPr fontId="23"/>
  </si>
  <si>
    <t>さいたま市学習状況調査について、調査の目的や実施の手順等を理解し、特に「生活習慣等に関する調査」 及び「学校質問調査」の留意点を確実に把握することで、自校における調査の円滑な実施体制を確立する。</t>
    <rPh sb="49" eb="50">
      <t>オヨ</t>
    </rPh>
    <rPh sb="75" eb="77">
      <t>ジコウ</t>
    </rPh>
    <phoneticPr fontId="23"/>
  </si>
  <si>
    <t>全国学力・学習状況調査について、調査の目的や実施の手順等を理解し、留意点を確実に把握することで、自校における調査の円滑な実施体制を確立する。</t>
    <rPh sb="48" eb="50">
      <t>ジコウ</t>
    </rPh>
    <phoneticPr fontId="23"/>
  </si>
  <si>
    <t>音楽授業づくり研修会</t>
    <phoneticPr fontId="23"/>
  </si>
  <si>
    <t>午後</t>
    <rPh sb="0" eb="2">
      <t>ゴゴ</t>
    </rPh>
    <phoneticPr fontId="23"/>
  </si>
  <si>
    <t>生活科や総合的な学習の時間の授業づくりの理論や実践に触れることで、自身の授業や教育活動へ生かそうとする意欲を高める。</t>
    <rPh sb="20" eb="22">
      <t>リロン</t>
    </rPh>
    <rPh sb="23" eb="25">
      <t>ジッセン</t>
    </rPh>
    <rPh sb="26" eb="27">
      <t>フ</t>
    </rPh>
    <rPh sb="33" eb="35">
      <t>ジシン</t>
    </rPh>
    <rPh sb="36" eb="38">
      <t>ジュギョウ</t>
    </rPh>
    <rPh sb="39" eb="41">
      <t>キョウイク</t>
    </rPh>
    <rPh sb="41" eb="43">
      <t>カツドウ</t>
    </rPh>
    <rPh sb="44" eb="45">
      <t>イ</t>
    </rPh>
    <rPh sb="51" eb="53">
      <t>イヨク</t>
    </rPh>
    <rPh sb="54" eb="55">
      <t>タカ</t>
    </rPh>
    <phoneticPr fontId="23"/>
  </si>
  <si>
    <t>今日的な課題の一つである通常の学級に在籍する特別な配慮を必要とする児童生徒への具体的な対応について学ぶとともに、児童生徒、保護者や家族と信頼関係をはぐくむ関わり方について理解する。</t>
    <phoneticPr fontId="23"/>
  </si>
  <si>
    <t>初任者研修３（小）　学習指導の基礎・基本</t>
    <rPh sb="10" eb="14">
      <t>ガクシュウシドウ</t>
    </rPh>
    <rPh sb="15" eb="17">
      <t>キソ</t>
    </rPh>
    <rPh sb="18" eb="20">
      <t>キホン</t>
    </rPh>
    <phoneticPr fontId="23"/>
  </si>
  <si>
    <t>R07-A01-04-010000</t>
    <phoneticPr fontId="23"/>
  </si>
  <si>
    <t>初任者研修１１（中）　教科別研修Ⅳ　研究授業・研究協議　国語</t>
    <rPh sb="11" eb="16">
      <t>キョウカベツケンシュウ</t>
    </rPh>
    <rPh sb="18" eb="22">
      <t>ケンキュウジュギョウ</t>
    </rPh>
    <rPh sb="23" eb="27">
      <t>ケンキュウキョウギ</t>
    </rPh>
    <phoneticPr fontId="23"/>
  </si>
  <si>
    <t>初任者研修９（小）　情報活用能力の育成　クラウドを効果的に活用した授業づくり</t>
    <rPh sb="10" eb="12">
      <t>ジョウホウ</t>
    </rPh>
    <rPh sb="12" eb="14">
      <t>カツヨウ</t>
    </rPh>
    <rPh sb="14" eb="16">
      <t>ノウリョク</t>
    </rPh>
    <rPh sb="17" eb="19">
      <t>イクセイ</t>
    </rPh>
    <rPh sb="25" eb="28">
      <t>コウカテキ</t>
    </rPh>
    <rPh sb="29" eb="31">
      <t>カツヨウ</t>
    </rPh>
    <rPh sb="33" eb="35">
      <t>ジュギョウ</t>
    </rPh>
    <phoneticPr fontId="23"/>
  </si>
  <si>
    <t>校長::副校長::教頭::主幹教諭::教諭</t>
    <rPh sb="0" eb="2">
      <t>コウチョウ</t>
    </rPh>
    <rPh sb="4" eb="7">
      <t>フクコウチョウ</t>
    </rPh>
    <rPh sb="9" eb="11">
      <t>キョウトウ</t>
    </rPh>
    <rPh sb="13" eb="15">
      <t>シュカン</t>
    </rPh>
    <rPh sb="15" eb="17">
      <t>キョウユ</t>
    </rPh>
    <rPh sb="19" eb="21">
      <t>キョウユ</t>
    </rPh>
    <phoneticPr fontId="23"/>
  </si>
  <si>
    <t>第１回ウェビナー版学力向上カウンセリング研修</t>
    <rPh sb="0" eb="1">
      <t>ダイ</t>
    </rPh>
    <rPh sb="2" eb="3">
      <t>カイ</t>
    </rPh>
    <rPh sb="8" eb="9">
      <t>バン</t>
    </rPh>
    <rPh sb="20" eb="22">
      <t>ケンシュウ</t>
    </rPh>
    <phoneticPr fontId="0"/>
  </si>
  <si>
    <t>R07-H51-01-000000</t>
    <phoneticPr fontId="23"/>
  </si>
  <si>
    <t>学習状況調査の結果について、解説や速報値の提供等を行い、参加者が所属校の結果を分析し、それを基にした学力向上策を推進することができるよう支援及び助言を行う。</t>
    <phoneticPr fontId="0"/>
  </si>
  <si>
    <t>第２回ウェビナー版学力向上カウンセリング研修</t>
    <rPh sb="0" eb="1">
      <t>ダイ</t>
    </rPh>
    <rPh sb="2" eb="3">
      <t>カイ</t>
    </rPh>
    <rPh sb="8" eb="9">
      <t>バン</t>
    </rPh>
    <rPh sb="20" eb="22">
      <t>ケンシュウ</t>
    </rPh>
    <phoneticPr fontId="0"/>
  </si>
  <si>
    <t>第３回ウェビナー版学力向上カウンセリング研修</t>
    <rPh sb="0" eb="1">
      <t>ダイ</t>
    </rPh>
    <rPh sb="2" eb="3">
      <t>カイ</t>
    </rPh>
    <rPh sb="8" eb="9">
      <t>バン</t>
    </rPh>
    <rPh sb="20" eb="22">
      <t>ケンシュウ</t>
    </rPh>
    <phoneticPr fontId="0"/>
  </si>
  <si>
    <t>学習状況調査の結果について、解説や好事例の提供等を行い、参加者が所属校の結果を分析し、それを基にした学力向上策を推進することができるよう支援及び助言を行う。</t>
    <phoneticPr fontId="0"/>
  </si>
  <si>
    <t>学習状況調査の結果について、速報値の提供等を行い、参加者が所属校の結果を分析し、それを基にした学力向上策を推進することができるよう支援及び助言を行う。</t>
    <phoneticPr fontId="0"/>
  </si>
  <si>
    <t>R07-H28-00-000000</t>
    <phoneticPr fontId="23"/>
  </si>
  <si>
    <t>教育研究所</t>
    <rPh sb="0" eb="2">
      <t>キョウイク</t>
    </rPh>
    <rPh sb="2" eb="4">
      <t>ケンキュウ</t>
    </rPh>
    <rPh sb="4" eb="5">
      <t>ジョ</t>
    </rPh>
    <phoneticPr fontId="23"/>
  </si>
  <si>
    <t>大宮国際中等教育っ耕</t>
    <rPh sb="0" eb="2">
      <t>オオミヤ</t>
    </rPh>
    <rPh sb="2" eb="4">
      <t>コクサイ</t>
    </rPh>
    <rPh sb="4" eb="6">
      <t>チュウトウ</t>
    </rPh>
    <rPh sb="6" eb="8">
      <t>キョウイク</t>
    </rPh>
    <rPh sb="9" eb="10">
      <t>コウ</t>
    </rPh>
    <phoneticPr fontId="23"/>
  </si>
  <si>
    <t>その他</t>
    <rPh sb="2" eb="3">
      <t>ホカ</t>
    </rPh>
    <phoneticPr fontId="23"/>
  </si>
  <si>
    <t>所属校（オンライン）</t>
    <rPh sb="0" eb="2">
      <t>ショゾク</t>
    </rPh>
    <rPh sb="2" eb="3">
      <t>コウ</t>
    </rPh>
    <phoneticPr fontId="23"/>
  </si>
  <si>
    <t>その他</t>
    <rPh sb="2" eb="3">
      <t>ホカ</t>
    </rPh>
    <phoneticPr fontId="23"/>
  </si>
  <si>
    <t>中学校</t>
    <rPh sb="0" eb="3">
      <t>チュウガッコウ</t>
    </rPh>
    <phoneticPr fontId="23"/>
  </si>
  <si>
    <t>小学校::中学校::高等学校::中等教育学校::特別支援学校</t>
    <rPh sb="0" eb="3">
      <t>ショウガッコウ</t>
    </rPh>
    <rPh sb="5" eb="8">
      <t>チュウガッコウ</t>
    </rPh>
    <rPh sb="10" eb="14">
      <t>コウトウガッコウ</t>
    </rPh>
    <rPh sb="16" eb="20">
      <t>チュウトウキョウイク</t>
    </rPh>
    <rPh sb="20" eb="22">
      <t>ガッコウ</t>
    </rPh>
    <rPh sb="24" eb="30">
      <t>トクベツシエンガッコウ</t>
    </rPh>
    <phoneticPr fontId="23"/>
  </si>
  <si>
    <t>主幹教諭::教諭</t>
    <rPh sb="0" eb="2">
      <t>シュカン</t>
    </rPh>
    <rPh sb="2" eb="4">
      <t>キョウユ</t>
    </rPh>
    <rPh sb="6" eb="8">
      <t>キョウユ</t>
    </rPh>
    <phoneticPr fontId="23"/>
  </si>
  <si>
    <r>
      <t>学習指導要領の求める「主体的・対話的で深い学び」の実現に向け、算数科における第一線の実践者の講義・演習を通して、算数科の学習指導の工夫改善のポイントを理解し、</t>
    </r>
    <r>
      <rPr>
        <sz val="11"/>
        <color rgb="FFFF0000"/>
        <rFont val="游ゴシック"/>
        <family val="3"/>
        <charset val="128"/>
        <scheme val="minor"/>
      </rPr>
      <t>授業改善の意識を高める。</t>
    </r>
    <rPh sb="84" eb="86">
      <t>イシキ</t>
    </rPh>
    <rPh sb="87" eb="88">
      <t>タカ</t>
    </rPh>
    <phoneticPr fontId="23"/>
  </si>
  <si>
    <r>
      <t>学習指導要領が目指す資質・能力の向上を踏まえ、学習指導の工夫改善への</t>
    </r>
    <r>
      <rPr>
        <sz val="11"/>
        <color rgb="FFFF0000"/>
        <rFont val="游ゴシック"/>
        <family val="3"/>
        <charset val="128"/>
        <scheme val="minor"/>
      </rPr>
      <t>意識を高める。</t>
    </r>
    <rPh sb="7" eb="9">
      <t>メザ</t>
    </rPh>
    <rPh sb="16" eb="18">
      <t>コウジョウ</t>
    </rPh>
    <phoneticPr fontId="23"/>
  </si>
  <si>
    <t>小学校::中学校</t>
    <rPh sb="0" eb="3">
      <t>ショウガッコウ</t>
    </rPh>
    <rPh sb="5" eb="8">
      <t>チュウガッコウ</t>
    </rPh>
    <phoneticPr fontId="23"/>
  </si>
  <si>
    <t>学校運営を推進する教務担当としての役割を理解し、円滑な校務推進のための意欲を高める。</t>
    <phoneticPr fontId="23"/>
  </si>
  <si>
    <t>幼稚園・保育所・認定こども園から小学校への保育・教育の円滑な接続を目指して、連携の必要性についての理解を深めるとともに、情報交換を通して関係各所・園と学校との連携方法について協議する。</t>
    <rPh sb="60" eb="64">
      <t>ジョウホウコウカン</t>
    </rPh>
    <rPh sb="65" eb="66">
      <t>トオ</t>
    </rPh>
    <rPh sb="79" eb="81">
      <t>レンケイ</t>
    </rPh>
    <rPh sb="81" eb="83">
      <t>ホウホウ</t>
    </rPh>
    <rPh sb="87" eb="89">
      <t>キョウギ</t>
    </rPh>
    <phoneticPr fontId="23"/>
  </si>
  <si>
    <t>運動好きの児童をはぐくむための体育的活動や、体力向上に向けた取組について、さいたま市の実践事例を基にその具体的な方策や仕事内容を理解し、明日からの学校体育に役立てていく意識を高める。（若手体育主任や体育主任を志す小学校教員対象）</t>
    <rPh sb="84" eb="86">
      <t>イシキ</t>
    </rPh>
    <rPh sb="87" eb="88">
      <t>タカ</t>
    </rPh>
    <phoneticPr fontId="23"/>
  </si>
  <si>
    <r>
      <t>先輩教員による実践発表や、基本的な教科指導の方法についての講義・演習を通して、</t>
    </r>
    <r>
      <rPr>
        <sz val="11"/>
        <color theme="1"/>
        <rFont val="游ゴシック"/>
        <family val="3"/>
        <charset val="128"/>
        <scheme val="minor"/>
      </rPr>
      <t>授業づくりの基礎を知り</t>
    </r>
    <r>
      <rPr>
        <sz val="11"/>
        <color theme="1"/>
        <rFont val="游ゴシック"/>
        <family val="2"/>
        <charset val="128"/>
        <scheme val="minor"/>
      </rPr>
      <t>、生徒の実態に応じた授業展開の方法を理解する。</t>
    </r>
    <rPh sb="48" eb="49">
      <t>シ</t>
    </rPh>
    <phoneticPr fontId="23"/>
  </si>
  <si>
    <t>初任者研修６（特）　各教科等を合わせた指導（生活単元学習）</t>
    <rPh sb="10" eb="11">
      <t>カク</t>
    </rPh>
    <rPh sb="13" eb="14">
      <t>トウ</t>
    </rPh>
    <phoneticPr fontId="23"/>
  </si>
  <si>
    <r>
      <t>デザイン思考体験</t>
    </r>
    <r>
      <rPr>
        <sz val="18"/>
        <rFont val="游ゴシック"/>
        <family val="3"/>
        <charset val="128"/>
      </rPr>
      <t>研修</t>
    </r>
    <rPh sb="8" eb="10">
      <t>ケンシュウ</t>
    </rPh>
    <phoneticPr fontId="41"/>
  </si>
  <si>
    <t>高い専門性を持つ講師を招聘し、講演会を実施することにより、会員の視野を広げ、資質の向上に資するとともに、会員相互の交流を図る。（市教研作成）</t>
    <rPh sb="15" eb="18">
      <t>コウエンカイ</t>
    </rPh>
    <rPh sb="19" eb="21">
      <t>ジッシ</t>
    </rPh>
    <rPh sb="29" eb="31">
      <t>カイイン</t>
    </rPh>
    <rPh sb="44" eb="45">
      <t>シ</t>
    </rPh>
    <rPh sb="52" eb="54">
      <t>カイイン</t>
    </rPh>
    <rPh sb="54" eb="56">
      <t>ソウゴ</t>
    </rPh>
    <rPh sb="57" eb="59">
      <t>コウリュウ</t>
    </rPh>
    <rPh sb="60" eb="61">
      <t>ハカ</t>
    </rPh>
    <rPh sb="64" eb="67">
      <t>シキョウケン</t>
    </rPh>
    <rPh sb="67" eb="69">
      <t>サクセイ</t>
    </rPh>
    <phoneticPr fontId="23"/>
  </si>
  <si>
    <t>児童生徒と信頼関係を構築する生徒指導の基礎・基本について理解し、いじめ問題の未然防止、早期発見、早期対応に向け意識を高める。また、教育相談の意義と役割を正しく理解するとともに、学校における教育相談を充実させるための基礎的・基本的な内容を理解する。</t>
    <rPh sb="28" eb="30">
      <t>リカイ</t>
    </rPh>
    <phoneticPr fontId="23"/>
  </si>
  <si>
    <r>
      <t>５年経験者研修教員の指導案を参考に、基本的な教科指導の工夫改善についての講義・演習を通して、</t>
    </r>
    <r>
      <rPr>
        <sz val="11"/>
        <rFont val="游ゴシック"/>
        <family val="3"/>
        <charset val="128"/>
        <scheme val="minor"/>
      </rPr>
      <t>授業づくりの基礎を理解し、</t>
    </r>
    <r>
      <rPr>
        <sz val="11"/>
        <rFont val="游ゴシック"/>
        <family val="2"/>
        <charset val="128"/>
        <scheme val="minor"/>
      </rPr>
      <t>工夫改善の視点を知る。</t>
    </r>
    <rPh sb="55" eb="57">
      <t>リカイ</t>
    </rPh>
    <phoneticPr fontId="23"/>
  </si>
  <si>
    <t>初任者研修９（中）　情報活用能力の育成　クラウドを効果的に活用した授業づくり</t>
    <rPh sb="7" eb="8">
      <t>チュウ</t>
    </rPh>
    <rPh sb="10" eb="12">
      <t>ジョウホウ</t>
    </rPh>
    <rPh sb="12" eb="14">
      <t>カツヨウ</t>
    </rPh>
    <rPh sb="14" eb="16">
      <t>ノウリョク</t>
    </rPh>
    <rPh sb="17" eb="19">
      <t>イクセイ</t>
    </rPh>
    <rPh sb="25" eb="28">
      <t>コウカテキ</t>
    </rPh>
    <rPh sb="29" eb="31">
      <t>カツヨウ</t>
    </rPh>
    <rPh sb="33" eb="35">
      <t>ジュギョウ</t>
    </rPh>
    <phoneticPr fontId="23"/>
  </si>
  <si>
    <t>初任者研修９（特）　情報活用能力の育成　クラウドを効果的に活用した授業づくり</t>
    <rPh sb="7" eb="8">
      <t>トク</t>
    </rPh>
    <rPh sb="10" eb="12">
      <t>ジョウホウ</t>
    </rPh>
    <rPh sb="12" eb="14">
      <t>カツヨウ</t>
    </rPh>
    <rPh sb="14" eb="16">
      <t>ノウリョク</t>
    </rPh>
    <rPh sb="17" eb="19">
      <t>イクセイ</t>
    </rPh>
    <rPh sb="25" eb="28">
      <t>コウカテキ</t>
    </rPh>
    <rPh sb="29" eb="31">
      <t>カツヨウ</t>
    </rPh>
    <rPh sb="33" eb="35">
      <t>ジュギョウ</t>
    </rPh>
    <phoneticPr fontId="23"/>
  </si>
  <si>
    <t>初めて教職に就く臨時的任用教員研修４（小・中・特）　他校への公開授業等への参加</t>
    <rPh sb="19" eb="20">
      <t>ショウ</t>
    </rPh>
    <rPh sb="21" eb="22">
      <t>チュウ</t>
    </rPh>
    <rPh sb="23" eb="24">
      <t>トク</t>
    </rPh>
    <rPh sb="26" eb="28">
      <t>タコウ</t>
    </rPh>
    <rPh sb="30" eb="35">
      <t>コウカイジュギョウトウ</t>
    </rPh>
    <rPh sb="37" eb="39">
      <t>サンカ</t>
    </rPh>
    <phoneticPr fontId="23"/>
  </si>
  <si>
    <t>５年経験者研修２（小・国）　授業分析と授業改善</t>
    <rPh sb="11" eb="12">
      <t>コク</t>
    </rPh>
    <rPh sb="14" eb="18">
      <t>ジュギョウブンセキ</t>
    </rPh>
    <rPh sb="19" eb="23">
      <t>ジュギョウカイゼン</t>
    </rPh>
    <phoneticPr fontId="23"/>
  </si>
  <si>
    <t>５年経験者研修２（小・算）　授業分析と授業改善</t>
    <rPh sb="11" eb="12">
      <t>サン</t>
    </rPh>
    <rPh sb="14" eb="18">
      <t>ジュギョウブンセキ</t>
    </rPh>
    <rPh sb="19" eb="23">
      <t>ジュギョウカイゼン</t>
    </rPh>
    <phoneticPr fontId="23"/>
  </si>
  <si>
    <t>５年経験者研修１（オンライン）　教育長講話　オリエンテーション　キャリアの振り返り　働き方改革と服務</t>
    <rPh sb="37" eb="38">
      <t>フ</t>
    </rPh>
    <rPh sb="39" eb="40">
      <t>カエ</t>
    </rPh>
    <rPh sb="42" eb="43">
      <t>ハタラ</t>
    </rPh>
    <rPh sb="44" eb="47">
      <t>カタカイカク</t>
    </rPh>
    <rPh sb="48" eb="50">
      <t>フクム</t>
    </rPh>
    <phoneticPr fontId="23"/>
  </si>
  <si>
    <t>５年経験者研修５（オンライン）　コミュニティ・スクール推進について　学校組織の理解とニューリーダーに望むこと　キャリアの振り返りと伸長期に向けて</t>
    <rPh sb="27" eb="29">
      <t>スイシン</t>
    </rPh>
    <rPh sb="34" eb="38">
      <t>ガッコウソシキ</t>
    </rPh>
    <rPh sb="39" eb="41">
      <t>リカイ</t>
    </rPh>
    <rPh sb="50" eb="51">
      <t>ノゾ</t>
    </rPh>
    <rPh sb="60" eb="61">
      <t>フ</t>
    </rPh>
    <rPh sb="62" eb="63">
      <t>カエ</t>
    </rPh>
    <rPh sb="65" eb="68">
      <t>シンチョウキ</t>
    </rPh>
    <rPh sb="69" eb="70">
      <t>ム</t>
    </rPh>
    <phoneticPr fontId="23"/>
  </si>
  <si>
    <t>情報セキュリティ研修(新規教職員向け)【オンデマンド】</t>
    <rPh sb="0" eb="2">
      <t>ジョウホウ</t>
    </rPh>
    <rPh sb="8" eb="10">
      <t>ケンシュウ</t>
    </rPh>
    <rPh sb="11" eb="13">
      <t>シンキ</t>
    </rPh>
    <rPh sb="13" eb="16">
      <t>キョウショクイン</t>
    </rPh>
    <rPh sb="16" eb="17">
      <t>ム</t>
    </rPh>
    <phoneticPr fontId="0"/>
  </si>
  <si>
    <t>職務</t>
    <rPh sb="0" eb="2">
      <t>ショクム</t>
    </rPh>
    <phoneticPr fontId="0"/>
  </si>
  <si>
    <t>初任者指導員研修会　※研修係のＧ81と名称が似ています</t>
    <rPh sb="0" eb="3">
      <t>ショニンシャ</t>
    </rPh>
    <rPh sb="3" eb="6">
      <t>シドウイン</t>
    </rPh>
    <rPh sb="6" eb="9">
      <t>ケンシュウカイ</t>
    </rPh>
    <rPh sb="11" eb="13">
      <t>ケンシュウ</t>
    </rPh>
    <rPh sb="13" eb="14">
      <t>ガカリ</t>
    </rPh>
    <rPh sb="19" eb="21">
      <t>メイショウ</t>
    </rPh>
    <rPh sb="22" eb="23">
      <t>ニ</t>
    </rPh>
    <phoneticPr fontId="0"/>
  </si>
  <si>
    <t>情報セキュリティ研修（新規管理職向け）</t>
    <rPh sb="0" eb="2">
      <t>ジョウホウ</t>
    </rPh>
    <rPh sb="8" eb="10">
      <t>ケンシュウ</t>
    </rPh>
    <rPh sb="11" eb="17">
      <t>シンキカンリショクム</t>
    </rPh>
    <phoneticPr fontId="0"/>
  </si>
  <si>
    <t>ICT機器等管理研修①</t>
    <rPh sb="3" eb="6">
      <t>キキナド</t>
    </rPh>
    <rPh sb="6" eb="10">
      <t>カンリケンシュウ</t>
    </rPh>
    <phoneticPr fontId="0"/>
  </si>
  <si>
    <t>ICT機器等管理研修②</t>
    <rPh sb="3" eb="6">
      <t>キキナド</t>
    </rPh>
    <rPh sb="6" eb="10">
      <t>カンリケンシュウ</t>
    </rPh>
    <phoneticPr fontId="0"/>
  </si>
  <si>
    <t>ICT機器等管理研修③</t>
    <rPh sb="3" eb="6">
      <t>キキナド</t>
    </rPh>
    <rPh sb="6" eb="10">
      <t>カンリケンシュウ</t>
    </rPh>
    <phoneticPr fontId="0"/>
  </si>
  <si>
    <t>学習者用タブレット更新操作研修①</t>
    <rPh sb="0" eb="3">
      <t>ガクシュウシャ</t>
    </rPh>
    <rPh sb="3" eb="4">
      <t>ヨウ</t>
    </rPh>
    <rPh sb="9" eb="13">
      <t>コウシンソウサ</t>
    </rPh>
    <rPh sb="13" eb="15">
      <t>ケンシュウ</t>
    </rPh>
    <phoneticPr fontId="0"/>
  </si>
  <si>
    <t>学習者用タブレット更新操作研修②</t>
    <rPh sb="0" eb="3">
      <t>ガクシュウシャ</t>
    </rPh>
    <rPh sb="3" eb="4">
      <t>ヨウ</t>
    </rPh>
    <rPh sb="9" eb="13">
      <t>コウシンソウサ</t>
    </rPh>
    <rPh sb="13" eb="15">
      <t>ケンシュウ</t>
    </rPh>
    <phoneticPr fontId="0"/>
  </si>
  <si>
    <t>分須</t>
    <rPh sb="0" eb="2">
      <t>ワケス</t>
    </rPh>
    <phoneticPr fontId="0"/>
  </si>
  <si>
    <t>学校DX推進研修Ⅲ</t>
    <rPh sb="0" eb="2">
      <t>ガッコウ</t>
    </rPh>
    <rPh sb="4" eb="8">
      <t>スイシンケンシュウ</t>
    </rPh>
    <phoneticPr fontId="0"/>
  </si>
  <si>
    <t>学校DX推進研修Ⅳ</t>
    <rPh sb="0" eb="2">
      <t>ガッコウ</t>
    </rPh>
    <rPh sb="4" eb="8">
      <t>スイシンケンシュウ</t>
    </rPh>
    <phoneticPr fontId="0"/>
  </si>
  <si>
    <t>基礎的・基本的な授業づくりについて理解し、今後の実践意欲を高める。</t>
    <phoneticPr fontId="23"/>
  </si>
  <si>
    <t>講義や模擬授業、実践例を基に協議を行い、よりよい学校生活や人間関係を築くことができる特別活動の指導方法について学び、理解を深める。</t>
    <phoneticPr fontId="23"/>
  </si>
  <si>
    <t>講義・演習及び鑑賞等を通して、学校と美術館との連携や鑑賞の手法について理解を深める。</t>
    <rPh sb="35" eb="37">
      <t>リカイ</t>
    </rPh>
    <rPh sb="38" eb="39">
      <t>フカ</t>
    </rPh>
    <phoneticPr fontId="23"/>
  </si>
  <si>
    <t>今年度のSSSPの取組の方向性を、管理職として確認する。
教育DXに係る国や他自治体の動向を踏まえ、これから目指す「学び方改革」「教え方改革」「働き方改革」の具体的な姿を把握し、学校内における教育 DX の推進者としての識見を養い、資質の向上を図る。</t>
    <phoneticPr fontId="23"/>
  </si>
  <si>
    <t>SSSP管理職研修１</t>
    <rPh sb="4" eb="6">
      <t>カンリ</t>
    </rPh>
    <rPh sb="6" eb="7">
      <t>ショク</t>
    </rPh>
    <phoneticPr fontId="23"/>
  </si>
  <si>
    <t>LDXスクール事業指定校の取組を、管理職として確認する。
教育DXに係る国や他自治体の動向を踏まえ、これから目指す「学び方改革」「教え方改革」「働き方改革」の具体的な姿を把握し、学校内における教育 DX の推進者としての識見を養い、資質の向上を図る。</t>
    <phoneticPr fontId="23"/>
  </si>
  <si>
    <t>～</t>
  </si>
  <si>
    <t>初任者研修２（特）　生徒指導の基礎・基本　さいたま市の授業づくり　社会人マナー講座</t>
    <rPh sb="7" eb="8">
      <t>トク</t>
    </rPh>
    <rPh sb="25" eb="26">
      <t>シ</t>
    </rPh>
    <rPh sb="27" eb="29">
      <t>ジュギョウ</t>
    </rPh>
    <rPh sb="33" eb="35">
      <t>シャカイ</t>
    </rPh>
    <rPh sb="35" eb="36">
      <t>ジン</t>
    </rPh>
    <rPh sb="39" eb="41">
      <t>コウザ</t>
    </rPh>
    <phoneticPr fontId="23"/>
  </si>
  <si>
    <t>初任者研修４（小）　チームビルディング研修</t>
    <rPh sb="7" eb="8">
      <t>ショウ</t>
    </rPh>
    <rPh sb="19" eb="21">
      <t>ケンシュウ</t>
    </rPh>
    <phoneticPr fontId="23"/>
  </si>
  <si>
    <t>初任者研修３（特）　チームビルディング研修</t>
    <rPh sb="7" eb="8">
      <t>トク</t>
    </rPh>
    <rPh sb="19" eb="21">
      <t>ケンシュウ</t>
    </rPh>
    <phoneticPr fontId="23"/>
  </si>
  <si>
    <t>初任者研修３（中）　チームビルディング研修</t>
    <rPh sb="7" eb="8">
      <t>チュウ</t>
    </rPh>
    <rPh sb="19" eb="21">
      <t>ケンシュウ</t>
    </rPh>
    <phoneticPr fontId="23"/>
  </si>
  <si>
    <t>R07-A01-03-030000</t>
    <phoneticPr fontId="23"/>
  </si>
  <si>
    <t>初任者研修１（小）　開講式　教育長講話　信頼される教員であるために　オリエンテーション</t>
    <rPh sb="10" eb="13">
      <t>カイコウシキ</t>
    </rPh>
    <rPh sb="14" eb="19">
      <t>キョウイクチョウコウワ</t>
    </rPh>
    <rPh sb="20" eb="22">
      <t>シンライ</t>
    </rPh>
    <rPh sb="25" eb="27">
      <t>キョウイン</t>
    </rPh>
    <phoneticPr fontId="23"/>
  </si>
  <si>
    <t>初任者研修１（中）　開講式　教育長講話　信頼される教員であるために　オリエンテーション</t>
    <rPh sb="10" eb="13">
      <t>カイコウシキ</t>
    </rPh>
    <rPh sb="14" eb="19">
      <t>キョウイクチョウコウワ</t>
    </rPh>
    <rPh sb="20" eb="22">
      <t>シンライ</t>
    </rPh>
    <rPh sb="25" eb="27">
      <t>キョウイン</t>
    </rPh>
    <phoneticPr fontId="23"/>
  </si>
  <si>
    <t>初任者研修１（特）　開講式　教育長講話　信頼される教員であるために　オリエンテーション</t>
    <rPh sb="7" eb="8">
      <t>トク</t>
    </rPh>
    <rPh sb="10" eb="13">
      <t>カイコウシキ</t>
    </rPh>
    <rPh sb="14" eb="19">
      <t>キョウイクチョウコウワ</t>
    </rPh>
    <rPh sb="20" eb="22">
      <t>シンライ</t>
    </rPh>
    <rPh sb="25" eb="27">
      <t>キョウイン</t>
    </rPh>
    <phoneticPr fontId="23"/>
  </si>
  <si>
    <t>初任者研修４（中）　教科別研修Ⅰ　社会</t>
  </si>
  <si>
    <t>初任者研修４（中）　教科別研修Ⅰ　数学</t>
  </si>
  <si>
    <t>初任者研修４（中）　教科別研修Ⅰ　理科</t>
  </si>
  <si>
    <t>初任者研修４（小・中）　教科別研修Ⅰ　音楽</t>
  </si>
  <si>
    <t>初任者研修４（中）　教科別研修Ⅰ　美術</t>
  </si>
  <si>
    <t>初任者研修４（中）　教科別研修Ⅰ　保体</t>
  </si>
  <si>
    <t>初任者研修４（中）　教科別研修Ⅰ　技術</t>
  </si>
  <si>
    <t>初任者研修４（中）　教科別研修Ⅰ　家庭</t>
  </si>
  <si>
    <t>初任者研修４（特）　特別支援教育の授業づくり・教育課程の編成　教科別の指導</t>
  </si>
  <si>
    <t xml:space="preserve">【高・中等】初任者研修５・６　兼　中堅教諭等資質向上研修【メンター・メンテイー研修】　東京学芸大学附属国際中等教育学校訪問研修
</t>
    <rPh sb="1" eb="2">
      <t>コウ</t>
    </rPh>
    <rPh sb="3" eb="5">
      <t>チュウトウ</t>
    </rPh>
    <rPh sb="15" eb="16">
      <t>ケン</t>
    </rPh>
    <rPh sb="17" eb="28">
      <t>チュウケンキョウユトウシシツコウジョウケンシュウ</t>
    </rPh>
    <rPh sb="39" eb="41">
      <t>ケンシュウ</t>
    </rPh>
    <rPh sb="43" eb="57">
      <t>トウキョウガクゲイダイガクフゾクコクサイチュウトウキョウイク</t>
    </rPh>
    <rPh sb="57" eb="59">
      <t>ガッコウ</t>
    </rPh>
    <rPh sb="59" eb="61">
      <t>ホウモン</t>
    </rPh>
    <rPh sb="61" eb="63">
      <t>ケンシュウ</t>
    </rPh>
    <phoneticPr fontId="23"/>
  </si>
  <si>
    <t>初任者研修６（中）　教科別研修Ⅱ　国語</t>
  </si>
  <si>
    <t>初任者研修６（中）　教科別研修Ⅱ　社会</t>
  </si>
  <si>
    <t>初任者研修６（中）　教科別研修Ⅱ　数学</t>
  </si>
  <si>
    <t>初任者研修６（中）　教科別研修Ⅱ　理科</t>
  </si>
  <si>
    <t>初任者研修６（小・中）　教科別研修Ⅱ　音楽</t>
  </si>
  <si>
    <t>初任者研修６（中）　教科別研修Ⅱ　美術</t>
  </si>
  <si>
    <t>初任者研修６（中）　教科別研修Ⅱ　保体</t>
  </si>
  <si>
    <t>初任者研修６（中）　教科別研修Ⅱ　技術</t>
  </si>
  <si>
    <t>初任者研修６（中）　教科別研修Ⅱ　家庭</t>
  </si>
  <si>
    <t>初任者研修６（小・中）　教科別研修Ⅱ　G・S</t>
  </si>
  <si>
    <t>初任者研修７（中）　教科別研修Ⅲ　国語</t>
  </si>
  <si>
    <t>初任者研修７（中）　教科別研修Ⅲ　社会</t>
  </si>
  <si>
    <t>初任者研修７（中）　教科別研修Ⅲ　数学</t>
  </si>
  <si>
    <t>初任者研修７（中）　教科別研修Ⅲ　理科</t>
  </si>
  <si>
    <t>初任者研修７（小・中）　教科別研修Ⅲ　音楽</t>
  </si>
  <si>
    <t>初任者研修７  （中）　教科別研修Ⅲ　美術</t>
  </si>
  <si>
    <t>初任者研修７（中）　教科別研修Ⅲ　保体</t>
  </si>
  <si>
    <t>初任者研修７（中）　教科別研修Ⅲ　技術</t>
  </si>
  <si>
    <t>初任者研修７（中）　教科別研修Ⅲ　家庭</t>
  </si>
  <si>
    <t>初任者研修７（小・中）　教科別研修Ⅲ　G・S</t>
  </si>
  <si>
    <t>初任者研修７（特）　実態把握と支援の手立て　保護者・関係機関との連携　自立活動の指導の実際</t>
  </si>
  <si>
    <t>【高・中等】初任者研修９　キャリア教育研修</t>
    <rPh sb="1" eb="2">
      <t>コウ</t>
    </rPh>
    <rPh sb="3" eb="5">
      <t>チュウトウ</t>
    </rPh>
    <rPh sb="17" eb="19">
      <t>キョウイク</t>
    </rPh>
    <rPh sb="19" eb="21">
      <t>ケンシュウ</t>
    </rPh>
    <phoneticPr fontId="0"/>
  </si>
  <si>
    <t>初任者研修１０（特）　交流及び共同学習の推進　学校生活における危機管理</t>
  </si>
  <si>
    <t>初任者研修１１（中）　教科別研修Ⅳ　研究授業・研究協議　社会</t>
  </si>
  <si>
    <t>初任者研修１１（中）　教科別研修Ⅳ　研究授業・研究協議　数学</t>
  </si>
  <si>
    <t>初任者研修１１（中）　教科別研修Ⅳ　研究授業・研究協議　理科</t>
  </si>
  <si>
    <t>初任者研修１１（中）　教科別研修Ⅳ　研究授業・研究協議　音楽</t>
  </si>
  <si>
    <t>初任者研修１１（中）　教科別研修Ⅳ　研究授業・研究協議　美術</t>
  </si>
  <si>
    <t>初任者研修１１（中）　教科別研修Ⅳ　研究授業・研究協議　保体</t>
  </si>
  <si>
    <t>初任者研修１１（中）　教科別研修Ⅳ　研究授業・研究協議　技術</t>
  </si>
  <si>
    <t>初任者研修１１（中）　教科別研修Ⅳ　研究授業・研究協議　家庭</t>
  </si>
  <si>
    <t>初任者研修１１（中）　教科別研修Ⅳ　研究授業・研究協議　G・S</t>
  </si>
  <si>
    <t>【高・中等】初任者研修１１・１２　法教育研修</t>
    <rPh sb="1" eb="2">
      <t>コウ</t>
    </rPh>
    <rPh sb="3" eb="5">
      <t>チュウトウ</t>
    </rPh>
    <rPh sb="17" eb="18">
      <t>ホウ</t>
    </rPh>
    <rPh sb="18" eb="20">
      <t>キョウイク</t>
    </rPh>
    <rPh sb="20" eb="22">
      <t>ケンシュウ</t>
    </rPh>
    <phoneticPr fontId="0"/>
  </si>
  <si>
    <t>初任者研修１２（小）国語中高　研究授業・研究協議</t>
  </si>
  <si>
    <t>初任者研修１２（小）社会　研究授業・研究協議</t>
  </si>
  <si>
    <t>初任者研修１２（小）算数低　研究授業・研究協議</t>
  </si>
  <si>
    <t>初任者研修１２（小）算数高　研究授業・研究協議</t>
  </si>
  <si>
    <t>初任者研修１２（小）理科　研究授業・研究協議</t>
  </si>
  <si>
    <t>初任者研修１２（小）音楽　研究授業・研究協議</t>
  </si>
  <si>
    <t>初任者研修１２（小）体育　研究授業・研究協議</t>
  </si>
  <si>
    <t>初任者研修１２（小）G・S　研究授業・研究協議</t>
  </si>
  <si>
    <t>初任者研修１２（小）道徳　研究授業・研究協議</t>
  </si>
  <si>
    <t>初任者研修１３（中）　メンター・メンティ研修Ⅱ　社会</t>
  </si>
  <si>
    <t>初任者研修１３（中）　メンター・メンティ研修Ⅱ　数学</t>
  </si>
  <si>
    <t>初任者研修１３（中）　メンター・メンティ研修Ⅱ　理科</t>
  </si>
  <si>
    <t>初任者研修１３（小・中）　メンター・メンティ研修Ⅱ　音楽</t>
  </si>
  <si>
    <t>初任者研修１３（中）　メンター・メンティ研修Ⅱ　美術</t>
  </si>
  <si>
    <t>初任者研修１３（中）　メンター・メンティ研修Ⅱ　保体</t>
  </si>
  <si>
    <t>初任者研修１３（中）　メンター・メンティ研修Ⅱ　技術</t>
  </si>
  <si>
    <t>初任者研修１３（中）　メンター・メンティ研修Ⅱ　家庭</t>
  </si>
  <si>
    <t>初任者研修１３（小・中）　メンター・メンティ研修Ⅱ　G・S</t>
  </si>
  <si>
    <t>初任者研修１４（中）　教科別研修Ⅴ　社会</t>
  </si>
  <si>
    <t>初任者研修１４（中）　教科別研修Ⅴ　数学</t>
  </si>
  <si>
    <t>初任者研修１４（中）　教科別研修Ⅴ　理科</t>
  </si>
  <si>
    <t>初任者研修１４（小・中）　教科別研修Ⅴ　音楽</t>
  </si>
  <si>
    <t>初任者研修１４（中）　教科別研修Ⅴ　美術</t>
  </si>
  <si>
    <t>初任者研修１４（中）　教科別研修Ⅴ　保体</t>
  </si>
  <si>
    <t>初任者研修１４（中）　教科別研修Ⅴ　技術</t>
  </si>
  <si>
    <t>初任者研修１４（中）　教科別研修Ⅴ　家庭</t>
  </si>
  <si>
    <t>初任者研修１４（小・中）　教科別研修Ⅴ　G・S</t>
  </si>
  <si>
    <t>【高・中等】初任者研修１４・１５兼5年次研修【メンター・メンテイー研修】　筑波大学附属高等学校訪問研修</t>
    <rPh sb="1" eb="2">
      <t>コウ</t>
    </rPh>
    <rPh sb="3" eb="5">
      <t>チュウトウ</t>
    </rPh>
    <rPh sb="16" eb="17">
      <t>ケン</t>
    </rPh>
    <rPh sb="18" eb="20">
      <t>ネンジ</t>
    </rPh>
    <rPh sb="20" eb="22">
      <t>ケンシュウ</t>
    </rPh>
    <rPh sb="33" eb="35">
      <t>ケンシュウ</t>
    </rPh>
    <rPh sb="37" eb="39">
      <t>ツクバ</t>
    </rPh>
    <rPh sb="39" eb="41">
      <t>ダイガク</t>
    </rPh>
    <rPh sb="41" eb="43">
      <t>フゾク</t>
    </rPh>
    <rPh sb="43" eb="45">
      <t>コウトウ</t>
    </rPh>
    <rPh sb="45" eb="47">
      <t>ガッコウ</t>
    </rPh>
    <rPh sb="47" eb="49">
      <t>ホウモン</t>
    </rPh>
    <rPh sb="49" eb="51">
      <t>ケンシュウ</t>
    </rPh>
    <phoneticPr fontId="0"/>
  </si>
  <si>
    <t>【高・中等】初任者研修１９　浦和高等学校訪問研修</t>
    <rPh sb="1" eb="2">
      <t>コウ</t>
    </rPh>
    <rPh sb="3" eb="5">
      <t>チュウトウ</t>
    </rPh>
    <rPh sb="6" eb="9">
      <t>ショニンシャ</t>
    </rPh>
    <rPh sb="9" eb="11">
      <t>ケンシュウ</t>
    </rPh>
    <rPh sb="14" eb="16">
      <t>ウラワ</t>
    </rPh>
    <rPh sb="16" eb="20">
      <t>コウトウガッコウ</t>
    </rPh>
    <rPh sb="20" eb="22">
      <t>ホウモン</t>
    </rPh>
    <rPh sb="22" eb="24">
      <t>ケンシュウ</t>
    </rPh>
    <phoneticPr fontId="23"/>
  </si>
  <si>
    <t>【高・中等】初任者研修２０　浦和南高等学校訪問研修</t>
    <rPh sb="6" eb="9">
      <t>ショニンシャ</t>
    </rPh>
    <rPh sb="9" eb="11">
      <t>ケンシュウ</t>
    </rPh>
    <rPh sb="14" eb="16">
      <t>ウラワ</t>
    </rPh>
    <rPh sb="16" eb="17">
      <t>ミナミ</t>
    </rPh>
    <rPh sb="17" eb="21">
      <t>コウトウガッコウ</t>
    </rPh>
    <rPh sb="21" eb="23">
      <t>ホウモン</t>
    </rPh>
    <rPh sb="23" eb="25">
      <t>ケンシュウ</t>
    </rPh>
    <phoneticPr fontId="23"/>
  </si>
  <si>
    <t>【高・中等】初任者研修２１　大宮北高等学校訪問研修</t>
    <rPh sb="6" eb="9">
      <t>ショニンシャ</t>
    </rPh>
    <rPh sb="9" eb="11">
      <t>ケンシュウ</t>
    </rPh>
    <rPh sb="14" eb="16">
      <t>オオミヤ</t>
    </rPh>
    <rPh sb="16" eb="17">
      <t>キタ</t>
    </rPh>
    <rPh sb="17" eb="21">
      <t>コウトウガッコウ</t>
    </rPh>
    <rPh sb="21" eb="23">
      <t>ホウモン</t>
    </rPh>
    <rPh sb="23" eb="25">
      <t>ケンシュウ</t>
    </rPh>
    <phoneticPr fontId="23"/>
  </si>
  <si>
    <t>【高・中等】初任者研修２２　大宮国際中等教育学校訪問研修</t>
    <rPh sb="6" eb="9">
      <t>ショニンシャ</t>
    </rPh>
    <rPh sb="9" eb="11">
      <t>ケンシュウ</t>
    </rPh>
    <rPh sb="14" eb="16">
      <t>オオミヤ</t>
    </rPh>
    <rPh sb="16" eb="18">
      <t>コクサイ</t>
    </rPh>
    <rPh sb="18" eb="20">
      <t>チュウトウ</t>
    </rPh>
    <rPh sb="20" eb="22">
      <t>キョウイク</t>
    </rPh>
    <rPh sb="22" eb="24">
      <t>ガッコウ</t>
    </rPh>
    <rPh sb="24" eb="26">
      <t>ホウモン</t>
    </rPh>
    <rPh sb="26" eb="28">
      <t>ケンシュウ</t>
    </rPh>
    <phoneticPr fontId="23"/>
  </si>
  <si>
    <t>【高・中等】初任者研修２３　指導主事訪問研修</t>
    <rPh sb="6" eb="9">
      <t>ショニンシャ</t>
    </rPh>
    <rPh sb="9" eb="11">
      <t>ケンシュウ</t>
    </rPh>
    <rPh sb="14" eb="16">
      <t>シドウ</t>
    </rPh>
    <rPh sb="16" eb="18">
      <t>シュジ</t>
    </rPh>
    <rPh sb="18" eb="20">
      <t>ホウモン</t>
    </rPh>
    <rPh sb="20" eb="22">
      <t>ケンシュウ</t>
    </rPh>
    <phoneticPr fontId="23"/>
  </si>
  <si>
    <t>中堅教諭等資質向上研修２
①組織マネジメントⅠ～組織を活性化させるコーチング～　②コミュニティ・スクールにおける教職員の役割等について　</t>
  </si>
  <si>
    <t>中堅教諭等資質向上研修３（小）
①個別最適な学びと協働的な学び　②メンター・メンティ研修Ⅰ</t>
  </si>
  <si>
    <t>中堅教諭等資質向上研修３（中）　個別最適な学びと協働的な学び　メンター・メンティ研修Ⅰ</t>
  </si>
  <si>
    <t>中堅教諭等資質向上研修３（特）　個別最適な学びと協働的な学び　メンター・メンティ研修Ⅰ</t>
  </si>
  <si>
    <t>中堅教諭等資質向上研修５　企業等体験研修</t>
  </si>
  <si>
    <t>中堅教諭等資質向上研修６（中）　メンター・メンティ研修Ⅱ　国語</t>
  </si>
  <si>
    <t>中堅教諭等資質向上研修６（中）　メンター・メンティ研修Ⅱ　社会</t>
  </si>
  <si>
    <t>中堅教諭等資質向上研修６（中）　メンター・メンティ研修Ⅱ　数学</t>
  </si>
  <si>
    <t>中堅教諭等資質向上研修６（中）　メンター・メンティ研修Ⅱ　理科</t>
  </si>
  <si>
    <t>中堅教諭等資質向上研修６（小・中）　メンター・メンティ研修Ⅱ　音楽</t>
  </si>
  <si>
    <t>中堅教諭等資質向上研修６（中）　メンター・メンティ研修Ⅱ　美術</t>
  </si>
  <si>
    <t>中堅教諭等資質向上研修６（中）　メンター・メンティ研修Ⅱ　保体</t>
  </si>
  <si>
    <t>中堅教諭等資質向上研修６（中）　メンター・メンティ研修Ⅱ　技術</t>
  </si>
  <si>
    <t>中堅教諭等資質向上研修６（中）　メンター・メンティ研修Ⅱ　家庭</t>
  </si>
  <si>
    <t>中堅教諭等資質向上研修６（小・中）　メンター・メンティ研修Ⅱ　G・S</t>
  </si>
  <si>
    <t>中堅教諭等資質向上研修６(特)　メンター・メンティ研修Ⅱ</t>
  </si>
  <si>
    <t>ゲートキーパー研修会（２年目の教員対象）</t>
    <rPh sb="7" eb="10">
      <t>ケンシュウカイ</t>
    </rPh>
    <rPh sb="12" eb="14">
      <t>ネンメ</t>
    </rPh>
    <rPh sb="15" eb="17">
      <t>キョウイン</t>
    </rPh>
    <rPh sb="17" eb="19">
      <t>タイショウ</t>
    </rPh>
    <phoneticPr fontId="0"/>
  </si>
  <si>
    <t>学校カウンセリング基礎研修会（３年目の教員対象）</t>
  </si>
  <si>
    <t>教育経営研修２　学校組織マネジメントⅠ・Ⅱ　教育法規基礎ＡＢ</t>
  </si>
  <si>
    <t>教育経営研修３　教育法規基礎Ｃ　学校の安全管理、安全教育　教育相談におけるカウンセリングマインドの必要性　グローバル人材の育成</t>
  </si>
  <si>
    <t>教育経営研修４　学力・学習状況調査の結果に基づく検証改善サイクルの確立　教育法規基礎ＤＥ　文書管理研修　「さいたま市スマートスクールプロジェクト」の実現と新たな学び</t>
  </si>
  <si>
    <t>教育経営研修５　児童相談所の役割と学校との連携　生涯を通じた学びの充実と学校教育　これからの管理職に求められる資質と能力　学校運営における生徒指導の組織的な取組</t>
  </si>
  <si>
    <t>教育経営研修６　学校における働き方改革と人事評価　教育法規基礎Ｆ　さいたま市の教育が目指す人間像の実現に向けて　これからの学校教育に求められるもの</t>
  </si>
  <si>
    <t>教育経営研修７　教職員、児童生徒に関わる事故と対応　学校教育における人権教育の推進　教育法規基礎GHI　特別支援教育の現状と課題</t>
  </si>
  <si>
    <t>第１回さいたま市ＣＳＴ事業連絡協議会</t>
    <rPh sb="0" eb="1">
      <t>ダイ</t>
    </rPh>
    <rPh sb="2" eb="3">
      <t>カイ</t>
    </rPh>
    <rPh sb="7" eb="8">
      <t>シ</t>
    </rPh>
    <rPh sb="11" eb="13">
      <t>ジギョウ</t>
    </rPh>
    <rPh sb="13" eb="15">
      <t>レンラク</t>
    </rPh>
    <rPh sb="15" eb="18">
      <t>キョウギカイ</t>
    </rPh>
    <phoneticPr fontId="23"/>
  </si>
  <si>
    <t>第２回さいたま市ＣＳＴ事業連絡協議会</t>
    <rPh sb="0" eb="1">
      <t>ダイ</t>
    </rPh>
    <rPh sb="2" eb="3">
      <t>カイ</t>
    </rPh>
    <rPh sb="7" eb="8">
      <t>シ</t>
    </rPh>
    <rPh sb="11" eb="13">
      <t>ジギョウ</t>
    </rPh>
    <rPh sb="13" eb="15">
      <t>レンラク</t>
    </rPh>
    <rPh sb="15" eb="18">
      <t>キョウギカイ</t>
    </rPh>
    <phoneticPr fontId="23"/>
  </si>
  <si>
    <t>さいたま市ＣＳＴ事業指導力充実研修会</t>
    <rPh sb="4" eb="5">
      <t>シ</t>
    </rPh>
    <rPh sb="8" eb="10">
      <t>ジギョウ</t>
    </rPh>
    <rPh sb="10" eb="13">
      <t>シドウリョク</t>
    </rPh>
    <rPh sb="13" eb="15">
      <t>ジュウジツ</t>
    </rPh>
    <rPh sb="15" eb="18">
      <t>ケンシュウカイ</t>
    </rPh>
    <phoneticPr fontId="23"/>
  </si>
  <si>
    <t>特別支援教育コーディネーター実践研修（全６回）</t>
    <rPh sb="0" eb="2">
      <t>トクベツ</t>
    </rPh>
    <rPh sb="2" eb="4">
      <t>シエン</t>
    </rPh>
    <rPh sb="4" eb="6">
      <t>キョウイク</t>
    </rPh>
    <rPh sb="14" eb="16">
      <t>ジッセン</t>
    </rPh>
    <rPh sb="16" eb="18">
      <t>ケンシュウ</t>
    </rPh>
    <rPh sb="19" eb="20">
      <t>ゼン</t>
    </rPh>
    <rPh sb="21" eb="22">
      <t>カイ</t>
    </rPh>
    <phoneticPr fontId="23"/>
  </si>
  <si>
    <t>学校カウンセリング応用研修会（全８回）</t>
    <rPh sb="9" eb="11">
      <t>オウヨウ</t>
    </rPh>
    <rPh sb="11" eb="13">
      <t>ケンシュウ</t>
    </rPh>
    <rPh sb="13" eb="14">
      <t>カイ</t>
    </rPh>
    <rPh sb="15" eb="16">
      <t>ゼン</t>
    </rPh>
    <rPh sb="17" eb="18">
      <t>カイ</t>
    </rPh>
    <phoneticPr fontId="23"/>
  </si>
  <si>
    <t>校長研究協議会</t>
    <rPh sb="0" eb="2">
      <t>コウチョウ</t>
    </rPh>
    <rPh sb="2" eb="4">
      <t>ケンキュウ</t>
    </rPh>
    <rPh sb="4" eb="7">
      <t>キョウギカイ</t>
    </rPh>
    <phoneticPr fontId="23"/>
  </si>
  <si>
    <t>校長学校管理研修会・人事評価研修会（全７回）</t>
    <rPh sb="0" eb="9">
      <t>コウチョウガッコウカンリケンシュウカイ</t>
    </rPh>
    <rPh sb="10" eb="12">
      <t>ジンジ</t>
    </rPh>
    <rPh sb="12" eb="14">
      <t>ヒョウカ</t>
    </rPh>
    <rPh sb="14" eb="17">
      <t>ケンシュウカイ</t>
    </rPh>
    <rPh sb="18" eb="19">
      <t>ゼン</t>
    </rPh>
    <rPh sb="20" eb="21">
      <t>カイ</t>
    </rPh>
    <phoneticPr fontId="23"/>
  </si>
  <si>
    <t>新任校長研修会</t>
    <rPh sb="0" eb="2">
      <t>シンニン</t>
    </rPh>
    <rPh sb="2" eb="4">
      <t>コウチョウ</t>
    </rPh>
    <rPh sb="4" eb="7">
      <t>ケンシュウカイ</t>
    </rPh>
    <phoneticPr fontId="23"/>
  </si>
  <si>
    <t>さいたま市立学校長特別支援教育研修会</t>
    <rPh sb="4" eb="6">
      <t>シリツ</t>
    </rPh>
    <rPh sb="6" eb="8">
      <t>ガッコウ</t>
    </rPh>
    <rPh sb="8" eb="9">
      <t>チョウ</t>
    </rPh>
    <phoneticPr fontId="23"/>
  </si>
  <si>
    <t>小・中学校等管理職（校長）人権教育研修会</t>
    <rPh sb="0" eb="1">
      <t>ショウ</t>
    </rPh>
    <rPh sb="2" eb="5">
      <t>チュウガッコウ</t>
    </rPh>
    <rPh sb="5" eb="6">
      <t>トウ</t>
    </rPh>
    <rPh sb="6" eb="8">
      <t>カンリ</t>
    </rPh>
    <rPh sb="8" eb="9">
      <t>ショク</t>
    </rPh>
    <rPh sb="10" eb="12">
      <t>コウチョウ</t>
    </rPh>
    <rPh sb="13" eb="15">
      <t>ジンケン</t>
    </rPh>
    <rPh sb="15" eb="17">
      <t>キョウイク</t>
    </rPh>
    <rPh sb="17" eb="20">
      <t>ケンシュウカイ</t>
    </rPh>
    <phoneticPr fontId="23"/>
  </si>
  <si>
    <t>副校長・教頭研究協議会</t>
    <rPh sb="0" eb="3">
      <t>フクコウチョウ</t>
    </rPh>
    <rPh sb="4" eb="6">
      <t>キョウトウ</t>
    </rPh>
    <rPh sb="6" eb="8">
      <t>ケンキュウ</t>
    </rPh>
    <rPh sb="8" eb="11">
      <t>キョウギカイ</t>
    </rPh>
    <phoneticPr fontId="23"/>
  </si>
  <si>
    <t>副校長・教頭学校運営研修会・人事評価研修会（全３回）</t>
    <rPh sb="0" eb="3">
      <t>フクコウチョウ</t>
    </rPh>
    <rPh sb="4" eb="6">
      <t>キョウトウ</t>
    </rPh>
    <rPh sb="6" eb="8">
      <t>ガッコウ</t>
    </rPh>
    <rPh sb="8" eb="10">
      <t>ウンエイ</t>
    </rPh>
    <rPh sb="10" eb="13">
      <t>ケンシュウカイ</t>
    </rPh>
    <rPh sb="14" eb="16">
      <t>ジンジ</t>
    </rPh>
    <rPh sb="16" eb="18">
      <t>ヒョウカ</t>
    </rPh>
    <rPh sb="18" eb="21">
      <t>ケンシュウカイ</t>
    </rPh>
    <rPh sb="22" eb="23">
      <t>ゼン</t>
    </rPh>
    <rPh sb="24" eb="25">
      <t>カイ</t>
    </rPh>
    <phoneticPr fontId="23"/>
  </si>
  <si>
    <t>新任副校長・教頭研修会</t>
    <rPh sb="0" eb="2">
      <t>シンニン</t>
    </rPh>
    <rPh sb="2" eb="5">
      <t>フクコウチョウ</t>
    </rPh>
    <rPh sb="6" eb="8">
      <t>キョウトウ</t>
    </rPh>
    <rPh sb="8" eb="11">
      <t>ケンシュウカイ</t>
    </rPh>
    <phoneticPr fontId="23"/>
  </si>
  <si>
    <t>さいたま市立学校副校長・教頭特別支援教育研修会</t>
    <rPh sb="4" eb="6">
      <t>シリツ</t>
    </rPh>
    <rPh sb="6" eb="8">
      <t>ガッコウ</t>
    </rPh>
    <rPh sb="8" eb="11">
      <t>フクコウチョウ</t>
    </rPh>
    <rPh sb="12" eb="14">
      <t>キョウトウ</t>
    </rPh>
    <phoneticPr fontId="23"/>
  </si>
  <si>
    <t>小・中学校等管理職（副校長・教頭）人権教育研修会</t>
    <rPh sb="0" eb="1">
      <t>ショウ</t>
    </rPh>
    <rPh sb="2" eb="5">
      <t>チュウガッコウ</t>
    </rPh>
    <rPh sb="5" eb="6">
      <t>トウ</t>
    </rPh>
    <rPh sb="6" eb="8">
      <t>カンリ</t>
    </rPh>
    <rPh sb="8" eb="9">
      <t>ショク</t>
    </rPh>
    <rPh sb="10" eb="13">
      <t>フクコウチョウ</t>
    </rPh>
    <rPh sb="14" eb="16">
      <t>キョウトウ</t>
    </rPh>
    <rPh sb="17" eb="19">
      <t>ジンケン</t>
    </rPh>
    <rPh sb="19" eb="21">
      <t>キョウイク</t>
    </rPh>
    <rPh sb="21" eb="24">
      <t>ケンシュウカイ</t>
    </rPh>
    <phoneticPr fontId="23"/>
  </si>
  <si>
    <t>コミュニティ・スクール研修</t>
    <rPh sb="11" eb="13">
      <t>ケンシュウ</t>
    </rPh>
    <phoneticPr fontId="23"/>
  </si>
  <si>
    <t>管理職候補者名簿登載者Ⅰ研修会</t>
  </si>
  <si>
    <t>管理職候補者名簿登載者Ⅱ研修会</t>
  </si>
  <si>
    <t>令和８年度登載管理職候補者研修会</t>
  </si>
  <si>
    <t>社会科主任研修会</t>
    <rPh sb="0" eb="3">
      <t>シャカイカ</t>
    </rPh>
    <rPh sb="3" eb="5">
      <t>シュニン</t>
    </rPh>
    <rPh sb="5" eb="8">
      <t>ケンシュウカイ</t>
    </rPh>
    <phoneticPr fontId="0"/>
  </si>
  <si>
    <t>理科主任研修会（全２回）</t>
    <rPh sb="0" eb="2">
      <t>リカ</t>
    </rPh>
    <rPh sb="2" eb="4">
      <t>シュニン</t>
    </rPh>
    <rPh sb="4" eb="7">
      <t>ケンシュウカイ</t>
    </rPh>
    <rPh sb="8" eb="9">
      <t>ゼン</t>
    </rPh>
    <rPh sb="10" eb="11">
      <t>カイ</t>
    </rPh>
    <phoneticPr fontId="23"/>
  </si>
  <si>
    <t>観察・実験実技研修会</t>
    <rPh sb="0" eb="2">
      <t>カンサツ</t>
    </rPh>
    <rPh sb="3" eb="5">
      <t>ジッケン</t>
    </rPh>
    <rPh sb="5" eb="7">
      <t>ジツギ</t>
    </rPh>
    <rPh sb="7" eb="10">
      <t>ケンシュウカイ</t>
    </rPh>
    <phoneticPr fontId="23"/>
  </si>
  <si>
    <t>図画工作・美術主任研修会（全２回）</t>
  </si>
  <si>
    <t>小学校家庭科主任研修会</t>
    <rPh sb="0" eb="3">
      <t>ショウガッコウ</t>
    </rPh>
    <rPh sb="3" eb="6">
      <t>カテイカ</t>
    </rPh>
    <rPh sb="6" eb="8">
      <t>シュニン</t>
    </rPh>
    <rPh sb="8" eb="11">
      <t>ケンシュウカイ</t>
    </rPh>
    <phoneticPr fontId="23"/>
  </si>
  <si>
    <t>技術・家庭科主任研修会</t>
    <rPh sb="0" eb="2">
      <t>ギジュツ</t>
    </rPh>
    <rPh sb="3" eb="6">
      <t>カテイカ</t>
    </rPh>
    <rPh sb="6" eb="8">
      <t>シュニン</t>
    </rPh>
    <rPh sb="8" eb="11">
      <t>ケンシュウカイ</t>
    </rPh>
    <phoneticPr fontId="23"/>
  </si>
  <si>
    <t>さいたま市学校体育主任研修会</t>
  </si>
  <si>
    <t>小学校体育実技・授業づくり研修会</t>
  </si>
  <si>
    <t>さいたま市小学校水泳実技講習会</t>
  </si>
  <si>
    <t>さいたま市中学校保健体育実技講習会</t>
    <rPh sb="8" eb="10">
      <t>ホケン</t>
    </rPh>
    <phoneticPr fontId="23"/>
  </si>
  <si>
    <t>学校体力向上推進委員会主任研修会</t>
  </si>
  <si>
    <t>グローバル・スタディ科主任研修会兼国際教育主任研修会</t>
    <rPh sb="10" eb="11">
      <t>カ</t>
    </rPh>
    <rPh sb="11" eb="13">
      <t>シュニン</t>
    </rPh>
    <rPh sb="13" eb="16">
      <t>ケンシュウカイ</t>
    </rPh>
    <rPh sb="16" eb="17">
      <t>ケン</t>
    </rPh>
    <rPh sb="17" eb="19">
      <t>コクサイ</t>
    </rPh>
    <rPh sb="19" eb="21">
      <t>キョウイク</t>
    </rPh>
    <rPh sb="21" eb="23">
      <t>シュニン</t>
    </rPh>
    <rPh sb="23" eb="26">
      <t>ケンシュウカイ</t>
    </rPh>
    <phoneticPr fontId="0"/>
  </si>
  <si>
    <t>グローバル・スタディ科専科教員研修会</t>
    <rPh sb="10" eb="11">
      <t>カ</t>
    </rPh>
    <rPh sb="11" eb="13">
      <t>センカ</t>
    </rPh>
    <rPh sb="13" eb="15">
      <t>キョウイン</t>
    </rPh>
    <rPh sb="15" eb="18">
      <t>ケンシュウカイ</t>
    </rPh>
    <phoneticPr fontId="0"/>
  </si>
  <si>
    <t>道徳教育研究協議会</t>
    <rPh sb="0" eb="2">
      <t>ドウトク</t>
    </rPh>
    <rPh sb="2" eb="4">
      <t>キョウイク</t>
    </rPh>
    <rPh sb="4" eb="6">
      <t>ケンキュウ</t>
    </rPh>
    <rPh sb="6" eb="9">
      <t>キョウギカイ</t>
    </rPh>
    <phoneticPr fontId="0"/>
  </si>
  <si>
    <t>特別活動研究協議会</t>
    <rPh sb="0" eb="2">
      <t>トクベツ</t>
    </rPh>
    <rPh sb="2" eb="4">
      <t>カツドウ</t>
    </rPh>
    <rPh sb="4" eb="6">
      <t>ケンキュウ</t>
    </rPh>
    <rPh sb="6" eb="9">
      <t>キョウギカイ</t>
    </rPh>
    <phoneticPr fontId="23"/>
  </si>
  <si>
    <t>教育課程説明会及び研究協議会</t>
    <rPh sb="0" eb="2">
      <t>キョウイク</t>
    </rPh>
    <rPh sb="2" eb="4">
      <t>カテイ</t>
    </rPh>
    <rPh sb="4" eb="7">
      <t>セツメイカイ</t>
    </rPh>
    <rPh sb="7" eb="8">
      <t>オヨ</t>
    </rPh>
    <rPh sb="9" eb="11">
      <t>ケンキュウ</t>
    </rPh>
    <rPh sb="11" eb="14">
      <t>キョウギカイ</t>
    </rPh>
    <phoneticPr fontId="0"/>
  </si>
  <si>
    <t>第３回学習状況調査研修会</t>
  </si>
  <si>
    <t>英語４技能効果測定事後研修会</t>
    <rPh sb="9" eb="11">
      <t>ジゴ</t>
    </rPh>
    <rPh sb="11" eb="14">
      <t>ケンシュウカイ</t>
    </rPh>
    <phoneticPr fontId="23"/>
  </si>
  <si>
    <t>第１回生徒指導主任研修会〔兼〕いじめの問題に係る研修会</t>
  </si>
  <si>
    <t>第２回生徒指導主任研修会</t>
  </si>
  <si>
    <t>第３回生徒指導主任研修会</t>
  </si>
  <si>
    <t>第４回生徒指導主任研修会</t>
  </si>
  <si>
    <t>第１回教育相談主任研修会</t>
    <rPh sb="0" eb="1">
      <t>ダイ</t>
    </rPh>
    <rPh sb="2" eb="3">
      <t>カイ</t>
    </rPh>
    <rPh sb="3" eb="5">
      <t>キョウイク</t>
    </rPh>
    <rPh sb="5" eb="7">
      <t>ソウダン</t>
    </rPh>
    <rPh sb="7" eb="9">
      <t>シュニン</t>
    </rPh>
    <rPh sb="9" eb="12">
      <t>ケンシュウカイ</t>
    </rPh>
    <phoneticPr fontId="23"/>
  </si>
  <si>
    <t>第２回教育相談主任研修会</t>
    <phoneticPr fontId="23"/>
  </si>
  <si>
    <t>特別支援教育コーディネーター研修会（全３回）</t>
    <rPh sb="0" eb="2">
      <t>トクベツ</t>
    </rPh>
    <rPh sb="2" eb="4">
      <t>シエン</t>
    </rPh>
    <rPh sb="4" eb="6">
      <t>キョウイク</t>
    </rPh>
    <rPh sb="14" eb="17">
      <t>ケンシュウカイ</t>
    </rPh>
    <rPh sb="18" eb="19">
      <t>ゼン</t>
    </rPh>
    <rPh sb="20" eb="21">
      <t>カイ</t>
    </rPh>
    <phoneticPr fontId="23"/>
  </si>
  <si>
    <t>特別支援学級担当者研修会（全３回）</t>
    <rPh sb="0" eb="6">
      <t>トクベツシエンガッキュウ</t>
    </rPh>
    <rPh sb="6" eb="12">
      <t>タントウシャケンシュウカイ</t>
    </rPh>
    <rPh sb="13" eb="14">
      <t>ゼン</t>
    </rPh>
    <rPh sb="15" eb="16">
      <t>カイ</t>
    </rPh>
    <phoneticPr fontId="23"/>
  </si>
  <si>
    <t>特別支援学校担当者研修会（全２回）</t>
    <rPh sb="0" eb="6">
      <t>トクベツシエンガッコウ</t>
    </rPh>
    <rPh sb="6" eb="12">
      <t>タントウシャケンシュウカイ</t>
    </rPh>
    <rPh sb="13" eb="14">
      <t>ゼン</t>
    </rPh>
    <rPh sb="15" eb="16">
      <t>カイ</t>
    </rPh>
    <phoneticPr fontId="23"/>
  </si>
  <si>
    <t>発達障害・情緒障害、肢体不自由通級指導教室担当者会（全３回）</t>
    <rPh sb="0" eb="2">
      <t>ハッタツ</t>
    </rPh>
    <rPh sb="2" eb="4">
      <t>ショウガイ</t>
    </rPh>
    <rPh sb="10" eb="12">
      <t>シタイ</t>
    </rPh>
    <rPh sb="12" eb="15">
      <t>フジユウ</t>
    </rPh>
    <rPh sb="15" eb="17">
      <t>ツウキュウ</t>
    </rPh>
    <rPh sb="17" eb="19">
      <t>シドウ</t>
    </rPh>
    <rPh sb="19" eb="21">
      <t>キョウシツ</t>
    </rPh>
    <rPh sb="21" eb="24">
      <t>タントウシャ</t>
    </rPh>
    <rPh sb="24" eb="25">
      <t>カイ</t>
    </rPh>
    <rPh sb="26" eb="27">
      <t>ゼン</t>
    </rPh>
    <rPh sb="28" eb="29">
      <t>カイ</t>
    </rPh>
    <phoneticPr fontId="23"/>
  </si>
  <si>
    <t>発達障害・情緒障害、肢体不自由通級指導教室担当者研修会（全３回）</t>
    <rPh sb="24" eb="26">
      <t>ケンシュウ</t>
    </rPh>
    <phoneticPr fontId="23"/>
  </si>
  <si>
    <t>難聴・言語障害通級指導教室　言語障害指導法研修会（全３回）</t>
    <rPh sb="0" eb="2">
      <t>ナンチョウ</t>
    </rPh>
    <rPh sb="3" eb="13">
      <t>ゲンゴショウガイツウキュウシドウキョウシツ</t>
    </rPh>
    <rPh sb="14" eb="18">
      <t>ゲンゴショウガイ</t>
    </rPh>
    <rPh sb="18" eb="24">
      <t>シドウホウケンシュウカイ</t>
    </rPh>
    <rPh sb="25" eb="26">
      <t>ゼン</t>
    </rPh>
    <rPh sb="27" eb="28">
      <t>カイ</t>
    </rPh>
    <phoneticPr fontId="23"/>
  </si>
  <si>
    <t>難聴・言語障害通級指導教室　難聴指導法研修会（全３回）</t>
    <rPh sb="0" eb="2">
      <t>ナンチョウ</t>
    </rPh>
    <rPh sb="3" eb="13">
      <t>ゲンゴショウガイツウキュウシドウキョウシツ</t>
    </rPh>
    <rPh sb="14" eb="16">
      <t>ナンチョウ</t>
    </rPh>
    <rPh sb="16" eb="22">
      <t>シドウホウケンシュウカイ</t>
    </rPh>
    <rPh sb="23" eb="24">
      <t>ゼン</t>
    </rPh>
    <rPh sb="25" eb="26">
      <t>カイ</t>
    </rPh>
    <phoneticPr fontId="23"/>
  </si>
  <si>
    <t>難聴・言語障害通級指導教室　吃音指導法研修会</t>
    <rPh sb="0" eb="2">
      <t>ナンチョウ</t>
    </rPh>
    <rPh sb="3" eb="13">
      <t>ゲンゴショウガイツウキュウシドウキョウシツ</t>
    </rPh>
    <rPh sb="14" eb="16">
      <t>キツオン</t>
    </rPh>
    <rPh sb="16" eb="22">
      <t>シドウホウケンシュウカイ</t>
    </rPh>
    <phoneticPr fontId="23"/>
  </si>
  <si>
    <r>
      <t>学校DX推進研修</t>
    </r>
    <r>
      <rPr>
        <sz val="18"/>
        <color theme="1"/>
        <rFont val="游ゴシック"/>
        <family val="3"/>
        <charset val="128"/>
      </rPr>
      <t>Ⅰ</t>
    </r>
    <rPh sb="0" eb="2">
      <t>ガッコウ</t>
    </rPh>
    <rPh sb="4" eb="8">
      <t>スイシンケンシュウ</t>
    </rPh>
    <phoneticPr fontId="49"/>
  </si>
  <si>
    <r>
      <t>学校DX推進研修</t>
    </r>
    <r>
      <rPr>
        <sz val="18"/>
        <color theme="1"/>
        <rFont val="游ゴシック"/>
        <family val="3"/>
        <charset val="128"/>
      </rPr>
      <t>Ⅱ</t>
    </r>
    <rPh sb="0" eb="2">
      <t>ガッコウ</t>
    </rPh>
    <rPh sb="4" eb="8">
      <t>スイシンケンシュウ</t>
    </rPh>
    <phoneticPr fontId="49"/>
  </si>
  <si>
    <t>保健主事研修会１</t>
    <rPh sb="0" eb="7">
      <t>ホケンシュジケンシュウカイ</t>
    </rPh>
    <phoneticPr fontId="23"/>
  </si>
  <si>
    <t>保健主事研修会２</t>
    <rPh sb="0" eb="7">
      <t>ホケンシュジケンシュウカイ</t>
    </rPh>
    <phoneticPr fontId="23"/>
  </si>
  <si>
    <t>学校保健講習会</t>
    <rPh sb="0" eb="2">
      <t>ガッコウ</t>
    </rPh>
    <rPh sb="2" eb="4">
      <t>ホケン</t>
    </rPh>
    <rPh sb="4" eb="7">
      <t>コウシュウカイ</t>
    </rPh>
    <phoneticPr fontId="23"/>
  </si>
  <si>
    <t>安全教育主任研修会1</t>
  </si>
  <si>
    <t>安全教育主任研修会2</t>
  </si>
  <si>
    <t>学校安全ネットワーク推進研修会</t>
    <rPh sb="0" eb="2">
      <t>ガッコウ</t>
    </rPh>
    <rPh sb="2" eb="4">
      <t>アンゼン</t>
    </rPh>
    <rPh sb="10" eb="15">
      <t>スイシンケンシュウカイ</t>
    </rPh>
    <phoneticPr fontId="23"/>
  </si>
  <si>
    <t>ＡＳＵＫＡモデル・熱中症対応研修会</t>
  </si>
  <si>
    <t>食育推進担当者研修会1</t>
    <rPh sb="0" eb="2">
      <t>ショクイク</t>
    </rPh>
    <rPh sb="2" eb="4">
      <t>スイシン</t>
    </rPh>
    <rPh sb="4" eb="7">
      <t>タントウシャ</t>
    </rPh>
    <rPh sb="7" eb="10">
      <t>ケンシュウカイ</t>
    </rPh>
    <phoneticPr fontId="23"/>
  </si>
  <si>
    <t>食物アレルギー対応研修会</t>
    <rPh sb="0" eb="2">
      <t>ショクモツ</t>
    </rPh>
    <rPh sb="7" eb="9">
      <t>タイオウ</t>
    </rPh>
    <rPh sb="9" eb="12">
      <t>ケンシュウカイ</t>
    </rPh>
    <phoneticPr fontId="23"/>
  </si>
  <si>
    <t>新規採用養護教諭研修１</t>
    <rPh sb="0" eb="2">
      <t>シンキ</t>
    </rPh>
    <rPh sb="2" eb="4">
      <t>サイヨウ</t>
    </rPh>
    <rPh sb="4" eb="6">
      <t>ヨウゴ</t>
    </rPh>
    <rPh sb="6" eb="8">
      <t>キョウユ</t>
    </rPh>
    <rPh sb="8" eb="10">
      <t>ケンシュウ</t>
    </rPh>
    <phoneticPr fontId="23"/>
  </si>
  <si>
    <t>新規採用養護教諭研修２</t>
    <rPh sb="0" eb="2">
      <t>シンキ</t>
    </rPh>
    <rPh sb="2" eb="4">
      <t>サイヨウ</t>
    </rPh>
    <rPh sb="4" eb="6">
      <t>ヨウゴ</t>
    </rPh>
    <rPh sb="6" eb="8">
      <t>キョウユ</t>
    </rPh>
    <rPh sb="8" eb="10">
      <t>ケンシュウ</t>
    </rPh>
    <phoneticPr fontId="23"/>
  </si>
  <si>
    <t>新規採用養護教諭研修３</t>
    <rPh sb="0" eb="2">
      <t>シンキ</t>
    </rPh>
    <rPh sb="2" eb="4">
      <t>サイヨウ</t>
    </rPh>
    <rPh sb="4" eb="6">
      <t>ヨウゴ</t>
    </rPh>
    <rPh sb="6" eb="8">
      <t>キョウユ</t>
    </rPh>
    <rPh sb="8" eb="10">
      <t>ケンシュウ</t>
    </rPh>
    <phoneticPr fontId="23"/>
  </si>
  <si>
    <t>新規採用養護教諭研修４</t>
    <rPh sb="0" eb="2">
      <t>シンキ</t>
    </rPh>
    <rPh sb="2" eb="4">
      <t>サイヨウ</t>
    </rPh>
    <rPh sb="4" eb="6">
      <t>ヨウゴ</t>
    </rPh>
    <rPh sb="6" eb="8">
      <t>キョウユ</t>
    </rPh>
    <rPh sb="8" eb="10">
      <t>ケンシュウ</t>
    </rPh>
    <phoneticPr fontId="23"/>
  </si>
  <si>
    <t>新規採用養護教諭研修５</t>
    <rPh sb="0" eb="2">
      <t>シンキ</t>
    </rPh>
    <rPh sb="2" eb="4">
      <t>サイヨウ</t>
    </rPh>
    <rPh sb="4" eb="6">
      <t>ヨウゴ</t>
    </rPh>
    <rPh sb="6" eb="8">
      <t>キョウユ</t>
    </rPh>
    <rPh sb="8" eb="10">
      <t>ケンシュウ</t>
    </rPh>
    <phoneticPr fontId="23"/>
  </si>
  <si>
    <t>新規採用養護教諭研修６</t>
    <rPh sb="0" eb="2">
      <t>シンキ</t>
    </rPh>
    <rPh sb="2" eb="4">
      <t>サイヨウ</t>
    </rPh>
    <rPh sb="4" eb="6">
      <t>ヨウゴ</t>
    </rPh>
    <rPh sb="6" eb="8">
      <t>キョウユ</t>
    </rPh>
    <rPh sb="8" eb="10">
      <t>ケンシュウ</t>
    </rPh>
    <phoneticPr fontId="23"/>
  </si>
  <si>
    <t>新規採用養護教諭研修７</t>
    <rPh sb="0" eb="2">
      <t>シンキ</t>
    </rPh>
    <rPh sb="2" eb="4">
      <t>サイヨウ</t>
    </rPh>
    <rPh sb="4" eb="6">
      <t>ヨウゴ</t>
    </rPh>
    <rPh sb="6" eb="8">
      <t>キョウユ</t>
    </rPh>
    <rPh sb="8" eb="10">
      <t>ケンシュウ</t>
    </rPh>
    <phoneticPr fontId="23"/>
  </si>
  <si>
    <t>新規採用養護教諭研修８</t>
    <rPh sb="0" eb="2">
      <t>シンキ</t>
    </rPh>
    <rPh sb="2" eb="4">
      <t>サイヨウ</t>
    </rPh>
    <rPh sb="4" eb="6">
      <t>ヨウゴ</t>
    </rPh>
    <rPh sb="6" eb="8">
      <t>キョウユ</t>
    </rPh>
    <rPh sb="8" eb="10">
      <t>ケンシュウ</t>
    </rPh>
    <phoneticPr fontId="23"/>
  </si>
  <si>
    <t>新規採用養護教諭研修９</t>
    <rPh sb="0" eb="2">
      <t>シンキ</t>
    </rPh>
    <rPh sb="2" eb="4">
      <t>サイヨウ</t>
    </rPh>
    <rPh sb="4" eb="6">
      <t>ヨウゴ</t>
    </rPh>
    <rPh sb="6" eb="8">
      <t>キョウユ</t>
    </rPh>
    <rPh sb="8" eb="10">
      <t>ケンシュウ</t>
    </rPh>
    <phoneticPr fontId="23"/>
  </si>
  <si>
    <t>新規採用養護教諭研修１０（全２回）</t>
    <rPh sb="0" eb="2">
      <t>シンキ</t>
    </rPh>
    <rPh sb="2" eb="4">
      <t>サイヨウ</t>
    </rPh>
    <rPh sb="4" eb="6">
      <t>ヨウゴ</t>
    </rPh>
    <rPh sb="6" eb="8">
      <t>キョウユ</t>
    </rPh>
    <rPh sb="8" eb="10">
      <t>ケンシュウ</t>
    </rPh>
    <rPh sb="13" eb="14">
      <t>ゼン</t>
    </rPh>
    <rPh sb="15" eb="16">
      <t>カイ</t>
    </rPh>
    <phoneticPr fontId="23"/>
  </si>
  <si>
    <t>新規採用養護教諭研修１１</t>
    <rPh sb="0" eb="2">
      <t>シンキ</t>
    </rPh>
    <rPh sb="2" eb="4">
      <t>サイヨウ</t>
    </rPh>
    <rPh sb="4" eb="6">
      <t>ヨウゴ</t>
    </rPh>
    <rPh sb="6" eb="8">
      <t>キョウユ</t>
    </rPh>
    <rPh sb="8" eb="10">
      <t>ケンシュウ</t>
    </rPh>
    <phoneticPr fontId="23"/>
  </si>
  <si>
    <t>新規採用養護教諭研修１２</t>
    <rPh sb="0" eb="2">
      <t>シンキ</t>
    </rPh>
    <rPh sb="2" eb="4">
      <t>サイヨウ</t>
    </rPh>
    <rPh sb="4" eb="6">
      <t>ヨウゴ</t>
    </rPh>
    <rPh sb="6" eb="8">
      <t>キョウユ</t>
    </rPh>
    <rPh sb="8" eb="10">
      <t>ケンシュウ</t>
    </rPh>
    <phoneticPr fontId="23"/>
  </si>
  <si>
    <t>新規採用養護教諭研修１３</t>
    <rPh sb="0" eb="2">
      <t>シンキ</t>
    </rPh>
    <rPh sb="2" eb="4">
      <t>サイヨウ</t>
    </rPh>
    <rPh sb="4" eb="6">
      <t>ヨウゴ</t>
    </rPh>
    <rPh sb="6" eb="8">
      <t>キョウユ</t>
    </rPh>
    <rPh sb="8" eb="10">
      <t>ケンシュウ</t>
    </rPh>
    <phoneticPr fontId="23"/>
  </si>
  <si>
    <t>新規採用養護教諭研修１４</t>
    <rPh sb="0" eb="2">
      <t>シンキ</t>
    </rPh>
    <rPh sb="2" eb="4">
      <t>サイヨウ</t>
    </rPh>
    <rPh sb="4" eb="6">
      <t>ヨウゴ</t>
    </rPh>
    <rPh sb="6" eb="8">
      <t>キョウユ</t>
    </rPh>
    <rPh sb="8" eb="10">
      <t>ケンシュウ</t>
    </rPh>
    <phoneticPr fontId="23"/>
  </si>
  <si>
    <t>新規採用養護教諭研修１５</t>
    <rPh sb="0" eb="2">
      <t>シンキ</t>
    </rPh>
    <rPh sb="2" eb="4">
      <t>サイヨウ</t>
    </rPh>
    <rPh sb="4" eb="6">
      <t>ヨウゴ</t>
    </rPh>
    <rPh sb="6" eb="8">
      <t>キョウユ</t>
    </rPh>
    <rPh sb="8" eb="10">
      <t>ケンシュウ</t>
    </rPh>
    <phoneticPr fontId="23"/>
  </si>
  <si>
    <t>養護教諭２年経験者研修</t>
    <rPh sb="0" eb="2">
      <t>ヨウゴ</t>
    </rPh>
    <rPh sb="2" eb="4">
      <t>キョウユ</t>
    </rPh>
    <rPh sb="5" eb="6">
      <t>ネン</t>
    </rPh>
    <rPh sb="6" eb="9">
      <t>ケイケンシャ</t>
    </rPh>
    <rPh sb="9" eb="11">
      <t>ケンシュウ</t>
    </rPh>
    <phoneticPr fontId="23"/>
  </si>
  <si>
    <t>養護教諭５年経験者研修１</t>
    <rPh sb="0" eb="2">
      <t>ヨウゴ</t>
    </rPh>
    <rPh sb="2" eb="4">
      <t>キョウユ</t>
    </rPh>
    <rPh sb="5" eb="6">
      <t>ネン</t>
    </rPh>
    <rPh sb="6" eb="9">
      <t>ケイケンシャ</t>
    </rPh>
    <rPh sb="9" eb="11">
      <t>ケンシュウ</t>
    </rPh>
    <phoneticPr fontId="23"/>
  </si>
  <si>
    <t>養護教諭５年経験者研修２</t>
    <rPh sb="0" eb="2">
      <t>ヨウゴ</t>
    </rPh>
    <rPh sb="2" eb="4">
      <t>キョウユ</t>
    </rPh>
    <rPh sb="5" eb="6">
      <t>ネン</t>
    </rPh>
    <rPh sb="6" eb="9">
      <t>ケイケンシャ</t>
    </rPh>
    <rPh sb="9" eb="11">
      <t>ケンシュウ</t>
    </rPh>
    <phoneticPr fontId="23"/>
  </si>
  <si>
    <t>養護教諭５年経験者研修３</t>
    <rPh sb="0" eb="2">
      <t>ヨウゴ</t>
    </rPh>
    <rPh sb="2" eb="4">
      <t>キョウユ</t>
    </rPh>
    <rPh sb="5" eb="6">
      <t>ネン</t>
    </rPh>
    <rPh sb="6" eb="9">
      <t>ケイケンシャ</t>
    </rPh>
    <rPh sb="9" eb="11">
      <t>ケンシュウ</t>
    </rPh>
    <phoneticPr fontId="23"/>
  </si>
  <si>
    <t>養護教諭５年経験者研修４（全10回）</t>
    <rPh sb="0" eb="2">
      <t>ヨウゴ</t>
    </rPh>
    <rPh sb="2" eb="4">
      <t>キョウユ</t>
    </rPh>
    <rPh sb="5" eb="6">
      <t>ネン</t>
    </rPh>
    <rPh sb="6" eb="9">
      <t>ケイケンシャ</t>
    </rPh>
    <rPh sb="9" eb="11">
      <t>ケンシュウ</t>
    </rPh>
    <rPh sb="13" eb="14">
      <t>ゼン</t>
    </rPh>
    <rPh sb="16" eb="17">
      <t>カイ</t>
    </rPh>
    <phoneticPr fontId="23"/>
  </si>
  <si>
    <t>養護教諭５年経験者研修５</t>
    <rPh sb="0" eb="2">
      <t>ヨウゴ</t>
    </rPh>
    <rPh sb="2" eb="4">
      <t>キョウユ</t>
    </rPh>
    <rPh sb="5" eb="6">
      <t>ネン</t>
    </rPh>
    <rPh sb="6" eb="9">
      <t>ケイケンシャ</t>
    </rPh>
    <rPh sb="9" eb="11">
      <t>ケンシュウ</t>
    </rPh>
    <phoneticPr fontId="23"/>
  </si>
  <si>
    <t>中堅養護教諭資質向上研修１</t>
    <rPh sb="0" eb="2">
      <t>チュウケン</t>
    </rPh>
    <rPh sb="2" eb="4">
      <t>ヨウゴ</t>
    </rPh>
    <rPh sb="4" eb="6">
      <t>キョウユ</t>
    </rPh>
    <rPh sb="6" eb="8">
      <t>シシツ</t>
    </rPh>
    <rPh sb="8" eb="10">
      <t>コウジョウ</t>
    </rPh>
    <rPh sb="10" eb="12">
      <t>ケンシュウ</t>
    </rPh>
    <phoneticPr fontId="23"/>
  </si>
  <si>
    <t>中堅養護教諭資質向上研修２</t>
    <rPh sb="0" eb="2">
      <t>チュウケン</t>
    </rPh>
    <rPh sb="2" eb="4">
      <t>ヨウゴ</t>
    </rPh>
    <rPh sb="4" eb="6">
      <t>キョウユ</t>
    </rPh>
    <rPh sb="6" eb="8">
      <t>シシツ</t>
    </rPh>
    <rPh sb="8" eb="10">
      <t>コウジョウ</t>
    </rPh>
    <rPh sb="10" eb="12">
      <t>ケンシュウ</t>
    </rPh>
    <phoneticPr fontId="23"/>
  </si>
  <si>
    <t>中堅養護教諭資質向上研修３</t>
    <rPh sb="0" eb="2">
      <t>チュウケン</t>
    </rPh>
    <rPh sb="2" eb="4">
      <t>ヨウゴ</t>
    </rPh>
    <rPh sb="4" eb="6">
      <t>キョウユ</t>
    </rPh>
    <rPh sb="6" eb="8">
      <t>シシツ</t>
    </rPh>
    <rPh sb="8" eb="10">
      <t>コウジョウ</t>
    </rPh>
    <rPh sb="10" eb="12">
      <t>ケンシュウ</t>
    </rPh>
    <phoneticPr fontId="23"/>
  </si>
  <si>
    <t>中堅養護教諭資質向上研修４</t>
    <rPh sb="0" eb="2">
      <t>チュウケン</t>
    </rPh>
    <rPh sb="2" eb="4">
      <t>ヨウゴ</t>
    </rPh>
    <rPh sb="4" eb="6">
      <t>キョウユ</t>
    </rPh>
    <rPh sb="6" eb="8">
      <t>シシツ</t>
    </rPh>
    <rPh sb="8" eb="10">
      <t>コウジョウ</t>
    </rPh>
    <rPh sb="10" eb="12">
      <t>ケンシュウ</t>
    </rPh>
    <phoneticPr fontId="23"/>
  </si>
  <si>
    <t>中堅養護教諭資質向上研修５</t>
    <rPh sb="0" eb="2">
      <t>チュウケン</t>
    </rPh>
    <rPh sb="2" eb="4">
      <t>ヨウゴ</t>
    </rPh>
    <rPh sb="4" eb="6">
      <t>キョウユ</t>
    </rPh>
    <rPh sb="6" eb="8">
      <t>シシツ</t>
    </rPh>
    <rPh sb="8" eb="10">
      <t>コウジョウ</t>
    </rPh>
    <rPh sb="10" eb="12">
      <t>ケンシュウ</t>
    </rPh>
    <phoneticPr fontId="23"/>
  </si>
  <si>
    <t>中堅養護教諭資質向上研修６</t>
    <rPh sb="0" eb="2">
      <t>チュウケン</t>
    </rPh>
    <rPh sb="2" eb="4">
      <t>ヨウゴ</t>
    </rPh>
    <rPh sb="4" eb="6">
      <t>キョウユ</t>
    </rPh>
    <rPh sb="6" eb="8">
      <t>シシツ</t>
    </rPh>
    <rPh sb="8" eb="10">
      <t>コウジョウ</t>
    </rPh>
    <rPh sb="10" eb="12">
      <t>ケンシュウ</t>
    </rPh>
    <phoneticPr fontId="23"/>
  </si>
  <si>
    <t>初めて教職に就く臨時的任用養護教諭研修１</t>
    <rPh sb="0" eb="1">
      <t>ハジ</t>
    </rPh>
    <rPh sb="3" eb="5">
      <t>キョウショク</t>
    </rPh>
    <rPh sb="6" eb="7">
      <t>ツ</t>
    </rPh>
    <rPh sb="8" eb="11">
      <t>リンジテキ</t>
    </rPh>
    <rPh sb="11" eb="13">
      <t>ニンヨウ</t>
    </rPh>
    <rPh sb="13" eb="15">
      <t>ヨウゴ</t>
    </rPh>
    <rPh sb="15" eb="17">
      <t>キョウユ</t>
    </rPh>
    <rPh sb="17" eb="19">
      <t>ケンシュウ</t>
    </rPh>
    <phoneticPr fontId="23"/>
  </si>
  <si>
    <t>初めて教職に就く臨時的任用養護教諭研修２</t>
    <rPh sb="0" eb="1">
      <t>ハジ</t>
    </rPh>
    <rPh sb="3" eb="5">
      <t>キョウショク</t>
    </rPh>
    <rPh sb="6" eb="7">
      <t>ツ</t>
    </rPh>
    <rPh sb="8" eb="11">
      <t>リンジテキ</t>
    </rPh>
    <rPh sb="11" eb="13">
      <t>ニンヨウ</t>
    </rPh>
    <rPh sb="13" eb="15">
      <t>ヨウゴ</t>
    </rPh>
    <rPh sb="15" eb="17">
      <t>キョウユ</t>
    </rPh>
    <rPh sb="17" eb="19">
      <t>ケンシュウ</t>
    </rPh>
    <phoneticPr fontId="23"/>
  </si>
  <si>
    <t>初めて教職に就く臨時的任用養護教諭研修３</t>
    <rPh sb="0" eb="1">
      <t>ハジ</t>
    </rPh>
    <rPh sb="3" eb="5">
      <t>キョウショク</t>
    </rPh>
    <rPh sb="6" eb="7">
      <t>ツ</t>
    </rPh>
    <rPh sb="8" eb="11">
      <t>リンジテキ</t>
    </rPh>
    <rPh sb="11" eb="13">
      <t>ニンヨウ</t>
    </rPh>
    <rPh sb="13" eb="15">
      <t>ヨウゴ</t>
    </rPh>
    <rPh sb="15" eb="17">
      <t>キョウユ</t>
    </rPh>
    <rPh sb="17" eb="19">
      <t>ケンシュウ</t>
    </rPh>
    <phoneticPr fontId="23"/>
  </si>
  <si>
    <t>初めて教職に就く臨時的任用養護教諭研修４</t>
    <rPh sb="0" eb="1">
      <t>ハジ</t>
    </rPh>
    <rPh sb="3" eb="5">
      <t>キョウショク</t>
    </rPh>
    <rPh sb="6" eb="7">
      <t>ツ</t>
    </rPh>
    <rPh sb="8" eb="11">
      <t>リンジテキ</t>
    </rPh>
    <rPh sb="11" eb="13">
      <t>ニンヨウ</t>
    </rPh>
    <rPh sb="13" eb="15">
      <t>ヨウゴ</t>
    </rPh>
    <rPh sb="15" eb="17">
      <t>キョウユ</t>
    </rPh>
    <rPh sb="17" eb="19">
      <t>ケンシュウ</t>
    </rPh>
    <phoneticPr fontId="23"/>
  </si>
  <si>
    <t>初めて教職に就く臨時的任用養護教諭研修５</t>
    <rPh sb="0" eb="1">
      <t>ハジ</t>
    </rPh>
    <rPh sb="3" eb="5">
      <t>キョウショク</t>
    </rPh>
    <rPh sb="6" eb="7">
      <t>ツ</t>
    </rPh>
    <rPh sb="8" eb="11">
      <t>リンジテキ</t>
    </rPh>
    <rPh sb="11" eb="13">
      <t>ニンヨウ</t>
    </rPh>
    <rPh sb="13" eb="15">
      <t>ヨウゴ</t>
    </rPh>
    <rPh sb="15" eb="17">
      <t>キョウユ</t>
    </rPh>
    <rPh sb="17" eb="19">
      <t>ケンシュウ</t>
    </rPh>
    <phoneticPr fontId="23"/>
  </si>
  <si>
    <t>さいたま市養護教諭研修会１</t>
    <rPh sb="4" eb="5">
      <t>シ</t>
    </rPh>
    <rPh sb="5" eb="7">
      <t>ヨウゴ</t>
    </rPh>
    <rPh sb="7" eb="9">
      <t>キョウユ</t>
    </rPh>
    <rPh sb="9" eb="12">
      <t>ケンシュウカイ</t>
    </rPh>
    <phoneticPr fontId="23"/>
  </si>
  <si>
    <t>さいたま市養護教諭研修会２</t>
    <rPh sb="4" eb="5">
      <t>シ</t>
    </rPh>
    <rPh sb="5" eb="7">
      <t>ヨウゴ</t>
    </rPh>
    <rPh sb="7" eb="9">
      <t>キョウユ</t>
    </rPh>
    <rPh sb="9" eb="12">
      <t>ケンシュウカイ</t>
    </rPh>
    <phoneticPr fontId="23"/>
  </si>
  <si>
    <t>さいたま市養護教諭研修会３</t>
    <rPh sb="4" eb="5">
      <t>シ</t>
    </rPh>
    <rPh sb="5" eb="7">
      <t>ヨウゴ</t>
    </rPh>
    <rPh sb="7" eb="9">
      <t>キョウユ</t>
    </rPh>
    <rPh sb="9" eb="12">
      <t>ケンシュウカイ</t>
    </rPh>
    <phoneticPr fontId="23"/>
  </si>
  <si>
    <t>埼玉県養護教諭研修会１</t>
    <rPh sb="0" eb="3">
      <t>サイタマケン</t>
    </rPh>
    <rPh sb="3" eb="5">
      <t>ヨウゴ</t>
    </rPh>
    <rPh sb="5" eb="7">
      <t>キョウユ</t>
    </rPh>
    <rPh sb="7" eb="10">
      <t>ケンシュウカイ</t>
    </rPh>
    <phoneticPr fontId="23"/>
  </si>
  <si>
    <t>埼玉県養護教諭研修会２</t>
    <rPh sb="0" eb="3">
      <t>サイタマケン</t>
    </rPh>
    <rPh sb="3" eb="5">
      <t>ヨウゴ</t>
    </rPh>
    <rPh sb="5" eb="7">
      <t>キョウユ</t>
    </rPh>
    <rPh sb="7" eb="10">
      <t>ケンシュウカイ</t>
    </rPh>
    <phoneticPr fontId="23"/>
  </si>
  <si>
    <t>新規採用栄養教諭研修1</t>
    <rPh sb="0" eb="2">
      <t>シンキ</t>
    </rPh>
    <rPh sb="2" eb="4">
      <t>サイヨウ</t>
    </rPh>
    <rPh sb="4" eb="6">
      <t>エイヨウ</t>
    </rPh>
    <rPh sb="6" eb="8">
      <t>キョウユ</t>
    </rPh>
    <rPh sb="8" eb="10">
      <t>ケンシュウ</t>
    </rPh>
    <phoneticPr fontId="23"/>
  </si>
  <si>
    <t>新規採用栄養教諭研修2</t>
    <rPh sb="0" eb="2">
      <t>シンキ</t>
    </rPh>
    <rPh sb="2" eb="4">
      <t>サイヨウ</t>
    </rPh>
    <rPh sb="4" eb="6">
      <t>エイヨウ</t>
    </rPh>
    <rPh sb="6" eb="8">
      <t>キョウユ</t>
    </rPh>
    <rPh sb="8" eb="10">
      <t>ケンシュウ</t>
    </rPh>
    <phoneticPr fontId="23"/>
  </si>
  <si>
    <t>新規採用栄養教諭研修3</t>
    <rPh sb="0" eb="2">
      <t>シンキ</t>
    </rPh>
    <rPh sb="2" eb="4">
      <t>サイヨウ</t>
    </rPh>
    <rPh sb="4" eb="6">
      <t>エイヨウ</t>
    </rPh>
    <rPh sb="6" eb="8">
      <t>キョウユ</t>
    </rPh>
    <rPh sb="8" eb="10">
      <t>ケンシュウ</t>
    </rPh>
    <phoneticPr fontId="23"/>
  </si>
  <si>
    <t>新規採用栄養教諭研修4</t>
    <rPh sb="0" eb="2">
      <t>シンキ</t>
    </rPh>
    <rPh sb="2" eb="4">
      <t>サイヨウ</t>
    </rPh>
    <rPh sb="4" eb="6">
      <t>エイヨウ</t>
    </rPh>
    <rPh sb="6" eb="8">
      <t>キョウユ</t>
    </rPh>
    <rPh sb="8" eb="10">
      <t>ケンシュウ</t>
    </rPh>
    <phoneticPr fontId="23"/>
  </si>
  <si>
    <t>新規採用栄養教諭研修5</t>
    <rPh sb="0" eb="2">
      <t>シンキ</t>
    </rPh>
    <rPh sb="2" eb="4">
      <t>サイヨウ</t>
    </rPh>
    <rPh sb="4" eb="6">
      <t>エイヨウ</t>
    </rPh>
    <rPh sb="6" eb="8">
      <t>キョウユ</t>
    </rPh>
    <rPh sb="8" eb="10">
      <t>ケンシュウ</t>
    </rPh>
    <phoneticPr fontId="23"/>
  </si>
  <si>
    <t>新規採用栄養教諭研修6</t>
    <rPh sb="0" eb="2">
      <t>シンキ</t>
    </rPh>
    <rPh sb="2" eb="4">
      <t>サイヨウ</t>
    </rPh>
    <rPh sb="4" eb="6">
      <t>エイヨウ</t>
    </rPh>
    <rPh sb="6" eb="8">
      <t>キョウユ</t>
    </rPh>
    <rPh sb="8" eb="10">
      <t>ケンシュウ</t>
    </rPh>
    <phoneticPr fontId="23"/>
  </si>
  <si>
    <t>新規採用栄養教諭研修7</t>
    <rPh sb="0" eb="2">
      <t>シンキ</t>
    </rPh>
    <rPh sb="2" eb="4">
      <t>サイヨウ</t>
    </rPh>
    <rPh sb="4" eb="6">
      <t>エイヨウ</t>
    </rPh>
    <rPh sb="6" eb="8">
      <t>キョウユ</t>
    </rPh>
    <rPh sb="8" eb="10">
      <t>ケンシュウ</t>
    </rPh>
    <phoneticPr fontId="23"/>
  </si>
  <si>
    <t>新規採用栄養教諭研修8</t>
    <rPh sb="0" eb="2">
      <t>シンキ</t>
    </rPh>
    <rPh sb="2" eb="4">
      <t>サイヨウ</t>
    </rPh>
    <rPh sb="4" eb="6">
      <t>エイヨウ</t>
    </rPh>
    <rPh sb="6" eb="8">
      <t>キョウユ</t>
    </rPh>
    <rPh sb="8" eb="10">
      <t>ケンシュウ</t>
    </rPh>
    <phoneticPr fontId="23"/>
  </si>
  <si>
    <t>新規採用栄養教諭研修9</t>
    <rPh sb="0" eb="2">
      <t>シンキ</t>
    </rPh>
    <rPh sb="2" eb="4">
      <t>サイヨウ</t>
    </rPh>
    <rPh sb="4" eb="6">
      <t>エイヨウ</t>
    </rPh>
    <rPh sb="6" eb="8">
      <t>キョウユ</t>
    </rPh>
    <rPh sb="8" eb="10">
      <t>ケンシュウ</t>
    </rPh>
    <phoneticPr fontId="23"/>
  </si>
  <si>
    <t>新規採用栄養教諭研修10</t>
    <rPh sb="0" eb="2">
      <t>シンキ</t>
    </rPh>
    <rPh sb="2" eb="4">
      <t>サイヨウ</t>
    </rPh>
    <rPh sb="4" eb="6">
      <t>エイヨウ</t>
    </rPh>
    <rPh sb="6" eb="8">
      <t>キョウユ</t>
    </rPh>
    <rPh sb="8" eb="10">
      <t>ケンシュウ</t>
    </rPh>
    <phoneticPr fontId="23"/>
  </si>
  <si>
    <t>新規採用栄養教諭研修11</t>
    <rPh sb="0" eb="2">
      <t>シンキ</t>
    </rPh>
    <rPh sb="2" eb="4">
      <t>サイヨウ</t>
    </rPh>
    <rPh sb="4" eb="6">
      <t>エイヨウ</t>
    </rPh>
    <rPh sb="6" eb="8">
      <t>キョウユ</t>
    </rPh>
    <rPh sb="8" eb="10">
      <t>ケンシュウ</t>
    </rPh>
    <phoneticPr fontId="23"/>
  </si>
  <si>
    <t>新規採用栄養教諭研修12</t>
    <rPh sb="0" eb="2">
      <t>シンキ</t>
    </rPh>
    <rPh sb="2" eb="4">
      <t>サイヨウ</t>
    </rPh>
    <rPh sb="4" eb="6">
      <t>エイヨウ</t>
    </rPh>
    <rPh sb="6" eb="8">
      <t>キョウユ</t>
    </rPh>
    <rPh sb="8" eb="10">
      <t>ケンシュウ</t>
    </rPh>
    <phoneticPr fontId="23"/>
  </si>
  <si>
    <t>新規採用栄養教諭研修13</t>
    <rPh sb="0" eb="2">
      <t>シンキ</t>
    </rPh>
    <rPh sb="2" eb="4">
      <t>サイヨウ</t>
    </rPh>
    <rPh sb="4" eb="6">
      <t>エイヨウ</t>
    </rPh>
    <rPh sb="6" eb="8">
      <t>キョウユ</t>
    </rPh>
    <rPh sb="8" eb="10">
      <t>ケンシュウ</t>
    </rPh>
    <phoneticPr fontId="23"/>
  </si>
  <si>
    <t>新規採用栄養教諭研修14</t>
    <rPh sb="0" eb="2">
      <t>シンキ</t>
    </rPh>
    <rPh sb="2" eb="4">
      <t>サイヨウ</t>
    </rPh>
    <rPh sb="4" eb="6">
      <t>エイヨウ</t>
    </rPh>
    <rPh sb="6" eb="8">
      <t>キョウユ</t>
    </rPh>
    <rPh sb="8" eb="10">
      <t>ケンシュウ</t>
    </rPh>
    <phoneticPr fontId="23"/>
  </si>
  <si>
    <t>新規採用栄養教諭研修15</t>
    <rPh sb="0" eb="2">
      <t>シンキ</t>
    </rPh>
    <rPh sb="2" eb="4">
      <t>サイヨウ</t>
    </rPh>
    <rPh sb="4" eb="6">
      <t>エイヨウ</t>
    </rPh>
    <rPh sb="6" eb="8">
      <t>キョウユ</t>
    </rPh>
    <rPh sb="8" eb="10">
      <t>ケンシュウ</t>
    </rPh>
    <phoneticPr fontId="23"/>
  </si>
  <si>
    <t>栄養教諭２年経験者研修</t>
    <rPh sb="0" eb="2">
      <t>エイヨウ</t>
    </rPh>
    <rPh sb="2" eb="4">
      <t>キョウユ</t>
    </rPh>
    <rPh sb="5" eb="6">
      <t>ネン</t>
    </rPh>
    <rPh sb="6" eb="9">
      <t>ケイケンシャ</t>
    </rPh>
    <rPh sb="9" eb="11">
      <t>ケンシュウ</t>
    </rPh>
    <phoneticPr fontId="23"/>
  </si>
  <si>
    <t>栄養教諭５年経験者研修１</t>
    <rPh sb="0" eb="2">
      <t>エイヨウ</t>
    </rPh>
    <rPh sb="2" eb="4">
      <t>キョウユ</t>
    </rPh>
    <rPh sb="5" eb="11">
      <t>ネンケイケンシャケンシュウ</t>
    </rPh>
    <phoneticPr fontId="23"/>
  </si>
  <si>
    <t>栄養教諭５年経験者研修２</t>
    <rPh sb="0" eb="2">
      <t>エイヨウ</t>
    </rPh>
    <rPh sb="2" eb="4">
      <t>キョウユ</t>
    </rPh>
    <rPh sb="5" eb="11">
      <t>ネンケイケンシャケンシュウ</t>
    </rPh>
    <phoneticPr fontId="23"/>
  </si>
  <si>
    <t>栄養教諭５年経験者研修３</t>
    <rPh sb="0" eb="2">
      <t>エイヨウ</t>
    </rPh>
    <rPh sb="2" eb="4">
      <t>キョウユ</t>
    </rPh>
    <rPh sb="5" eb="11">
      <t>ネンケイケンシャケンシュウ</t>
    </rPh>
    <phoneticPr fontId="23"/>
  </si>
  <si>
    <t>栄養教諭５年経験者研修４</t>
    <rPh sb="0" eb="2">
      <t>エイヨウ</t>
    </rPh>
    <rPh sb="2" eb="4">
      <t>キョウユ</t>
    </rPh>
    <rPh sb="5" eb="11">
      <t>ネンケイケンシャケンシュウ</t>
    </rPh>
    <phoneticPr fontId="23"/>
  </si>
  <si>
    <t>中堅栄養教諭資質向上研修１</t>
    <rPh sb="0" eb="6">
      <t>チュウケンエイヨウキョウユ</t>
    </rPh>
    <rPh sb="6" eb="8">
      <t>シシツ</t>
    </rPh>
    <rPh sb="8" eb="10">
      <t>コウジョウ</t>
    </rPh>
    <rPh sb="10" eb="12">
      <t>ケンシュウ</t>
    </rPh>
    <phoneticPr fontId="23"/>
  </si>
  <si>
    <t>中堅栄養教諭資質向上研修２</t>
    <rPh sb="0" eb="6">
      <t>チュウケンエイヨウキョウユ</t>
    </rPh>
    <rPh sb="6" eb="8">
      <t>シシツ</t>
    </rPh>
    <rPh sb="8" eb="10">
      <t>コウジョウ</t>
    </rPh>
    <rPh sb="10" eb="12">
      <t>ケンシュウ</t>
    </rPh>
    <phoneticPr fontId="23"/>
  </si>
  <si>
    <t>中堅栄養教諭資質向上研修３</t>
    <rPh sb="0" eb="6">
      <t>チュウケンエイヨウキョウユ</t>
    </rPh>
    <rPh sb="6" eb="8">
      <t>シシツ</t>
    </rPh>
    <rPh sb="8" eb="10">
      <t>コウジョウ</t>
    </rPh>
    <rPh sb="10" eb="12">
      <t>ケンシュウ</t>
    </rPh>
    <phoneticPr fontId="23"/>
  </si>
  <si>
    <t>中堅栄養教諭資質向上研修４</t>
    <rPh sb="0" eb="6">
      <t>チュウケンエイヨウキョウユ</t>
    </rPh>
    <rPh sb="6" eb="8">
      <t>シシツ</t>
    </rPh>
    <rPh sb="8" eb="10">
      <t>コウジョウ</t>
    </rPh>
    <rPh sb="10" eb="12">
      <t>ケンシュウ</t>
    </rPh>
    <phoneticPr fontId="23"/>
  </si>
  <si>
    <t>中堅栄養教諭資質向上研修５</t>
    <rPh sb="0" eb="6">
      <t>チュウケンエイヨウキョウユ</t>
    </rPh>
    <rPh sb="6" eb="8">
      <t>シシツ</t>
    </rPh>
    <rPh sb="8" eb="10">
      <t>コウジョウ</t>
    </rPh>
    <rPh sb="10" eb="12">
      <t>ケンシュウ</t>
    </rPh>
    <phoneticPr fontId="23"/>
  </si>
  <si>
    <t>中堅栄養教諭資質向上研修６</t>
    <rPh sb="0" eb="6">
      <t>チュウケンエイヨウキョウユ</t>
    </rPh>
    <rPh sb="6" eb="8">
      <t>シシツ</t>
    </rPh>
    <rPh sb="8" eb="10">
      <t>コウジョウ</t>
    </rPh>
    <rPh sb="10" eb="12">
      <t>ケンシュウ</t>
    </rPh>
    <phoneticPr fontId="23"/>
  </si>
  <si>
    <t>学校栄養職員５年経験者研修１</t>
    <rPh sb="0" eb="2">
      <t>ガッコウ</t>
    </rPh>
    <rPh sb="2" eb="4">
      <t>エイヨウ</t>
    </rPh>
    <rPh sb="4" eb="6">
      <t>ショクイン</t>
    </rPh>
    <rPh sb="7" eb="8">
      <t>ネン</t>
    </rPh>
    <rPh sb="8" eb="11">
      <t>ケイケンシャ</t>
    </rPh>
    <rPh sb="11" eb="13">
      <t>ケンシュウ</t>
    </rPh>
    <phoneticPr fontId="23"/>
  </si>
  <si>
    <t>学校栄養職員５年経験者研修２</t>
    <rPh sb="0" eb="2">
      <t>ガッコウ</t>
    </rPh>
    <rPh sb="2" eb="4">
      <t>エイヨウ</t>
    </rPh>
    <rPh sb="4" eb="6">
      <t>ショクイン</t>
    </rPh>
    <rPh sb="7" eb="8">
      <t>ネン</t>
    </rPh>
    <rPh sb="8" eb="11">
      <t>ケイケンシャ</t>
    </rPh>
    <rPh sb="11" eb="13">
      <t>ケンシュウ</t>
    </rPh>
    <phoneticPr fontId="23"/>
  </si>
  <si>
    <t>学校栄養職員５年経験者研修３</t>
    <rPh sb="0" eb="2">
      <t>ガッコウ</t>
    </rPh>
    <rPh sb="2" eb="4">
      <t>エイヨウ</t>
    </rPh>
    <rPh sb="4" eb="6">
      <t>ショクイン</t>
    </rPh>
    <rPh sb="7" eb="8">
      <t>ネン</t>
    </rPh>
    <rPh sb="8" eb="11">
      <t>ケイケンシャ</t>
    </rPh>
    <rPh sb="11" eb="13">
      <t>ケンシュウ</t>
    </rPh>
    <phoneticPr fontId="23"/>
  </si>
  <si>
    <t>学校栄養職員５年経験者研修４</t>
    <rPh sb="0" eb="2">
      <t>ガッコウ</t>
    </rPh>
    <rPh sb="2" eb="4">
      <t>エイヨウ</t>
    </rPh>
    <rPh sb="4" eb="6">
      <t>ショクイン</t>
    </rPh>
    <rPh sb="7" eb="8">
      <t>ネン</t>
    </rPh>
    <rPh sb="8" eb="11">
      <t>ケイケンシャ</t>
    </rPh>
    <rPh sb="11" eb="13">
      <t>ケンシュウ</t>
    </rPh>
    <phoneticPr fontId="23"/>
  </si>
  <si>
    <t>中堅学校栄養職員資質向上研修１</t>
    <rPh sb="0" eb="2">
      <t>チュウケン</t>
    </rPh>
    <rPh sb="2" eb="4">
      <t>ガッコウ</t>
    </rPh>
    <rPh sb="4" eb="6">
      <t>エイヨウ</t>
    </rPh>
    <rPh sb="6" eb="8">
      <t>ショクイン</t>
    </rPh>
    <rPh sb="8" eb="10">
      <t>シシツ</t>
    </rPh>
    <rPh sb="10" eb="12">
      <t>コウジョウ</t>
    </rPh>
    <rPh sb="12" eb="14">
      <t>ケンシュウ</t>
    </rPh>
    <phoneticPr fontId="23"/>
  </si>
  <si>
    <t>中堅学校栄養職員資質向上研修２</t>
    <rPh sb="0" eb="2">
      <t>チュウケン</t>
    </rPh>
    <rPh sb="2" eb="4">
      <t>ガッコウ</t>
    </rPh>
    <rPh sb="4" eb="6">
      <t>エイヨウ</t>
    </rPh>
    <rPh sb="6" eb="8">
      <t>ショクイン</t>
    </rPh>
    <rPh sb="8" eb="10">
      <t>シシツ</t>
    </rPh>
    <rPh sb="10" eb="12">
      <t>コウジョウ</t>
    </rPh>
    <rPh sb="12" eb="14">
      <t>ケンシュウ</t>
    </rPh>
    <phoneticPr fontId="23"/>
  </si>
  <si>
    <t>中堅学校栄養職員資質向上研修３</t>
    <rPh sb="0" eb="2">
      <t>チュウケン</t>
    </rPh>
    <rPh sb="2" eb="4">
      <t>ガッコウ</t>
    </rPh>
    <rPh sb="4" eb="6">
      <t>エイヨウ</t>
    </rPh>
    <rPh sb="6" eb="8">
      <t>ショクイン</t>
    </rPh>
    <rPh sb="8" eb="10">
      <t>シシツ</t>
    </rPh>
    <rPh sb="10" eb="12">
      <t>コウジョウ</t>
    </rPh>
    <rPh sb="12" eb="14">
      <t>ケンシュウ</t>
    </rPh>
    <phoneticPr fontId="23"/>
  </si>
  <si>
    <t>中堅学校栄養職員資質向上研修４</t>
    <rPh sb="0" eb="2">
      <t>チュウケン</t>
    </rPh>
    <rPh sb="2" eb="4">
      <t>ガッコウ</t>
    </rPh>
    <rPh sb="4" eb="6">
      <t>エイヨウ</t>
    </rPh>
    <rPh sb="6" eb="8">
      <t>ショクイン</t>
    </rPh>
    <rPh sb="8" eb="10">
      <t>シシツ</t>
    </rPh>
    <rPh sb="10" eb="12">
      <t>コウジョウ</t>
    </rPh>
    <rPh sb="12" eb="14">
      <t>ケンシュウ</t>
    </rPh>
    <phoneticPr fontId="23"/>
  </si>
  <si>
    <t>中堅学校栄養職員資質向上研修５</t>
    <rPh sb="0" eb="2">
      <t>チュウケン</t>
    </rPh>
    <rPh sb="2" eb="4">
      <t>ガッコウ</t>
    </rPh>
    <rPh sb="4" eb="6">
      <t>エイヨウ</t>
    </rPh>
    <rPh sb="6" eb="8">
      <t>ショクイン</t>
    </rPh>
    <rPh sb="8" eb="10">
      <t>シシツ</t>
    </rPh>
    <rPh sb="10" eb="12">
      <t>コウジョウ</t>
    </rPh>
    <rPh sb="12" eb="14">
      <t>ケンシュウ</t>
    </rPh>
    <phoneticPr fontId="23"/>
  </si>
  <si>
    <t>中堅学校栄養職員資質向上研修６</t>
    <rPh sb="0" eb="2">
      <t>チュウケン</t>
    </rPh>
    <rPh sb="2" eb="4">
      <t>ガッコウ</t>
    </rPh>
    <rPh sb="4" eb="6">
      <t>エイヨウ</t>
    </rPh>
    <rPh sb="6" eb="8">
      <t>ショクイン</t>
    </rPh>
    <rPh sb="8" eb="10">
      <t>シシツ</t>
    </rPh>
    <rPh sb="10" eb="12">
      <t>コウジョウ</t>
    </rPh>
    <rPh sb="12" eb="14">
      <t>ケンシュウ</t>
    </rPh>
    <phoneticPr fontId="23"/>
  </si>
  <si>
    <t>初めて学校に勤務する臨時的任用学校栄養職員研修１</t>
    <rPh sb="0" eb="1">
      <t>ハジ</t>
    </rPh>
    <rPh sb="3" eb="5">
      <t>ガッコウ</t>
    </rPh>
    <rPh sb="6" eb="8">
      <t>キンム</t>
    </rPh>
    <rPh sb="10" eb="13">
      <t>リンジテキ</t>
    </rPh>
    <rPh sb="13" eb="15">
      <t>ニンヨウ</t>
    </rPh>
    <rPh sb="15" eb="17">
      <t>ガッコウ</t>
    </rPh>
    <rPh sb="17" eb="19">
      <t>エイヨウ</t>
    </rPh>
    <rPh sb="19" eb="21">
      <t>ショクイン</t>
    </rPh>
    <rPh sb="21" eb="23">
      <t>ケンシュウ</t>
    </rPh>
    <phoneticPr fontId="23"/>
  </si>
  <si>
    <t>初めて学校に勤務する臨時的任用学校栄養職員研修２</t>
    <rPh sb="0" eb="1">
      <t>ハジ</t>
    </rPh>
    <rPh sb="3" eb="5">
      <t>ガッコウ</t>
    </rPh>
    <rPh sb="6" eb="8">
      <t>キンム</t>
    </rPh>
    <rPh sb="10" eb="13">
      <t>リンジテキ</t>
    </rPh>
    <rPh sb="13" eb="15">
      <t>ニンヨウ</t>
    </rPh>
    <rPh sb="15" eb="17">
      <t>ガッコウ</t>
    </rPh>
    <rPh sb="17" eb="19">
      <t>エイヨウ</t>
    </rPh>
    <rPh sb="19" eb="21">
      <t>ショクイン</t>
    </rPh>
    <rPh sb="21" eb="23">
      <t>ケンシュウ</t>
    </rPh>
    <phoneticPr fontId="23"/>
  </si>
  <si>
    <t>初めて学校に勤務する臨時的任用学校栄養職員研修３</t>
    <rPh sb="0" eb="1">
      <t>ハジ</t>
    </rPh>
    <rPh sb="3" eb="5">
      <t>ガッコウ</t>
    </rPh>
    <rPh sb="6" eb="8">
      <t>キンム</t>
    </rPh>
    <rPh sb="10" eb="13">
      <t>リンジテキ</t>
    </rPh>
    <rPh sb="13" eb="15">
      <t>ニンヨウ</t>
    </rPh>
    <rPh sb="15" eb="17">
      <t>ガッコウ</t>
    </rPh>
    <rPh sb="17" eb="19">
      <t>エイヨウ</t>
    </rPh>
    <rPh sb="19" eb="21">
      <t>ショクイン</t>
    </rPh>
    <rPh sb="21" eb="23">
      <t>ケンシュウ</t>
    </rPh>
    <phoneticPr fontId="23"/>
  </si>
  <si>
    <t>初めて学校に勤務する臨時的任用学校栄養職員研修４</t>
    <rPh sb="0" eb="1">
      <t>ハジ</t>
    </rPh>
    <rPh sb="3" eb="5">
      <t>ガッコウ</t>
    </rPh>
    <rPh sb="6" eb="8">
      <t>キンム</t>
    </rPh>
    <rPh sb="10" eb="13">
      <t>リンジテキ</t>
    </rPh>
    <rPh sb="13" eb="15">
      <t>ニンヨウ</t>
    </rPh>
    <rPh sb="15" eb="17">
      <t>ガッコウ</t>
    </rPh>
    <rPh sb="17" eb="19">
      <t>エイヨウ</t>
    </rPh>
    <rPh sb="19" eb="21">
      <t>ショクイン</t>
    </rPh>
    <rPh sb="21" eb="23">
      <t>ケンシュウ</t>
    </rPh>
    <phoneticPr fontId="23"/>
  </si>
  <si>
    <t>栄養教諭・学校栄養職員研修会１</t>
    <rPh sb="0" eb="2">
      <t>エイヨウ</t>
    </rPh>
    <rPh sb="2" eb="4">
      <t>キョウユ</t>
    </rPh>
    <rPh sb="5" eb="7">
      <t>ガッコウ</t>
    </rPh>
    <rPh sb="7" eb="9">
      <t>エイヨウ</t>
    </rPh>
    <rPh sb="9" eb="11">
      <t>ショクイン</t>
    </rPh>
    <rPh sb="11" eb="14">
      <t>ケンシュウカイ</t>
    </rPh>
    <phoneticPr fontId="23"/>
  </si>
  <si>
    <t>栄養教諭・学校栄養職員研修会２</t>
    <rPh sb="0" eb="2">
      <t>エイヨウ</t>
    </rPh>
    <rPh sb="2" eb="4">
      <t>キョウユ</t>
    </rPh>
    <rPh sb="5" eb="7">
      <t>ガッコウ</t>
    </rPh>
    <rPh sb="7" eb="9">
      <t>エイヨウ</t>
    </rPh>
    <rPh sb="9" eb="11">
      <t>ショクイン</t>
    </rPh>
    <rPh sb="11" eb="14">
      <t>ケンシュウカイ</t>
    </rPh>
    <phoneticPr fontId="23"/>
  </si>
  <si>
    <t>栄養教諭・学校栄養職員研修会３</t>
    <rPh sb="0" eb="2">
      <t>エイヨウ</t>
    </rPh>
    <rPh sb="2" eb="4">
      <t>キョウユ</t>
    </rPh>
    <rPh sb="5" eb="7">
      <t>ガッコウ</t>
    </rPh>
    <rPh sb="7" eb="9">
      <t>エイヨウ</t>
    </rPh>
    <rPh sb="9" eb="11">
      <t>ショクイン</t>
    </rPh>
    <rPh sb="11" eb="14">
      <t>ケンシュウカイ</t>
    </rPh>
    <phoneticPr fontId="23"/>
  </si>
  <si>
    <t>学校給食衛生管理講習会</t>
    <rPh sb="0" eb="2">
      <t>ガッコウ</t>
    </rPh>
    <rPh sb="2" eb="4">
      <t>キュウショク</t>
    </rPh>
    <rPh sb="4" eb="11">
      <t>エイセイカンリコウシュウカイ</t>
    </rPh>
    <phoneticPr fontId="23"/>
  </si>
  <si>
    <t>初めて教職に就く臨時的任用教員研修１（小）　服務と事故防止　学級経営の基礎・基本</t>
  </si>
  <si>
    <t>初めて教職に就く臨時的任用教員研修１（中）　服務と事故防止　教科指導の基礎・基本</t>
  </si>
  <si>
    <t>初めて教職に就く臨時的任用教員研修１（特）　服務と事故防止　さいたま市の特別支援教育</t>
  </si>
  <si>
    <t>初めて教職に就く臨時的任用教員研修２（小）　魅力ある授業づくり</t>
  </si>
  <si>
    <t>初めて教職に就く臨時的任用教員研修２（中）　国語</t>
  </si>
  <si>
    <t>初めて教職に就く臨時的任用教員研修３（小）　児童生徒と信頼関係を構築する生徒指導について　学校における教育相談の充実</t>
  </si>
  <si>
    <t>初めて教職に就く臨時的任用教員研修３（中）　児童生徒と信頼関係を構築する生徒指導について　学校における教育相談の充実</t>
  </si>
  <si>
    <t>初めて教職に就く臨時的任用教員研修３（特）　児童生徒と信頼関係を構築する生徒指導について　学校における教育相談の充実</t>
  </si>
  <si>
    <t>初めて教職に就く臨時的任用教員研修５（小）　特別な教育的支援を必要とする児童生徒の指導方法　生徒指導・教育相談</t>
  </si>
  <si>
    <t>初めて教職に就く臨時的任用教員研修５（中）　特別な教育的支援を必要とする児童生徒の指導方法　生徒指導・教育相談</t>
  </si>
  <si>
    <t>初めて教職に就く臨時的任用教員研修５（特）　個のニーズに合わせた特別支援教育　生徒指導・教育相談</t>
  </si>
  <si>
    <t>【欠番】</t>
    <rPh sb="1" eb="3">
      <t>ケツバン</t>
    </rPh>
    <phoneticPr fontId="23"/>
  </si>
  <si>
    <t>新任学校事務職員研修会</t>
    <rPh sb="0" eb="2">
      <t>シンニン</t>
    </rPh>
    <rPh sb="2" eb="4">
      <t>ガッコウ</t>
    </rPh>
    <rPh sb="4" eb="6">
      <t>ジム</t>
    </rPh>
    <rPh sb="6" eb="8">
      <t>ショクイン</t>
    </rPh>
    <rPh sb="8" eb="11">
      <t>ケンシュウカイ</t>
    </rPh>
    <phoneticPr fontId="23"/>
  </si>
  <si>
    <t>２年次学校事務職員研修会</t>
    <rPh sb="1" eb="3">
      <t>ネンジ</t>
    </rPh>
    <rPh sb="3" eb="9">
      <t>ガッコウジムショクイン</t>
    </rPh>
    <rPh sb="9" eb="12">
      <t>ケンシュウカイ</t>
    </rPh>
    <phoneticPr fontId="23"/>
  </si>
  <si>
    <t>３年次学校事務職員研修会</t>
    <rPh sb="1" eb="3">
      <t>ネンジ</t>
    </rPh>
    <rPh sb="3" eb="9">
      <t>ガッコウジムショクイン</t>
    </rPh>
    <rPh sb="9" eb="12">
      <t>ケンシュウカイ</t>
    </rPh>
    <phoneticPr fontId="23"/>
  </si>
  <si>
    <t>学校事務職員研修会</t>
    <rPh sb="0" eb="9">
      <t>ガッコウジムショクインケンシュウカイ</t>
    </rPh>
    <phoneticPr fontId="23"/>
  </si>
  <si>
    <t>学校事務職員研修会（新任事務主任、新任事務主査、新任事務主幹）</t>
    <rPh sb="0" eb="9">
      <t>ガッコウジムショクインケンシュウカイ</t>
    </rPh>
    <rPh sb="10" eb="12">
      <t>シンニン</t>
    </rPh>
    <rPh sb="12" eb="14">
      <t>ジム</t>
    </rPh>
    <rPh sb="14" eb="16">
      <t>シュニン</t>
    </rPh>
    <rPh sb="17" eb="19">
      <t>シンニン</t>
    </rPh>
    <rPh sb="19" eb="21">
      <t>ジム</t>
    </rPh>
    <rPh sb="21" eb="23">
      <t>シュサ</t>
    </rPh>
    <rPh sb="24" eb="26">
      <t>シンニン</t>
    </rPh>
    <rPh sb="26" eb="28">
      <t>ジム</t>
    </rPh>
    <rPh sb="28" eb="30">
      <t>シュカン</t>
    </rPh>
    <phoneticPr fontId="23"/>
  </si>
  <si>
    <t>学校財務事務全体研修会</t>
  </si>
  <si>
    <t>第1回スクールカウンセラー・スクールソーシャルワーカー・さわやか相談員合同連絡協議会</t>
    <rPh sb="32" eb="35">
      <t>ソウダンイン</t>
    </rPh>
    <rPh sb="35" eb="37">
      <t>ゴウドウ</t>
    </rPh>
    <rPh sb="37" eb="39">
      <t>レンラク</t>
    </rPh>
    <rPh sb="39" eb="42">
      <t>キョウギカイ</t>
    </rPh>
    <phoneticPr fontId="23"/>
  </si>
  <si>
    <t>第2回スクールカウンセラー連絡協議会</t>
    <rPh sb="13" eb="15">
      <t>レンラク</t>
    </rPh>
    <rPh sb="15" eb="18">
      <t>キョウギカイ</t>
    </rPh>
    <phoneticPr fontId="23"/>
  </si>
  <si>
    <t>スクールカウンセラー分科会</t>
    <rPh sb="10" eb="13">
      <t>ブンカカイ</t>
    </rPh>
    <phoneticPr fontId="23"/>
  </si>
  <si>
    <t>さわやか相談員連絡協議会</t>
    <rPh sb="4" eb="7">
      <t>ソウダンイン</t>
    </rPh>
    <rPh sb="7" eb="9">
      <t>レンラク</t>
    </rPh>
    <rPh sb="9" eb="12">
      <t>キョウギカイ</t>
    </rPh>
    <phoneticPr fontId="23"/>
  </si>
  <si>
    <t>さわやか相談員分科会</t>
    <rPh sb="4" eb="7">
      <t>ソウダンイン</t>
    </rPh>
    <rPh sb="7" eb="10">
      <t>ブンカカイ</t>
    </rPh>
    <phoneticPr fontId="23"/>
  </si>
  <si>
    <t>スクールソーシャルワーカー研修会合同地域連携会議</t>
    <rPh sb="13" eb="16">
      <t>ケンシュウカイ</t>
    </rPh>
    <rPh sb="16" eb="18">
      <t>ゴウドウ</t>
    </rPh>
    <rPh sb="18" eb="20">
      <t>チイキ</t>
    </rPh>
    <rPh sb="20" eb="22">
      <t>レンケイ</t>
    </rPh>
    <rPh sb="22" eb="24">
      <t>カイギ</t>
    </rPh>
    <phoneticPr fontId="23"/>
  </si>
  <si>
    <t>スクールソーシャルワーカー研修会</t>
    <rPh sb="13" eb="16">
      <t>ケンシュウカイ</t>
    </rPh>
    <phoneticPr fontId="23"/>
  </si>
  <si>
    <t>スクールソーシャルワーカー地域連携会議</t>
    <rPh sb="13" eb="15">
      <t>チイキ</t>
    </rPh>
    <rPh sb="15" eb="17">
      <t>レンケイ</t>
    </rPh>
    <rPh sb="17" eb="19">
      <t>カイギ</t>
    </rPh>
    <phoneticPr fontId="23"/>
  </si>
  <si>
    <t>第1回スクールソーシャルワーカー新規任用者研修会</t>
    <rPh sb="0" eb="1">
      <t>ダイ</t>
    </rPh>
    <rPh sb="2" eb="3">
      <t>カイ</t>
    </rPh>
    <rPh sb="16" eb="18">
      <t>シンキ</t>
    </rPh>
    <rPh sb="18" eb="21">
      <t>ニンヨウシャ</t>
    </rPh>
    <rPh sb="21" eb="24">
      <t>ケンシュウカイ</t>
    </rPh>
    <phoneticPr fontId="23"/>
  </si>
  <si>
    <t>第2回スクールソーシャルワーカー新規任用者研修会</t>
    <rPh sb="0" eb="1">
      <t>ダイ</t>
    </rPh>
    <rPh sb="2" eb="3">
      <t>カイ</t>
    </rPh>
    <rPh sb="16" eb="18">
      <t>シンキ</t>
    </rPh>
    <rPh sb="18" eb="21">
      <t>ニンヨウシャ</t>
    </rPh>
    <rPh sb="21" eb="24">
      <t>ケンシュウカイ</t>
    </rPh>
    <phoneticPr fontId="23"/>
  </si>
  <si>
    <t>第1回スクールカウンセラー新規任用者研修会</t>
    <rPh sb="0" eb="1">
      <t>ダイ</t>
    </rPh>
    <rPh sb="2" eb="3">
      <t>カイ</t>
    </rPh>
    <rPh sb="13" eb="15">
      <t>シンキ</t>
    </rPh>
    <rPh sb="15" eb="18">
      <t>ニンヨウシャ</t>
    </rPh>
    <rPh sb="18" eb="21">
      <t>ケンシュウカイ</t>
    </rPh>
    <phoneticPr fontId="0"/>
  </si>
  <si>
    <t>第1回さわやか相談員新規任用者研修会</t>
    <rPh sb="0" eb="1">
      <t>ダイ</t>
    </rPh>
    <rPh sb="2" eb="3">
      <t>カイ</t>
    </rPh>
    <rPh sb="7" eb="10">
      <t>ソウダンイン</t>
    </rPh>
    <rPh sb="10" eb="12">
      <t>シンキ</t>
    </rPh>
    <rPh sb="12" eb="14">
      <t>ニンヨウ</t>
    </rPh>
    <rPh sb="14" eb="15">
      <t>シャ</t>
    </rPh>
    <rPh sb="15" eb="18">
      <t>ケンシュウカイ</t>
    </rPh>
    <phoneticPr fontId="23"/>
  </si>
  <si>
    <t>ゲートキーパー研修会</t>
    <rPh sb="7" eb="10">
      <t>ケンシュウカイ</t>
    </rPh>
    <phoneticPr fontId="23"/>
  </si>
  <si>
    <t>「さいたま市小・中一貫教育」研究協議会（全２回）</t>
  </si>
  <si>
    <t>人権教育主任研修会（全３回）</t>
    <rPh sb="0" eb="2">
      <t>ジンケン</t>
    </rPh>
    <rPh sb="2" eb="4">
      <t>キョウイク</t>
    </rPh>
    <rPh sb="4" eb="6">
      <t>シュニン</t>
    </rPh>
    <rPh sb="6" eb="9">
      <t>ケンシュウカイ</t>
    </rPh>
    <rPh sb="10" eb="11">
      <t>ゼン</t>
    </rPh>
    <rPh sb="12" eb="13">
      <t>カイ</t>
    </rPh>
    <phoneticPr fontId="23"/>
  </si>
  <si>
    <t>司書教諭研修会</t>
    <rPh sb="0" eb="2">
      <t>シショ</t>
    </rPh>
    <rPh sb="2" eb="4">
      <t>キョウユ</t>
    </rPh>
    <rPh sb="4" eb="7">
      <t>ケンシュウカイ</t>
    </rPh>
    <phoneticPr fontId="23"/>
  </si>
  <si>
    <t>学校図書館司書研修会</t>
    <rPh sb="0" eb="2">
      <t>ガッコウ</t>
    </rPh>
    <rPh sb="2" eb="5">
      <t>トショカン</t>
    </rPh>
    <rPh sb="5" eb="7">
      <t>シショ</t>
    </rPh>
    <rPh sb="7" eb="10">
      <t>ケンシュウカイ</t>
    </rPh>
    <phoneticPr fontId="23"/>
  </si>
  <si>
    <t>学校地域連携コーディネーター情報交換会</t>
    <rPh sb="0" eb="2">
      <t>ガッコウ</t>
    </rPh>
    <rPh sb="2" eb="4">
      <t>チイキ</t>
    </rPh>
    <rPh sb="4" eb="6">
      <t>レンケイ</t>
    </rPh>
    <rPh sb="14" eb="16">
      <t>ジョウホウ</t>
    </rPh>
    <rPh sb="16" eb="19">
      <t>コウカンカイ</t>
    </rPh>
    <phoneticPr fontId="23"/>
  </si>
  <si>
    <t>ＡＬＴセミナー</t>
  </si>
  <si>
    <t>ＡＬＴミーティング（全11回）</t>
    <rPh sb="10" eb="11">
      <t>ゼン</t>
    </rPh>
    <rPh sb="13" eb="14">
      <t>カイ</t>
    </rPh>
    <phoneticPr fontId="23"/>
  </si>
  <si>
    <t>部活動指導員研修会</t>
    <rPh sb="0" eb="3">
      <t>ブカツドウ</t>
    </rPh>
    <rPh sb="3" eb="6">
      <t>シドウイン</t>
    </rPh>
    <rPh sb="6" eb="9">
      <t>ケンシュウカイ</t>
    </rPh>
    <phoneticPr fontId="23"/>
  </si>
  <si>
    <t>観察実験アシスタント事前研修会</t>
    <rPh sb="0" eb="2">
      <t>カンサツ</t>
    </rPh>
    <rPh sb="2" eb="4">
      <t>ジッケン</t>
    </rPh>
    <rPh sb="10" eb="12">
      <t>ジゼン</t>
    </rPh>
    <rPh sb="12" eb="15">
      <t>ケンシュウカイ</t>
    </rPh>
    <phoneticPr fontId="23"/>
  </si>
  <si>
    <t>デートDV防止研修会</t>
    <rPh sb="5" eb="7">
      <t>ボウシ</t>
    </rPh>
    <rPh sb="7" eb="10">
      <t>ケンシュウカイ</t>
    </rPh>
    <phoneticPr fontId="23"/>
  </si>
  <si>
    <t>日本語指導担当教員研修会</t>
    <rPh sb="0" eb="3">
      <t>ニホンゴ</t>
    </rPh>
    <rPh sb="3" eb="5">
      <t>シドウ</t>
    </rPh>
    <rPh sb="5" eb="7">
      <t>タントウ</t>
    </rPh>
    <rPh sb="7" eb="9">
      <t>キョウイン</t>
    </rPh>
    <rPh sb="9" eb="12">
      <t>ケンシュウカイ</t>
    </rPh>
    <phoneticPr fontId="23"/>
  </si>
  <si>
    <t>さいたま市進路指導・キャリア教育研究協議会（中・中等・高・特支）</t>
    <rPh sb="4" eb="5">
      <t>シ</t>
    </rPh>
    <rPh sb="5" eb="7">
      <t>シンロ</t>
    </rPh>
    <rPh sb="7" eb="9">
      <t>シドウ</t>
    </rPh>
    <rPh sb="14" eb="16">
      <t>キョウイク</t>
    </rPh>
    <rPh sb="16" eb="18">
      <t>ケンキュウ</t>
    </rPh>
    <rPh sb="18" eb="21">
      <t>キョウギカイ</t>
    </rPh>
    <rPh sb="22" eb="23">
      <t>チュウ</t>
    </rPh>
    <rPh sb="24" eb="26">
      <t>チュウトウ</t>
    </rPh>
    <rPh sb="27" eb="28">
      <t>コウ</t>
    </rPh>
    <rPh sb="29" eb="31">
      <t>トクシ</t>
    </rPh>
    <phoneticPr fontId="23"/>
  </si>
  <si>
    <t>幼保小連携のための夏季保育参観研修</t>
    <rPh sb="0" eb="1">
      <t>ヨウ</t>
    </rPh>
    <rPh sb="1" eb="2">
      <t>ホ</t>
    </rPh>
    <rPh sb="2" eb="3">
      <t>ショウ</t>
    </rPh>
    <rPh sb="3" eb="5">
      <t>レンケイ</t>
    </rPh>
    <rPh sb="9" eb="11">
      <t>カキ</t>
    </rPh>
    <rPh sb="11" eb="13">
      <t>ホイク</t>
    </rPh>
    <rPh sb="13" eb="15">
      <t>サンカン</t>
    </rPh>
    <rPh sb="15" eb="17">
      <t>ケンシュウ</t>
    </rPh>
    <phoneticPr fontId="0"/>
  </si>
  <si>
    <t>さいたま市ＣＳＴ事業公開授業研修会</t>
    <rPh sb="4" eb="5">
      <t>シ</t>
    </rPh>
    <rPh sb="8" eb="10">
      <t>ジギョウ</t>
    </rPh>
    <rPh sb="10" eb="12">
      <t>コウカイ</t>
    </rPh>
    <rPh sb="12" eb="14">
      <t>ジュギョウ</t>
    </rPh>
    <rPh sb="14" eb="17">
      <t>ケンシュウカイ</t>
    </rPh>
    <phoneticPr fontId="23"/>
  </si>
  <si>
    <t>音楽授業づくり研修会</t>
  </si>
  <si>
    <t>ネットワーク基礎講座【オンデマンド】</t>
  </si>
  <si>
    <r>
      <t>デザイン思考体験</t>
    </r>
    <r>
      <rPr>
        <sz val="18"/>
        <rFont val="游ゴシック"/>
        <family val="3"/>
        <charset val="128"/>
      </rPr>
      <t>研修</t>
    </r>
    <rPh sb="8" eb="10">
      <t>ケンシュウ</t>
    </rPh>
    <phoneticPr fontId="51"/>
  </si>
  <si>
    <t>応急手当普及員講習（全５回）</t>
    <rPh sb="0" eb="2">
      <t>オウキュウ</t>
    </rPh>
    <rPh sb="2" eb="4">
      <t>テアテ</t>
    </rPh>
    <rPh sb="4" eb="6">
      <t>フキュウ</t>
    </rPh>
    <rPh sb="6" eb="7">
      <t>イン</t>
    </rPh>
    <rPh sb="7" eb="9">
      <t>コウシュウ</t>
    </rPh>
    <rPh sb="10" eb="11">
      <t>ゼン</t>
    </rPh>
    <rPh sb="12" eb="13">
      <t>カイ</t>
    </rPh>
    <phoneticPr fontId="23"/>
  </si>
  <si>
    <t>さいたま市学校訪問研修　【浦和高等学校】</t>
    <rPh sb="4" eb="5">
      <t>シ</t>
    </rPh>
    <rPh sb="5" eb="7">
      <t>ガッコウ</t>
    </rPh>
    <rPh sb="7" eb="9">
      <t>ホウモン</t>
    </rPh>
    <rPh sb="9" eb="11">
      <t>ケンシュウ</t>
    </rPh>
    <rPh sb="13" eb="19">
      <t>ウラワコウトウガッコウ</t>
    </rPh>
    <phoneticPr fontId="23"/>
  </si>
  <si>
    <t>さいたま市学校訪問研修　【浦和南高等学校】</t>
    <rPh sb="4" eb="5">
      <t>シ</t>
    </rPh>
    <rPh sb="5" eb="7">
      <t>ガッコウ</t>
    </rPh>
    <rPh sb="7" eb="9">
      <t>ホウモン</t>
    </rPh>
    <rPh sb="9" eb="11">
      <t>ケンシュウ</t>
    </rPh>
    <rPh sb="13" eb="15">
      <t>ウラワ</t>
    </rPh>
    <rPh sb="15" eb="16">
      <t>ミナミ</t>
    </rPh>
    <rPh sb="16" eb="18">
      <t>コウトウ</t>
    </rPh>
    <rPh sb="18" eb="20">
      <t>ガッコウ</t>
    </rPh>
    <phoneticPr fontId="23"/>
  </si>
  <si>
    <t>さいたま市学校訪問研修　【大宮北高等学校】</t>
    <rPh sb="4" eb="5">
      <t>シ</t>
    </rPh>
    <rPh sb="5" eb="7">
      <t>ガッコウ</t>
    </rPh>
    <rPh sb="7" eb="9">
      <t>ホウモン</t>
    </rPh>
    <rPh sb="9" eb="11">
      <t>ケンシュウ</t>
    </rPh>
    <rPh sb="13" eb="16">
      <t>オオミヤキタ</t>
    </rPh>
    <rPh sb="16" eb="18">
      <t>コウトウ</t>
    </rPh>
    <rPh sb="18" eb="20">
      <t>ガッコウ</t>
    </rPh>
    <phoneticPr fontId="23"/>
  </si>
  <si>
    <t>さいたま市学校訪問研修　【大宮国際中等教育学校】</t>
    <rPh sb="4" eb="5">
      <t>シ</t>
    </rPh>
    <rPh sb="5" eb="7">
      <t>ガッコウ</t>
    </rPh>
    <rPh sb="7" eb="9">
      <t>ホウモン</t>
    </rPh>
    <rPh sb="9" eb="11">
      <t>ケンシュウ</t>
    </rPh>
    <rPh sb="13" eb="15">
      <t>オオミヤ</t>
    </rPh>
    <rPh sb="15" eb="23">
      <t>コクサイチュウトウキョウイクガッコウ</t>
    </rPh>
    <rPh sb="21" eb="23">
      <t>ガッコウ</t>
    </rPh>
    <phoneticPr fontId="23"/>
  </si>
  <si>
    <t>さいたま市進路指導・キャリア教育研究協議会（小）</t>
    <rPh sb="4" eb="5">
      <t>シ</t>
    </rPh>
    <rPh sb="5" eb="7">
      <t>シンロ</t>
    </rPh>
    <rPh sb="7" eb="9">
      <t>シドウ</t>
    </rPh>
    <rPh sb="14" eb="16">
      <t>キョウイク</t>
    </rPh>
    <rPh sb="16" eb="18">
      <t>ケンキュウ</t>
    </rPh>
    <rPh sb="18" eb="21">
      <t>キョウギカイ</t>
    </rPh>
    <rPh sb="22" eb="23">
      <t>ショウ</t>
    </rPh>
    <phoneticPr fontId="23"/>
  </si>
  <si>
    <t>R07-A01-01-000000</t>
    <phoneticPr fontId="23"/>
  </si>
  <si>
    <t>R07-A01-02-000000</t>
  </si>
  <si>
    <t>R07-A01-03-010000</t>
  </si>
  <si>
    <t>R07-A01-03-020000</t>
  </si>
  <si>
    <t>R07-A01-04-020300</t>
    <phoneticPr fontId="23"/>
  </si>
  <si>
    <t>R07-A01-04-020700</t>
    <phoneticPr fontId="23"/>
  </si>
  <si>
    <t>R07-A01-05-010000</t>
  </si>
  <si>
    <t>R07-A01-05-040000</t>
    <phoneticPr fontId="23"/>
  </si>
  <si>
    <t>R07-A01-09-000000</t>
  </si>
  <si>
    <t>R07-A01-09-040000</t>
    <phoneticPr fontId="23"/>
  </si>
  <si>
    <t>R07-A01-11-040000</t>
    <phoneticPr fontId="23"/>
  </si>
  <si>
    <t>R07-A01-14-020200</t>
    <phoneticPr fontId="23"/>
  </si>
  <si>
    <t>R07-A01-14-040000</t>
    <phoneticPr fontId="23"/>
  </si>
  <si>
    <t>R07-A01-19-040000</t>
    <phoneticPr fontId="23"/>
  </si>
  <si>
    <t>R07-A01-20-040000</t>
    <phoneticPr fontId="23"/>
  </si>
  <si>
    <t>R07-A01-21-040000</t>
    <phoneticPr fontId="23"/>
  </si>
  <si>
    <t>R07-A01-22-040000</t>
    <phoneticPr fontId="23"/>
  </si>
  <si>
    <t>R07-A01-23-040000</t>
    <phoneticPr fontId="23"/>
  </si>
  <si>
    <t>R07-B02-02-010100</t>
  </si>
  <si>
    <t>R07-B02-02-010300</t>
  </si>
  <si>
    <t>R07-C01-01-000000</t>
    <phoneticPr fontId="23"/>
  </si>
  <si>
    <t>R07-C02-01-000000</t>
    <phoneticPr fontId="23"/>
  </si>
  <si>
    <t>R07-D03-01-000000</t>
    <phoneticPr fontId="23"/>
  </si>
  <si>
    <t>R07-D03-02-000000</t>
    <phoneticPr fontId="23"/>
  </si>
  <si>
    <t>R07-D03-03-000000</t>
    <phoneticPr fontId="23"/>
  </si>
  <si>
    <t>R07-D04-01-000000~R07-D04-06000000</t>
  </si>
  <si>
    <t>R07-D05-01-000000~R07-D05-08-000000</t>
    <phoneticPr fontId="23"/>
  </si>
  <si>
    <t>R07-E01-01-000000</t>
    <phoneticPr fontId="23"/>
  </si>
  <si>
    <t>R07-E02-01-000000~R07-E02-07-000000</t>
    <phoneticPr fontId="23"/>
  </si>
  <si>
    <t>R07-E03-01-000000~R07-E04-03-000000</t>
    <phoneticPr fontId="23"/>
  </si>
  <si>
    <t>R07-E04-02-000002</t>
  </si>
  <si>
    <t>R07-E04-02-000003</t>
  </si>
  <si>
    <t>R07-E04-02-000004</t>
  </si>
  <si>
    <t>R07-E05-01-000000</t>
    <phoneticPr fontId="23"/>
  </si>
  <si>
    <t>R07-E06-01-000000</t>
    <phoneticPr fontId="23"/>
  </si>
  <si>
    <t>R07-E08-01-000000</t>
    <phoneticPr fontId="23"/>
  </si>
  <si>
    <t>R07-E09-01-000000~R07-E09-03-000000</t>
    <phoneticPr fontId="23"/>
  </si>
  <si>
    <t>R07-E10-01-000000~R07-E10-06-000000</t>
    <phoneticPr fontId="23"/>
  </si>
  <si>
    <t>R07-E12-01-000000</t>
    <phoneticPr fontId="23"/>
  </si>
  <si>
    <t>R07-E13-01-000000</t>
    <phoneticPr fontId="23"/>
  </si>
  <si>
    <t>R07-E14-01-000000</t>
    <phoneticPr fontId="23"/>
  </si>
  <si>
    <t>R07-F01-01-000000~</t>
    <phoneticPr fontId="23"/>
  </si>
  <si>
    <t>R07-F02-01-000000</t>
    <phoneticPr fontId="23"/>
  </si>
  <si>
    <t>R07-F03-01-000000</t>
    <phoneticPr fontId="23"/>
  </si>
  <si>
    <t>R07-G01-01-000000</t>
    <phoneticPr fontId="23"/>
  </si>
  <si>
    <t>R07-G02-01-000000~R07-G02-02-000000</t>
    <phoneticPr fontId="23"/>
  </si>
  <si>
    <t>R07-G03-01-000000</t>
    <phoneticPr fontId="23"/>
  </si>
  <si>
    <t>R07-G04-01-000000</t>
    <phoneticPr fontId="23"/>
  </si>
  <si>
    <t>R07-G05-01-000000</t>
    <phoneticPr fontId="23"/>
  </si>
  <si>
    <t>R07-G06-01-000000</t>
    <phoneticPr fontId="23"/>
  </si>
  <si>
    <t>R07-G07-01-000000</t>
    <phoneticPr fontId="23"/>
  </si>
  <si>
    <t>R07-G08-01-000000</t>
    <phoneticPr fontId="23"/>
  </si>
  <si>
    <t>R07-G09-01-000000</t>
    <phoneticPr fontId="23"/>
  </si>
  <si>
    <t>R07-G10-01-000000</t>
    <phoneticPr fontId="23"/>
  </si>
  <si>
    <t>R07-G11-01-000000</t>
    <phoneticPr fontId="23"/>
  </si>
  <si>
    <t>R07-G12-01-000000</t>
    <phoneticPr fontId="23"/>
  </si>
  <si>
    <t>R07-G13-01-000000</t>
    <phoneticPr fontId="23"/>
  </si>
  <si>
    <t>R07-G14-01-000000</t>
    <phoneticPr fontId="23"/>
  </si>
  <si>
    <t>R07-G15-01-000000</t>
    <phoneticPr fontId="23"/>
  </si>
  <si>
    <t>R07-G16-01-000000~</t>
    <phoneticPr fontId="23"/>
  </si>
  <si>
    <t>R07-G17-01-000000</t>
    <phoneticPr fontId="23"/>
  </si>
  <si>
    <t>R07-G17-02-000000</t>
    <phoneticPr fontId="23"/>
  </si>
  <si>
    <t>R07-G17-03-000000</t>
    <phoneticPr fontId="23"/>
  </si>
  <si>
    <t>R07-G18-01-000000</t>
    <phoneticPr fontId="23"/>
  </si>
  <si>
    <t>R07-G19-01-000000</t>
    <phoneticPr fontId="23"/>
  </si>
  <si>
    <t>R07-G19-02-000000</t>
    <phoneticPr fontId="23"/>
  </si>
  <si>
    <t>R07-G19-03-000000</t>
    <phoneticPr fontId="23"/>
  </si>
  <si>
    <t>R07-G19-04-000000</t>
    <phoneticPr fontId="23"/>
  </si>
  <si>
    <t>R07-G20-01-000000</t>
    <phoneticPr fontId="23"/>
  </si>
  <si>
    <t>R07-G20-02-000000</t>
    <phoneticPr fontId="23"/>
  </si>
  <si>
    <t>R07-G21-01-000000~R07-G21-03-000000</t>
    <phoneticPr fontId="23"/>
  </si>
  <si>
    <t>R07-G22-01-000000~R07-G22-03-000000</t>
    <phoneticPr fontId="23"/>
  </si>
  <si>
    <t>R07-G23-01-000000~R07-G23-02-000000</t>
    <phoneticPr fontId="23"/>
  </si>
  <si>
    <t>R07-G24-01-000000~R07-G24-03-000000</t>
    <phoneticPr fontId="23"/>
  </si>
  <si>
    <t>R07-G25-01-000000~R07-G25-03-000000</t>
    <phoneticPr fontId="23"/>
  </si>
  <si>
    <t>R07-G26-01-000000~R07-G26-03-000000</t>
    <phoneticPr fontId="23"/>
  </si>
  <si>
    <t>R07-G27-01-000000~R07-G27-03-000000</t>
    <phoneticPr fontId="23"/>
  </si>
  <si>
    <t>R07-G28-01-000000</t>
    <phoneticPr fontId="23"/>
  </si>
  <si>
    <t>R07-G29-01-000000</t>
    <phoneticPr fontId="23"/>
  </si>
  <si>
    <t>R07-G29-02-000000</t>
    <phoneticPr fontId="23"/>
  </si>
  <si>
    <t>R07-G29-03-000000</t>
    <phoneticPr fontId="23"/>
  </si>
  <si>
    <t>R07-G30-01-000000</t>
    <phoneticPr fontId="23"/>
  </si>
  <si>
    <t>R07-G30-02-000000</t>
    <phoneticPr fontId="23"/>
  </si>
  <si>
    <t>R07-G31-01-000000</t>
    <phoneticPr fontId="23"/>
  </si>
  <si>
    <t>R07-G31-02-000000</t>
    <phoneticPr fontId="23"/>
  </si>
  <si>
    <t>R07-G31-03-000000</t>
    <phoneticPr fontId="23"/>
  </si>
  <si>
    <t>R07-G31-04-000000</t>
    <phoneticPr fontId="23"/>
  </si>
  <si>
    <t>R07-G32-01-000000</t>
    <phoneticPr fontId="23"/>
  </si>
  <si>
    <t>R07-G32-02-000000</t>
    <phoneticPr fontId="23"/>
  </si>
  <si>
    <t>R07-G33-01-000000</t>
    <phoneticPr fontId="23"/>
  </si>
  <si>
    <t>R07-G33-02-000000</t>
    <phoneticPr fontId="23"/>
  </si>
  <si>
    <t>R07-G34-01-000000</t>
    <phoneticPr fontId="23"/>
  </si>
  <si>
    <t>R07-G35-01-000000</t>
    <phoneticPr fontId="23"/>
  </si>
  <si>
    <t>R07-G35-02-000000</t>
    <phoneticPr fontId="23"/>
  </si>
  <si>
    <t>R07-G36-01-000000</t>
    <phoneticPr fontId="23"/>
  </si>
  <si>
    <t>R07-G37-01-000000</t>
    <phoneticPr fontId="23"/>
  </si>
  <si>
    <t>R07-G38-01-000000</t>
    <phoneticPr fontId="23"/>
  </si>
  <si>
    <t>R07-G39-01-000000</t>
    <phoneticPr fontId="23"/>
  </si>
  <si>
    <t>R07-G40-01-000000</t>
    <phoneticPr fontId="23"/>
  </si>
  <si>
    <t>R07-G40-02-000000</t>
    <phoneticPr fontId="23"/>
  </si>
  <si>
    <t>R07-G40-03-000000</t>
    <phoneticPr fontId="23"/>
  </si>
  <si>
    <t>R07-G40-04-000000</t>
    <phoneticPr fontId="23"/>
  </si>
  <si>
    <t>R07-G40-05-000000</t>
    <phoneticPr fontId="23"/>
  </si>
  <si>
    <t>R07-G40-06-000000</t>
    <phoneticPr fontId="23"/>
  </si>
  <si>
    <t>R07-G40-07-000000</t>
    <phoneticPr fontId="23"/>
  </si>
  <si>
    <t>R07-G40-08-000000</t>
    <phoneticPr fontId="23"/>
  </si>
  <si>
    <t>R07-G40-09-000000</t>
    <phoneticPr fontId="23"/>
  </si>
  <si>
    <t>R07-G40-10-000000</t>
    <phoneticPr fontId="23"/>
  </si>
  <si>
    <t>R07-G40-11-000000</t>
    <phoneticPr fontId="23"/>
  </si>
  <si>
    <t>R07-G40-12-000000</t>
    <phoneticPr fontId="23"/>
  </si>
  <si>
    <t>R07-G40-13-000000</t>
    <phoneticPr fontId="23"/>
  </si>
  <si>
    <t>R07-G40-14-000000</t>
    <phoneticPr fontId="23"/>
  </si>
  <si>
    <t>R07-G40-15-000000</t>
    <phoneticPr fontId="23"/>
  </si>
  <si>
    <t>R07-G41-01-000000</t>
    <phoneticPr fontId="23"/>
  </si>
  <si>
    <t>R07-G42-01-000000</t>
    <phoneticPr fontId="23"/>
  </si>
  <si>
    <t>R07-G42-02-000000</t>
    <phoneticPr fontId="23"/>
  </si>
  <si>
    <t>R07-G42-03-000000</t>
    <phoneticPr fontId="23"/>
  </si>
  <si>
    <t>R07-G42-04-000000</t>
    <phoneticPr fontId="23"/>
  </si>
  <si>
    <t>R07-G42-05-000000</t>
    <phoneticPr fontId="23"/>
  </si>
  <si>
    <t>R07-G43-01-000000</t>
    <phoneticPr fontId="23"/>
  </si>
  <si>
    <t>R07-G43-02-000000</t>
    <phoneticPr fontId="23"/>
  </si>
  <si>
    <t>R07-G43-03-000000</t>
    <phoneticPr fontId="23"/>
  </si>
  <si>
    <t>R07-G43-04-000000</t>
    <phoneticPr fontId="23"/>
  </si>
  <si>
    <t>R07-G43-05-000000</t>
    <phoneticPr fontId="23"/>
  </si>
  <si>
    <t>R07-G43-06-000000</t>
    <phoneticPr fontId="23"/>
  </si>
  <si>
    <t>R07-G44-01-000000</t>
    <phoneticPr fontId="23"/>
  </si>
  <si>
    <t>R07-G44-02-000000</t>
    <phoneticPr fontId="23"/>
  </si>
  <si>
    <t>R07-G44-03-000000</t>
    <phoneticPr fontId="23"/>
  </si>
  <si>
    <t>R07-G44-04-000000</t>
    <phoneticPr fontId="23"/>
  </si>
  <si>
    <t>R07-G44-05-000000</t>
    <phoneticPr fontId="23"/>
  </si>
  <si>
    <t>R07-G45-01-000000</t>
    <phoneticPr fontId="23"/>
  </si>
  <si>
    <t>R07-G45-02-000000</t>
    <phoneticPr fontId="23"/>
  </si>
  <si>
    <t>R07-G45-03-000000</t>
    <phoneticPr fontId="23"/>
  </si>
  <si>
    <t>R07-G46-01-000000</t>
    <phoneticPr fontId="23"/>
  </si>
  <si>
    <t>R07-G46-02-000000</t>
    <phoneticPr fontId="23"/>
  </si>
  <si>
    <t>R07-G47-01-000000</t>
    <phoneticPr fontId="23"/>
  </si>
  <si>
    <t>R07-G47-02-000000</t>
    <phoneticPr fontId="23"/>
  </si>
  <si>
    <t>R07-G47-03-000000</t>
    <phoneticPr fontId="23"/>
  </si>
  <si>
    <t>R07-G47-04-000000</t>
    <phoneticPr fontId="23"/>
  </si>
  <si>
    <t>R07-G47-05-000000</t>
    <phoneticPr fontId="23"/>
  </si>
  <si>
    <t>R07-G47-06-000000</t>
    <phoneticPr fontId="23"/>
  </si>
  <si>
    <t>R07-G47-07-000000</t>
    <phoneticPr fontId="23"/>
  </si>
  <si>
    <t>R07-G47-08-000000</t>
    <phoneticPr fontId="23"/>
  </si>
  <si>
    <t>R07-G47-09-000000</t>
    <phoneticPr fontId="23"/>
  </si>
  <si>
    <t>R07-G47-10-000000</t>
    <phoneticPr fontId="23"/>
  </si>
  <si>
    <t>R07-G47-11-000000</t>
    <phoneticPr fontId="23"/>
  </si>
  <si>
    <t>R07-G47-12-000000</t>
    <phoneticPr fontId="23"/>
  </si>
  <si>
    <t>R07-G47-13-000000</t>
    <phoneticPr fontId="23"/>
  </si>
  <si>
    <t>R07-G47-14-000000</t>
    <phoneticPr fontId="23"/>
  </si>
  <si>
    <t>R07-G47-15-000000</t>
    <phoneticPr fontId="23"/>
  </si>
  <si>
    <t>R07-G48-01-000000</t>
    <phoneticPr fontId="23"/>
  </si>
  <si>
    <t>R07-G49-01-000000</t>
    <phoneticPr fontId="23"/>
  </si>
  <si>
    <t>R07-G49-02-000000</t>
    <phoneticPr fontId="23"/>
  </si>
  <si>
    <t>R07-G49-03-000000</t>
    <phoneticPr fontId="23"/>
  </si>
  <si>
    <t>R07-G49-04-000000</t>
    <phoneticPr fontId="23"/>
  </si>
  <si>
    <t>R07-G50-01-000000</t>
    <phoneticPr fontId="23"/>
  </si>
  <si>
    <t>R07-G50-02-000000</t>
    <phoneticPr fontId="23"/>
  </si>
  <si>
    <t>R07-G50-03-000000</t>
    <phoneticPr fontId="23"/>
  </si>
  <si>
    <t>R07-G50-04-000000</t>
    <phoneticPr fontId="23"/>
  </si>
  <si>
    <t>R07-G50-05-000000</t>
    <phoneticPr fontId="23"/>
  </si>
  <si>
    <t>R07-G50-06-000000</t>
    <phoneticPr fontId="23"/>
  </si>
  <si>
    <t>R07-G51-01-000000</t>
    <phoneticPr fontId="23"/>
  </si>
  <si>
    <t>R07-G51-02-000000</t>
    <phoneticPr fontId="23"/>
  </si>
  <si>
    <t>R07-G51-03-000000</t>
    <phoneticPr fontId="23"/>
  </si>
  <si>
    <t>R07-G51-04-000000</t>
    <phoneticPr fontId="23"/>
  </si>
  <si>
    <t>R07-G52-01-000000</t>
    <phoneticPr fontId="23"/>
  </si>
  <si>
    <t>R07-G52-02-000000</t>
    <phoneticPr fontId="23"/>
  </si>
  <si>
    <t>R07-G52-03-000000</t>
    <phoneticPr fontId="23"/>
  </si>
  <si>
    <t>R07-G52-04-000000</t>
    <phoneticPr fontId="23"/>
  </si>
  <si>
    <t>R07-G52-05-000000</t>
    <phoneticPr fontId="23"/>
  </si>
  <si>
    <t>R07-G52-06-000000</t>
    <phoneticPr fontId="23"/>
  </si>
  <si>
    <t>R07-G53-01-000000</t>
    <phoneticPr fontId="23"/>
  </si>
  <si>
    <t>R07-G53-02-000000</t>
    <phoneticPr fontId="23"/>
  </si>
  <si>
    <t>R07-G53-03-000000</t>
    <phoneticPr fontId="23"/>
  </si>
  <si>
    <t>R07-G53-04-000000</t>
    <phoneticPr fontId="23"/>
  </si>
  <si>
    <t>R07-G54-01-000000</t>
    <phoneticPr fontId="23"/>
  </si>
  <si>
    <t>R07-G54-02-000000</t>
    <phoneticPr fontId="23"/>
  </si>
  <si>
    <t>R07-G54-03-000000</t>
    <phoneticPr fontId="23"/>
  </si>
  <si>
    <t>R07-G55-01-000000</t>
    <phoneticPr fontId="23"/>
  </si>
  <si>
    <t>R07-G58-00-000000</t>
    <phoneticPr fontId="23"/>
  </si>
  <si>
    <t>R07-G59-01-000000</t>
    <phoneticPr fontId="23"/>
  </si>
  <si>
    <t>R07-G60-01-000000</t>
    <phoneticPr fontId="23"/>
  </si>
  <si>
    <t>R07-G61-01-000000</t>
    <phoneticPr fontId="23"/>
  </si>
  <si>
    <t>R07-G62-01-000000</t>
    <phoneticPr fontId="23"/>
  </si>
  <si>
    <t>R07-G63-01-000000</t>
    <phoneticPr fontId="23"/>
  </si>
  <si>
    <t>R07-G64-01-000000</t>
    <phoneticPr fontId="23"/>
  </si>
  <si>
    <t>R07-G65-01-000000</t>
    <phoneticPr fontId="23"/>
  </si>
  <si>
    <t>R07-G66-01-000000</t>
    <phoneticPr fontId="23"/>
  </si>
  <si>
    <t>R07-G67-01-000000</t>
    <phoneticPr fontId="23"/>
  </si>
  <si>
    <t>R07-G68-01-000000</t>
    <phoneticPr fontId="23"/>
  </si>
  <si>
    <t>R07-G69-01-000000</t>
    <phoneticPr fontId="23"/>
  </si>
  <si>
    <t>R07-G70-01-000000</t>
    <phoneticPr fontId="23"/>
  </si>
  <si>
    <t>R07-G71-01-000000</t>
    <phoneticPr fontId="23"/>
  </si>
  <si>
    <t>R07-G72-01-000000</t>
    <phoneticPr fontId="23"/>
  </si>
  <si>
    <t>R07-G73-01-000000</t>
    <phoneticPr fontId="23"/>
  </si>
  <si>
    <t>R07-G73-02-000000</t>
    <phoneticPr fontId="23"/>
  </si>
  <si>
    <t>R07-G74-01-000000</t>
    <phoneticPr fontId="23"/>
  </si>
  <si>
    <t>R07-G75-01-000000</t>
    <phoneticPr fontId="23"/>
  </si>
  <si>
    <t>R07-G76-01-000000</t>
    <phoneticPr fontId="23"/>
  </si>
  <si>
    <t>R07-G77-01-000000~R07-G77-02-000000</t>
    <phoneticPr fontId="23"/>
  </si>
  <si>
    <t>R07-G78-01-000000~R07-G78-03-000000</t>
    <phoneticPr fontId="23"/>
  </si>
  <si>
    <t>R07-G79-01-000000</t>
    <phoneticPr fontId="23"/>
  </si>
  <si>
    <t>R07-G80-02-000000</t>
    <phoneticPr fontId="23"/>
  </si>
  <si>
    <t>R07-G82-01-000000</t>
    <phoneticPr fontId="23"/>
  </si>
  <si>
    <t>R07-G84-01-000000</t>
    <phoneticPr fontId="23"/>
  </si>
  <si>
    <t>R07-G85-01-000000~R07-G85-11-000000</t>
    <phoneticPr fontId="23"/>
  </si>
  <si>
    <t>R07-G86-01-000000</t>
    <phoneticPr fontId="23"/>
  </si>
  <si>
    <t>R07-G87-01-000000</t>
    <phoneticPr fontId="23"/>
  </si>
  <si>
    <t>R07-G88-01-000000</t>
    <phoneticPr fontId="23"/>
  </si>
  <si>
    <t>R07-G89-01-000000</t>
    <phoneticPr fontId="23"/>
  </si>
  <si>
    <t>R07-G90-01-000000</t>
    <phoneticPr fontId="23"/>
  </si>
  <si>
    <t>R07-G91-00-000000</t>
    <phoneticPr fontId="23"/>
  </si>
  <si>
    <t>R07-G92-01-000000</t>
    <phoneticPr fontId="23"/>
  </si>
  <si>
    <t>R07-H04-00-000000</t>
  </si>
  <si>
    <t>R07-H08-00-000000</t>
  </si>
  <si>
    <t>R07-H09-00-000000</t>
    <phoneticPr fontId="23"/>
  </si>
  <si>
    <t>R07-H10-00-000000</t>
    <phoneticPr fontId="23"/>
  </si>
  <si>
    <t>R07-H11-00-000000</t>
    <phoneticPr fontId="23"/>
  </si>
  <si>
    <t>R07-H12-00-000000</t>
    <phoneticPr fontId="23"/>
  </si>
  <si>
    <t>R07-H13-00-000000</t>
    <phoneticPr fontId="23"/>
  </si>
  <si>
    <t>R07-H14-00-000000</t>
    <phoneticPr fontId="23"/>
  </si>
  <si>
    <t>R07-H15-00-000000</t>
    <phoneticPr fontId="23"/>
  </si>
  <si>
    <t>R07-H16-00-000000</t>
    <phoneticPr fontId="23"/>
  </si>
  <si>
    <t>R07-H17-00-000000</t>
    <phoneticPr fontId="23"/>
  </si>
  <si>
    <t>R07-H18-00-000000</t>
    <phoneticPr fontId="23"/>
  </si>
  <si>
    <t>R07-H19-00-000000</t>
    <phoneticPr fontId="23"/>
  </si>
  <si>
    <t>R07-H20-00-000000</t>
    <phoneticPr fontId="23"/>
  </si>
  <si>
    <t>R07-H21-00-000000</t>
    <phoneticPr fontId="23"/>
  </si>
  <si>
    <t>R07-H22-00-000000</t>
    <phoneticPr fontId="23"/>
  </si>
  <si>
    <t>R07-H23-01-000000</t>
    <phoneticPr fontId="23"/>
  </si>
  <si>
    <t>R07-H23-02-000000</t>
    <phoneticPr fontId="23"/>
  </si>
  <si>
    <t>R07-H24-01-000000</t>
    <phoneticPr fontId="23"/>
  </si>
  <si>
    <t>R07-H24-02-000000</t>
    <phoneticPr fontId="23"/>
  </si>
  <si>
    <t>R07-H25-00-000000</t>
    <phoneticPr fontId="23"/>
  </si>
  <si>
    <t>R07-H27-00-000000</t>
    <phoneticPr fontId="23"/>
  </si>
  <si>
    <t>R07-H29-00-000000</t>
    <phoneticPr fontId="23"/>
  </si>
  <si>
    <t>R07-H30-00-000000</t>
    <phoneticPr fontId="23"/>
  </si>
  <si>
    <t>R07-H31-00-000000</t>
    <phoneticPr fontId="23"/>
  </si>
  <si>
    <t>R07-H32-00-000000</t>
    <phoneticPr fontId="23"/>
  </si>
  <si>
    <t>R07-H33-01-000000</t>
    <phoneticPr fontId="23"/>
  </si>
  <si>
    <t>R07-H33-02-000000</t>
    <phoneticPr fontId="23"/>
  </si>
  <si>
    <t>R07-H33-03-000000</t>
    <phoneticPr fontId="23"/>
  </si>
  <si>
    <t>R07-H34-00-000100</t>
    <phoneticPr fontId="23"/>
  </si>
  <si>
    <t>R07-H34-00-000200</t>
    <phoneticPr fontId="23"/>
  </si>
  <si>
    <t>R07-H34-00-000300</t>
    <phoneticPr fontId="23"/>
  </si>
  <si>
    <t>R07-H34-00-000400</t>
    <phoneticPr fontId="23"/>
  </si>
  <si>
    <t>R07-H34-00-000600</t>
    <phoneticPr fontId="23"/>
  </si>
  <si>
    <t>R07-H34-00-000700</t>
    <phoneticPr fontId="23"/>
  </si>
  <si>
    <t>R07-H34-00-000800</t>
    <phoneticPr fontId="23"/>
  </si>
  <si>
    <t>R07-H34-00-000900</t>
    <phoneticPr fontId="23"/>
  </si>
  <si>
    <t>R07-H34-00-001000</t>
    <phoneticPr fontId="23"/>
  </si>
  <si>
    <t>R07-H34-00-001100</t>
    <phoneticPr fontId="23"/>
  </si>
  <si>
    <t>R07-H35-00-000000</t>
    <phoneticPr fontId="23"/>
  </si>
  <si>
    <t>R07-H36-00-010000</t>
    <phoneticPr fontId="23"/>
  </si>
  <si>
    <t>R07-H36-00-020000</t>
    <phoneticPr fontId="23"/>
  </si>
  <si>
    <t>R07-H36-00-030000</t>
    <phoneticPr fontId="23"/>
  </si>
  <si>
    <t>R07-H37-00-010000</t>
    <phoneticPr fontId="23"/>
  </si>
  <si>
    <t>R07-H37-00-020000</t>
    <phoneticPr fontId="23"/>
  </si>
  <si>
    <t>R07-H37-00-030000</t>
    <phoneticPr fontId="23"/>
  </si>
  <si>
    <t>R07-H38-00-000000</t>
    <phoneticPr fontId="23"/>
  </si>
  <si>
    <t>R07-H39-00-000000</t>
    <phoneticPr fontId="23"/>
  </si>
  <si>
    <t>R07-H40-00-000000</t>
    <phoneticPr fontId="23"/>
  </si>
  <si>
    <t>R07-H41-00-000000</t>
    <phoneticPr fontId="23"/>
  </si>
  <si>
    <t>R07-H42-00-000000</t>
    <phoneticPr fontId="23"/>
  </si>
  <si>
    <t>R07-H43-00-000000</t>
    <phoneticPr fontId="23"/>
  </si>
  <si>
    <t>R07-H44-00-000000</t>
    <phoneticPr fontId="23"/>
  </si>
  <si>
    <t>R07-H45-00-000000</t>
    <phoneticPr fontId="23"/>
  </si>
  <si>
    <t>R07-H46-01-000000</t>
    <phoneticPr fontId="23"/>
  </si>
  <si>
    <t>R07-H46-02-000000</t>
    <phoneticPr fontId="23"/>
  </si>
  <si>
    <t>R07-H47-00-000000</t>
    <phoneticPr fontId="23"/>
  </si>
  <si>
    <t>R07-H48-00-000000</t>
    <phoneticPr fontId="23"/>
  </si>
  <si>
    <t>R07-H49-01-000000</t>
    <phoneticPr fontId="23"/>
  </si>
  <si>
    <t>R07-H49-02-000000</t>
    <phoneticPr fontId="23"/>
  </si>
  <si>
    <t>R07-H49-03-000000</t>
    <phoneticPr fontId="23"/>
  </si>
  <si>
    <t>R07-H49-04-000000</t>
    <phoneticPr fontId="23"/>
  </si>
  <si>
    <t>R07-H49-05-000000</t>
    <phoneticPr fontId="23"/>
  </si>
  <si>
    <t>R07-H49-06-000000</t>
    <phoneticPr fontId="23"/>
  </si>
  <si>
    <t>R07-H50-01-000000~R07-H50-05-000000</t>
    <phoneticPr fontId="23"/>
  </si>
  <si>
    <t>R07-H52-01-000000</t>
    <phoneticPr fontId="23"/>
  </si>
  <si>
    <t>R07-H52-02-000000</t>
    <phoneticPr fontId="23"/>
  </si>
  <si>
    <t>R07-H52-03-000000</t>
    <phoneticPr fontId="23"/>
  </si>
  <si>
    <t>R07-H52-04-000000</t>
    <phoneticPr fontId="23"/>
  </si>
  <si>
    <t>R07-H53-01-000000</t>
    <phoneticPr fontId="23"/>
  </si>
  <si>
    <t>R07-A01-04-010000</t>
  </si>
  <si>
    <t>R07-A01-04-020300</t>
  </si>
  <si>
    <t>R07-A01-04-020700</t>
  </si>
  <si>
    <t>R07-A01-14-020200</t>
  </si>
  <si>
    <t>R07-A01-03-030000</t>
  </si>
  <si>
    <t>R07-G17-01-000000</t>
  </si>
  <si>
    <t>R07-G17-02-000000</t>
  </si>
  <si>
    <t>R07-G91-00-000000</t>
  </si>
  <si>
    <t>R07-H09-00-000000</t>
  </si>
  <si>
    <t>R07-H10-00-000000</t>
  </si>
  <si>
    <t>R07-H11-00-000000</t>
  </si>
  <si>
    <t>R07-H12-00-000000</t>
  </si>
  <si>
    <t>R07-H13-00-000000</t>
  </si>
  <si>
    <t>R07-H14-00-000000</t>
  </si>
  <si>
    <t>R07-H15-00-000000</t>
  </si>
  <si>
    <t>R07-H16-00-000000</t>
  </si>
  <si>
    <t>R07-H17-00-000000</t>
  </si>
  <si>
    <t>R07-H18-00-000000</t>
  </si>
  <si>
    <t>R07-H19-00-000000</t>
  </si>
  <si>
    <t>R07-H20-00-000000</t>
  </si>
  <si>
    <t>R07-H21-00-000000</t>
  </si>
  <si>
    <t>R07-H22-00-000000</t>
  </si>
  <si>
    <t>R07-H25-00-000000</t>
  </si>
  <si>
    <t>R07-H28-00-000000</t>
  </si>
  <si>
    <t>R07-H30-00-000000</t>
  </si>
  <si>
    <t>R07-H31-00-000000</t>
  </si>
  <si>
    <t>R07-H32-00-000000</t>
  </si>
  <si>
    <t>R07-H34-00-000100</t>
  </si>
  <si>
    <t>R07-H34-00-000200</t>
  </si>
  <si>
    <t>R07-H34-00-000400</t>
  </si>
  <si>
    <t>R07-H34-00-000600</t>
  </si>
  <si>
    <t>R07-H34-00-000700</t>
  </si>
  <si>
    <t>R07-H34-00-000800</t>
  </si>
  <si>
    <t>R07-H34-00-000900</t>
  </si>
  <si>
    <t>R07-H34-00-001000</t>
  </si>
  <si>
    <t>R07-H34-00-001100</t>
  </si>
  <si>
    <t>R07-H35-00-000000</t>
  </si>
  <si>
    <t>R07-H36-00-010000</t>
  </si>
  <si>
    <t>R07-H36-00-020000</t>
  </si>
  <si>
    <t>R07-H36-00-030000</t>
  </si>
  <si>
    <t>R07-H37-00-020000</t>
  </si>
  <si>
    <t>R07-H37-00-010000</t>
  </si>
  <si>
    <t>R07-H37-00-030000</t>
  </si>
  <si>
    <t>R07-H38-00-000000</t>
  </si>
  <si>
    <t>R07-H39-00-000000</t>
  </si>
  <si>
    <t>R07-H41-00-000000</t>
  </si>
  <si>
    <t>R07-H42-00-000000</t>
  </si>
  <si>
    <t>R07-H45-00-000000</t>
  </si>
  <si>
    <t>R07-H47-00-000000</t>
  </si>
  <si>
    <t>R07-H48-00-000000</t>
  </si>
  <si>
    <t>R07-H49-04-000000</t>
  </si>
  <si>
    <t>R07-H49-05-000000</t>
  </si>
  <si>
    <t>R07-H49-06-000000</t>
  </si>
  <si>
    <t>R07-H33-01-000000</t>
  </si>
  <si>
    <t>R07-H33-02-000000</t>
  </si>
  <si>
    <t>R07-H33-03-000000</t>
  </si>
  <si>
    <t>R07-G17-03-000000</t>
  </si>
  <si>
    <t>R07-G31-01-000000</t>
  </si>
  <si>
    <t>R07-G31-02-000000</t>
  </si>
  <si>
    <t>R07-G31-04-000000</t>
  </si>
  <si>
    <t>名人に学ぼう研修会（国語編）【オンライン】</t>
  </si>
  <si>
    <t>教育相談員等アドバイザー連絡協議会</t>
  </si>
  <si>
    <t>第１回校長研究協議会準備</t>
    <rPh sb="0" eb="1">
      <t>ダイ</t>
    </rPh>
    <rPh sb="2" eb="3">
      <t>カイ</t>
    </rPh>
    <rPh sb="3" eb="5">
      <t>コウチョウ</t>
    </rPh>
    <rPh sb="5" eb="7">
      <t>ケンキュウ</t>
    </rPh>
    <rPh sb="7" eb="10">
      <t>キョウギカイ</t>
    </rPh>
    <rPh sb="10" eb="12">
      <t>ジュンビ</t>
    </rPh>
    <phoneticPr fontId="26"/>
  </si>
  <si>
    <t>第１回校長研究協議会</t>
    <rPh sb="0" eb="1">
      <t>ダイ</t>
    </rPh>
    <rPh sb="2" eb="3">
      <t>カイ</t>
    </rPh>
    <rPh sb="3" eb="5">
      <t>コウチョウ</t>
    </rPh>
    <rPh sb="4" eb="5">
      <t>ガッコウ</t>
    </rPh>
    <rPh sb="5" eb="7">
      <t>ケンキュウ</t>
    </rPh>
    <rPh sb="7" eb="10">
      <t>キョウギカイ</t>
    </rPh>
    <phoneticPr fontId="18"/>
  </si>
  <si>
    <t>新規採用養護教諭研修①【相乗り】、新規採用栄養教諭研修①【相乗り】（初任研と同日）</t>
  </si>
  <si>
    <t>初任者研修１ 　開講式</t>
  </si>
  <si>
    <t>元気アップサークル②（夜間）※予定</t>
    <rPh sb="15" eb="17">
      <t>ヨテイ</t>
    </rPh>
    <phoneticPr fontId="13"/>
  </si>
  <si>
    <t>第1回スクールカウンセラー新規任用者研修会</t>
  </si>
  <si>
    <t>第１回スクールカウンセラー・スクールソーシャルワーカー・さわやか相談員合同連絡協議会</t>
  </si>
  <si>
    <t>学校図書館司書研修会　本の頒布</t>
    <rPh sb="0" eb="2">
      <t>ガッコウ</t>
    </rPh>
    <rPh sb="2" eb="5">
      <t>トショカン</t>
    </rPh>
    <rPh sb="5" eb="7">
      <t>シショ</t>
    </rPh>
    <rPh sb="7" eb="9">
      <t>ケンシュウ</t>
    </rPh>
    <rPh sb="9" eb="10">
      <t>カイ</t>
    </rPh>
    <rPh sb="11" eb="12">
      <t>ホン</t>
    </rPh>
    <rPh sb="13" eb="15">
      <t>ハンプ</t>
    </rPh>
    <phoneticPr fontId="18"/>
  </si>
  <si>
    <t>スクールカウンセラー・スーパーバイザー企画会議①</t>
  </si>
  <si>
    <t>小学校校長会第１回全体会</t>
    <rPh sb="0" eb="3">
      <t>ショウガッコウ</t>
    </rPh>
    <rPh sb="3" eb="6">
      <t>コウチョウカイ</t>
    </rPh>
    <rPh sb="6" eb="7">
      <t>ダイ</t>
    </rPh>
    <rPh sb="8" eb="9">
      <t>カイ</t>
    </rPh>
    <rPh sb="9" eb="12">
      <t>ゼンタイカイ</t>
    </rPh>
    <phoneticPr fontId="13"/>
  </si>
  <si>
    <t>新採用学校図書館司書コンピュータ研修会準備</t>
  </si>
  <si>
    <t>第１回グローバル・スタディ科非常勤講師研修会</t>
    <rPh sb="0" eb="1">
      <t>ダイ</t>
    </rPh>
    <rPh sb="2" eb="3">
      <t>カイ</t>
    </rPh>
    <rPh sb="13" eb="14">
      <t>カ</t>
    </rPh>
    <rPh sb="14" eb="17">
      <t>ヒジョウキン</t>
    </rPh>
    <rPh sb="17" eb="19">
      <t>コウシ</t>
    </rPh>
    <rPh sb="19" eb="22">
      <t>ケンシュウカイ</t>
    </rPh>
    <phoneticPr fontId="14"/>
  </si>
  <si>
    <t>学校図書館司書研修会</t>
    <rPh sb="0" eb="2">
      <t>ガッコウ</t>
    </rPh>
    <rPh sb="2" eb="5">
      <t>トショカン</t>
    </rPh>
    <rPh sb="5" eb="7">
      <t>シショ</t>
    </rPh>
    <rPh sb="7" eb="9">
      <t>ケンシュウ</t>
    </rPh>
    <rPh sb="9" eb="10">
      <t>カイ</t>
    </rPh>
    <phoneticPr fontId="18"/>
  </si>
  <si>
    <t>第１回難聴・言語障害通級指導教室連絡協議会</t>
  </si>
  <si>
    <t>新採用学校図書館司書コンピュータ研修会</t>
    <rPh sb="0" eb="3">
      <t>シンサイヨウ</t>
    </rPh>
    <rPh sb="3" eb="5">
      <t>ガッコウ</t>
    </rPh>
    <rPh sb="5" eb="8">
      <t>トショカン</t>
    </rPh>
    <rPh sb="8" eb="10">
      <t>シショ</t>
    </rPh>
    <rPh sb="16" eb="18">
      <t>ケンシュウ</t>
    </rPh>
    <rPh sb="18" eb="19">
      <t>カイ</t>
    </rPh>
    <phoneticPr fontId="14"/>
  </si>
  <si>
    <t>新規採用養護教諭・栄養教諭研修指導教員　任用通知書交付及び説明会</t>
  </si>
  <si>
    <t>部活動指導員研修会</t>
    <rPh sb="0" eb="3">
      <t>ブカツドウ</t>
    </rPh>
    <rPh sb="3" eb="5">
      <t>シドウ</t>
    </rPh>
    <rPh sb="6" eb="8">
      <t>ケンシュウ</t>
    </rPh>
    <rPh sb="8" eb="9">
      <t>カイ</t>
    </rPh>
    <phoneticPr fontId="26"/>
  </si>
  <si>
    <t>第１回発達障害・情緒障害、肢体不自由通級指導教室担当者会</t>
  </si>
  <si>
    <t>中学校校長会第１回役員研修会</t>
    <rPh sb="0" eb="3">
      <t>チュウガッコウ</t>
    </rPh>
    <rPh sb="3" eb="6">
      <t>コウチョウカイ</t>
    </rPh>
    <rPh sb="6" eb="7">
      <t>ダイ</t>
    </rPh>
    <rPh sb="8" eb="9">
      <t>カイ</t>
    </rPh>
    <rPh sb="9" eb="11">
      <t>ヤクイン</t>
    </rPh>
    <rPh sb="11" eb="14">
      <t>ケンシュウカイ</t>
    </rPh>
    <phoneticPr fontId="13"/>
  </si>
  <si>
    <t>第1回スクールソーシャルワーカー新規任用者研修会</t>
  </si>
  <si>
    <t>第1回さわやか相談員新規任用者研修会</t>
  </si>
  <si>
    <t>第１回指導主事等研修会・研究協議会</t>
    <rPh sb="0" eb="1">
      <t>ダイ</t>
    </rPh>
    <rPh sb="3" eb="5">
      <t>シドウ</t>
    </rPh>
    <rPh sb="5" eb="7">
      <t>シュジ</t>
    </rPh>
    <rPh sb="7" eb="8">
      <t>トウ</t>
    </rPh>
    <rPh sb="8" eb="11">
      <t>ケンシュウカイ</t>
    </rPh>
    <rPh sb="12" eb="14">
      <t>ケンキュウ</t>
    </rPh>
    <rPh sb="14" eb="17">
      <t>キョウギカイ</t>
    </rPh>
    <phoneticPr fontId="19"/>
  </si>
  <si>
    <t>新規採用栄養教諭研修③【相乗り】（初任研と同日）</t>
  </si>
  <si>
    <t>初任者研修２（全）【オンライン】</t>
  </si>
  <si>
    <t>第1回学習状況調査研修会【オンライン】</t>
    <rPh sb="0" eb="1">
      <t>ダイ</t>
    </rPh>
    <rPh sb="2" eb="3">
      <t>カイ</t>
    </rPh>
    <rPh sb="3" eb="5">
      <t>ガクシュウ</t>
    </rPh>
    <rPh sb="5" eb="7">
      <t>ジョウキョウ</t>
    </rPh>
    <rPh sb="7" eb="9">
      <t>チョウサ</t>
    </rPh>
    <rPh sb="9" eb="11">
      <t>ケンシュウ</t>
    </rPh>
    <rPh sb="11" eb="12">
      <t>カイ</t>
    </rPh>
    <phoneticPr fontId="34"/>
  </si>
  <si>
    <t>副校長・教頭研究協議会【オンライン】</t>
    <rPh sb="0" eb="3">
      <t>フクコウチョウ</t>
    </rPh>
    <rPh sb="4" eb="6">
      <t>キョウトウ</t>
    </rPh>
    <rPh sb="6" eb="8">
      <t>ケンキュウ</t>
    </rPh>
    <rPh sb="8" eb="11">
      <t>キョウギカイ</t>
    </rPh>
    <phoneticPr fontId="18"/>
  </si>
  <si>
    <t>中学校校長会第１回研究協議会</t>
    <rPh sb="0" eb="3">
      <t>チュウガッコウ</t>
    </rPh>
    <rPh sb="3" eb="6">
      <t>コウチョウカイ</t>
    </rPh>
    <rPh sb="6" eb="7">
      <t>ダイ</t>
    </rPh>
    <rPh sb="8" eb="9">
      <t>カイ</t>
    </rPh>
    <rPh sb="9" eb="11">
      <t>ケンキュウ</t>
    </rPh>
    <rPh sb="11" eb="14">
      <t>キョウギカイ</t>
    </rPh>
    <phoneticPr fontId="13"/>
  </si>
  <si>
    <t>第１回新任副校長・教頭研修会</t>
  </si>
  <si>
    <t>小学校校長会第１回幹事会</t>
    <rPh sb="9" eb="12">
      <t>カンジカイ</t>
    </rPh>
    <phoneticPr fontId="13"/>
  </si>
  <si>
    <t>初任者指導教員研修会</t>
    <rPh sb="0" eb="3">
      <t>ショニンシャ</t>
    </rPh>
    <rPh sb="3" eb="5">
      <t>シドウ</t>
    </rPh>
    <rPh sb="5" eb="7">
      <t>キョウイン</t>
    </rPh>
    <rPh sb="7" eb="9">
      <t>ケンシュウ</t>
    </rPh>
    <rPh sb="9" eb="10">
      <t>カイ</t>
    </rPh>
    <phoneticPr fontId="15"/>
  </si>
  <si>
    <t>第１回新任学校事務職員研修会</t>
  </si>
  <si>
    <t>栄養教諭・学校栄養職員研修会</t>
  </si>
  <si>
    <t>第１回さいたま市理科教育推進研究協議会</t>
  </si>
  <si>
    <t>初めて小学校1年生を担任する先生のための研修会【オンライン】</t>
    <rPh sb="0" eb="1">
      <t>ハジ</t>
    </rPh>
    <rPh sb="3" eb="6">
      <t>ショウガッコウ</t>
    </rPh>
    <rPh sb="7" eb="9">
      <t>ネンセイ</t>
    </rPh>
    <rPh sb="10" eb="12">
      <t>タンニン</t>
    </rPh>
    <rPh sb="14" eb="16">
      <t>センセイ</t>
    </rPh>
    <rPh sb="20" eb="22">
      <t>ケンシュウ</t>
    </rPh>
    <rPh sb="22" eb="23">
      <t>カイ</t>
    </rPh>
    <phoneticPr fontId="14"/>
  </si>
  <si>
    <t>新任学年主任研修会【オンライン】</t>
    <rPh sb="0" eb="2">
      <t>シンニン</t>
    </rPh>
    <rPh sb="2" eb="4">
      <t>ガクネン</t>
    </rPh>
    <rPh sb="4" eb="6">
      <t>シュニン</t>
    </rPh>
    <rPh sb="6" eb="9">
      <t>ケンシュウカイ</t>
    </rPh>
    <phoneticPr fontId="13"/>
  </si>
  <si>
    <t>教員採用試験説明会③</t>
  </si>
  <si>
    <t>教員採用試験説明会④</t>
  </si>
  <si>
    <t>第１回校長学校管理研修会・人事評価研修会①</t>
  </si>
  <si>
    <t>第２回指導主事等研修会・研究協議会</t>
    <rPh sb="0" eb="1">
      <t>ダイ</t>
    </rPh>
    <rPh sb="3" eb="5">
      <t>シドウ</t>
    </rPh>
    <rPh sb="5" eb="7">
      <t>シュジ</t>
    </rPh>
    <rPh sb="7" eb="8">
      <t>トウ</t>
    </rPh>
    <rPh sb="8" eb="11">
      <t>ケンシュウカイ</t>
    </rPh>
    <rPh sb="12" eb="14">
      <t>ケンキュウ</t>
    </rPh>
    <rPh sb="14" eb="17">
      <t>キョウギカイ</t>
    </rPh>
    <phoneticPr fontId="19"/>
  </si>
  <si>
    <t>学校財務事務研修会</t>
  </si>
  <si>
    <t>第1回「指導力向上のための支援」担当者連絡会議</t>
  </si>
  <si>
    <t>新任校内研究主任研修会【オンライン】</t>
    <rPh sb="0" eb="2">
      <t>シンニン</t>
    </rPh>
    <rPh sb="2" eb="4">
      <t>コウナイ</t>
    </rPh>
    <rPh sb="4" eb="6">
      <t>ケンキュウ</t>
    </rPh>
    <rPh sb="6" eb="8">
      <t>シュニン</t>
    </rPh>
    <rPh sb="8" eb="11">
      <t>ケンシュウカイ</t>
    </rPh>
    <phoneticPr fontId="13"/>
  </si>
  <si>
    <t>新規採用栄養教諭研修④【単独】・初めて学校に勤務する臨時的任用学校栄養職員研修①</t>
  </si>
  <si>
    <t>第２回発達障害・情緒障害、肢体不自由通級指導教室担当者会</t>
  </si>
  <si>
    <t>小学校校長会総会</t>
    <rPh sb="6" eb="8">
      <t>ソウカイ</t>
    </rPh>
    <phoneticPr fontId="13"/>
  </si>
  <si>
    <t>初任者研修３（小）</t>
  </si>
  <si>
    <t>新任教務担当者研修会【オンライン】</t>
    <rPh sb="0" eb="2">
      <t>シンニン</t>
    </rPh>
    <rPh sb="2" eb="4">
      <t>キョウム</t>
    </rPh>
    <rPh sb="4" eb="7">
      <t>タントウシャ</t>
    </rPh>
    <rPh sb="7" eb="10">
      <t>ケンシュウカイ</t>
    </rPh>
    <phoneticPr fontId="13"/>
  </si>
  <si>
    <t>教頭学校運営研修会・人事評価研修会①</t>
  </si>
  <si>
    <t>令和７年度自然の教室（夏季）前期実施担当教員現地研修会①</t>
    <rPh sb="14" eb="16">
      <t>ゼンキ</t>
    </rPh>
    <phoneticPr fontId="13"/>
  </si>
  <si>
    <t>新任アドバイザー研修会</t>
  </si>
  <si>
    <t>ＡＬＴミーティング</t>
  </si>
  <si>
    <t>管理職（校長）当初面談</t>
  </si>
  <si>
    <t>令和７年度自然の教室（夏季）前期実施担当教員現地研修会②</t>
    <rPh sb="14" eb="16">
      <t>ゼンキ</t>
    </rPh>
    <phoneticPr fontId="13"/>
  </si>
  <si>
    <t>初めて教職に就く臨時的任用養護教諭研修①【一部相乗り】（初臨研と同日）</t>
  </si>
  <si>
    <t>初めて学校に勤務する臨時的任用学校栄養職員研修②【一部相乗り】（初臨研と同日）</t>
  </si>
  <si>
    <t>初めて教職に就く臨時的任用教員研修１　（小・中・特）</t>
    <rPh sb="0" eb="1">
      <t>ハジ</t>
    </rPh>
    <rPh sb="3" eb="5">
      <t>キョウショク</t>
    </rPh>
    <rPh sb="6" eb="7">
      <t>ツ</t>
    </rPh>
    <rPh sb="8" eb="11">
      <t>リンジテキ</t>
    </rPh>
    <rPh sb="11" eb="13">
      <t>ニンヨウ</t>
    </rPh>
    <rPh sb="13" eb="15">
      <t>キョウイン</t>
    </rPh>
    <rPh sb="15" eb="17">
      <t>ケンシュウ</t>
    </rPh>
    <rPh sb="20" eb="21">
      <t>ショウ</t>
    </rPh>
    <rPh sb="22" eb="23">
      <t>チュウ</t>
    </rPh>
    <rPh sb="24" eb="25">
      <t>トク</t>
    </rPh>
    <phoneticPr fontId="37"/>
  </si>
  <si>
    <t>学びの多様化学校説明会</t>
    <rPh sb="0" eb="1">
      <t>マナ</t>
    </rPh>
    <rPh sb="3" eb="11">
      <t>タヨウカガッコウセツメイカイ</t>
    </rPh>
    <phoneticPr fontId="13"/>
  </si>
  <si>
    <t>保育課　園長会議</t>
    <rPh sb="0" eb="3">
      <t>ホイクカ</t>
    </rPh>
    <rPh sb="4" eb="8">
      <t>エンチョウカイギ</t>
    </rPh>
    <phoneticPr fontId="16"/>
  </si>
  <si>
    <t>令和７年度自然の教室（夏季）前期プログラム相談</t>
    <rPh sb="14" eb="16">
      <t>ゼンキ</t>
    </rPh>
    <phoneticPr fontId="13"/>
  </si>
  <si>
    <t>第１回小・中学校グローバル・スタディ科主任研修会兼国際主任研修会</t>
    <rPh sb="0" eb="1">
      <t>ダイ</t>
    </rPh>
    <rPh sb="2" eb="3">
      <t>カイ</t>
    </rPh>
    <rPh sb="3" eb="4">
      <t>ショウ</t>
    </rPh>
    <rPh sb="5" eb="8">
      <t>チュウガッコウ</t>
    </rPh>
    <rPh sb="18" eb="19">
      <t>カ</t>
    </rPh>
    <rPh sb="19" eb="21">
      <t>シュニン</t>
    </rPh>
    <rPh sb="21" eb="24">
      <t>ケンシュウカイ</t>
    </rPh>
    <rPh sb="24" eb="25">
      <t>ケン</t>
    </rPh>
    <rPh sb="25" eb="27">
      <t>コクサイ</t>
    </rPh>
    <rPh sb="27" eb="29">
      <t>シュニン</t>
    </rPh>
    <rPh sb="29" eb="31">
      <t>ケンシュウ</t>
    </rPh>
    <rPh sb="31" eb="32">
      <t>カイ</t>
    </rPh>
    <phoneticPr fontId="18"/>
  </si>
  <si>
    <t>中堅養護教諭資質向上研修①【一部相乗り】（中堅研と同日）</t>
  </si>
  <si>
    <t>中堅栄養教諭・学校栄養職員資質向上研修①【一部相乗り】（中堅研と同日）</t>
    <rPh sb="2" eb="4">
      <t>エイヨウ</t>
    </rPh>
    <rPh sb="7" eb="9">
      <t>ガッコウ</t>
    </rPh>
    <rPh sb="9" eb="11">
      <t>エイヨウ</t>
    </rPh>
    <rPh sb="11" eb="13">
      <t>ショクイン</t>
    </rPh>
    <phoneticPr fontId="0"/>
  </si>
  <si>
    <t>中堅教諭等資質向上研修１　開講式</t>
  </si>
  <si>
    <t>学校体育主任研修会準備</t>
    <rPh sb="0" eb="2">
      <t>ガッコウ</t>
    </rPh>
    <rPh sb="2" eb="4">
      <t>タイイク</t>
    </rPh>
    <rPh sb="4" eb="6">
      <t>シュニン</t>
    </rPh>
    <rPh sb="6" eb="9">
      <t>ケンシュウカイ</t>
    </rPh>
    <rPh sb="9" eb="11">
      <t>ジュンビ</t>
    </rPh>
    <phoneticPr fontId="18"/>
  </si>
  <si>
    <t>初任者研修４（小）、３（中学校・中等・高校・特支）チームビルディング研修</t>
  </si>
  <si>
    <t>新規採用栄養教諭研修④・養護教諭研修③【相乗り】（初任研と同日）</t>
  </si>
  <si>
    <t>第１回特別支援教育コーディネーター研修会（オンデマンド）</t>
  </si>
  <si>
    <t>第1回特別支援学級担当者研修会（オンデマンド）</t>
  </si>
  <si>
    <t>学校体育主任研修会</t>
    <rPh sb="0" eb="2">
      <t>ガッコウ</t>
    </rPh>
    <rPh sb="2" eb="4">
      <t>タイイク</t>
    </rPh>
    <rPh sb="4" eb="6">
      <t>シュニン</t>
    </rPh>
    <rPh sb="6" eb="9">
      <t>ケンシュウカイ</t>
    </rPh>
    <phoneticPr fontId="18"/>
  </si>
  <si>
    <t>さいたま市スマートスクールプロジェクト第１回推進本部会【オンライン】</t>
  </si>
  <si>
    <t>第１回日本語指導担当教員研修会</t>
    <rPh sb="0" eb="1">
      <t>ダイ</t>
    </rPh>
    <rPh sb="2" eb="3">
      <t>カイ</t>
    </rPh>
    <rPh sb="3" eb="6">
      <t>ニホンゴ</t>
    </rPh>
    <rPh sb="6" eb="8">
      <t>シドウ</t>
    </rPh>
    <rPh sb="8" eb="10">
      <t>タントウ</t>
    </rPh>
    <rPh sb="10" eb="12">
      <t>キョウイン</t>
    </rPh>
    <rPh sb="12" eb="15">
      <t>ケンシュウカイ</t>
    </rPh>
    <phoneticPr fontId="18"/>
  </si>
  <si>
    <t>第１回調査専門員会②（特別支援学級・特別支援学校部会）</t>
  </si>
  <si>
    <t>保育課　担当者会議</t>
    <rPh sb="0" eb="3">
      <t>ホイクカ</t>
    </rPh>
    <rPh sb="4" eb="7">
      <t>タントウシャ</t>
    </rPh>
    <rPh sb="7" eb="9">
      <t>カイギ</t>
    </rPh>
    <phoneticPr fontId="16"/>
  </si>
  <si>
    <t>第２回新任学校事務職員研修会</t>
  </si>
  <si>
    <t>第１回調査専門員会①（特別支援学級・特別支援学校部会）</t>
    <rPh sb="0" eb="1">
      <t>ダイ</t>
    </rPh>
    <rPh sb="2" eb="3">
      <t>カイ</t>
    </rPh>
    <rPh sb="3" eb="9">
      <t>チョウサセンモンインカイ</t>
    </rPh>
    <phoneticPr fontId="13"/>
  </si>
  <si>
    <t>学校図書館教育司書教諭研修会</t>
    <rPh sb="0" eb="2">
      <t>ガッコウ</t>
    </rPh>
    <rPh sb="2" eb="5">
      <t>トショカン</t>
    </rPh>
    <rPh sb="5" eb="7">
      <t>キョウイク</t>
    </rPh>
    <rPh sb="7" eb="9">
      <t>シショ</t>
    </rPh>
    <rPh sb="9" eb="11">
      <t>キョウユ</t>
    </rPh>
    <rPh sb="11" eb="13">
      <t>ケンシュウ</t>
    </rPh>
    <rPh sb="13" eb="14">
      <t>カイ</t>
    </rPh>
    <phoneticPr fontId="18"/>
  </si>
  <si>
    <t>さいたま市ストップいじめ子どもサミット担当者説明会</t>
  </si>
  <si>
    <t>学びの多様化学校説明会</t>
    <rPh sb="0" eb="1">
      <t>マナ</t>
    </rPh>
    <rPh sb="3" eb="8">
      <t>タヨウカガッコウ</t>
    </rPh>
    <rPh sb="8" eb="11">
      <t>セツメイカイ</t>
    </rPh>
    <phoneticPr fontId="13"/>
  </si>
  <si>
    <t>教員採用試験願書受付</t>
  </si>
  <si>
    <t>新規採用栄養教諭研修⑤【単独】</t>
  </si>
  <si>
    <t>体育・保健体育指導力向上研修打合せ</t>
    <rPh sb="0" eb="2">
      <t>タイイク</t>
    </rPh>
    <rPh sb="3" eb="5">
      <t>ホケン</t>
    </rPh>
    <rPh sb="5" eb="7">
      <t>タイイク</t>
    </rPh>
    <rPh sb="7" eb="10">
      <t>シドウリョク</t>
    </rPh>
    <rPh sb="10" eb="12">
      <t>コウジョウ</t>
    </rPh>
    <rPh sb="12" eb="14">
      <t>ケンシュウ</t>
    </rPh>
    <rPh sb="14" eb="16">
      <t>ウチアワ</t>
    </rPh>
    <phoneticPr fontId="26"/>
  </si>
  <si>
    <t>初任者研修４　教科別研修Ⅰ（小専・中学校・特支）</t>
  </si>
  <si>
    <t>第１回学校地域連携コーディネーター情報交換会</t>
  </si>
  <si>
    <t>小学校校長会第１回理事会</t>
    <rPh sb="0" eb="3">
      <t>ショウガッコウ</t>
    </rPh>
    <rPh sb="3" eb="6">
      <t>コウチョウカイ</t>
    </rPh>
    <rPh sb="6" eb="7">
      <t>ダイ</t>
    </rPh>
    <rPh sb="8" eb="9">
      <t>カイ</t>
    </rPh>
    <rPh sb="9" eb="12">
      <t>リジカイ</t>
    </rPh>
    <phoneticPr fontId="13"/>
  </si>
  <si>
    <t>中学校校長会第２回役員研修会</t>
  </si>
  <si>
    <t>第１回新任校長研修会（教育長講話有）</t>
  </si>
  <si>
    <t>第1回さいたま市生徒・教職員海外交流事業実施委員会</t>
  </si>
  <si>
    <t>第１回日本語指導員研修会</t>
    <rPh sb="0" eb="1">
      <t>ダイ</t>
    </rPh>
    <rPh sb="2" eb="3">
      <t>カイ</t>
    </rPh>
    <rPh sb="3" eb="6">
      <t>ニホンゴ</t>
    </rPh>
    <rPh sb="6" eb="9">
      <t>シドウイン</t>
    </rPh>
    <rPh sb="9" eb="12">
      <t>ケンシュウカイ</t>
    </rPh>
    <phoneticPr fontId="18"/>
  </si>
  <si>
    <t>初めて教職に就く臨時的任用養護教諭研修②【単独】</t>
  </si>
  <si>
    <t>中学校美術部展準備委員会</t>
    <rPh sb="0" eb="3">
      <t>チュウガッコウ</t>
    </rPh>
    <rPh sb="3" eb="5">
      <t>ビジュツ</t>
    </rPh>
    <rPh sb="5" eb="6">
      <t>ブ</t>
    </rPh>
    <rPh sb="6" eb="7">
      <t>テン</t>
    </rPh>
    <rPh sb="7" eb="9">
      <t>ジュンビ</t>
    </rPh>
    <rPh sb="9" eb="12">
      <t>イインカイ</t>
    </rPh>
    <phoneticPr fontId="26"/>
  </si>
  <si>
    <t>第１回ウェビナー版学力向上カウンセリング研修【オンライン】</t>
    <rPh sb="0" eb="1">
      <t>ダイ</t>
    </rPh>
    <rPh sb="2" eb="3">
      <t>カイ</t>
    </rPh>
    <rPh sb="8" eb="9">
      <t>バン</t>
    </rPh>
    <rPh sb="9" eb="11">
      <t>ガクリョク</t>
    </rPh>
    <rPh sb="11" eb="13">
      <t>コウジョウ</t>
    </rPh>
    <rPh sb="20" eb="22">
      <t>ケンシュウ</t>
    </rPh>
    <phoneticPr fontId="13"/>
  </si>
  <si>
    <t>さいたま市スマートスクールプロジェクト管理職研修</t>
  </si>
  <si>
    <t>小学校教頭会第１回</t>
    <rPh sb="0" eb="3">
      <t>ショウガッコウ</t>
    </rPh>
    <rPh sb="3" eb="6">
      <t>キョウトウカイ</t>
    </rPh>
    <rPh sb="6" eb="7">
      <t>ダイ</t>
    </rPh>
    <rPh sb="8" eb="9">
      <t>カイ</t>
    </rPh>
    <phoneticPr fontId="13"/>
  </si>
  <si>
    <t>５年経験者研修１（小・中・特）（オンライン）</t>
  </si>
  <si>
    <t>令和７年度派遣大学院現職教員1次選考</t>
    <rPh sb="0" eb="2">
      <t>レイワ</t>
    </rPh>
    <rPh sb="3" eb="5">
      <t>ネンド</t>
    </rPh>
    <rPh sb="5" eb="7">
      <t>ハケン</t>
    </rPh>
    <rPh sb="7" eb="10">
      <t>ダイガクイン</t>
    </rPh>
    <rPh sb="10" eb="12">
      <t>ゲンショク</t>
    </rPh>
    <rPh sb="12" eb="14">
      <t>キョウイン</t>
    </rPh>
    <rPh sb="15" eb="16">
      <t>ジ</t>
    </rPh>
    <rPh sb="16" eb="18">
      <t>センコウ</t>
    </rPh>
    <phoneticPr fontId="18"/>
  </si>
  <si>
    <t>小学校水泳実技講習会事前研修会</t>
  </si>
  <si>
    <t>学校飼育動物研修会</t>
    <rPh sb="0" eb="2">
      <t>ガッコウ</t>
    </rPh>
    <rPh sb="2" eb="4">
      <t>シイク</t>
    </rPh>
    <rPh sb="4" eb="6">
      <t>ドウブツ</t>
    </rPh>
    <rPh sb="6" eb="9">
      <t>ケンシュウカイ</t>
    </rPh>
    <phoneticPr fontId="0"/>
  </si>
  <si>
    <t>第２回難聴・言語障害通級指導教室連絡協議会</t>
    <rPh sb="8" eb="10">
      <t>ショウガイ</t>
    </rPh>
    <phoneticPr fontId="13"/>
  </si>
  <si>
    <t>第１回難聴・言語障害通級指導教室調査専門員会</t>
  </si>
  <si>
    <t>栄養教諭・学校栄養職員５年経験者研修①【一部相乗り】　（５年研と同日）</t>
    <rPh sb="5" eb="7">
      <t>ガッコウ</t>
    </rPh>
    <rPh sb="7" eb="9">
      <t>エイヨウ</t>
    </rPh>
    <rPh sb="9" eb="11">
      <t>ショクイン</t>
    </rPh>
    <phoneticPr fontId="0"/>
  </si>
  <si>
    <t>養護教諭5年経験者研修①【一部相乗り】（５年研と同日）</t>
  </si>
  <si>
    <t>新任教務校務支援システム操作研修会①</t>
  </si>
  <si>
    <t>第１回幼児教育推進協議会</t>
    <rPh sb="0" eb="1">
      <t>ダイ</t>
    </rPh>
    <rPh sb="2" eb="3">
      <t>カイ</t>
    </rPh>
    <rPh sb="3" eb="5">
      <t>ヨウジ</t>
    </rPh>
    <rPh sb="5" eb="7">
      <t>キョウイク</t>
    </rPh>
    <rPh sb="7" eb="9">
      <t>スイシン</t>
    </rPh>
    <rPh sb="9" eb="12">
      <t>キョウギカイ</t>
    </rPh>
    <phoneticPr fontId="13"/>
  </si>
  <si>
    <t>埼玉県小学校校長会総会</t>
    <rPh sb="0" eb="3">
      <t>サイタマケン</t>
    </rPh>
    <rPh sb="3" eb="6">
      <t>ショウガッコウ</t>
    </rPh>
    <rPh sb="6" eb="8">
      <t>コウチョウ</t>
    </rPh>
    <rPh sb="8" eb="9">
      <t>カイ</t>
    </rPh>
    <rPh sb="9" eb="11">
      <t>ソウカイ</t>
    </rPh>
    <phoneticPr fontId="13"/>
  </si>
  <si>
    <t>第１回発達障害・情緒障害、肢体不自由通級指導教室担当者研修会</t>
  </si>
  <si>
    <t>小学校校長会第２回幹事会</t>
    <rPh sb="9" eb="12">
      <t>カンジカイ</t>
    </rPh>
    <phoneticPr fontId="13"/>
  </si>
  <si>
    <t>社会科主任研修会（市教研と共催）【オンライン】</t>
    <rPh sb="0" eb="3">
      <t>シャカイカ</t>
    </rPh>
    <rPh sb="3" eb="5">
      <t>シュニン</t>
    </rPh>
    <rPh sb="5" eb="8">
      <t>ケンシュウカイ</t>
    </rPh>
    <rPh sb="9" eb="10">
      <t>シ</t>
    </rPh>
    <rPh sb="10" eb="12">
      <t>キョウケン</t>
    </rPh>
    <rPh sb="13" eb="15">
      <t>キョウサイ</t>
    </rPh>
    <phoneticPr fontId="18"/>
  </si>
  <si>
    <t>第1回人権教育主任研修会</t>
  </si>
  <si>
    <t>第３回発達障害・情緒障害、肢体不自由通級指導教室担当者会</t>
  </si>
  <si>
    <t>第１回発達障害・情緒障害、肢体不自由通級指導教室調査専門員会</t>
  </si>
  <si>
    <t>在外教育施設派遣教員選考試験</t>
  </si>
  <si>
    <t>第２回スクールソーシャルワーカー新規任用者研修会</t>
  </si>
  <si>
    <t>中学校校長会総会・第２回研究協議会</t>
    <rPh sb="6" eb="8">
      <t>ソウカイ</t>
    </rPh>
    <phoneticPr fontId="13"/>
  </si>
  <si>
    <t>第1回保健主事研修会</t>
  </si>
  <si>
    <t>第２回学校管理運営研修会</t>
    <rPh sb="0" eb="1">
      <t>ダイ</t>
    </rPh>
    <rPh sb="2" eb="3">
      <t>カイ</t>
    </rPh>
    <rPh sb="3" eb="5">
      <t>ガッコウ</t>
    </rPh>
    <rPh sb="5" eb="7">
      <t>カンリ</t>
    </rPh>
    <rPh sb="7" eb="9">
      <t>ウンエイ</t>
    </rPh>
    <rPh sb="9" eb="11">
      <t>ケンシュウ</t>
    </rPh>
    <rPh sb="11" eb="12">
      <t>カイ</t>
    </rPh>
    <phoneticPr fontId="13"/>
  </si>
  <si>
    <t>令和７年度小学校家庭科主任研修会（ハイブリッド）</t>
    <rPh sb="0" eb="2">
      <t>レイワ</t>
    </rPh>
    <rPh sb="3" eb="5">
      <t>ネンド</t>
    </rPh>
    <rPh sb="5" eb="8">
      <t>ショウガッコウ</t>
    </rPh>
    <rPh sb="8" eb="11">
      <t>カテイカ</t>
    </rPh>
    <rPh sb="11" eb="13">
      <t>シュニン</t>
    </rPh>
    <rPh sb="13" eb="16">
      <t>ケンシュウカイ</t>
    </rPh>
    <phoneticPr fontId="13"/>
  </si>
  <si>
    <t>教師塾「夢」講座（大学３年生対象）⑤</t>
  </si>
  <si>
    <t>第１回特別支援ネットワーク連携協議会実務担当者会議</t>
  </si>
  <si>
    <t>観察実験アシスタント事前研修会</t>
    <rPh sb="0" eb="2">
      <t>カンサツ</t>
    </rPh>
    <rPh sb="2" eb="4">
      <t>ジッケン</t>
    </rPh>
    <rPh sb="10" eb="12">
      <t>ジゼン</t>
    </rPh>
    <rPh sb="12" eb="14">
      <t>ケンシュウ</t>
    </rPh>
    <rPh sb="14" eb="15">
      <t>カイ</t>
    </rPh>
    <phoneticPr fontId="19"/>
  </si>
  <si>
    <t>さいたま市立学校長特別支援教育研修会（オンデマンド）</t>
  </si>
  <si>
    <t>第1回教育相談主任研修会A日程</t>
  </si>
  <si>
    <t>第2回「指導力向上のための支援」担当者連絡会議</t>
  </si>
  <si>
    <t>さいたま市スマートプロジェクト管理職研修会</t>
  </si>
  <si>
    <t>特別活動研究協議会</t>
  </si>
  <si>
    <t>初めて教職に就く臨時的任用教員研修２　（中）（小音）（小ＧＳ）【オンライン】</t>
  </si>
  <si>
    <t>第1回教育相談主任研修会B日程</t>
  </si>
  <si>
    <t>第２回新任校長研修会</t>
  </si>
  <si>
    <t>第１回養護教諭研修会(ｵﾝﾗｲﾝ)</t>
  </si>
  <si>
    <t>さいたま市教育研究会評議員研修会並びに研究協議会・総会</t>
    <rPh sb="4" eb="5">
      <t>シ</t>
    </rPh>
    <rPh sb="5" eb="7">
      <t>キョウイク</t>
    </rPh>
    <rPh sb="7" eb="9">
      <t>ケンキュウ</t>
    </rPh>
    <rPh sb="9" eb="10">
      <t>カイ</t>
    </rPh>
    <rPh sb="10" eb="13">
      <t>ヒョウギイン</t>
    </rPh>
    <rPh sb="13" eb="16">
      <t>ケンシュウカイ</t>
    </rPh>
    <rPh sb="16" eb="17">
      <t>ナラ</t>
    </rPh>
    <rPh sb="19" eb="21">
      <t>ケンキュウ</t>
    </rPh>
    <rPh sb="21" eb="24">
      <t>キョウギカイ</t>
    </rPh>
    <rPh sb="25" eb="27">
      <t>ソウカイ</t>
    </rPh>
    <phoneticPr fontId="26"/>
  </si>
  <si>
    <t>第１回学校事務職員研修会</t>
  </si>
  <si>
    <t>さいたま市教育研究会第１回運営委員研究協議会</t>
    <rPh sb="4" eb="5">
      <t>シ</t>
    </rPh>
    <rPh sb="5" eb="7">
      <t>キョウイク</t>
    </rPh>
    <rPh sb="7" eb="10">
      <t>ケンキュウカイ</t>
    </rPh>
    <rPh sb="10" eb="11">
      <t>ダイ</t>
    </rPh>
    <rPh sb="12" eb="13">
      <t>カイ</t>
    </rPh>
    <rPh sb="13" eb="15">
      <t>ウンエイ</t>
    </rPh>
    <rPh sb="15" eb="17">
      <t>イイン</t>
    </rPh>
    <rPh sb="17" eb="19">
      <t>ケンキュウ</t>
    </rPh>
    <rPh sb="19" eb="22">
      <t>キョウギカイ</t>
    </rPh>
    <phoneticPr fontId="18"/>
  </si>
  <si>
    <t>幼児教育・保育推進員連絡協議会</t>
  </si>
  <si>
    <t>第３回新任事務職員研修会</t>
  </si>
  <si>
    <t>学校安全ネットワークボランティア推進協議会</t>
  </si>
  <si>
    <t>教育経営研修１日目</t>
  </si>
  <si>
    <t>中学校技術・家庭科主任研修会</t>
    <rPh sb="0" eb="3">
      <t>チュウガッコウ</t>
    </rPh>
    <rPh sb="3" eb="5">
      <t>ギジュツ</t>
    </rPh>
    <rPh sb="6" eb="9">
      <t>カテイカ</t>
    </rPh>
    <rPh sb="9" eb="11">
      <t>シュニン</t>
    </rPh>
    <rPh sb="11" eb="14">
      <t>ケンシュウカイ</t>
    </rPh>
    <phoneticPr fontId="18"/>
  </si>
  <si>
    <t>第１回さいたま市ＣＳＴ事業推進協議会</t>
    <rPh sb="0" eb="1">
      <t>ダイ</t>
    </rPh>
    <rPh sb="2" eb="3">
      <t>カイ</t>
    </rPh>
    <rPh sb="7" eb="8">
      <t>シ</t>
    </rPh>
    <rPh sb="11" eb="13">
      <t>ジギョウ</t>
    </rPh>
    <rPh sb="13" eb="15">
      <t>スイシン</t>
    </rPh>
    <rPh sb="15" eb="18">
      <t>キョウギカイ</t>
    </rPh>
    <phoneticPr fontId="26"/>
  </si>
  <si>
    <t>スクールカウンセラー分科会</t>
  </si>
  <si>
    <t>第１回理科主任研修会（小・中合同）</t>
    <rPh sb="0" eb="1">
      <t>ダイ</t>
    </rPh>
    <rPh sb="3" eb="5">
      <t>リカ</t>
    </rPh>
    <rPh sb="5" eb="7">
      <t>シュニン</t>
    </rPh>
    <rPh sb="7" eb="9">
      <t>ケンシュウ</t>
    </rPh>
    <rPh sb="9" eb="10">
      <t>カイ</t>
    </rPh>
    <rPh sb="11" eb="12">
      <t>ショウ</t>
    </rPh>
    <rPh sb="13" eb="14">
      <t>チュウ</t>
    </rPh>
    <rPh sb="14" eb="16">
      <t>ゴウドウ</t>
    </rPh>
    <phoneticPr fontId="19"/>
  </si>
  <si>
    <t>第２回さいたま市理科教育推進研究協議会</t>
  </si>
  <si>
    <t>初めて教職に就く臨時的任用教員研修２　（小・特）</t>
    <rPh sb="0" eb="1">
      <t>ハジ</t>
    </rPh>
    <rPh sb="3" eb="5">
      <t>キョウショク</t>
    </rPh>
    <rPh sb="6" eb="7">
      <t>ツ</t>
    </rPh>
    <rPh sb="8" eb="11">
      <t>リンジテキ</t>
    </rPh>
    <rPh sb="11" eb="13">
      <t>ニンヨウ</t>
    </rPh>
    <rPh sb="13" eb="15">
      <t>キョウイン</t>
    </rPh>
    <phoneticPr fontId="37"/>
  </si>
  <si>
    <t>保育課　副園長会議</t>
    <rPh sb="0" eb="3">
      <t>ホイクカ</t>
    </rPh>
    <rPh sb="4" eb="5">
      <t>フク</t>
    </rPh>
    <rPh sb="5" eb="7">
      <t>エンチョウ</t>
    </rPh>
    <rPh sb="7" eb="9">
      <t>カイギ</t>
    </rPh>
    <phoneticPr fontId="16"/>
  </si>
  <si>
    <t>さいたま市教育研究会第１回専門部長研究協議会</t>
    <rPh sb="5" eb="7">
      <t>キョウイク</t>
    </rPh>
    <rPh sb="7" eb="10">
      <t>ケンキュウカイ</t>
    </rPh>
    <rPh sb="10" eb="11">
      <t>ダイ</t>
    </rPh>
    <rPh sb="12" eb="13">
      <t>カイ</t>
    </rPh>
    <rPh sb="13" eb="15">
      <t>センモン</t>
    </rPh>
    <rPh sb="15" eb="16">
      <t>ブ</t>
    </rPh>
    <rPh sb="16" eb="17">
      <t>チョウ</t>
    </rPh>
    <rPh sb="17" eb="19">
      <t>ケンキュウ</t>
    </rPh>
    <rPh sb="19" eb="22">
      <t>キョウギカイ</t>
    </rPh>
    <phoneticPr fontId="26"/>
  </si>
  <si>
    <t>新聞を活用した教育活動研修会</t>
    <rPh sb="0" eb="2">
      <t>シンブン</t>
    </rPh>
    <rPh sb="3" eb="5">
      <t>カツヨウ</t>
    </rPh>
    <rPh sb="7" eb="9">
      <t>キョウイク</t>
    </rPh>
    <rPh sb="9" eb="11">
      <t>カツドウ</t>
    </rPh>
    <rPh sb="11" eb="14">
      <t>ケンシュウカイ</t>
    </rPh>
    <phoneticPr fontId="18"/>
  </si>
  <si>
    <t>初任者研修６（小）、５（中・中等・高校、特支）【オンライン】</t>
  </si>
  <si>
    <t>新規採用養護教諭研修④(ｵﾝﾗｲﾝ)【相乗り】</t>
  </si>
  <si>
    <t>新規採用栄養教諭研修⑥オンライン【相乗り】</t>
  </si>
  <si>
    <t>中学校校長会第３回役員研修会</t>
  </si>
  <si>
    <t>第１回教育相談員等アドバイザー研修会</t>
  </si>
  <si>
    <t>さいたま市スマートスクールプロジェクト第２回推進本部会【オンライン】</t>
  </si>
  <si>
    <t>保育課　新規採用研修</t>
    <rPh sb="0" eb="3">
      <t>ホイクカ</t>
    </rPh>
    <rPh sb="4" eb="6">
      <t>シンキ</t>
    </rPh>
    <rPh sb="6" eb="8">
      <t>サイヨウ</t>
    </rPh>
    <rPh sb="8" eb="10">
      <t>ケンシュウ</t>
    </rPh>
    <phoneticPr fontId="16"/>
  </si>
  <si>
    <t>ミラクルワーク担当者連絡会</t>
    <rPh sb="7" eb="10">
      <t>タントウシャ</t>
    </rPh>
    <rPh sb="10" eb="12">
      <t>レンラク</t>
    </rPh>
    <rPh sb="12" eb="13">
      <t>カイ</t>
    </rPh>
    <phoneticPr fontId="13"/>
  </si>
  <si>
    <t>小学校校長会第２回理事会</t>
    <rPh sb="9" eb="12">
      <t>リジカイ</t>
    </rPh>
    <phoneticPr fontId="13"/>
  </si>
  <si>
    <t>新規採用養護教諭研修会⑤【単独】</t>
  </si>
  <si>
    <t>第１回さいたま市から体験の風をおこそう運動実行委員会</t>
    <rPh sb="0" eb="1">
      <t>ダイ</t>
    </rPh>
    <rPh sb="2" eb="3">
      <t>カイ</t>
    </rPh>
    <rPh sb="7" eb="8">
      <t>シ</t>
    </rPh>
    <rPh sb="10" eb="12">
      <t>タイケン</t>
    </rPh>
    <rPh sb="13" eb="14">
      <t>カゼ</t>
    </rPh>
    <rPh sb="19" eb="21">
      <t>ウンドウ</t>
    </rPh>
    <rPh sb="21" eb="23">
      <t>ジッコウ</t>
    </rPh>
    <rPh sb="23" eb="26">
      <t>イインカイ</t>
    </rPh>
    <phoneticPr fontId="13"/>
  </si>
  <si>
    <t>第１回図画工作・美術主任研修会</t>
    <rPh sb="0" eb="1">
      <t>ダイ</t>
    </rPh>
    <rPh sb="2" eb="3">
      <t>カイ</t>
    </rPh>
    <rPh sb="3" eb="5">
      <t>ズガ</t>
    </rPh>
    <rPh sb="5" eb="7">
      <t>コウサク</t>
    </rPh>
    <rPh sb="8" eb="10">
      <t>ビジュツ</t>
    </rPh>
    <rPh sb="10" eb="12">
      <t>シュニン</t>
    </rPh>
    <rPh sb="12" eb="15">
      <t>ケンシュウカイ</t>
    </rPh>
    <phoneticPr fontId="19"/>
  </si>
  <si>
    <t>養護担当者研修会（資料配付）</t>
  </si>
  <si>
    <t>第1回就学支援委員会</t>
  </si>
  <si>
    <t>小学校教頭会第２回</t>
    <rPh sb="0" eb="6">
      <t>ショウガッコウキョウトウカイ</t>
    </rPh>
    <rPh sb="6" eb="7">
      <t>ダイ</t>
    </rPh>
    <rPh sb="8" eb="9">
      <t>カイ</t>
    </rPh>
    <phoneticPr fontId="13"/>
  </si>
  <si>
    <t>保育課　保育士研修</t>
    <rPh sb="0" eb="3">
      <t>ホイクカ</t>
    </rPh>
    <rPh sb="4" eb="6">
      <t>ホイク</t>
    </rPh>
    <rPh sb="6" eb="7">
      <t>シ</t>
    </rPh>
    <rPh sb="7" eb="9">
      <t>ケンシュウ</t>
    </rPh>
    <phoneticPr fontId="16"/>
  </si>
  <si>
    <t>第1回特別支援教育コーディネーター実践研修</t>
  </si>
  <si>
    <t>市立中学校等国際交流事業
海外派遣団結団式・第１回事前研修会</t>
    <rPh sb="0" eb="2">
      <t>イチリツ</t>
    </rPh>
    <rPh sb="2" eb="5">
      <t>チュウガッコウ</t>
    </rPh>
    <rPh sb="5" eb="6">
      <t>トウ</t>
    </rPh>
    <rPh sb="6" eb="8">
      <t>コクサイ</t>
    </rPh>
    <rPh sb="8" eb="10">
      <t>コウリュウ</t>
    </rPh>
    <rPh sb="10" eb="12">
      <t>ジギョウ</t>
    </rPh>
    <rPh sb="13" eb="15">
      <t>カイガイ</t>
    </rPh>
    <rPh sb="15" eb="17">
      <t>ハケン</t>
    </rPh>
    <rPh sb="17" eb="18">
      <t>ダン</t>
    </rPh>
    <rPh sb="18" eb="21">
      <t>ケツダンシキ</t>
    </rPh>
    <rPh sb="22" eb="23">
      <t>ダイ</t>
    </rPh>
    <rPh sb="24" eb="25">
      <t>カイ</t>
    </rPh>
    <rPh sb="25" eb="27">
      <t>ジゼン</t>
    </rPh>
    <rPh sb="27" eb="30">
      <t>ケンシュウカイ</t>
    </rPh>
    <phoneticPr fontId="18"/>
  </si>
  <si>
    <t>Pittsburgh Cross Bridge Project 事前研修（デザイン思考）</t>
    <rPh sb="32" eb="34">
      <t>ジゼン</t>
    </rPh>
    <rPh sb="34" eb="36">
      <t>ケンシュウ</t>
    </rPh>
    <rPh sb="41" eb="43">
      <t>シコウ</t>
    </rPh>
    <phoneticPr fontId="13"/>
  </si>
  <si>
    <t>小学校校長会第３回幹事会</t>
  </si>
  <si>
    <t>中学校校長会第３回研究協議会</t>
  </si>
  <si>
    <t>第３回新任校長研修会</t>
  </si>
  <si>
    <t>保育者小学校等体験研修全体説明会</t>
    <rPh sb="0" eb="3">
      <t>ホイクシャ</t>
    </rPh>
    <rPh sb="3" eb="6">
      <t>ショウガッコウ</t>
    </rPh>
    <rPh sb="6" eb="7">
      <t>トウ</t>
    </rPh>
    <rPh sb="7" eb="9">
      <t>タイケン</t>
    </rPh>
    <rPh sb="9" eb="11">
      <t>ケンシュウ</t>
    </rPh>
    <rPh sb="11" eb="13">
      <t>ゼンタイ</t>
    </rPh>
    <rPh sb="13" eb="16">
      <t>セツメイカイ</t>
    </rPh>
    <phoneticPr fontId="12"/>
  </si>
  <si>
    <t>初めて教職に就く臨時的任用養護教諭研修③(ｵﾝﾗｲﾝ)【相乗り】（初臨研と同日）</t>
  </si>
  <si>
    <t>初めて教職に就く臨時的任用教員研修３（小・中・特）【オンライン】</t>
  </si>
  <si>
    <t>児童生徒用端末更新操作研修①</t>
  </si>
  <si>
    <t>食育推進担当者研修会</t>
  </si>
  <si>
    <t>小・中学校等管理職（校長）人権教育研修会</t>
  </si>
  <si>
    <t>令和８年度派遣大学院現職教員２次選考</t>
    <rPh sb="0" eb="2">
      <t>レイワ</t>
    </rPh>
    <rPh sb="3" eb="5">
      <t>ネンド</t>
    </rPh>
    <rPh sb="5" eb="7">
      <t>ハケン</t>
    </rPh>
    <rPh sb="7" eb="10">
      <t>ダイガクイン</t>
    </rPh>
    <rPh sb="10" eb="12">
      <t>ゲンショク</t>
    </rPh>
    <rPh sb="12" eb="14">
      <t>キョウイン</t>
    </rPh>
    <rPh sb="15" eb="16">
      <t>ジ</t>
    </rPh>
    <rPh sb="16" eb="18">
      <t>センコウ</t>
    </rPh>
    <phoneticPr fontId="18"/>
  </si>
  <si>
    <t>さわやか相談員連絡協議会分科会</t>
  </si>
  <si>
    <t>教育経営研修２日目</t>
    <rPh sb="0" eb="2">
      <t>キョウイク</t>
    </rPh>
    <rPh sb="2" eb="4">
      <t>ケイエイ</t>
    </rPh>
    <rPh sb="4" eb="6">
      <t>ケンシュウ</t>
    </rPh>
    <rPh sb="7" eb="8">
      <t>ニチ</t>
    </rPh>
    <rPh sb="8" eb="9">
      <t>メ</t>
    </rPh>
    <phoneticPr fontId="37"/>
  </si>
  <si>
    <t>令和７年度自然の教室実施委員会①</t>
  </si>
  <si>
    <t>英語教育中学校ワーキンググループ作業部会</t>
    <rPh sb="0" eb="2">
      <t>エイゴ</t>
    </rPh>
    <rPh sb="2" eb="4">
      <t>キョウイク</t>
    </rPh>
    <rPh sb="4" eb="7">
      <t>チュウガッコウ</t>
    </rPh>
    <rPh sb="16" eb="18">
      <t>サギョウ</t>
    </rPh>
    <rPh sb="18" eb="20">
      <t>ブカイ</t>
    </rPh>
    <phoneticPr fontId="18"/>
  </si>
  <si>
    <t>第２回日本語指導員研修会</t>
    <rPh sb="0" eb="1">
      <t>ダイ</t>
    </rPh>
    <rPh sb="2" eb="3">
      <t>カイ</t>
    </rPh>
    <rPh sb="3" eb="6">
      <t>ニホンゴ</t>
    </rPh>
    <rPh sb="6" eb="9">
      <t>シドウイン</t>
    </rPh>
    <rPh sb="9" eb="12">
      <t>ケンシュウカイ</t>
    </rPh>
    <phoneticPr fontId="18"/>
  </si>
  <si>
    <t>第２回さいたま市CST事業推進協議会</t>
    <rPh sb="0" eb="1">
      <t>ダイ</t>
    </rPh>
    <rPh sb="2" eb="3">
      <t>カイ</t>
    </rPh>
    <rPh sb="7" eb="8">
      <t>シ</t>
    </rPh>
    <rPh sb="11" eb="13">
      <t>ジギョウ</t>
    </rPh>
    <rPh sb="13" eb="15">
      <t>スイシン</t>
    </rPh>
    <rPh sb="15" eb="18">
      <t>キョウギカイ</t>
    </rPh>
    <phoneticPr fontId="13"/>
  </si>
  <si>
    <t>令和８年度派遣大学院現職教員２次選考【予備日】</t>
    <rPh sb="0" eb="2">
      <t>レイワ</t>
    </rPh>
    <rPh sb="3" eb="5">
      <t>ネンド</t>
    </rPh>
    <rPh sb="5" eb="7">
      <t>ハケン</t>
    </rPh>
    <rPh sb="7" eb="10">
      <t>ダイガクイン</t>
    </rPh>
    <rPh sb="10" eb="12">
      <t>ゲンショク</t>
    </rPh>
    <rPh sb="12" eb="14">
      <t>キョウイン</t>
    </rPh>
    <rPh sb="15" eb="16">
      <t>ジ</t>
    </rPh>
    <rPh sb="16" eb="18">
      <t>センコウ</t>
    </rPh>
    <rPh sb="19" eb="21">
      <t>ヨビ</t>
    </rPh>
    <rPh sb="21" eb="22">
      <t>ビ</t>
    </rPh>
    <phoneticPr fontId="18"/>
  </si>
  <si>
    <t>幼保小連携教育研修会</t>
    <rPh sb="0" eb="2">
      <t>ヨウホ</t>
    </rPh>
    <rPh sb="2" eb="3">
      <t>ショウ</t>
    </rPh>
    <rPh sb="3" eb="5">
      <t>レンケイ</t>
    </rPh>
    <rPh sb="5" eb="7">
      <t>キョウイク</t>
    </rPh>
    <rPh sb="7" eb="10">
      <t>ケンシュウカイ</t>
    </rPh>
    <phoneticPr fontId="23"/>
  </si>
  <si>
    <t>教師塾「夢」講座（大学３年生対象）⑥</t>
  </si>
  <si>
    <t>第２回校長学校管理研修会</t>
  </si>
  <si>
    <t>第１回難聴・言語障害通級指導教室難聴指導法研修会</t>
    <rPh sb="8" eb="10">
      <t>ショウガイ</t>
    </rPh>
    <phoneticPr fontId="13"/>
  </si>
  <si>
    <t>中堅養護教諭資質向上研修②【相乗り】（中堅研と同日）</t>
  </si>
  <si>
    <t>中堅栄養教諭・学校栄養職員資質向上研修②【相乗り】（中堅研と同日）</t>
    <rPh sb="2" eb="4">
      <t>エイヨウ</t>
    </rPh>
    <rPh sb="7" eb="9">
      <t>ガッコウ</t>
    </rPh>
    <rPh sb="9" eb="11">
      <t>エイヨウ</t>
    </rPh>
    <rPh sb="11" eb="13">
      <t>ショクイン</t>
    </rPh>
    <phoneticPr fontId="0"/>
  </si>
  <si>
    <t>自ら学ぶ子ども・教職員を育てるコーチング研修会【オンライン】</t>
    <rPh sb="0" eb="1">
      <t>ミズカ</t>
    </rPh>
    <rPh sb="2" eb="3">
      <t>マナ</t>
    </rPh>
    <rPh sb="4" eb="5">
      <t>コ</t>
    </rPh>
    <rPh sb="8" eb="11">
      <t>キョウショクイン</t>
    </rPh>
    <rPh sb="12" eb="13">
      <t>ソダ</t>
    </rPh>
    <rPh sb="20" eb="23">
      <t>ケンシュウカイ</t>
    </rPh>
    <phoneticPr fontId="13"/>
  </si>
  <si>
    <t>第４回新任学校事務職員研修会</t>
  </si>
  <si>
    <t>さいたま市教育研究会第２回運営委員研究協議会</t>
    <rPh sb="5" eb="7">
      <t>キョウイク</t>
    </rPh>
    <rPh sb="7" eb="10">
      <t>ケンキュウカイ</t>
    </rPh>
    <rPh sb="10" eb="11">
      <t>ダイ</t>
    </rPh>
    <rPh sb="12" eb="13">
      <t>カイ</t>
    </rPh>
    <rPh sb="13" eb="15">
      <t>ウンエイ</t>
    </rPh>
    <rPh sb="15" eb="17">
      <t>イイン</t>
    </rPh>
    <rPh sb="17" eb="19">
      <t>ケンキュウ</t>
    </rPh>
    <rPh sb="19" eb="22">
      <t>キョウギカイ</t>
    </rPh>
    <phoneticPr fontId="26"/>
  </si>
  <si>
    <t>初任者研修６　教科別研修Ⅱ（小専・中学校・特支）</t>
  </si>
  <si>
    <t>新規採用養護教諭・栄養教諭及び学校栄養職員研修指導員との情報交換会</t>
  </si>
  <si>
    <t>中学校校長会第４回役員研修会</t>
  </si>
  <si>
    <t>さいたま市スマートスクールプロジェクト第３回推進本部【オンライン】</t>
  </si>
  <si>
    <t>第１回学校カウンセリング応用研修会</t>
  </si>
  <si>
    <t>小学校校長会第３回理事会</t>
  </si>
  <si>
    <t>デートＤＶ防止研修会</t>
  </si>
  <si>
    <t>第４回新任校長研修会</t>
  </si>
  <si>
    <t>夏休み親子の集い㏌南会津説明会</t>
    <rPh sb="0" eb="1">
      <t>ナツ</t>
    </rPh>
    <rPh sb="1" eb="2">
      <t>ヤス</t>
    </rPh>
    <rPh sb="3" eb="5">
      <t>オヤコ</t>
    </rPh>
    <rPh sb="6" eb="7">
      <t>ツド</t>
    </rPh>
    <rPh sb="9" eb="12">
      <t>ミナミアイヅ</t>
    </rPh>
    <rPh sb="12" eb="15">
      <t>セツメイカイ</t>
    </rPh>
    <phoneticPr fontId="13"/>
  </si>
  <si>
    <t>ゲートキーパー研修会（会計年度任用職員向け）</t>
  </si>
  <si>
    <t>さいたま市立学校副校長・教頭特別支援教育研修会（オンデマンド）</t>
  </si>
  <si>
    <t>第２回新任副校長・教頭研修会（教育長講話有）</t>
  </si>
  <si>
    <t>令和８年度派遣大学院現職教員第1回事前研修会</t>
    <rPh sb="0" eb="2">
      <t>レイワ</t>
    </rPh>
    <rPh sb="3" eb="5">
      <t>ネンド</t>
    </rPh>
    <rPh sb="5" eb="7">
      <t>ハケン</t>
    </rPh>
    <rPh sb="7" eb="10">
      <t>ダイガクイン</t>
    </rPh>
    <rPh sb="10" eb="12">
      <t>ゲンショク</t>
    </rPh>
    <rPh sb="12" eb="14">
      <t>キョウイン</t>
    </rPh>
    <rPh sb="14" eb="15">
      <t>ダイ</t>
    </rPh>
    <rPh sb="16" eb="17">
      <t>カイ</t>
    </rPh>
    <rPh sb="17" eb="19">
      <t>ジゼン</t>
    </rPh>
    <rPh sb="19" eb="22">
      <t>ケンシュウカイ</t>
    </rPh>
    <phoneticPr fontId="18"/>
  </si>
  <si>
    <t>令和７年度使用高等学校教科書調査研究会準備</t>
  </si>
  <si>
    <t>令和７年度歯・口の健康に関する図画・ポスターコンクール中央審査会</t>
  </si>
  <si>
    <t>第3回教育相談員等アドバイザー研修会</t>
  </si>
  <si>
    <t>令和７年度使用高等学校教科書調査研究会</t>
  </si>
  <si>
    <t>小学校教頭会第３回（オンライン）</t>
    <rPh sb="0" eb="7">
      <t>ショウガッコウキョウトウカイダイ</t>
    </rPh>
    <rPh sb="8" eb="9">
      <t>カイ</t>
    </rPh>
    <phoneticPr fontId="13"/>
  </si>
  <si>
    <t>第１回２年次学校事務職員研修会</t>
  </si>
  <si>
    <t>令和7年度食物アレルギー対応研修会（新規採用養護教諭研修⑥・初めて学校に勤務する臨時的任用学校栄養職員研修③）</t>
  </si>
  <si>
    <t>教員採用選考試験第1次試験（予備）</t>
  </si>
  <si>
    <t>デザイン思考マスター研修①</t>
    <rPh sb="4" eb="6">
      <t>シコウ</t>
    </rPh>
    <rPh sb="10" eb="12">
      <t>ケンシュウ</t>
    </rPh>
    <phoneticPr fontId="13"/>
  </si>
  <si>
    <t>第3回「指導力向上のための支援」担当者連絡会議</t>
  </si>
  <si>
    <t>第１回難聴・言語障害通級指導教室言語障害指導法研修会</t>
    <rPh sb="8" eb="10">
      <t>ショウガイ</t>
    </rPh>
    <rPh sb="18" eb="20">
      <t>ショウガイ</t>
    </rPh>
    <phoneticPr fontId="13"/>
  </si>
  <si>
    <t>中学校校長会第４回研究協議会</t>
  </si>
  <si>
    <t>第２回学校地域連携コーディネーター情報交換会</t>
  </si>
  <si>
    <t>小学校校長会第４回幹事会</t>
    <rPh sb="9" eb="11">
      <t>カンジ</t>
    </rPh>
    <phoneticPr fontId="13"/>
  </si>
  <si>
    <t>第１回教育研究所運営委員会</t>
    <rPh sb="0" eb="1">
      <t>ダイ</t>
    </rPh>
    <rPh sb="2" eb="3">
      <t>カイ</t>
    </rPh>
    <rPh sb="3" eb="5">
      <t>キョウイク</t>
    </rPh>
    <rPh sb="5" eb="8">
      <t>ケンキュウジョ</t>
    </rPh>
    <rPh sb="8" eb="10">
      <t>ウンエイ</t>
    </rPh>
    <rPh sb="10" eb="13">
      <t>イインカイ</t>
    </rPh>
    <phoneticPr fontId="13"/>
  </si>
  <si>
    <t>第５回新任学校事務職員研修会</t>
  </si>
  <si>
    <t>第１回３年次学校事務職員研修会</t>
  </si>
  <si>
    <t>さいたま市教育研究会第２回専門部長研究協議会</t>
    <rPh sb="5" eb="7">
      <t>キョウイク</t>
    </rPh>
    <rPh sb="7" eb="10">
      <t>ケンキュウカイ</t>
    </rPh>
    <rPh sb="10" eb="11">
      <t>ダイ</t>
    </rPh>
    <rPh sb="12" eb="13">
      <t>カイ</t>
    </rPh>
    <rPh sb="13" eb="15">
      <t>センモン</t>
    </rPh>
    <rPh sb="15" eb="16">
      <t>ブ</t>
    </rPh>
    <rPh sb="16" eb="17">
      <t>チョウ</t>
    </rPh>
    <rPh sb="17" eb="19">
      <t>ケンキュウ</t>
    </rPh>
    <rPh sb="19" eb="22">
      <t>キョウギカイ</t>
    </rPh>
    <phoneticPr fontId="26"/>
  </si>
  <si>
    <t>教師塾「夢」講座⑦</t>
  </si>
  <si>
    <t>第２回グローバル・スタディ科非常勤講師研修会</t>
    <rPh sb="0" eb="1">
      <t>ダイ</t>
    </rPh>
    <rPh sb="2" eb="3">
      <t>カイ</t>
    </rPh>
    <rPh sb="13" eb="14">
      <t>カ</t>
    </rPh>
    <rPh sb="14" eb="17">
      <t>ヒジョウキン</t>
    </rPh>
    <rPh sb="17" eb="19">
      <t>コウシ</t>
    </rPh>
    <rPh sb="19" eb="22">
      <t>ケンシュウカイ</t>
    </rPh>
    <phoneticPr fontId="26"/>
  </si>
  <si>
    <t>令和７年度自然の教室実施委員会②</t>
  </si>
  <si>
    <t>第2回発達障害・情緒障害、肢体不自由通級指導教室調査専門員会</t>
  </si>
  <si>
    <t>第１回特別支援学校看護師医療的ケア研修会</t>
    <rPh sb="0" eb="1">
      <t>ダイ</t>
    </rPh>
    <rPh sb="2" eb="3">
      <t>カイ</t>
    </rPh>
    <rPh sb="3" eb="9">
      <t>トクベツシエンガッコウ</t>
    </rPh>
    <rPh sb="9" eb="20">
      <t>カンゴシイリョウテキケアケンシュウカイ</t>
    </rPh>
    <phoneticPr fontId="13"/>
  </si>
  <si>
    <t>令和7年度第１回さいたま市児童生徒の健康・安全に関する検討会議</t>
  </si>
  <si>
    <t>市立中学校等国際交流事業第２回事前研修会</t>
    <rPh sb="0" eb="2">
      <t>イチリツ</t>
    </rPh>
    <rPh sb="2" eb="5">
      <t>チュウガッコウ</t>
    </rPh>
    <rPh sb="5" eb="6">
      <t>トウ</t>
    </rPh>
    <rPh sb="6" eb="8">
      <t>コクサイ</t>
    </rPh>
    <rPh sb="8" eb="10">
      <t>コウリュウ</t>
    </rPh>
    <rPh sb="10" eb="12">
      <t>ジギョウ</t>
    </rPh>
    <rPh sb="12" eb="13">
      <t>ダイ</t>
    </rPh>
    <rPh sb="14" eb="15">
      <t>カイ</t>
    </rPh>
    <rPh sb="15" eb="17">
      <t>ジゼン</t>
    </rPh>
    <rPh sb="17" eb="20">
      <t>ケンシュウカイ</t>
    </rPh>
    <phoneticPr fontId="18"/>
  </si>
  <si>
    <t>教員採用選考試験第２次試験</t>
  </si>
  <si>
    <t>小・中学校教育課程説明会及び研究協議会</t>
    <rPh sb="0" eb="1">
      <t>ショウ</t>
    </rPh>
    <rPh sb="2" eb="5">
      <t>チュウガッコウ</t>
    </rPh>
    <rPh sb="5" eb="7">
      <t>キョウイク</t>
    </rPh>
    <rPh sb="7" eb="9">
      <t>カテイ</t>
    </rPh>
    <rPh sb="9" eb="12">
      <t>セツメイカイ</t>
    </rPh>
    <rPh sb="12" eb="13">
      <t>オヨ</t>
    </rPh>
    <rPh sb="14" eb="16">
      <t>ケンキュウ</t>
    </rPh>
    <rPh sb="16" eb="19">
      <t>キョウギカイ</t>
    </rPh>
    <phoneticPr fontId="18"/>
  </si>
  <si>
    <t>副校長・教頭面接①</t>
  </si>
  <si>
    <t>第２回特別支援教育コーディネーター実践研修</t>
  </si>
  <si>
    <t>副校長・教頭面接②</t>
  </si>
  <si>
    <t>副校長・教頭面接③</t>
  </si>
  <si>
    <t>第１回学校管理研修講座</t>
  </si>
  <si>
    <t>第２回学校カウンセリング応用研修会</t>
  </si>
  <si>
    <t>免許法認定講習（特別支援教育）講座Ａ　1日目</t>
  </si>
  <si>
    <t>第２回養護教諭研修会</t>
  </si>
  <si>
    <t>教育経営研修３日目【オンライン】</t>
    <rPh sb="0" eb="2">
      <t>キョウイク</t>
    </rPh>
    <rPh sb="2" eb="4">
      <t>ケイエイ</t>
    </rPh>
    <rPh sb="4" eb="6">
      <t>ケンシュウ</t>
    </rPh>
    <rPh sb="7" eb="8">
      <t>ニチ</t>
    </rPh>
    <rPh sb="8" eb="9">
      <t>メ</t>
    </rPh>
    <phoneticPr fontId="37"/>
  </si>
  <si>
    <t>第２回特別支援学級担当者研修会</t>
  </si>
  <si>
    <t>新規採用養護教諭研修⑦【単独】</t>
  </si>
  <si>
    <t>中堅養護教諭資質向上研修③【単独】</t>
  </si>
  <si>
    <t>第２回学校管理研修講座</t>
  </si>
  <si>
    <t>新規採用栄養教諭研修⑨・栄養教諭５年経験者研修②・学校栄養職員経験者研修②・中堅栄養教諭資質向上研修③</t>
    <rPh sb="25" eb="27">
      <t>ガッコウ</t>
    </rPh>
    <rPh sb="27" eb="29">
      <t>エイヨウ</t>
    </rPh>
    <rPh sb="29" eb="31">
      <t>ショクイン</t>
    </rPh>
    <rPh sb="31" eb="34">
      <t>ケイケンシャ</t>
    </rPh>
    <rPh sb="34" eb="36">
      <t>ケンシュウ</t>
    </rPh>
    <rPh sb="38" eb="40">
      <t>チュウケン</t>
    </rPh>
    <rPh sb="40" eb="42">
      <t>エイヨウ</t>
    </rPh>
    <rPh sb="42" eb="44">
      <t>キョウユ</t>
    </rPh>
    <rPh sb="44" eb="46">
      <t>シシツ</t>
    </rPh>
    <rPh sb="46" eb="48">
      <t>コウジョウ</t>
    </rPh>
    <rPh sb="48" eb="50">
      <t>ケンシュウ</t>
    </rPh>
    <phoneticPr fontId="13"/>
  </si>
  <si>
    <t>免許法認定講習（特別支援教育）講座Ａ　2日目</t>
  </si>
  <si>
    <t>第３回学校カウンセリング応用研修会</t>
  </si>
  <si>
    <t>初任者研修７教科別研修（小専・中・特）教科別Ⅲ　</t>
  </si>
  <si>
    <t>新規採用養護教諭研修⑧中堅養護教諭資質向上研修③【新規と中堅合同　養護単独】</t>
  </si>
  <si>
    <t>名人に学ぼう研修会【算数編】【オンライン】</t>
    <rPh sb="0" eb="2">
      <t>メイジン</t>
    </rPh>
    <rPh sb="3" eb="4">
      <t>マナ</t>
    </rPh>
    <rPh sb="6" eb="9">
      <t>ケンシュウカイ</t>
    </rPh>
    <rPh sb="10" eb="12">
      <t>サンスウ</t>
    </rPh>
    <rPh sb="12" eb="13">
      <t>ヘン</t>
    </rPh>
    <phoneticPr fontId="13"/>
  </si>
  <si>
    <t>初任者研修８メンター・メンティ研修Ⅰ（小専・中・特）</t>
  </si>
  <si>
    <t>中堅教諭等資質向上研３　メンター・メンティ研修Ⅰ（中・特）</t>
    <rPh sb="21" eb="23">
      <t>ケンシュウ</t>
    </rPh>
    <rPh sb="25" eb="26">
      <t>チュウ</t>
    </rPh>
    <rPh sb="27" eb="28">
      <t>トク</t>
    </rPh>
    <phoneticPr fontId="37"/>
  </si>
  <si>
    <t>夏休み親子の集い㏌南会津</t>
    <rPh sb="0" eb="1">
      <t>ナツ</t>
    </rPh>
    <rPh sb="1" eb="2">
      <t>ヤス</t>
    </rPh>
    <rPh sb="3" eb="5">
      <t>オヤコ</t>
    </rPh>
    <rPh sb="6" eb="7">
      <t>ツド</t>
    </rPh>
    <rPh sb="9" eb="12">
      <t>ミナミアイヅ</t>
    </rPh>
    <phoneticPr fontId="13"/>
  </si>
  <si>
    <t>副校長・教頭面接④</t>
  </si>
  <si>
    <t>養護教諭５年経験者研修②【単独】</t>
  </si>
  <si>
    <t>第３回学校管理研修講座</t>
  </si>
  <si>
    <t>第１回特別支援学校担当者研修会</t>
  </si>
  <si>
    <t>学校カウンセリング基礎研修会</t>
  </si>
  <si>
    <r>
      <t>養護教諭５年経験者研修②【単独】</t>
    </r>
    <r>
      <rPr>
        <sz val="9"/>
        <color theme="1"/>
        <rFont val="ＭＳ Ｐゴシック"/>
        <family val="3"/>
        <charset val="128"/>
      </rPr>
      <t>＊大沼T</t>
    </r>
    <rPh sb="17" eb="19">
      <t>オオヌマ</t>
    </rPh>
    <phoneticPr fontId="13"/>
  </si>
  <si>
    <t>５年経験者研修２　（中）（音楽小中）（ＧＳ小中）</t>
  </si>
  <si>
    <t>副校長・教頭面接⑤</t>
  </si>
  <si>
    <t>第４回学校管理研修講座</t>
  </si>
  <si>
    <t>学びのポイント"じ・し・ゃ・ク"研修会①</t>
  </si>
  <si>
    <t>令和７年度自然の教室（夏季）後期実施担当教員現地研修会①</t>
    <rPh sb="14" eb="16">
      <t>コウキ</t>
    </rPh>
    <phoneticPr fontId="13"/>
  </si>
  <si>
    <t>第２回特別支援教育コーディネーター研修会</t>
  </si>
  <si>
    <t>学びのポイント"じ・し・ゃ・ク"研修会②</t>
  </si>
  <si>
    <t>副校長・教頭面接⑥</t>
  </si>
  <si>
    <t>第４回学校カウンセリング応用研修会</t>
  </si>
  <si>
    <t>令和７年度自然の教室（夏季）後期実施担当教員現地研修会②</t>
    <rPh sb="14" eb="16">
      <t>コウキ</t>
    </rPh>
    <phoneticPr fontId="13"/>
  </si>
  <si>
    <t>第２回発達障害・情緒障害、肢体不自由通級指導教室担当者研修会</t>
  </si>
  <si>
    <t>５年経験者研修２　（小）　　</t>
    <rPh sb="5" eb="7">
      <t>ケンシュウ</t>
    </rPh>
    <rPh sb="10" eb="11">
      <t>ショウ</t>
    </rPh>
    <phoneticPr fontId="37"/>
  </si>
  <si>
    <t>家庭科実習研修会準備</t>
    <rPh sb="0" eb="3">
      <t>カテイカ</t>
    </rPh>
    <rPh sb="3" eb="5">
      <t>ジッシュウ</t>
    </rPh>
    <rPh sb="5" eb="8">
      <t>ケンシュウカイ</t>
    </rPh>
    <rPh sb="8" eb="10">
      <t>ジュンビ</t>
    </rPh>
    <phoneticPr fontId="13"/>
  </si>
  <si>
    <t>運動好きの児童をはぐくむ学校体育を考える研修会【オンライン】</t>
  </si>
  <si>
    <r>
      <t>新規採用養護教諭研修⑨【単独】</t>
    </r>
    <r>
      <rPr>
        <sz val="9"/>
        <color theme="1"/>
        <rFont val="ＭＳ Ｐゴシック"/>
        <family val="3"/>
        <charset val="128"/>
      </rPr>
      <t>＊大沼T</t>
    </r>
    <rPh sb="16" eb="18">
      <t>オオヌマ</t>
    </rPh>
    <phoneticPr fontId="13"/>
  </si>
  <si>
    <t>教育形態の変更に係る報告書等受理会（第Ⅰ期） 1日目</t>
  </si>
  <si>
    <t>小学校校長会第２回全体会</t>
    <rPh sb="0" eb="3">
      <t>ショウガッコウ</t>
    </rPh>
    <rPh sb="3" eb="6">
      <t>コウチョウカイ</t>
    </rPh>
    <rPh sb="6" eb="7">
      <t>ダイ</t>
    </rPh>
    <rPh sb="8" eb="9">
      <t>カイ</t>
    </rPh>
    <rPh sb="9" eb="12">
      <t>ゼンタイカイ</t>
    </rPh>
    <phoneticPr fontId="13"/>
  </si>
  <si>
    <t>家庭科実習研修会</t>
    <rPh sb="0" eb="3">
      <t>カテイカ</t>
    </rPh>
    <rPh sb="3" eb="5">
      <t>ジッシュウ</t>
    </rPh>
    <rPh sb="5" eb="8">
      <t>ケンシュウカイ</t>
    </rPh>
    <phoneticPr fontId="13"/>
  </si>
  <si>
    <t>第５回学校管理研修講座</t>
  </si>
  <si>
    <t>新規採用栄養教諭研修⑦【相乗り】（初任研と同日）</t>
  </si>
  <si>
    <t>中堅教諭等資質向上研修３　メンター・メンティ研修Ⅰ（小）</t>
    <rPh sb="22" eb="24">
      <t>ケンシュウ</t>
    </rPh>
    <rPh sb="26" eb="27">
      <t>ショウ</t>
    </rPh>
    <phoneticPr fontId="37"/>
  </si>
  <si>
    <t>初任者研修７、８①（小）　メンター・メンティ研修Ⅰ（小）</t>
    <rPh sb="0" eb="3">
      <t>ショニンシャ</t>
    </rPh>
    <rPh sb="3" eb="5">
      <t>ケンシュウ</t>
    </rPh>
    <rPh sb="10" eb="11">
      <t>ショウ</t>
    </rPh>
    <phoneticPr fontId="33"/>
  </si>
  <si>
    <t>副校長・教頭面接⑦</t>
  </si>
  <si>
    <t>第５回学校カウンセリング応用研修会</t>
  </si>
  <si>
    <t>免許法認定講習（特別支援教育）講座Ｂ　1日目</t>
  </si>
  <si>
    <t>新規採用栄養教諭研修⑧・初めて学校に勤務する臨時的任用学校栄養職員等研修④【単独】（初任研と同日午後開催）</t>
  </si>
  <si>
    <t>初任者研修７、８②（小）　メンター・メンティ研修Ⅰ（小）</t>
    <rPh sb="0" eb="3">
      <t>ショニンシャ</t>
    </rPh>
    <rPh sb="3" eb="5">
      <t>ケンシュウ</t>
    </rPh>
    <rPh sb="10" eb="11">
      <t>ショウ</t>
    </rPh>
    <rPh sb="22" eb="24">
      <t>ケンシュウ</t>
    </rPh>
    <rPh sb="26" eb="27">
      <t>ショウ</t>
    </rPh>
    <phoneticPr fontId="33"/>
  </si>
  <si>
    <t>教育形態の変更に係る報告書等受理会（第Ⅰ期） 2日目</t>
  </si>
  <si>
    <r>
      <t>新規採用養護教諭研修⑩【単独】＊</t>
    </r>
    <r>
      <rPr>
        <sz val="9"/>
        <color theme="1"/>
        <rFont val="ＭＳ Ｐゴシック"/>
        <family val="3"/>
        <charset val="128"/>
      </rPr>
      <t>負荷試験</t>
    </r>
    <rPh sb="16" eb="18">
      <t>フカ</t>
    </rPh>
    <rPh sb="18" eb="20">
      <t>シケン</t>
    </rPh>
    <phoneticPr fontId="13"/>
  </si>
  <si>
    <t>副校長・教頭面接⑧</t>
  </si>
  <si>
    <t>さいたま市ＣＳＴ事業指導力充実研修会</t>
  </si>
  <si>
    <t>第６回学校カウンセリング応用研修会</t>
  </si>
  <si>
    <t>免許法認定講習（特別支援教育）講座Ｂ　2日目</t>
  </si>
  <si>
    <t>【共催】体育科、保健体育科授業づくり研修会</t>
    <rPh sb="1" eb="3">
      <t>キョウサイ</t>
    </rPh>
    <rPh sb="4" eb="6">
      <t>タイイク</t>
    </rPh>
    <rPh sb="6" eb="7">
      <t>カ</t>
    </rPh>
    <rPh sb="8" eb="10">
      <t>ホケン</t>
    </rPh>
    <rPh sb="10" eb="12">
      <t>タイイク</t>
    </rPh>
    <rPh sb="12" eb="13">
      <t>カ</t>
    </rPh>
    <rPh sb="13" eb="15">
      <t>ジュギョウ</t>
    </rPh>
    <rPh sb="18" eb="21">
      <t>ケンシュウカイ</t>
    </rPh>
    <phoneticPr fontId="23"/>
  </si>
  <si>
    <t>教育経営研修４日目【オンライン】</t>
    <rPh sb="0" eb="2">
      <t>キョウイク</t>
    </rPh>
    <rPh sb="2" eb="4">
      <t>ケイエイ</t>
    </rPh>
    <rPh sb="4" eb="6">
      <t>ケンシュウ</t>
    </rPh>
    <rPh sb="7" eb="8">
      <t>ニチ</t>
    </rPh>
    <rPh sb="8" eb="9">
      <t>メ</t>
    </rPh>
    <phoneticPr fontId="37"/>
  </si>
  <si>
    <t>【共催】道徳教育研修会</t>
    <rPh sb="1" eb="3">
      <t>キョウサイ</t>
    </rPh>
    <rPh sb="4" eb="6">
      <t>ドウトク</t>
    </rPh>
    <rPh sb="6" eb="8">
      <t>キョウイク</t>
    </rPh>
    <rPh sb="8" eb="11">
      <t>ケンシュウカイ</t>
    </rPh>
    <phoneticPr fontId="37"/>
  </si>
  <si>
    <t>教育形態の変更に係る報告書等受理会（第Ⅰ期）3日目</t>
    <rPh sb="23" eb="24">
      <t>ヒ</t>
    </rPh>
    <rPh sb="24" eb="25">
      <t>メ</t>
    </rPh>
    <phoneticPr fontId="13"/>
  </si>
  <si>
    <t>【共催】ICT×授業づくり　基礎アップ研修会【オンライン】</t>
  </si>
  <si>
    <t>教育経営研修４日目【オンライン】</t>
  </si>
  <si>
    <t>地元生産者と栄養教諭・学校栄養職員の情報交換会</t>
    <rPh sb="0" eb="2">
      <t>ジモト</t>
    </rPh>
    <rPh sb="2" eb="5">
      <t>セイサンシャ</t>
    </rPh>
    <rPh sb="6" eb="8">
      <t>エイヨウ</t>
    </rPh>
    <rPh sb="8" eb="10">
      <t>キョウユ</t>
    </rPh>
    <rPh sb="11" eb="13">
      <t>ガッコウ</t>
    </rPh>
    <rPh sb="13" eb="15">
      <t>エイヨウ</t>
    </rPh>
    <rPh sb="15" eb="17">
      <t>ショクイン</t>
    </rPh>
    <rPh sb="18" eb="20">
      <t>ジョウホウ</t>
    </rPh>
    <rPh sb="20" eb="23">
      <t>コウカンカイ</t>
    </rPh>
    <phoneticPr fontId="13"/>
  </si>
  <si>
    <t>教員採用選考試験第2次試験（予備）</t>
  </si>
  <si>
    <t>観察・実験実技研修会</t>
    <rPh sb="0" eb="2">
      <t>カンサツ</t>
    </rPh>
    <rPh sb="3" eb="5">
      <t>ジッケン</t>
    </rPh>
    <rPh sb="5" eb="7">
      <t>ジツギ</t>
    </rPh>
    <rPh sb="7" eb="9">
      <t>ケンシュウ</t>
    </rPh>
    <rPh sb="9" eb="10">
      <t>カイ</t>
    </rPh>
    <phoneticPr fontId="13"/>
  </si>
  <si>
    <t>ゲートキーパー研修会</t>
  </si>
  <si>
    <t>免許法認定講習（特別支援教育）講座Ｃ　1日目</t>
  </si>
  <si>
    <t>教育経営研修５日目【オンライン】</t>
  </si>
  <si>
    <t>名人に学ぼう研修会【国語編】【オンライン】</t>
    <rPh sb="0" eb="2">
      <t>メイジン</t>
    </rPh>
    <rPh sb="3" eb="4">
      <t>マナ</t>
    </rPh>
    <rPh sb="6" eb="9">
      <t>ケンシュウカイ</t>
    </rPh>
    <rPh sb="10" eb="12">
      <t>コクゴ</t>
    </rPh>
    <rPh sb="12" eb="13">
      <t>ヘン</t>
    </rPh>
    <phoneticPr fontId="13"/>
  </si>
  <si>
    <t>デジタル・シティズンシップ教育研修会【オンライン】</t>
  </si>
  <si>
    <t>わくわく造形研修会</t>
    <rPh sb="4" eb="6">
      <t>ゾウケイ</t>
    </rPh>
    <rPh sb="6" eb="9">
      <t>ケンシュウカイ</t>
    </rPh>
    <phoneticPr fontId="23"/>
  </si>
  <si>
    <t>安全教育主任研修会②</t>
  </si>
  <si>
    <t>データサイエンス研修会【オンライン】8/4-8/8</t>
  </si>
  <si>
    <t>再任用制度説明会</t>
  </si>
  <si>
    <t>副校長・教頭面接⑨</t>
    <rPh sb="0" eb="3">
      <t>フクコウチョウ</t>
    </rPh>
    <rPh sb="4" eb="6">
      <t>キョウトウ</t>
    </rPh>
    <rPh sb="6" eb="8">
      <t>メンセツ</t>
    </rPh>
    <phoneticPr fontId="13"/>
  </si>
  <si>
    <t>令和７年度自然の教室（夏季）後期プログラム相談</t>
  </si>
  <si>
    <t>免許法認定講習（特別支援教育）講座Ｃ　2日目</t>
  </si>
  <si>
    <t>第３回特別支援学級担当者研修会</t>
  </si>
  <si>
    <t>小学校教師のための英語スキルアップ講座【オンライン】</t>
    <rPh sb="0" eb="3">
      <t>ショウガッコウ</t>
    </rPh>
    <rPh sb="3" eb="5">
      <t>キョウシ</t>
    </rPh>
    <rPh sb="9" eb="11">
      <t>エイゴ</t>
    </rPh>
    <rPh sb="17" eb="19">
      <t>コウザ</t>
    </rPh>
    <phoneticPr fontId="13"/>
  </si>
  <si>
    <t>【共催】算数・数学科　授業づくり研修会【オンライン】</t>
    <rPh sb="1" eb="3">
      <t>キョウサイ</t>
    </rPh>
    <rPh sb="4" eb="6">
      <t>サンスウ</t>
    </rPh>
    <rPh sb="7" eb="9">
      <t>スウガク</t>
    </rPh>
    <rPh sb="9" eb="10">
      <t>カ</t>
    </rPh>
    <rPh sb="11" eb="13">
      <t>ジュギョウ</t>
    </rPh>
    <rPh sb="16" eb="19">
      <t>ケンシュウカイ</t>
    </rPh>
    <phoneticPr fontId="13"/>
  </si>
  <si>
    <t>副校長・教頭面接⑩</t>
    <rPh sb="0" eb="3">
      <t>フクコウチョウ</t>
    </rPh>
    <rPh sb="4" eb="6">
      <t>キョウトウ</t>
    </rPh>
    <rPh sb="6" eb="8">
      <t>メンセツ</t>
    </rPh>
    <phoneticPr fontId="13"/>
  </si>
  <si>
    <t>免許法認定講習（特別支援教育）講座Ｄ　1日目</t>
  </si>
  <si>
    <r>
      <t>新規採用養護教諭研修⑪【単独】</t>
    </r>
    <r>
      <rPr>
        <sz val="9"/>
        <color theme="1"/>
        <rFont val="ＭＳ Ｐゴシック"/>
        <family val="3"/>
        <charset val="128"/>
      </rPr>
      <t>＊遠藤T</t>
    </r>
    <rPh sb="16" eb="18">
      <t>エンドウ</t>
    </rPh>
    <phoneticPr fontId="13"/>
  </si>
  <si>
    <t>初任者研修９（全）【オンライン】</t>
  </si>
  <si>
    <t>第３回新任副校長・教頭研修会</t>
  </si>
  <si>
    <t>副校長・教頭面接⑪</t>
    <rPh sb="0" eb="3">
      <t>フクコウチョウ</t>
    </rPh>
    <rPh sb="4" eb="6">
      <t>キョウトウ</t>
    </rPh>
    <rPh sb="6" eb="8">
      <t>メンセツ</t>
    </rPh>
    <phoneticPr fontId="13"/>
  </si>
  <si>
    <t>免許法認定講習（特別支援教育）講座Ｄ　2日目</t>
  </si>
  <si>
    <t>第３回特別支援教育コーディネーター研修会</t>
  </si>
  <si>
    <t>デザイン思考マスター研修②</t>
  </si>
  <si>
    <t>デザイン思考マスター研修②</t>
    <rPh sb="4" eb="6">
      <t>シコウ</t>
    </rPh>
    <rPh sb="10" eb="12">
      <t>ケンシュウ</t>
    </rPh>
    <phoneticPr fontId="13"/>
  </si>
  <si>
    <t>ときめきアートミュージアム（予定）</t>
    <rPh sb="14" eb="16">
      <t>ヨテイ</t>
    </rPh>
    <phoneticPr fontId="13"/>
  </si>
  <si>
    <t>音楽の授業づくり研修会</t>
  </si>
  <si>
    <t>第2回人権教育主任研修会</t>
  </si>
  <si>
    <t>副校長・教頭面接⑫</t>
    <rPh sb="0" eb="3">
      <t>フクコウチョウ</t>
    </rPh>
    <rPh sb="4" eb="6">
      <t>キョウトウ</t>
    </rPh>
    <rPh sb="6" eb="8">
      <t>メンセツ</t>
    </rPh>
    <phoneticPr fontId="13"/>
  </si>
  <si>
    <t>第３回特別支援教育コーディネーター実践研修</t>
  </si>
  <si>
    <t>社会科好きな子どもを育てる授業づくりの基礎・基本研修会【オンライン】</t>
    <rPh sb="0" eb="3">
      <t>シャカイカ</t>
    </rPh>
    <rPh sb="3" eb="4">
      <t>ス</t>
    </rPh>
    <rPh sb="6" eb="7">
      <t>コ</t>
    </rPh>
    <rPh sb="10" eb="11">
      <t>ソダ</t>
    </rPh>
    <rPh sb="13" eb="15">
      <t>ジュギョウ</t>
    </rPh>
    <rPh sb="19" eb="21">
      <t>キソ</t>
    </rPh>
    <rPh sb="22" eb="24">
      <t>キホン</t>
    </rPh>
    <rPh sb="24" eb="27">
      <t>ケンシュウカイ</t>
    </rPh>
    <phoneticPr fontId="23"/>
  </si>
  <si>
    <t>【共催】教育心理・教育相談研修会</t>
    <rPh sb="1" eb="3">
      <t>キョウサイ</t>
    </rPh>
    <rPh sb="4" eb="6">
      <t>キョウイク</t>
    </rPh>
    <rPh sb="6" eb="8">
      <t>シンリ</t>
    </rPh>
    <rPh sb="9" eb="11">
      <t>キョウイク</t>
    </rPh>
    <rPh sb="11" eb="13">
      <t>ソウダン</t>
    </rPh>
    <rPh sb="13" eb="16">
      <t>ケンシュウカイ</t>
    </rPh>
    <phoneticPr fontId="22"/>
  </si>
  <si>
    <t>教員採用試験２次面接準備</t>
  </si>
  <si>
    <t>教員採用試験２次面接①</t>
  </si>
  <si>
    <t>教員採用試験２次面接②</t>
  </si>
  <si>
    <t>管理職候補者選考調書等関係書類検収会</t>
  </si>
  <si>
    <t>令和７年度派遣大学院現職教員中間報告会</t>
    <rPh sb="0" eb="2">
      <t>レイワ</t>
    </rPh>
    <rPh sb="3" eb="5">
      <t>ネンド</t>
    </rPh>
    <rPh sb="5" eb="7">
      <t>ハケン</t>
    </rPh>
    <rPh sb="7" eb="10">
      <t>ダイガクイン</t>
    </rPh>
    <rPh sb="10" eb="12">
      <t>ゲンショク</t>
    </rPh>
    <rPh sb="12" eb="14">
      <t>キョウイン</t>
    </rPh>
    <rPh sb="14" eb="16">
      <t>チュウカン</t>
    </rPh>
    <rPh sb="16" eb="19">
      <t>ホウコクカイ</t>
    </rPh>
    <phoneticPr fontId="13"/>
  </si>
  <si>
    <t>免許法認定講習（特別支援教育）講座Ｅ　1日目</t>
  </si>
  <si>
    <t>小学校校長会第５回幹事会</t>
    <rPh sb="9" eb="11">
      <t>カンジ</t>
    </rPh>
    <phoneticPr fontId="13"/>
  </si>
  <si>
    <t>教育経営研修６日目【オンライン】</t>
  </si>
  <si>
    <t>デザイン思考マスター研修③</t>
    <rPh sb="4" eb="6">
      <t>シコウ</t>
    </rPh>
    <rPh sb="10" eb="12">
      <t>ケンシュウ</t>
    </rPh>
    <phoneticPr fontId="13"/>
  </si>
  <si>
    <t>生成AI研修会①</t>
  </si>
  <si>
    <r>
      <t>新規採用養護教諭研修⑫【単独】</t>
    </r>
    <r>
      <rPr>
        <sz val="9"/>
        <color theme="1"/>
        <rFont val="ＭＳ Ｐゴシック"/>
        <family val="3"/>
        <charset val="128"/>
      </rPr>
      <t>＊中下T</t>
    </r>
    <rPh sb="16" eb="18">
      <t>ナカシタ</t>
    </rPh>
    <phoneticPr fontId="13"/>
  </si>
  <si>
    <t>市立中学校等国際交流事業帰国報告会</t>
    <rPh sb="0" eb="2">
      <t>イチリツ</t>
    </rPh>
    <rPh sb="2" eb="5">
      <t>チュウガッコウ</t>
    </rPh>
    <rPh sb="5" eb="6">
      <t>トウ</t>
    </rPh>
    <rPh sb="6" eb="8">
      <t>コクサイ</t>
    </rPh>
    <rPh sb="8" eb="10">
      <t>コウリュウ</t>
    </rPh>
    <rPh sb="10" eb="12">
      <t>ジギョウ</t>
    </rPh>
    <rPh sb="12" eb="14">
      <t>キコク</t>
    </rPh>
    <rPh sb="14" eb="16">
      <t>ホウコク</t>
    </rPh>
    <rPh sb="16" eb="17">
      <t>カイ</t>
    </rPh>
    <phoneticPr fontId="18"/>
  </si>
  <si>
    <t>免許法認定講習（特別支援教育）講座Ｅ　2日目</t>
  </si>
  <si>
    <t>さいたま市ストップいじめ子どもサミット</t>
  </si>
  <si>
    <t>衛生管理講習会</t>
  </si>
  <si>
    <t>第２回ウェビナー版学力向上カウンセリング研修【オンライン】</t>
    <rPh sb="0" eb="1">
      <t>ダイ</t>
    </rPh>
    <rPh sb="2" eb="3">
      <t>カイ</t>
    </rPh>
    <rPh sb="8" eb="11">
      <t>バンガクリョク</t>
    </rPh>
    <rPh sb="11" eb="13">
      <t>コウジョウ</t>
    </rPh>
    <rPh sb="20" eb="22">
      <t>ケンシュウ</t>
    </rPh>
    <phoneticPr fontId="13"/>
  </si>
  <si>
    <t>第４回特別支援教育コーディネーター実践研修</t>
  </si>
  <si>
    <t>免許法認定講習（特別支援教育）講座Ｆ　1日目</t>
  </si>
  <si>
    <t>学校安全ネットワーク推進研修会　</t>
  </si>
  <si>
    <t>さいたま市教育研究会教育講演会</t>
    <rPh sb="4" eb="5">
      <t>シ</t>
    </rPh>
    <rPh sb="5" eb="7">
      <t>キョウイク</t>
    </rPh>
    <rPh sb="7" eb="10">
      <t>ケンキュウカイ</t>
    </rPh>
    <rPh sb="10" eb="12">
      <t>キョウイク</t>
    </rPh>
    <rPh sb="12" eb="15">
      <t>コウエンカイ</t>
    </rPh>
    <phoneticPr fontId="13"/>
  </si>
  <si>
    <t>免許法認定講習（特別支援教育）講座Ｆ　2日目</t>
  </si>
  <si>
    <t>【共催】書写実技研修会</t>
    <rPh sb="1" eb="3">
      <t>キョウサイ</t>
    </rPh>
    <rPh sb="4" eb="6">
      <t>ショシャ</t>
    </rPh>
    <rPh sb="6" eb="8">
      <t>ジツギ</t>
    </rPh>
    <rPh sb="8" eb="10">
      <t>ケンシュウ</t>
    </rPh>
    <rPh sb="10" eb="11">
      <t>カイ</t>
    </rPh>
    <phoneticPr fontId="23"/>
  </si>
  <si>
    <t>第２回事務職員研修会（新任事務主任、主査、主幹）</t>
  </si>
  <si>
    <t>中学校GS科教師のための指導力スキルアップ講座【オンライン】</t>
    <rPh sb="0" eb="3">
      <t>チュウガッコウ</t>
    </rPh>
    <rPh sb="5" eb="6">
      <t>カ</t>
    </rPh>
    <rPh sb="6" eb="8">
      <t>キョウシ</t>
    </rPh>
    <rPh sb="12" eb="14">
      <t>シドウ</t>
    </rPh>
    <rPh sb="14" eb="15">
      <t>リョク</t>
    </rPh>
    <rPh sb="21" eb="23">
      <t>コウザ</t>
    </rPh>
    <phoneticPr fontId="13"/>
  </si>
  <si>
    <t>中学校校長会第５回役員研修会</t>
  </si>
  <si>
    <t>生成AI研修会②</t>
  </si>
  <si>
    <t>第２回校長研究協議会準備</t>
  </si>
  <si>
    <t>第３回さいたま市理科教育推進研究協議会</t>
  </si>
  <si>
    <t>第２回校長研究協議会</t>
  </si>
  <si>
    <t>第３回難聴・言語障害通級指導教室連絡協議会</t>
    <rPh sb="8" eb="10">
      <t>ショウガイ</t>
    </rPh>
    <phoneticPr fontId="13"/>
  </si>
  <si>
    <t>第３回指導主事等研究協議会（分科会）</t>
    <rPh sb="0" eb="1">
      <t>ダイ</t>
    </rPh>
    <rPh sb="2" eb="3">
      <t>カイ</t>
    </rPh>
    <rPh sb="3" eb="5">
      <t>シドウ</t>
    </rPh>
    <rPh sb="5" eb="7">
      <t>シュジ</t>
    </rPh>
    <rPh sb="7" eb="8">
      <t>トウ</t>
    </rPh>
    <rPh sb="8" eb="10">
      <t>ケンキュウ</t>
    </rPh>
    <rPh sb="10" eb="13">
      <t>キョウギカイ</t>
    </rPh>
    <rPh sb="14" eb="17">
      <t>ブンカカイ</t>
    </rPh>
    <phoneticPr fontId="26"/>
  </si>
  <si>
    <t>第２回難聴・言語障害通級指導教室調査専門員会</t>
  </si>
  <si>
    <t>初任者研修１０（小・中）　【オンライン】</t>
  </si>
  <si>
    <t>初任者研修１０（特）　【オンライン】</t>
  </si>
  <si>
    <t>新規採用養護教諭研修⑬(ｵﾝﾗｲﾝ)【相乗り】（初任研と同日）</t>
  </si>
  <si>
    <t>新規採用栄養教諭研修⑫(ｵﾝﾗｲﾝ)【相乗り】（初任研と同日）</t>
  </si>
  <si>
    <t>教育委員会会議（臨時）</t>
    <rPh sb="0" eb="2">
      <t>キョウイク</t>
    </rPh>
    <rPh sb="2" eb="5">
      <t>イインカイ</t>
    </rPh>
    <rPh sb="5" eb="7">
      <t>カイギ</t>
    </rPh>
    <rPh sb="8" eb="10">
      <t>リンジ</t>
    </rPh>
    <phoneticPr fontId="13"/>
  </si>
  <si>
    <t>第２回調査専門員会（特別支援学級・特別支援学校部会）</t>
  </si>
  <si>
    <t>小学校校長会第４回理事会</t>
    <rPh sb="9" eb="11">
      <t>リジ</t>
    </rPh>
    <phoneticPr fontId="13"/>
  </si>
  <si>
    <t>第２回理科主任研修会（小・中合同）</t>
  </si>
  <si>
    <t>第４回学校管理運営研修会</t>
    <rPh sb="0" eb="1">
      <t>ダイ</t>
    </rPh>
    <rPh sb="2" eb="3">
      <t>カイ</t>
    </rPh>
    <phoneticPr fontId="13"/>
  </si>
  <si>
    <t>教師塾「夢」講座⑧</t>
  </si>
  <si>
    <t>第２回日本語指導担当教員研修会</t>
    <rPh sb="0" eb="1">
      <t>ダイ</t>
    </rPh>
    <rPh sb="2" eb="3">
      <t>カイ</t>
    </rPh>
    <phoneticPr fontId="26"/>
  </si>
  <si>
    <t>第３回校長学校管理研修会・人事評価研修会②</t>
  </si>
  <si>
    <t>小・中学校等管理職（副校長・教頭）人権教育研修会</t>
  </si>
  <si>
    <t>中学校校長会第５回研究協議会</t>
  </si>
  <si>
    <t>小学校教頭会第４回（オンライン）</t>
    <rPh sb="0" eb="3">
      <t>ショウガッコウ</t>
    </rPh>
    <rPh sb="3" eb="6">
      <t>キョウトウカイ</t>
    </rPh>
    <rPh sb="6" eb="7">
      <t>ダイ</t>
    </rPh>
    <rPh sb="8" eb="9">
      <t>カイ</t>
    </rPh>
    <phoneticPr fontId="13"/>
  </si>
  <si>
    <t>第３回日本語指導員研修会</t>
    <rPh sb="0" eb="1">
      <t>ダイ</t>
    </rPh>
    <rPh sb="2" eb="3">
      <t>カイ</t>
    </rPh>
    <rPh sb="3" eb="6">
      <t>ニホンゴ</t>
    </rPh>
    <rPh sb="6" eb="9">
      <t>シドウイン</t>
    </rPh>
    <rPh sb="9" eb="12">
      <t>ケンシュウカイ</t>
    </rPh>
    <phoneticPr fontId="18"/>
  </si>
  <si>
    <t>第2回教育相談主任研修会Ａ日程</t>
  </si>
  <si>
    <t>第2回教育相談主任研修会B日程</t>
  </si>
  <si>
    <t>第4回「指導力向上のための支援」担当者連絡会議</t>
  </si>
  <si>
    <t>第2回教頭学校運営研修会
・人事評価研修会②</t>
  </si>
  <si>
    <t>第４回新任副校長・教頭研修会</t>
  </si>
  <si>
    <t>若手・臨任教員のための小学校理科安全指導研修会</t>
    <rPh sb="0" eb="2">
      <t>ワカテ</t>
    </rPh>
    <rPh sb="3" eb="4">
      <t>リン</t>
    </rPh>
    <rPh sb="4" eb="5">
      <t>ニン</t>
    </rPh>
    <rPh sb="5" eb="7">
      <t>キョウイン</t>
    </rPh>
    <phoneticPr fontId="25"/>
  </si>
  <si>
    <t>教師塾「夢」講座⑨</t>
  </si>
  <si>
    <t>小学校校長会第６回幹事会</t>
    <rPh sb="0" eb="3">
      <t>ショウガッコウ</t>
    </rPh>
    <rPh sb="3" eb="6">
      <t>コウチョウカイ</t>
    </rPh>
    <rPh sb="6" eb="7">
      <t>ダイ</t>
    </rPh>
    <rPh sb="8" eb="9">
      <t>カイ</t>
    </rPh>
    <rPh sb="9" eb="12">
      <t>カンジカイ</t>
    </rPh>
    <phoneticPr fontId="13"/>
  </si>
  <si>
    <t>デザイン思考マスター研修④⑤／５年経験者研修④</t>
    <rPh sb="4" eb="6">
      <t>シコウ</t>
    </rPh>
    <rPh sb="10" eb="12">
      <t>ケンシュウ</t>
    </rPh>
    <rPh sb="16" eb="17">
      <t>ネン</t>
    </rPh>
    <rPh sb="17" eb="20">
      <t>ケイケンシャ</t>
    </rPh>
    <rPh sb="20" eb="22">
      <t>ケンシュウ</t>
    </rPh>
    <phoneticPr fontId="13"/>
  </si>
  <si>
    <t>デザイン思考マスター研修④⑤／５年経験者研修④</t>
  </si>
  <si>
    <t>令和７年度さいたま市学校歯科保健コンクール地区審査会</t>
  </si>
  <si>
    <t>第２回就学支援委員会</t>
  </si>
  <si>
    <t>教育経営研修７日目</t>
    <rPh sb="0" eb="2">
      <t>キョウイク</t>
    </rPh>
    <rPh sb="2" eb="4">
      <t>ケイエイ</t>
    </rPh>
    <rPh sb="4" eb="6">
      <t>ケンシュウ</t>
    </rPh>
    <rPh sb="7" eb="8">
      <t>ニチ</t>
    </rPh>
    <rPh sb="8" eb="9">
      <t>メ</t>
    </rPh>
    <phoneticPr fontId="37"/>
  </si>
  <si>
    <t>郷土を描く児童生徒美術展　搬入</t>
    <rPh sb="0" eb="2">
      <t>キョウド</t>
    </rPh>
    <rPh sb="3" eb="4">
      <t>エガ</t>
    </rPh>
    <rPh sb="5" eb="7">
      <t>ジドウ</t>
    </rPh>
    <rPh sb="7" eb="9">
      <t>セイト</t>
    </rPh>
    <rPh sb="9" eb="11">
      <t>ビジュツ</t>
    </rPh>
    <rPh sb="11" eb="12">
      <t>テン</t>
    </rPh>
    <rPh sb="13" eb="15">
      <t>ハンニュウ</t>
    </rPh>
    <phoneticPr fontId="19"/>
  </si>
  <si>
    <t>養護教諭部会全体研修会</t>
  </si>
  <si>
    <t>第２回難聴・言語障害通級指導教室言語障害指導法研修会</t>
    <rPh sb="8" eb="10">
      <t>ショウガイ</t>
    </rPh>
    <rPh sb="16" eb="20">
      <t>ゲンゴショウガイ</t>
    </rPh>
    <phoneticPr fontId="13"/>
  </si>
  <si>
    <t>郷土を描く児童生徒美術展　管理</t>
    <rPh sb="0" eb="2">
      <t>キョウド</t>
    </rPh>
    <rPh sb="3" eb="4">
      <t>エガ</t>
    </rPh>
    <rPh sb="5" eb="7">
      <t>ジドウ</t>
    </rPh>
    <rPh sb="7" eb="9">
      <t>セイト</t>
    </rPh>
    <rPh sb="9" eb="11">
      <t>ビジュツ</t>
    </rPh>
    <rPh sb="11" eb="12">
      <t>テン</t>
    </rPh>
    <rPh sb="13" eb="15">
      <t>カンリ</t>
    </rPh>
    <phoneticPr fontId="19"/>
  </si>
  <si>
    <t>郷土を描く児童生徒美術展　審査</t>
    <rPh sb="13" eb="15">
      <t>シンサ</t>
    </rPh>
    <phoneticPr fontId="19"/>
  </si>
  <si>
    <t>教育形態の変更に係る報告書等受理会（第Ⅱ期） 1日目</t>
  </si>
  <si>
    <t>小学校校長会第３回全体会</t>
  </si>
  <si>
    <t>郷土を描く児童生徒美術展　管理日</t>
    <rPh sb="0" eb="2">
      <t>キョウド</t>
    </rPh>
    <rPh sb="3" eb="4">
      <t>エガ</t>
    </rPh>
    <rPh sb="5" eb="7">
      <t>ジドウ</t>
    </rPh>
    <rPh sb="7" eb="9">
      <t>セイト</t>
    </rPh>
    <rPh sb="9" eb="11">
      <t>ビジュツ</t>
    </rPh>
    <rPh sb="11" eb="12">
      <t>テン</t>
    </rPh>
    <rPh sb="13" eb="15">
      <t>カンリ</t>
    </rPh>
    <rPh sb="15" eb="16">
      <t>ビ</t>
    </rPh>
    <phoneticPr fontId="19"/>
  </si>
  <si>
    <t>スクールカウンセラー・スーパーバイザー企画会議②</t>
  </si>
  <si>
    <t>第２回スクールカウンセラー連絡協議会</t>
  </si>
  <si>
    <t>教育形態の変更に係る報告書等受理会（第Ⅱ期）2日目</t>
  </si>
  <si>
    <t>郷土を描く児童生徒美術展　搬出</t>
    <rPh sb="0" eb="2">
      <t>キョウド</t>
    </rPh>
    <rPh sb="3" eb="4">
      <t>エガ</t>
    </rPh>
    <rPh sb="5" eb="7">
      <t>ジドウ</t>
    </rPh>
    <rPh sb="7" eb="9">
      <t>セイト</t>
    </rPh>
    <rPh sb="9" eb="11">
      <t>ビジュツ</t>
    </rPh>
    <rPh sb="11" eb="12">
      <t>テン</t>
    </rPh>
    <rPh sb="13" eb="15">
      <t>ハンシュツ</t>
    </rPh>
    <phoneticPr fontId="19"/>
  </si>
  <si>
    <t>小学校教頭会第５回（オンライン）</t>
    <rPh sb="0" eb="3">
      <t>ショウガッコウ</t>
    </rPh>
    <rPh sb="3" eb="6">
      <t>キョウトウカイ</t>
    </rPh>
    <rPh sb="6" eb="7">
      <t>ダイ</t>
    </rPh>
    <rPh sb="8" eb="9">
      <t>カイ</t>
    </rPh>
    <phoneticPr fontId="13"/>
  </si>
  <si>
    <t>献立マニュアル検討会</t>
  </si>
  <si>
    <t>教育形態の変更に係る報告書等受理会（第Ⅱ期）3日目</t>
  </si>
  <si>
    <t>再任用希望者面接①</t>
  </si>
  <si>
    <t>再任用希望者面接②</t>
  </si>
  <si>
    <t>初めて教職に就く臨時的任用養護教諭研修②の振替【単独】</t>
  </si>
  <si>
    <t>再任用希望者面接③</t>
  </si>
  <si>
    <t>新規採用栄養教諭研修⑬【相乗り】※オンライン</t>
  </si>
  <si>
    <t>第３回さいたま市ＣＳＴ事業推進協議会</t>
  </si>
  <si>
    <t>初任者研修１１（小）【オンライン】</t>
  </si>
  <si>
    <t>再任用希望者面接④</t>
  </si>
  <si>
    <t>第４回日本語指導員研修会</t>
    <rPh sb="0" eb="1">
      <t>ダイ</t>
    </rPh>
    <rPh sb="2" eb="3">
      <t>カイ</t>
    </rPh>
    <rPh sb="3" eb="6">
      <t>ニホンゴ</t>
    </rPh>
    <rPh sb="6" eb="9">
      <t>シドウイン</t>
    </rPh>
    <rPh sb="9" eb="12">
      <t>ケンシュウカイ</t>
    </rPh>
    <phoneticPr fontId="18"/>
  </si>
  <si>
    <t>第１回子育て学習会</t>
  </si>
  <si>
    <t>再任用希望者面接⑤</t>
  </si>
  <si>
    <t>再任用希望者面接➄</t>
  </si>
  <si>
    <t>初めて学校に勤務する臨時的任用学校栄養職員研修④</t>
  </si>
  <si>
    <t>管理職選考試験【夜利用】</t>
  </si>
  <si>
    <t>管理職選考試験</t>
  </si>
  <si>
    <t>再任用希望者面接⑥</t>
  </si>
  <si>
    <t>第５回新任副校長・教頭研修会</t>
  </si>
  <si>
    <t>第３回発達障害・情緒障害、肢体不自由通級指導教室調査専門員会</t>
  </si>
  <si>
    <t>第２回学習状況調査研修会【オンライン】</t>
    <rPh sb="0" eb="1">
      <t>ダイ</t>
    </rPh>
    <rPh sb="2" eb="3">
      <t>カイ</t>
    </rPh>
    <rPh sb="3" eb="5">
      <t>ガクシュウ</t>
    </rPh>
    <rPh sb="5" eb="7">
      <t>ジョウキョウ</t>
    </rPh>
    <rPh sb="7" eb="9">
      <t>チョウサ</t>
    </rPh>
    <rPh sb="9" eb="12">
      <t>ケンシュウカイ</t>
    </rPh>
    <phoneticPr fontId="15"/>
  </si>
  <si>
    <t>令和７年度自然の家運営委員会①・自然の教室実施委員会③</t>
  </si>
  <si>
    <t>初任者研修１１　教科別研修Ⅴ　研究授業・研究協議 （中）（特）教科別Ⅳ</t>
    <rPh sb="0" eb="3">
      <t>ショニンシャ</t>
    </rPh>
    <rPh sb="3" eb="5">
      <t>ケンシュウ</t>
    </rPh>
    <rPh sb="8" eb="10">
      <t>キョウカ</t>
    </rPh>
    <rPh sb="10" eb="11">
      <t>ベツ</t>
    </rPh>
    <rPh sb="11" eb="13">
      <t>ケンシュウ</t>
    </rPh>
    <rPh sb="15" eb="17">
      <t>ケンキュウ</t>
    </rPh>
    <rPh sb="17" eb="19">
      <t>ジュギョウ</t>
    </rPh>
    <rPh sb="20" eb="22">
      <t>ケンキュウ</t>
    </rPh>
    <rPh sb="22" eb="24">
      <t>キョウギ</t>
    </rPh>
    <rPh sb="26" eb="27">
      <t>チュウ</t>
    </rPh>
    <rPh sb="29" eb="30">
      <t>トク</t>
    </rPh>
    <rPh sb="31" eb="33">
      <t>キョウカ</t>
    </rPh>
    <rPh sb="33" eb="34">
      <t>ベツ</t>
    </rPh>
    <phoneticPr fontId="33"/>
  </si>
  <si>
    <t>臨時的任用等教職員説明会</t>
  </si>
  <si>
    <t>管理職選考試験（予備）</t>
  </si>
  <si>
    <t>第６回新任学校事務職員研修会</t>
  </si>
  <si>
    <t>小学校校長会第７回幹事会</t>
    <rPh sb="9" eb="11">
      <t>カンジ</t>
    </rPh>
    <phoneticPr fontId="13"/>
  </si>
  <si>
    <t>SSW地域連携会議</t>
    <rPh sb="3" eb="5">
      <t>チイキ</t>
    </rPh>
    <rPh sb="5" eb="7">
      <t>レンケイ</t>
    </rPh>
    <rPh sb="7" eb="9">
      <t>カイギ</t>
    </rPh>
    <phoneticPr fontId="13"/>
  </si>
  <si>
    <t>第３回発達障害・情緒障害、肢体不自由通級指導教室担当者研修会</t>
    <rPh sb="0" eb="1">
      <t>ダイ</t>
    </rPh>
    <rPh sb="2" eb="3">
      <t>カイ</t>
    </rPh>
    <rPh sb="3" eb="7">
      <t>ハッタツショウガイ</t>
    </rPh>
    <rPh sb="13" eb="15">
      <t>シタイ</t>
    </rPh>
    <rPh sb="15" eb="18">
      <t>フジユウ</t>
    </rPh>
    <rPh sb="18" eb="20">
      <t>ツウキュウ</t>
    </rPh>
    <rPh sb="20" eb="22">
      <t>シドウ</t>
    </rPh>
    <rPh sb="22" eb="24">
      <t>キョウシツ</t>
    </rPh>
    <rPh sb="24" eb="27">
      <t>タントウシャ</t>
    </rPh>
    <rPh sb="27" eb="30">
      <t>ケンシュウカイ</t>
    </rPh>
    <phoneticPr fontId="13"/>
  </si>
  <si>
    <t>管理職候補者名簿登載者Ⅱ研修会（教育長講話有）</t>
  </si>
  <si>
    <t>児童生徒美術展準備委員会</t>
    <rPh sb="0" eb="2">
      <t>ジドウ</t>
    </rPh>
    <rPh sb="2" eb="4">
      <t>セイト</t>
    </rPh>
    <rPh sb="4" eb="6">
      <t>ビジュツ</t>
    </rPh>
    <rPh sb="6" eb="7">
      <t>テン</t>
    </rPh>
    <rPh sb="7" eb="9">
      <t>ジュンビ</t>
    </rPh>
    <rPh sb="9" eb="12">
      <t>イインカイ</t>
    </rPh>
    <phoneticPr fontId="19"/>
  </si>
  <si>
    <t>初任者研修１２（小）１１（小専、特）</t>
  </si>
  <si>
    <t>新採用教員意向聴取</t>
  </si>
  <si>
    <t>第３回調査専門員会（特別支援学級・特別支援学校部会）</t>
  </si>
  <si>
    <t>さいたま市進路指導・キャリア教育研究協議会</t>
    <rPh sb="4" eb="5">
      <t>シ</t>
    </rPh>
    <rPh sb="5" eb="7">
      <t>シンロ</t>
    </rPh>
    <rPh sb="7" eb="9">
      <t>シドウ</t>
    </rPh>
    <rPh sb="14" eb="16">
      <t>キョウイク</t>
    </rPh>
    <rPh sb="16" eb="18">
      <t>ケンキュウ</t>
    </rPh>
    <rPh sb="18" eb="21">
      <t>キョウギカイ</t>
    </rPh>
    <phoneticPr fontId="18"/>
  </si>
  <si>
    <t>保育課　副園長会議</t>
    <rPh sb="0" eb="3">
      <t>ホイクカ</t>
    </rPh>
    <rPh sb="4" eb="5">
      <t>フク</t>
    </rPh>
    <rPh sb="5" eb="9">
      <t>エンチョウカイギ</t>
    </rPh>
    <phoneticPr fontId="16"/>
  </si>
  <si>
    <t>教師塾「夢」講座⑫</t>
  </si>
  <si>
    <t>第４回難聴・言語障害通級指導教室連絡協議会</t>
    <rPh sb="8" eb="10">
      <t>ショウガイ</t>
    </rPh>
    <phoneticPr fontId="13"/>
  </si>
  <si>
    <t>教育経営研修８日目</t>
  </si>
  <si>
    <t>さわやか相談員連絡協議会</t>
  </si>
  <si>
    <t>難聴・言語障害通級指導教室吃音指導法研修会</t>
    <rPh sb="5" eb="7">
      <t>ショウガイ</t>
    </rPh>
    <rPh sb="13" eb="15">
      <t>キツオン</t>
    </rPh>
    <phoneticPr fontId="13"/>
  </si>
  <si>
    <t>初めて教職に就く臨時的任用養護教諭④【相乗り】（初臨研と同日）</t>
  </si>
  <si>
    <t>初めて教職に就く臨時的任用教員研修５（小）【オンライン】</t>
    <rPh sb="0" eb="1">
      <t>ハジ</t>
    </rPh>
    <rPh sb="3" eb="5">
      <t>キョウショク</t>
    </rPh>
    <rPh sb="6" eb="7">
      <t>ツ</t>
    </rPh>
    <rPh sb="8" eb="11">
      <t>リンジテキ</t>
    </rPh>
    <rPh sb="11" eb="13">
      <t>ニンヨウ</t>
    </rPh>
    <rPh sb="13" eb="15">
      <t>キョウイン</t>
    </rPh>
    <rPh sb="15" eb="17">
      <t>ケンシュウ</t>
    </rPh>
    <rPh sb="19" eb="20">
      <t>ショウ</t>
    </rPh>
    <phoneticPr fontId="37"/>
  </si>
  <si>
    <t>初任者研修１２（小専・中・特）【オンライン】</t>
  </si>
  <si>
    <t>中学校校長会第６回役員研修会</t>
  </si>
  <si>
    <t>さいたま市スマートスクールプロジェクト第４回推進本部会【オンライン】</t>
  </si>
  <si>
    <t>第７回学校カウンセリング応用研修会</t>
  </si>
  <si>
    <t>小学校校長会第５回理事会</t>
    <rPh sb="0" eb="3">
      <t>ショウガッコウ</t>
    </rPh>
    <rPh sb="3" eb="6">
      <t>コウチョウカイ</t>
    </rPh>
    <rPh sb="6" eb="7">
      <t>ダイ</t>
    </rPh>
    <rPh sb="8" eb="9">
      <t>カイ</t>
    </rPh>
    <rPh sb="9" eb="12">
      <t>リジカイ</t>
    </rPh>
    <phoneticPr fontId="13"/>
  </si>
  <si>
    <r>
      <t>中堅養護教諭資質向上研修④【単独】</t>
    </r>
    <r>
      <rPr>
        <sz val="9"/>
        <color theme="1"/>
        <rFont val="ＭＳ Ｐゴシック"/>
        <family val="3"/>
        <charset val="128"/>
      </rPr>
      <t>＊齋藤T</t>
    </r>
    <rPh sb="18" eb="20">
      <t>サイトウ</t>
    </rPh>
    <phoneticPr fontId="13"/>
  </si>
  <si>
    <t>学校図書館司書新規採用選考試験【空き部屋から準備】</t>
  </si>
  <si>
    <t>学校図書館司書新規採用選考試験</t>
  </si>
  <si>
    <t>第１回人事ヒアリング①</t>
  </si>
  <si>
    <t>第２回３年次学校事務職員研修会</t>
  </si>
  <si>
    <t>第２回さいたま市から体験の風を起こそう運動実行委員会</t>
    <rPh sb="0" eb="1">
      <t>ダイ</t>
    </rPh>
    <rPh sb="2" eb="3">
      <t>カイ</t>
    </rPh>
    <rPh sb="7" eb="8">
      <t>シ</t>
    </rPh>
    <rPh sb="10" eb="12">
      <t>タイケン</t>
    </rPh>
    <rPh sb="13" eb="14">
      <t>カゼ</t>
    </rPh>
    <rPh sb="15" eb="16">
      <t>オ</t>
    </rPh>
    <rPh sb="19" eb="21">
      <t>ウンドウ</t>
    </rPh>
    <rPh sb="21" eb="23">
      <t>ジッコウ</t>
    </rPh>
    <rPh sb="23" eb="26">
      <t>イインカイ</t>
    </rPh>
    <phoneticPr fontId="13"/>
  </si>
  <si>
    <t>初めて教職に就く臨時的任用養護教諭研修④の振替【相乗り】（初臨研と同日）</t>
  </si>
  <si>
    <t>初めて教職に就く臨時的任用教員研修５（中・特）【オンライン】</t>
    <rPh sb="0" eb="1">
      <t>ハジ</t>
    </rPh>
    <rPh sb="3" eb="5">
      <t>キョウショク</t>
    </rPh>
    <rPh sb="6" eb="7">
      <t>ツ</t>
    </rPh>
    <rPh sb="8" eb="11">
      <t>リンジテキ</t>
    </rPh>
    <rPh sb="11" eb="13">
      <t>ニンヨウ</t>
    </rPh>
    <rPh sb="13" eb="15">
      <t>キョウイン</t>
    </rPh>
    <rPh sb="15" eb="17">
      <t>ケンシュウ</t>
    </rPh>
    <rPh sb="19" eb="20">
      <t>チュウ</t>
    </rPh>
    <rPh sb="21" eb="22">
      <t>トク</t>
    </rPh>
    <phoneticPr fontId="37"/>
  </si>
  <si>
    <t>第１回人事ヒアリング②</t>
  </si>
  <si>
    <t>小学校教頭会第６回（オンライン）</t>
    <rPh sb="0" eb="3">
      <t>ショウガッコウ</t>
    </rPh>
    <rPh sb="3" eb="6">
      <t>キョウトウカイ</t>
    </rPh>
    <rPh sb="6" eb="7">
      <t>ダイ</t>
    </rPh>
    <rPh sb="8" eb="9">
      <t>カイ</t>
    </rPh>
    <phoneticPr fontId="13"/>
  </si>
  <si>
    <t>第3回人権教育主任研修会</t>
  </si>
  <si>
    <t>養護教諭５年経験者研修③【単独】</t>
  </si>
  <si>
    <t>初任者研修１３（小）【南】　中堅教諭等資質向上研修６（小）【北】　メンター・メンティ研修Ⅱ</t>
    <rPh sb="0" eb="3">
      <t>ショニンシャ</t>
    </rPh>
    <rPh sb="3" eb="5">
      <t>ケンシュウ</t>
    </rPh>
    <rPh sb="8" eb="9">
      <t>ショウ</t>
    </rPh>
    <rPh sb="11" eb="12">
      <t>ミナミ</t>
    </rPh>
    <rPh sb="14" eb="16">
      <t>チュウケン</t>
    </rPh>
    <rPh sb="16" eb="18">
      <t>キョウユ</t>
    </rPh>
    <rPh sb="18" eb="19">
      <t>トウ</t>
    </rPh>
    <rPh sb="19" eb="21">
      <t>シシツ</t>
    </rPh>
    <rPh sb="21" eb="23">
      <t>コウジョウ</t>
    </rPh>
    <rPh sb="23" eb="25">
      <t>ケンシュウ</t>
    </rPh>
    <rPh sb="27" eb="28">
      <t>ショウ</t>
    </rPh>
    <rPh sb="30" eb="31">
      <t>キタ</t>
    </rPh>
    <rPh sb="42" eb="44">
      <t>ケンシュウ</t>
    </rPh>
    <phoneticPr fontId="14"/>
  </si>
  <si>
    <t>初任者研修１３（中）　中堅教諭等資質向上研修６（中）　メンター・メンティ研修Ⅱ</t>
  </si>
  <si>
    <t>第３回学校地域連携コーディネーター情報交換会</t>
    <rPh sb="0" eb="1">
      <t>ダイ</t>
    </rPh>
    <phoneticPr fontId="13"/>
  </si>
  <si>
    <t>第１回人事ヒアリング③</t>
  </si>
  <si>
    <t>学校給食における食物アレルギー対応連絡協議会</t>
  </si>
  <si>
    <t>第３回就学支援委員会</t>
  </si>
  <si>
    <t>第１回人事ヒアリング④</t>
  </si>
  <si>
    <t>第２回２年次学校事務職員研修会</t>
  </si>
  <si>
    <t>新規採用栄養教諭研修⑫・中堅栄養教諭資質向上研修④【単独】</t>
    <rPh sb="12" eb="14">
      <t>チュウケン</t>
    </rPh>
    <rPh sb="14" eb="16">
      <t>エイヨウ</t>
    </rPh>
    <rPh sb="16" eb="18">
      <t>キョウユ</t>
    </rPh>
    <rPh sb="18" eb="20">
      <t>シシツ</t>
    </rPh>
    <rPh sb="20" eb="22">
      <t>コウジョウ</t>
    </rPh>
    <rPh sb="22" eb="24">
      <t>ケンシュウ</t>
    </rPh>
    <rPh sb="26" eb="28">
      <t>タンドク</t>
    </rPh>
    <phoneticPr fontId="0"/>
  </si>
  <si>
    <t>第５回日本語指導員研修会</t>
    <rPh sb="0" eb="1">
      <t>ダイ</t>
    </rPh>
    <rPh sb="2" eb="3">
      <t>カイ</t>
    </rPh>
    <rPh sb="3" eb="5">
      <t>ニホン</t>
    </rPh>
    <rPh sb="5" eb="6">
      <t>ゴ</t>
    </rPh>
    <rPh sb="6" eb="8">
      <t>シドウ</t>
    </rPh>
    <rPh sb="8" eb="9">
      <t>イン</t>
    </rPh>
    <rPh sb="9" eb="12">
      <t>ケンシュウカイ</t>
    </rPh>
    <phoneticPr fontId="13"/>
  </si>
  <si>
    <t>管理職選考試験【夜利用】</t>
    <rPh sb="0" eb="2">
      <t>カンリ</t>
    </rPh>
    <rPh sb="2" eb="3">
      <t>ショク</t>
    </rPh>
    <rPh sb="3" eb="5">
      <t>センコウ</t>
    </rPh>
    <rPh sb="5" eb="7">
      <t>シケン</t>
    </rPh>
    <rPh sb="8" eb="9">
      <t>ヨル</t>
    </rPh>
    <rPh sb="9" eb="11">
      <t>リヨウ</t>
    </rPh>
    <phoneticPr fontId="13"/>
  </si>
  <si>
    <t>白銀の会津高原・家族の集い㏌南会津　説明会②</t>
    <rPh sb="0" eb="2">
      <t>ハクギン</t>
    </rPh>
    <rPh sb="3" eb="5">
      <t>アイヅ</t>
    </rPh>
    <rPh sb="5" eb="7">
      <t>コウゲン</t>
    </rPh>
    <rPh sb="8" eb="10">
      <t>カゾク</t>
    </rPh>
    <rPh sb="11" eb="12">
      <t>ツド</t>
    </rPh>
    <phoneticPr fontId="13"/>
  </si>
  <si>
    <t>第１回人事ヒアリング⑤</t>
  </si>
  <si>
    <t>ＳＣ等採用（第１希望）</t>
    <rPh sb="6" eb="7">
      <t>ダイ</t>
    </rPh>
    <rPh sb="8" eb="10">
      <t>キボウ</t>
    </rPh>
    <phoneticPr fontId="13"/>
  </si>
  <si>
    <t>第１回人事ヒアリング⑥</t>
  </si>
  <si>
    <t>中学校校長会第６回研究協議会</t>
  </si>
  <si>
    <t>第３回難聴・言語障害通級指導教室言語障害指導法研修会</t>
    <rPh sb="8" eb="10">
      <t>ショウガイ</t>
    </rPh>
    <rPh sb="16" eb="18">
      <t>ゲンゴ</t>
    </rPh>
    <rPh sb="18" eb="20">
      <t>ショウガイ</t>
    </rPh>
    <rPh sb="20" eb="23">
      <t>シドウホウ</t>
    </rPh>
    <phoneticPr fontId="13"/>
  </si>
  <si>
    <t>第１回人事ヒアリング⑦</t>
  </si>
  <si>
    <t>栄養教諭・学校栄養職員５年経験者研修③</t>
    <rPh sb="5" eb="11">
      <t>ガッコウエイヨウショクイン</t>
    </rPh>
    <phoneticPr fontId="0"/>
  </si>
  <si>
    <t>初任者研修１３（小）【北】　中堅教諭等資質向上研修６（小）【南】　メンター・メンティ研修Ⅱ</t>
    <rPh sb="11" eb="12">
      <t>キタ</t>
    </rPh>
    <rPh sb="14" eb="25">
      <t>チュウケンキョウユトウシシツコウジョウケンシュウ</t>
    </rPh>
    <phoneticPr fontId="14"/>
  </si>
  <si>
    <t>初任者研修１３（中）　中堅教諭等資質向上研修６（中）　メンター・メンティ研修Ⅱ</t>
    <rPh sb="0" eb="3">
      <t>ショニンシャ</t>
    </rPh>
    <rPh sb="3" eb="5">
      <t>ケンシュウ</t>
    </rPh>
    <rPh sb="8" eb="9">
      <t>チュウ</t>
    </rPh>
    <rPh sb="24" eb="25">
      <t>チュウ</t>
    </rPh>
    <phoneticPr fontId="30"/>
  </si>
  <si>
    <t>第１回人事ヒアリング⑧</t>
  </si>
  <si>
    <t>埼玉県小学校校長研究協議会</t>
    <rPh sb="0" eb="3">
      <t>サイタマケン</t>
    </rPh>
    <rPh sb="3" eb="6">
      <t>ショウガッコウ</t>
    </rPh>
    <rPh sb="6" eb="8">
      <t>コウチョウ</t>
    </rPh>
    <rPh sb="8" eb="10">
      <t>ケンキュウ</t>
    </rPh>
    <rPh sb="10" eb="13">
      <t>キョウギカイ</t>
    </rPh>
    <phoneticPr fontId="13"/>
  </si>
  <si>
    <t>ＡＬＴ採用試験</t>
    <rPh sb="3" eb="5">
      <t>サイヨウ</t>
    </rPh>
    <rPh sb="5" eb="7">
      <t>シケン</t>
    </rPh>
    <phoneticPr fontId="14"/>
  </si>
  <si>
    <t>第３回グローバル・スタディ科非常勤講師研修会</t>
    <rPh sb="0" eb="1">
      <t>ダイ</t>
    </rPh>
    <rPh sb="2" eb="3">
      <t>カイ</t>
    </rPh>
    <rPh sb="13" eb="14">
      <t>カ</t>
    </rPh>
    <rPh sb="14" eb="17">
      <t>ヒジョウキン</t>
    </rPh>
    <rPh sb="17" eb="19">
      <t>コウシ</t>
    </rPh>
    <rPh sb="19" eb="22">
      <t>ケンシュウカイ</t>
    </rPh>
    <phoneticPr fontId="26"/>
  </si>
  <si>
    <t>第６回新任副校長・教頭研修会</t>
  </si>
  <si>
    <t>学校体力向上推進委員会主任研修会準備</t>
    <rPh sb="0" eb="2">
      <t>ガッコウ</t>
    </rPh>
    <rPh sb="2" eb="4">
      <t>タイリョク</t>
    </rPh>
    <rPh sb="4" eb="6">
      <t>コウジョウ</t>
    </rPh>
    <rPh sb="6" eb="8">
      <t>スイシン</t>
    </rPh>
    <rPh sb="8" eb="10">
      <t>イイン</t>
    </rPh>
    <rPh sb="10" eb="11">
      <t>カイ</t>
    </rPh>
    <rPh sb="11" eb="13">
      <t>シュニン</t>
    </rPh>
    <rPh sb="13" eb="16">
      <t>ケンシュウカイ</t>
    </rPh>
    <rPh sb="16" eb="18">
      <t>ジュンビ</t>
    </rPh>
    <phoneticPr fontId="18"/>
  </si>
  <si>
    <t>令和7年度自然の教室（冬季）プログラム相談１日目</t>
  </si>
  <si>
    <t>児童生徒用端末更新操作研修②</t>
  </si>
  <si>
    <t>小学校校長会第８回幹事会</t>
    <rPh sb="9" eb="11">
      <t>カンジ</t>
    </rPh>
    <phoneticPr fontId="13"/>
  </si>
  <si>
    <t>中堅栄養教諭・学校栄養職員資質向上研修⑤【単独】</t>
    <rPh sb="2" eb="4">
      <t>エイヨウ</t>
    </rPh>
    <rPh sb="7" eb="9">
      <t>ガッコウ</t>
    </rPh>
    <rPh sb="9" eb="11">
      <t>エイヨウ</t>
    </rPh>
    <rPh sb="11" eb="13">
      <t>ショクイン</t>
    </rPh>
    <rPh sb="21" eb="23">
      <t>タンドク</t>
    </rPh>
    <phoneticPr fontId="0"/>
  </si>
  <si>
    <t>令和7年度自然の教室（冬季）プログラム相談２日目</t>
  </si>
  <si>
    <t>初任者研修１３（特）　中堅教諭等資質向上研修６（特）　メンター・メンティ研修Ⅱ</t>
    <rPh sb="8" eb="9">
      <t>トク</t>
    </rPh>
    <rPh sb="11" eb="13">
      <t>チュウケン</t>
    </rPh>
    <rPh sb="13" eb="15">
      <t>キョウユ</t>
    </rPh>
    <rPh sb="15" eb="16">
      <t>トウ</t>
    </rPh>
    <rPh sb="16" eb="18">
      <t>シシツ</t>
    </rPh>
    <rPh sb="18" eb="20">
      <t>コウジョウ</t>
    </rPh>
    <rPh sb="20" eb="22">
      <t>ケンシュウ</t>
    </rPh>
    <rPh sb="24" eb="25">
      <t>トク</t>
    </rPh>
    <phoneticPr fontId="33"/>
  </si>
  <si>
    <t>さいたま市教育研究会一斉研修大会</t>
    <rPh sb="4" eb="5">
      <t>シ</t>
    </rPh>
    <rPh sb="5" eb="7">
      <t>キョウイク</t>
    </rPh>
    <rPh sb="7" eb="10">
      <t>ケンキュウカイ</t>
    </rPh>
    <rPh sb="10" eb="12">
      <t>イッセイ</t>
    </rPh>
    <rPh sb="12" eb="14">
      <t>ケンシュウ</t>
    </rPh>
    <rPh sb="14" eb="16">
      <t>タイカイ</t>
    </rPh>
    <phoneticPr fontId="13"/>
  </si>
  <si>
    <t>第４回校長学校管理研修会
・人事評価研修会③</t>
  </si>
  <si>
    <t>第２回図画工作・美術主任研修会</t>
    <rPh sb="0" eb="1">
      <t>ダイ</t>
    </rPh>
    <rPh sb="2" eb="3">
      <t>カイ</t>
    </rPh>
    <rPh sb="3" eb="5">
      <t>ズガ</t>
    </rPh>
    <rPh sb="5" eb="7">
      <t>コウサク</t>
    </rPh>
    <rPh sb="8" eb="10">
      <t>ビジュツ</t>
    </rPh>
    <rPh sb="10" eb="12">
      <t>シュニン</t>
    </rPh>
    <rPh sb="12" eb="15">
      <t>ケンシュウカイ</t>
    </rPh>
    <phoneticPr fontId="19"/>
  </si>
  <si>
    <t>スクールアシスタント新規採用選考試験</t>
  </si>
  <si>
    <t>スクールアシスタント採用選考経験者説明会</t>
  </si>
  <si>
    <t>道徳教育研究協議会（小・中合同）</t>
    <rPh sb="0" eb="2">
      <t>ドウトク</t>
    </rPh>
    <rPh sb="2" eb="4">
      <t>キョウイク</t>
    </rPh>
    <rPh sb="4" eb="6">
      <t>ケンキュウ</t>
    </rPh>
    <rPh sb="6" eb="9">
      <t>キョウギカイ</t>
    </rPh>
    <rPh sb="10" eb="11">
      <t>ショウ</t>
    </rPh>
    <rPh sb="12" eb="13">
      <t>チュウ</t>
    </rPh>
    <rPh sb="13" eb="15">
      <t>ゴウドウ</t>
    </rPh>
    <phoneticPr fontId="19"/>
  </si>
  <si>
    <t>中学校校長会第７回役員研修会</t>
  </si>
  <si>
    <t>令和７年度自然の教室（冬季）実施担当教員現地研修会①</t>
  </si>
  <si>
    <t>教育形態の変更に係る報告書等受理会（第Ⅲ期） 1日目</t>
  </si>
  <si>
    <t>小学校校長会第６回理事会</t>
    <rPh sb="9" eb="11">
      <t>リジ</t>
    </rPh>
    <phoneticPr fontId="13"/>
  </si>
  <si>
    <t>令和７年度自然の教室（冬季）実施担当教員現地研修会②</t>
  </si>
  <si>
    <t>第３回日本語指導担当教員研修会</t>
    <rPh sb="0" eb="1">
      <t>ダイ</t>
    </rPh>
    <rPh sb="2" eb="3">
      <t>カイ</t>
    </rPh>
    <rPh sb="3" eb="6">
      <t>ニホンゴ</t>
    </rPh>
    <rPh sb="6" eb="8">
      <t>シドウ</t>
    </rPh>
    <rPh sb="8" eb="10">
      <t>タントウ</t>
    </rPh>
    <rPh sb="10" eb="12">
      <t>キョウイン</t>
    </rPh>
    <rPh sb="12" eb="15">
      <t>ケンシュウカイ</t>
    </rPh>
    <phoneticPr fontId="18"/>
  </si>
  <si>
    <t>教育形態の変更に係る報告書等受理会（第Ⅲ期） 2日目</t>
  </si>
  <si>
    <t>教師塾「夢」講座⑬修了認定試験準備</t>
  </si>
  <si>
    <t>教師塾「夢」講座⑬修了認定試験</t>
  </si>
  <si>
    <t>さいたま市人権標語・人権作文最優秀作品表彰式</t>
  </si>
  <si>
    <t>教育形態の変更に係る報告書等受理会（第Ⅲ期） 3日目</t>
  </si>
  <si>
    <t>第3回教頭学校運営研修会
・人事評価研修会③</t>
  </si>
  <si>
    <t>小学校校長会第９回幹事会</t>
    <rPh sb="0" eb="3">
      <t>ショウガッコウ</t>
    </rPh>
    <rPh sb="3" eb="6">
      <t>コウチョウカイ</t>
    </rPh>
    <rPh sb="6" eb="7">
      <t>ダイ</t>
    </rPh>
    <rPh sb="8" eb="9">
      <t>カイ</t>
    </rPh>
    <rPh sb="9" eb="12">
      <t>カンジカイ</t>
    </rPh>
    <phoneticPr fontId="13"/>
  </si>
  <si>
    <t>中学校校長会第７回研究協議会</t>
  </si>
  <si>
    <t>小学校教頭会第７回（区会）</t>
    <rPh sb="0" eb="3">
      <t>ショウガッコウ</t>
    </rPh>
    <rPh sb="3" eb="6">
      <t>キョウトウカイ</t>
    </rPh>
    <rPh sb="6" eb="7">
      <t>ダイ</t>
    </rPh>
    <rPh sb="8" eb="9">
      <t>カイ</t>
    </rPh>
    <rPh sb="10" eb="12">
      <t>クカイ</t>
    </rPh>
    <phoneticPr fontId="13"/>
  </si>
  <si>
    <t>新採用教職員意向聴取　</t>
  </si>
  <si>
    <t>さいたま市教育研究会第３回運営委員研究協議会</t>
    <rPh sb="4" eb="5">
      <t>シ</t>
    </rPh>
    <rPh sb="5" eb="7">
      <t>キョウイク</t>
    </rPh>
    <rPh sb="7" eb="10">
      <t>ケンキュウカイ</t>
    </rPh>
    <rPh sb="13" eb="15">
      <t>ウンエイ</t>
    </rPh>
    <rPh sb="15" eb="17">
      <t>イイン</t>
    </rPh>
    <rPh sb="17" eb="19">
      <t>ケンキュウ</t>
    </rPh>
    <rPh sb="19" eb="22">
      <t>キョウギカイ</t>
    </rPh>
    <phoneticPr fontId="26"/>
  </si>
  <si>
    <t>第5回「指導力向上のための支援」担当者連絡会議</t>
  </si>
  <si>
    <t>第４回発達障害・情緒障害、肢体不自由通級指導教室調査専門員会</t>
  </si>
  <si>
    <t>令和７年度自然の教室実施委員会④</t>
  </si>
  <si>
    <t>教師塾「夢」講座　入塾選考試験準備</t>
  </si>
  <si>
    <t>教師塾「夢」講座　入塾選考試験</t>
  </si>
  <si>
    <t>ＡＬＴ採用面接</t>
    <rPh sb="3" eb="5">
      <t>サイヨウ</t>
    </rPh>
    <rPh sb="5" eb="7">
      <t>メンセツ</t>
    </rPh>
    <phoneticPr fontId="14"/>
  </si>
  <si>
    <t>第５回難聴・言語障害通級指導教室連絡協議会</t>
    <rPh sb="8" eb="10">
      <t>ショウガイ</t>
    </rPh>
    <phoneticPr fontId="13"/>
  </si>
  <si>
    <t>令和７年度第３回指導主事研修会・研究協議会</t>
  </si>
  <si>
    <t>第３回難聴・言語障害通級指導教室調査専門員会</t>
  </si>
  <si>
    <t>新規採用養護教諭研修⑭【単独】</t>
  </si>
  <si>
    <t>第４回調査専門員会（特別支援学級・特別支援学校部会）</t>
  </si>
  <si>
    <t>中学校校長会第８回役員研修会</t>
  </si>
  <si>
    <t>グローバル・スタディ科非常勤講師採用面接（第１回）</t>
    <rPh sb="10" eb="11">
      <t>カ</t>
    </rPh>
    <rPh sb="11" eb="14">
      <t>ヒジョウキン</t>
    </rPh>
    <rPh sb="14" eb="16">
      <t>コウシ</t>
    </rPh>
    <rPh sb="16" eb="18">
      <t>サイヨウ</t>
    </rPh>
    <rPh sb="18" eb="20">
      <t>メンセツ</t>
    </rPh>
    <rPh sb="21" eb="22">
      <t>ダイ</t>
    </rPh>
    <rPh sb="23" eb="24">
      <t>カイ</t>
    </rPh>
    <phoneticPr fontId="26"/>
  </si>
  <si>
    <t>調理業務担当者研修会</t>
  </si>
  <si>
    <t>白銀の会津高原・家族の集い㏌南会津</t>
    <rPh sb="0" eb="2">
      <t>ハクギン</t>
    </rPh>
    <rPh sb="3" eb="5">
      <t>アイヅ</t>
    </rPh>
    <rPh sb="5" eb="7">
      <t>コウゲン</t>
    </rPh>
    <rPh sb="8" eb="10">
      <t>カゾク</t>
    </rPh>
    <rPh sb="14" eb="17">
      <t>ミナミアイヅ</t>
    </rPh>
    <phoneticPr fontId="13"/>
  </si>
  <si>
    <t>数学チャレンジカップ前日準備</t>
    <rPh sb="0" eb="2">
      <t>スウガク</t>
    </rPh>
    <rPh sb="10" eb="12">
      <t>ゼンジツ</t>
    </rPh>
    <rPh sb="12" eb="14">
      <t>ジュンビ</t>
    </rPh>
    <phoneticPr fontId="18"/>
  </si>
  <si>
    <t>ICTメディア作品コンクール本審査</t>
    <rPh sb="7" eb="9">
      <t>サクヒン</t>
    </rPh>
    <rPh sb="14" eb="15">
      <t>ホン</t>
    </rPh>
    <rPh sb="15" eb="17">
      <t>シンサ</t>
    </rPh>
    <phoneticPr fontId="6"/>
  </si>
  <si>
    <t>数学チャレンジカップ</t>
    <rPh sb="0" eb="2">
      <t>スウガク</t>
    </rPh>
    <phoneticPr fontId="18"/>
  </si>
  <si>
    <t>令和８年度管理職登載予定者研修会</t>
  </si>
  <si>
    <t>学校地域連携コーディネーター採用面接</t>
  </si>
  <si>
    <t>教師塾「夢」講座⑭【オンライン】</t>
  </si>
  <si>
    <t>さいたま市日本語指導員採用面接</t>
    <rPh sb="4" eb="5">
      <t>シ</t>
    </rPh>
    <rPh sb="5" eb="8">
      <t>ニホンゴ</t>
    </rPh>
    <rPh sb="8" eb="11">
      <t>シドウイン</t>
    </rPh>
    <rPh sb="11" eb="13">
      <t>サイヨウ</t>
    </rPh>
    <rPh sb="13" eb="15">
      <t>メンセツ</t>
    </rPh>
    <phoneticPr fontId="26"/>
  </si>
  <si>
    <t>第４回就学支援委員会</t>
  </si>
  <si>
    <t>第２回人事ヒアリング①</t>
  </si>
  <si>
    <t>管理職（校長）達成状況面談</t>
  </si>
  <si>
    <t>第３回学習状況調査研修会</t>
    <rPh sb="0" eb="1">
      <t>ダイ</t>
    </rPh>
    <rPh sb="2" eb="3">
      <t>カイ</t>
    </rPh>
    <rPh sb="3" eb="5">
      <t>ガクシュウ</t>
    </rPh>
    <rPh sb="5" eb="7">
      <t>ジョウキョウ</t>
    </rPh>
    <rPh sb="7" eb="9">
      <t>チョウサ</t>
    </rPh>
    <rPh sb="9" eb="12">
      <t>ケンシュウカイ</t>
    </rPh>
    <phoneticPr fontId="13"/>
  </si>
  <si>
    <t>新卒者アプローチ研修　第１回</t>
    <rPh sb="0" eb="3">
      <t>シンソツシャ</t>
    </rPh>
    <rPh sb="8" eb="10">
      <t>ケンシュウ</t>
    </rPh>
    <rPh sb="11" eb="12">
      <t>ダイ</t>
    </rPh>
    <rPh sb="13" eb="14">
      <t>カイ</t>
    </rPh>
    <phoneticPr fontId="34"/>
  </si>
  <si>
    <t>第２回人事ヒアリング②</t>
  </si>
  <si>
    <t>さいたまSDGsアワード</t>
  </si>
  <si>
    <t>養護教諭５年経験者研修⑤【相乗り】（５年研と同日）</t>
  </si>
  <si>
    <t>栄養教諭５年経験者研修④【相乗り】　（５年研と同日）</t>
  </si>
  <si>
    <t>学校栄養職員5年経験者研修④【相乗り】（５年研と同日）</t>
  </si>
  <si>
    <t>第７回新任事務職員研修会</t>
  </si>
  <si>
    <t>第３回３年次学校事務職員研修会</t>
  </si>
  <si>
    <t>５年経験者研修５（オンライン）</t>
    <rPh sb="5" eb="7">
      <t>ケンシュウ</t>
    </rPh>
    <phoneticPr fontId="33"/>
  </si>
  <si>
    <t>第２回人事ヒアリング③</t>
  </si>
  <si>
    <t>小学校校長会第７回理事会</t>
    <rPh sb="9" eb="11">
      <t>リジ</t>
    </rPh>
    <phoneticPr fontId="13"/>
  </si>
  <si>
    <t>新規採用栄養教諭研修⑮【単独】</t>
  </si>
  <si>
    <t>初任者研修１４　教科別研修Ⅵ（小専・中学校・特支）</t>
  </si>
  <si>
    <t>第２回人事ヒアリング④</t>
  </si>
  <si>
    <t>第２回人事ヒアリング⑤</t>
  </si>
  <si>
    <t>中学校校長会第８回研究協議会</t>
  </si>
  <si>
    <t>理科教育研究発表会　（児童生徒の部）</t>
    <rPh sb="0" eb="2">
      <t>リカ</t>
    </rPh>
    <rPh sb="2" eb="4">
      <t>キョウイク</t>
    </rPh>
    <rPh sb="4" eb="6">
      <t>ケンキュウ</t>
    </rPh>
    <rPh sb="6" eb="9">
      <t>ハッピョウカイ</t>
    </rPh>
    <rPh sb="11" eb="13">
      <t>ジドウ</t>
    </rPh>
    <rPh sb="13" eb="15">
      <t>セイト</t>
    </rPh>
    <rPh sb="16" eb="17">
      <t>ブ</t>
    </rPh>
    <phoneticPr fontId="26"/>
  </si>
  <si>
    <t>第６回特別支援教育コーディネーター実践研修</t>
  </si>
  <si>
    <t>中堅養護教諭資質向上研修⑥【一部相乗り】（中堅と同日）</t>
  </si>
  <si>
    <t>中堅栄養教諭・学校栄養職員資質向上研修⑥【一部相乗り】（中堅と同日）</t>
    <rPh sb="2" eb="4">
      <t>エイヨウ</t>
    </rPh>
    <rPh sb="7" eb="9">
      <t>ガッコウ</t>
    </rPh>
    <rPh sb="9" eb="11">
      <t>エイヨウ</t>
    </rPh>
    <rPh sb="11" eb="13">
      <t>ショクイン</t>
    </rPh>
    <phoneticPr fontId="0"/>
  </si>
  <si>
    <t>中堅教諭等資質向上研修7　閉講式</t>
    <rPh sb="13" eb="16">
      <t>ヘイコウシキ</t>
    </rPh>
    <phoneticPr fontId="37"/>
  </si>
  <si>
    <t>栄養教諭選考試験</t>
  </si>
  <si>
    <t>第３回さいたま市から体験の風を起こそう運動実行委員会</t>
  </si>
  <si>
    <t>第２回人事ヒアリング⑥</t>
  </si>
  <si>
    <t>第２回人事ヒアリング⑦</t>
  </si>
  <si>
    <t>第８回学校カウンセリング応用研修会</t>
  </si>
  <si>
    <t>小学校校長会第１０回幹事会</t>
    <rPh sb="10" eb="12">
      <t>カンジ</t>
    </rPh>
    <phoneticPr fontId="13"/>
  </si>
  <si>
    <t>初めて教職に就く臨時的任用養護教諭⑤【単独】</t>
  </si>
  <si>
    <t>さいたま市スマートスクールプロジェクト第５回推進本部会【オンライン】</t>
  </si>
  <si>
    <t>第2回幼児教育推進協議会</t>
    <rPh sb="0" eb="1">
      <t>ダイ</t>
    </rPh>
    <rPh sb="2" eb="3">
      <t>カイ</t>
    </rPh>
    <rPh sb="3" eb="5">
      <t>ヨウジ</t>
    </rPh>
    <rPh sb="5" eb="7">
      <t>キョウイク</t>
    </rPh>
    <rPh sb="7" eb="9">
      <t>スイシン</t>
    </rPh>
    <rPh sb="9" eb="12">
      <t>キョウギカイ</t>
    </rPh>
    <phoneticPr fontId="13"/>
  </si>
  <si>
    <t>第２回人事ヒアリング⑧</t>
  </si>
  <si>
    <t>第３回２年次学校事務職員研修会</t>
  </si>
  <si>
    <t>事務栄養主査選考試験</t>
  </si>
  <si>
    <t>学校給食週間記念行事</t>
  </si>
  <si>
    <t>初任者研修１４（小）</t>
    <rPh sb="0" eb="3">
      <t>ショニンシャ</t>
    </rPh>
    <rPh sb="3" eb="5">
      <t>ケンシュウ</t>
    </rPh>
    <rPh sb="8" eb="9">
      <t>ショウ</t>
    </rPh>
    <phoneticPr fontId="33"/>
  </si>
  <si>
    <t>第４回学校地域連携コーディネーター情報交換会</t>
    <rPh sb="0" eb="1">
      <t>ダイ</t>
    </rPh>
    <rPh sb="2" eb="3">
      <t>カイ</t>
    </rPh>
    <rPh sb="3" eb="5">
      <t>ガッコウ</t>
    </rPh>
    <rPh sb="5" eb="7">
      <t>チイキ</t>
    </rPh>
    <rPh sb="7" eb="9">
      <t>レンケイ</t>
    </rPh>
    <rPh sb="17" eb="19">
      <t>ジョウホウ</t>
    </rPh>
    <rPh sb="19" eb="22">
      <t>コウカンカイ</t>
    </rPh>
    <phoneticPr fontId="13"/>
  </si>
  <si>
    <t>グローバル・スタディ科非常勤講師採用面接（第2回）</t>
    <rPh sb="10" eb="11">
      <t>カ</t>
    </rPh>
    <rPh sb="11" eb="14">
      <t>ヒジョウキン</t>
    </rPh>
    <rPh sb="14" eb="16">
      <t>コウシ</t>
    </rPh>
    <rPh sb="16" eb="18">
      <t>サイヨウ</t>
    </rPh>
    <rPh sb="18" eb="20">
      <t>メンセツ</t>
    </rPh>
    <rPh sb="21" eb="22">
      <t>ダイ</t>
    </rPh>
    <rPh sb="23" eb="24">
      <t>カイ</t>
    </rPh>
    <phoneticPr fontId="14"/>
  </si>
  <si>
    <t>令和７年度第２回さいたま市児童生徒の健康・安全に関する検討会議</t>
  </si>
  <si>
    <t>第２回子育て学習会</t>
  </si>
  <si>
    <t>さいたま市教育研究会第３回専門部長研究協議会</t>
    <rPh sb="4" eb="5">
      <t>シ</t>
    </rPh>
    <rPh sb="5" eb="7">
      <t>キョウイク</t>
    </rPh>
    <rPh sb="7" eb="10">
      <t>ケンキュウカイ</t>
    </rPh>
    <rPh sb="10" eb="11">
      <t>ダイ</t>
    </rPh>
    <rPh sb="12" eb="13">
      <t>カイ</t>
    </rPh>
    <rPh sb="13" eb="15">
      <t>センモン</t>
    </rPh>
    <rPh sb="15" eb="17">
      <t>ブチョウ</t>
    </rPh>
    <rPh sb="17" eb="19">
      <t>ケンキュウ</t>
    </rPh>
    <rPh sb="19" eb="22">
      <t>キョウギカイ</t>
    </rPh>
    <phoneticPr fontId="26"/>
  </si>
  <si>
    <t>ICTメディア作品コンクール表彰式</t>
    <rPh sb="7" eb="9">
      <t>サクヒン</t>
    </rPh>
    <rPh sb="14" eb="16">
      <t>ヒョウショウ</t>
    </rPh>
    <rPh sb="16" eb="17">
      <t>シキ</t>
    </rPh>
    <phoneticPr fontId="6"/>
  </si>
  <si>
    <t>第3回市立学校校長研究協議会</t>
  </si>
  <si>
    <t>第３回校長研究協議会</t>
  </si>
  <si>
    <t>事務主幹選考試験</t>
  </si>
  <si>
    <t>第３回養護教諭研修会(ｵﾝﾗｲﾝ)</t>
  </si>
  <si>
    <t>第２回難聴・言語障害通級指導教室難聴指導法研修会</t>
    <rPh sb="8" eb="10">
      <t>ショウガイ</t>
    </rPh>
    <rPh sb="16" eb="18">
      <t>ナンチョウ</t>
    </rPh>
    <phoneticPr fontId="13"/>
  </si>
  <si>
    <t>初めて教職に就く臨時的任用養護教諭⑤の振替【単独】</t>
  </si>
  <si>
    <t>中学校校長会第９回役員研修会</t>
  </si>
  <si>
    <t>Growth子育て学習会</t>
    <rPh sb="6" eb="8">
      <t>コソダ</t>
    </rPh>
    <rPh sb="9" eb="11">
      <t>ガクシュウ</t>
    </rPh>
    <rPh sb="11" eb="12">
      <t>カイ</t>
    </rPh>
    <phoneticPr fontId="13"/>
  </si>
  <si>
    <t>第２回教育研究所運営協議会</t>
    <rPh sb="0" eb="1">
      <t>ダイ</t>
    </rPh>
    <rPh sb="2" eb="3">
      <t>カイ</t>
    </rPh>
    <rPh sb="3" eb="8">
      <t>キョウイクケンキュウジョ</t>
    </rPh>
    <rPh sb="8" eb="10">
      <t>ウンエイ</t>
    </rPh>
    <rPh sb="10" eb="13">
      <t>キョウギカイ</t>
    </rPh>
    <phoneticPr fontId="13"/>
  </si>
  <si>
    <t>第２回保健主事研修会（動画視聴）</t>
  </si>
  <si>
    <t>第３回ウェビナー版学力向上カウンセリング研修【オンライン】</t>
    <rPh sb="0" eb="1">
      <t>ダイ</t>
    </rPh>
    <rPh sb="2" eb="3">
      <t>カイ</t>
    </rPh>
    <rPh sb="8" eb="9">
      <t>バン</t>
    </rPh>
    <rPh sb="9" eb="11">
      <t>ガクリョク</t>
    </rPh>
    <rPh sb="11" eb="13">
      <t>コウジョウ</t>
    </rPh>
    <rPh sb="20" eb="22">
      <t>ケンシュウ</t>
    </rPh>
    <phoneticPr fontId="13"/>
  </si>
  <si>
    <t>第２回小・中学校グローバル・スタディ科主任研修会兼国際主任研修会</t>
    <rPh sb="0" eb="1">
      <t>ダイ</t>
    </rPh>
    <rPh sb="2" eb="3">
      <t>カイ</t>
    </rPh>
    <rPh sb="3" eb="4">
      <t>ショウ</t>
    </rPh>
    <rPh sb="5" eb="8">
      <t>チュウガッコウ</t>
    </rPh>
    <rPh sb="18" eb="19">
      <t>カ</t>
    </rPh>
    <rPh sb="19" eb="21">
      <t>シュニン</t>
    </rPh>
    <rPh sb="21" eb="24">
      <t>ケンシュウカイ</t>
    </rPh>
    <rPh sb="24" eb="25">
      <t>ケン</t>
    </rPh>
    <rPh sb="25" eb="27">
      <t>コクサイ</t>
    </rPh>
    <rPh sb="27" eb="29">
      <t>シュニン</t>
    </rPh>
    <rPh sb="29" eb="31">
      <t>ケンシュウ</t>
    </rPh>
    <rPh sb="31" eb="32">
      <t>カイ</t>
    </rPh>
    <phoneticPr fontId="18"/>
  </si>
  <si>
    <t>コミュニティ・スクールシンポジウム（校長・地域連携コーディネーター等対象）</t>
    <rPh sb="18" eb="20">
      <t>コウチョウ</t>
    </rPh>
    <rPh sb="21" eb="23">
      <t>チイキ</t>
    </rPh>
    <rPh sb="23" eb="25">
      <t>レンケイ</t>
    </rPh>
    <rPh sb="33" eb="34">
      <t>トウ</t>
    </rPh>
    <rPh sb="34" eb="36">
      <t>タイショウ</t>
    </rPh>
    <phoneticPr fontId="13"/>
  </si>
  <si>
    <t>教師塾「夢」講座⑮閉講式</t>
  </si>
  <si>
    <t>学校図書館司書新規採用説明会</t>
  </si>
  <si>
    <t>第３回人事ヒアリング①</t>
  </si>
  <si>
    <t>第３回人事ヒアリング②</t>
  </si>
  <si>
    <t>中学校校長会研修大会・全体会</t>
  </si>
  <si>
    <t>第３回人事ヒアリング③</t>
  </si>
  <si>
    <t>第2回さいたま市生徒・教職員海外交流事業実施委員会</t>
    <rPh sb="0" eb="1">
      <t>ダイ</t>
    </rPh>
    <rPh sb="2" eb="3">
      <t>カイ</t>
    </rPh>
    <rPh sb="7" eb="8">
      <t>シ</t>
    </rPh>
    <rPh sb="8" eb="10">
      <t>セイト</t>
    </rPh>
    <rPh sb="11" eb="14">
      <t>キョウショクイン</t>
    </rPh>
    <rPh sb="14" eb="16">
      <t>カイガイ</t>
    </rPh>
    <rPh sb="16" eb="18">
      <t>コウリュウ</t>
    </rPh>
    <rPh sb="18" eb="20">
      <t>ジギョウ</t>
    </rPh>
    <rPh sb="20" eb="22">
      <t>ジッシ</t>
    </rPh>
    <rPh sb="22" eb="25">
      <t>イインカイ</t>
    </rPh>
    <phoneticPr fontId="14"/>
  </si>
  <si>
    <t>小学校校長会第４回全体会</t>
    <rPh sb="0" eb="3">
      <t>ショウガッコウ</t>
    </rPh>
    <rPh sb="3" eb="6">
      <t>コウチョウカイ</t>
    </rPh>
    <rPh sb="6" eb="7">
      <t>ダイ</t>
    </rPh>
    <rPh sb="8" eb="9">
      <t>カイ</t>
    </rPh>
    <rPh sb="9" eb="12">
      <t>ゼンタイカイ</t>
    </rPh>
    <phoneticPr fontId="13"/>
  </si>
  <si>
    <t>第３回人事ヒアリング④</t>
  </si>
  <si>
    <t>第３回人事ヒアリング⑤</t>
  </si>
  <si>
    <t>小学校教頭会第８回（オンライン・研究発表会）</t>
    <rPh sb="0" eb="3">
      <t>ショウガッコウ</t>
    </rPh>
    <rPh sb="3" eb="6">
      <t>キョウトウカイ</t>
    </rPh>
    <rPh sb="6" eb="7">
      <t>ダイ</t>
    </rPh>
    <rPh sb="8" eb="9">
      <t>カイ</t>
    </rPh>
    <rPh sb="16" eb="18">
      <t>ケンキュウ</t>
    </rPh>
    <rPh sb="18" eb="21">
      <t>ハッピョウカイ</t>
    </rPh>
    <phoneticPr fontId="13"/>
  </si>
  <si>
    <t>第３回人事ヒアリング⑥</t>
  </si>
  <si>
    <t>第３回人事ヒアリング⑦</t>
  </si>
  <si>
    <t>小学校校長会第１１回幹事会</t>
    <rPh sb="10" eb="12">
      <t>カンジ</t>
    </rPh>
    <phoneticPr fontId="13"/>
  </si>
  <si>
    <t>【共催】これからの音楽教育を学ぶ研修会</t>
    <rPh sb="9" eb="11">
      <t>オンガク</t>
    </rPh>
    <rPh sb="11" eb="13">
      <t>キョウイク</t>
    </rPh>
    <rPh sb="14" eb="15">
      <t>マナ</t>
    </rPh>
    <rPh sb="16" eb="19">
      <t>ケンシュウカイ</t>
    </rPh>
    <phoneticPr fontId="13"/>
  </si>
  <si>
    <t>教師塾「夢」講座（第９期生）①開講式準備</t>
  </si>
  <si>
    <t>教師塾「夢」講座（第９期生）①開講式</t>
  </si>
  <si>
    <t>第３回難聴・言語障害通級指導教室難聴指導法研修会</t>
    <rPh sb="8" eb="10">
      <t>ショウガイ</t>
    </rPh>
    <phoneticPr fontId="13"/>
  </si>
  <si>
    <t>第５回発達障害・情緒障害、肢体不自由通級指導教室調査専門員会</t>
  </si>
  <si>
    <t>中学校校長会第１０回役員研修会</t>
  </si>
  <si>
    <t>第６回日本語指導員研修会</t>
    <rPh sb="0" eb="1">
      <t>ダイ</t>
    </rPh>
    <rPh sb="2" eb="3">
      <t>カイ</t>
    </rPh>
    <rPh sb="3" eb="6">
      <t>ニホンゴ</t>
    </rPh>
    <rPh sb="6" eb="9">
      <t>シドウイン</t>
    </rPh>
    <rPh sb="9" eb="12">
      <t>ケンシュウカイ</t>
    </rPh>
    <phoneticPr fontId="18"/>
  </si>
  <si>
    <t>デザイン思考マスター研修⑥</t>
  </si>
  <si>
    <t>第４回さいたま市理科教育推進研究協議会</t>
  </si>
  <si>
    <t>デザイン思考マスター研修⑥</t>
    <rPh sb="4" eb="6">
      <t>シコウ</t>
    </rPh>
    <rPh sb="10" eb="12">
      <t>ケンシュウ</t>
    </rPh>
    <phoneticPr fontId="13"/>
  </si>
  <si>
    <t>観察実験アシスタント面接</t>
    <rPh sb="0" eb="2">
      <t>カンサツ</t>
    </rPh>
    <rPh sb="2" eb="4">
      <t>ジッケン</t>
    </rPh>
    <rPh sb="10" eb="12">
      <t>メンセツ</t>
    </rPh>
    <phoneticPr fontId="18"/>
  </si>
  <si>
    <t>第6回「指導力向上のための支援」担当者連絡会議</t>
  </si>
  <si>
    <t>第２回特別支援ネットワーク連携協議会実務担当者会議</t>
  </si>
  <si>
    <t>さいたま市教育研究会第４回運営委員研究協議会</t>
    <rPh sb="4" eb="5">
      <t>シ</t>
    </rPh>
    <rPh sb="5" eb="7">
      <t>キョウイク</t>
    </rPh>
    <rPh sb="7" eb="10">
      <t>ケンキュウカイ</t>
    </rPh>
    <rPh sb="10" eb="11">
      <t>ダイ</t>
    </rPh>
    <rPh sb="12" eb="13">
      <t>カイ</t>
    </rPh>
    <rPh sb="13" eb="15">
      <t>ウンエイ</t>
    </rPh>
    <rPh sb="15" eb="17">
      <t>イイン</t>
    </rPh>
    <rPh sb="17" eb="19">
      <t>ケンキュウ</t>
    </rPh>
    <rPh sb="19" eb="22">
      <t>キョウギカイ</t>
    </rPh>
    <phoneticPr fontId="26"/>
  </si>
  <si>
    <t>第７回学校管理運営研修会　第５回役員会</t>
    <rPh sb="0" eb="1">
      <t>ダイ</t>
    </rPh>
    <rPh sb="2" eb="3">
      <t>カイ</t>
    </rPh>
    <rPh sb="13" eb="14">
      <t>ダイ</t>
    </rPh>
    <rPh sb="15" eb="16">
      <t>カイ</t>
    </rPh>
    <rPh sb="16" eb="18">
      <t>ヤクイン</t>
    </rPh>
    <rPh sb="18" eb="19">
      <t>カイ</t>
    </rPh>
    <phoneticPr fontId="13"/>
  </si>
  <si>
    <t>新卒者アプローチ研修　第２回</t>
    <rPh sb="0" eb="3">
      <t>シンソツシャ</t>
    </rPh>
    <rPh sb="8" eb="10">
      <t>ケンシュウ</t>
    </rPh>
    <rPh sb="11" eb="12">
      <t>ダイ</t>
    </rPh>
    <rPh sb="13" eb="14">
      <t>カイ</t>
    </rPh>
    <phoneticPr fontId="34"/>
  </si>
  <si>
    <t>教師塾「夢」講座（第９期生）②</t>
  </si>
  <si>
    <t>第６回難聴・言語障害通級指導教室連絡協議会</t>
    <rPh sb="8" eb="10">
      <t>ショウガイ</t>
    </rPh>
    <phoneticPr fontId="13"/>
  </si>
  <si>
    <t>令和6年度相互評価会議</t>
    <rPh sb="0" eb="2">
      <t>レイワ</t>
    </rPh>
    <rPh sb="3" eb="5">
      <t>ネンド</t>
    </rPh>
    <rPh sb="5" eb="7">
      <t>ソウゴ</t>
    </rPh>
    <rPh sb="7" eb="11">
      <t>ヒョウカカイギ</t>
    </rPh>
    <phoneticPr fontId="18"/>
  </si>
  <si>
    <t>小学校校長会第８回理事会</t>
    <rPh sb="9" eb="11">
      <t>リジ</t>
    </rPh>
    <phoneticPr fontId="13"/>
  </si>
  <si>
    <t>第４回難聴・言語障害通級指導教室調査専門員会</t>
  </si>
  <si>
    <t>中学校校長会第１０回研究協議会</t>
  </si>
  <si>
    <t>初任者研修１５　閉講式</t>
    <rPh sb="0" eb="3">
      <t>ショニンシャ</t>
    </rPh>
    <rPh sb="3" eb="5">
      <t>ケンシュウ</t>
    </rPh>
    <rPh sb="8" eb="11">
      <t>ヘイコウシキ</t>
    </rPh>
    <phoneticPr fontId="33"/>
  </si>
  <si>
    <t>新規採用養護教諭研修⑮【相乗り】、新規採用栄養教諭研修⑯【相乗り】（初任研と同日）</t>
  </si>
  <si>
    <t>第５回校長学校管理研修会</t>
  </si>
  <si>
    <t>令和７年度派遣大学院現職教員報告会</t>
    <rPh sb="0" eb="2">
      <t>レイワ</t>
    </rPh>
    <rPh sb="3" eb="4">
      <t>ネン</t>
    </rPh>
    <rPh sb="4" eb="5">
      <t>ド</t>
    </rPh>
    <rPh sb="5" eb="7">
      <t>ハケン</t>
    </rPh>
    <rPh sb="7" eb="10">
      <t>ダイガクイン</t>
    </rPh>
    <rPh sb="10" eb="12">
      <t>ゲンショク</t>
    </rPh>
    <rPh sb="12" eb="14">
      <t>キョウイン</t>
    </rPh>
    <rPh sb="14" eb="16">
      <t>ホウコク</t>
    </rPh>
    <rPh sb="16" eb="17">
      <t>カイ</t>
    </rPh>
    <phoneticPr fontId="0"/>
  </si>
  <si>
    <t>令和７年度派遣大学院現職教員報告会</t>
    <rPh sb="0" eb="2">
      <t>レイワ</t>
    </rPh>
    <rPh sb="3" eb="4">
      <t>ネン</t>
    </rPh>
    <rPh sb="4" eb="5">
      <t>ド</t>
    </rPh>
    <rPh sb="5" eb="7">
      <t>ハケン</t>
    </rPh>
    <rPh sb="7" eb="10">
      <t>ダイガクイン</t>
    </rPh>
    <rPh sb="10" eb="12">
      <t>ゲンショク</t>
    </rPh>
    <rPh sb="12" eb="14">
      <t>キョウイン</t>
    </rPh>
    <rPh sb="14" eb="17">
      <t>ホウコクカイ</t>
    </rPh>
    <phoneticPr fontId="0"/>
  </si>
  <si>
    <t>観察実験アシスタント面接</t>
  </si>
  <si>
    <t>第５回校長学校管理研修会（予備）</t>
  </si>
  <si>
    <t>教師塾「夢」講座（第９期生）③</t>
  </si>
  <si>
    <t>小学校教頭会第９回　</t>
    <rPh sb="0" eb="3">
      <t>ショウガッコウ</t>
    </rPh>
    <rPh sb="3" eb="6">
      <t>キョウトウカイ</t>
    </rPh>
    <rPh sb="6" eb="7">
      <t>ダイ</t>
    </rPh>
    <rPh sb="8" eb="9">
      <t>カイ</t>
    </rPh>
    <phoneticPr fontId="13"/>
  </si>
  <si>
    <t>養護教諭全体説明会・養護教諭部会全体研修会(ｵﾝﾗｲﾝ)</t>
  </si>
  <si>
    <t>部活動指導員研修会</t>
  </si>
  <si>
    <t>令和７年度自然の家運営委員会②・自然の教室実施委員会⑤</t>
  </si>
  <si>
    <t>新採用教職員研修会準備</t>
  </si>
  <si>
    <t>新採用教職員研修会</t>
  </si>
  <si>
    <t>さいたま市新規日本語指導員説明会</t>
    <rPh sb="4" eb="5">
      <t>シ</t>
    </rPh>
    <rPh sb="5" eb="7">
      <t>シンキ</t>
    </rPh>
    <rPh sb="7" eb="10">
      <t>ニホンゴ</t>
    </rPh>
    <rPh sb="10" eb="13">
      <t>シドウイン</t>
    </rPh>
    <rPh sb="13" eb="16">
      <t>セツメイカイ</t>
    </rPh>
    <phoneticPr fontId="26"/>
  </si>
  <si>
    <t>さいたま市スマートスクールプロジェクト第６回推進本部会【オンライン】</t>
  </si>
  <si>
    <t>第６回校長学校管理研修会</t>
  </si>
  <si>
    <t>市立高等学校・中等教育学校長会議</t>
  </si>
  <si>
    <t>新採用・転入管理職辞令交付式及び研修会</t>
  </si>
  <si>
    <t>第７回校長学校管理研修会</t>
  </si>
  <si>
    <t>令和７年度さいたま市立学校長感謝状贈呈式、令和８年度さいたま市立学校特例任用・暫定再任用校長辞令交付式</t>
  </si>
  <si>
    <t>小学校校長会第１２回幹事会</t>
  </si>
  <si>
    <t>養護教諭５年経験者研修④【相乗り】デザイン思考体験研修</t>
    <rPh sb="0" eb="2">
      <t>ヨウゴ</t>
    </rPh>
    <rPh sb="2" eb="4">
      <t>キョウユ</t>
    </rPh>
    <rPh sb="5" eb="6">
      <t>ネン</t>
    </rPh>
    <rPh sb="6" eb="9">
      <t>ケイケンシャ</t>
    </rPh>
    <rPh sb="9" eb="11">
      <t>ケンシュウ</t>
    </rPh>
    <rPh sb="13" eb="15">
      <t>アイノ</t>
    </rPh>
    <rPh sb="21" eb="23">
      <t>シコウ</t>
    </rPh>
    <rPh sb="23" eb="25">
      <t>タイケン</t>
    </rPh>
    <rPh sb="25" eb="27">
      <t>ケンシュウ</t>
    </rPh>
    <phoneticPr fontId="13"/>
  </si>
  <si>
    <t>臨任者のための授業づくり講座（小・中・特）</t>
  </si>
  <si>
    <t>初めて教職に就く臨時的任用養護教諭研修③の振替【相乗り】</t>
  </si>
  <si>
    <t>学校保健講習会</t>
  </si>
  <si>
    <t>希望研修⑪【相乗り】</t>
    <rPh sb="0" eb="2">
      <t>キボウ</t>
    </rPh>
    <rPh sb="2" eb="4">
      <t>ケンシュウ</t>
    </rPh>
    <rPh sb="6" eb="8">
      <t>アイノ</t>
    </rPh>
    <phoneticPr fontId="13"/>
  </si>
  <si>
    <t>中学校Ｇ・Ｓ科指導力スキルアップ講座【オンライン】</t>
    <rPh sb="0" eb="3">
      <t>チュウガッコウ</t>
    </rPh>
    <rPh sb="6" eb="7">
      <t>カ</t>
    </rPh>
    <rPh sb="7" eb="9">
      <t>シドウ</t>
    </rPh>
    <rPh sb="9" eb="10">
      <t>リョク</t>
    </rPh>
    <rPh sb="16" eb="18">
      <t>コウザ</t>
    </rPh>
    <phoneticPr fontId="13"/>
  </si>
  <si>
    <t>安全教育主任研修会①（資料配布）</t>
  </si>
  <si>
    <t>中堅養護教諭資質向上研修⑤（アラカルト研修）</t>
  </si>
  <si>
    <t>研修名</t>
    <rPh sb="0" eb="2">
      <t>ケンシュウ</t>
    </rPh>
    <rPh sb="2" eb="3">
      <t>メイ</t>
    </rPh>
    <phoneticPr fontId="23"/>
  </si>
  <si>
    <t>コード</t>
    <phoneticPr fontId="23"/>
  </si>
  <si>
    <t>日付</t>
    <rPh sb="0" eb="2">
      <t>ヒヅケ</t>
    </rPh>
    <phoneticPr fontId="23"/>
  </si>
  <si>
    <t>7月末</t>
  </si>
  <si>
    <t>随時</t>
  </si>
  <si>
    <t>５年研と同日</t>
    <rPh sb="1" eb="2">
      <t>ネン</t>
    </rPh>
    <rPh sb="2" eb="3">
      <t>ケン</t>
    </rPh>
    <rPh sb="4" eb="5">
      <t>オナ</t>
    </rPh>
    <rPh sb="5" eb="6">
      <t>ジツ</t>
    </rPh>
    <phoneticPr fontId="59"/>
  </si>
  <si>
    <t>９月〜</t>
    <rPh sb="1" eb="2">
      <t>ガツ</t>
    </rPh>
    <phoneticPr fontId="59"/>
  </si>
  <si>
    <t>９月動画</t>
    <rPh sb="1" eb="2">
      <t>ガツ</t>
    </rPh>
    <rPh sb="2" eb="4">
      <t>ドウガ</t>
    </rPh>
    <phoneticPr fontId="59"/>
  </si>
  <si>
    <t>オンデマンド</t>
    <phoneticPr fontId="59"/>
  </si>
  <si>
    <t>夏季休業期間</t>
    <rPh sb="0" eb="2">
      <t>カキ</t>
    </rPh>
    <rPh sb="2" eb="4">
      <t>キュウギョウ</t>
    </rPh>
    <rPh sb="4" eb="6">
      <t>キカン</t>
    </rPh>
    <phoneticPr fontId="59"/>
  </si>
  <si>
    <t>夏季休業日中</t>
    <rPh sb="0" eb="2">
      <t>カキ</t>
    </rPh>
    <rPh sb="2" eb="4">
      <t>キュウギョウ</t>
    </rPh>
    <rPh sb="4" eb="5">
      <t>ビ</t>
    </rPh>
    <rPh sb="5" eb="6">
      <t>チュウ</t>
    </rPh>
    <phoneticPr fontId="59"/>
  </si>
  <si>
    <t>紙上</t>
    <rPh sb="0" eb="2">
      <t>シジョウ</t>
    </rPh>
    <phoneticPr fontId="59"/>
  </si>
  <si>
    <t>令和7年5月16日(金)・
5月27日(火)・6月3日(火)
6月24日(火)・9月19日(金)・10月31日(金)</t>
    <rPh sb="0" eb="2">
      <t>レイワ</t>
    </rPh>
    <rPh sb="3" eb="4">
      <t>ネン</t>
    </rPh>
    <rPh sb="5" eb="6">
      <t>ガツ</t>
    </rPh>
    <rPh sb="8" eb="9">
      <t>ニチ</t>
    </rPh>
    <rPh sb="10" eb="11">
      <t>キン</t>
    </rPh>
    <rPh sb="15" eb="16">
      <t>ガツ</t>
    </rPh>
    <rPh sb="18" eb="19">
      <t>ニチ</t>
    </rPh>
    <rPh sb="20" eb="21">
      <t>カ</t>
    </rPh>
    <rPh sb="24" eb="25">
      <t>ガツ</t>
    </rPh>
    <rPh sb="26" eb="27">
      <t>ニチ</t>
    </rPh>
    <rPh sb="28" eb="29">
      <t>カ</t>
    </rPh>
    <rPh sb="32" eb="33">
      <t>ガツ</t>
    </rPh>
    <rPh sb="35" eb="36">
      <t>ニチ</t>
    </rPh>
    <rPh sb="37" eb="38">
      <t>カ</t>
    </rPh>
    <rPh sb="41" eb="42">
      <t>ガツ</t>
    </rPh>
    <rPh sb="44" eb="45">
      <t>ニチ</t>
    </rPh>
    <rPh sb="46" eb="47">
      <t>キン</t>
    </rPh>
    <rPh sb="51" eb="52">
      <t>ガツ</t>
    </rPh>
    <rPh sb="54" eb="55">
      <t>ニチ</t>
    </rPh>
    <rPh sb="56" eb="57">
      <t>キン</t>
    </rPh>
    <phoneticPr fontId="23"/>
  </si>
  <si>
    <t>R07-H05-00-000000</t>
    <phoneticPr fontId="23"/>
  </si>
  <si>
    <t>午前</t>
    <rPh sb="0" eb="2">
      <t>ゴゼン</t>
    </rPh>
    <phoneticPr fontId="23"/>
  </si>
  <si>
    <t>R07-H40-00-000000</t>
    <phoneticPr fontId="23"/>
  </si>
  <si>
    <t>R07-H34-00-000300</t>
    <phoneticPr fontId="23"/>
  </si>
  <si>
    <t>①教務担当者向けの校務支援システムを利用した通知表及び指導要録の作成・設定方法について理解する。②教務担当者向けの校務支援システムの様々な機能について理解し、自分の課題を解決するとともに、自校での活用を図る。</t>
    <phoneticPr fontId="23"/>
  </si>
  <si>
    <t>R07-G32-01-000000</t>
    <phoneticPr fontId="23"/>
  </si>
  <si>
    <t>小学校::中学校::特別支援学校</t>
    <rPh sb="0" eb="3">
      <t>ショウガッコウ</t>
    </rPh>
    <rPh sb="5" eb="8">
      <t>チュウガッコウ</t>
    </rPh>
    <rPh sb="10" eb="16">
      <t>トクベツシエンガッコウ</t>
    </rPh>
    <phoneticPr fontId="23"/>
  </si>
  <si>
    <t>教諭::養護教諭::栄養教諭::司書教諭::事務職員::講師::その他</t>
    <rPh sb="0" eb="2">
      <t>キョウユ</t>
    </rPh>
    <rPh sb="4" eb="8">
      <t>ヨウゴキョウユ</t>
    </rPh>
    <rPh sb="10" eb="14">
      <t>エイヨウキョウユ</t>
    </rPh>
    <rPh sb="16" eb="20">
      <t>シショキョウユ</t>
    </rPh>
    <rPh sb="22" eb="26">
      <t>ジムショクイン</t>
    </rPh>
    <rPh sb="28" eb="30">
      <t>コウシ</t>
    </rPh>
    <rPh sb="34" eb="35">
      <t>タ</t>
    </rPh>
    <phoneticPr fontId="23"/>
  </si>
  <si>
    <t>R07-G32-02-000000</t>
    <phoneticPr fontId="23"/>
  </si>
  <si>
    <t>校長::副校長::教頭::主幹教諭::</t>
  </si>
  <si>
    <t>PM</t>
    <phoneticPr fontId="23"/>
  </si>
  <si>
    <t>副校長::教頭::主幹教諭::教諭::</t>
    <rPh sb="0" eb="3">
      <t>フクコウチョウ</t>
    </rPh>
    <rPh sb="5" eb="7">
      <t>キョウトウ</t>
    </rPh>
    <rPh sb="9" eb="11">
      <t>シュカン</t>
    </rPh>
    <rPh sb="11" eb="13">
      <t>キョウユ</t>
    </rPh>
    <rPh sb="15" eb="17">
      <t>キョウユ</t>
    </rPh>
    <phoneticPr fontId="23"/>
  </si>
  <si>
    <t>R07-G29-01-000000</t>
    <phoneticPr fontId="23"/>
  </si>
  <si>
    <t>R07-G29-02-000000</t>
    <phoneticPr fontId="23"/>
  </si>
  <si>
    <t>R07-G29-03-000000</t>
    <phoneticPr fontId="23"/>
  </si>
  <si>
    <t>R07-G30-01-000000</t>
    <phoneticPr fontId="23"/>
  </si>
  <si>
    <t>小学校::中学校:::特別支援学校</t>
    <rPh sb="0" eb="3">
      <t>ショウガッコウ</t>
    </rPh>
    <rPh sb="5" eb="8">
      <t>チュウガッコウ</t>
    </rPh>
    <rPh sb="11" eb="17">
      <t>トクベツシエンガッコウ</t>
    </rPh>
    <phoneticPr fontId="23"/>
  </si>
  <si>
    <t>6/17,6/18,6/20,6/24,6/25（選択）</t>
    <phoneticPr fontId="23"/>
  </si>
  <si>
    <t>R07-G30-02-000000</t>
    <phoneticPr fontId="23"/>
  </si>
  <si>
    <t>11/18,11/19,11/21,11/25,11/26（選択）</t>
    <phoneticPr fontId="23"/>
  </si>
  <si>
    <t>R07-H03-00-000000</t>
    <phoneticPr fontId="23"/>
  </si>
  <si>
    <t>R07-H04-00-000000</t>
    <phoneticPr fontId="23"/>
  </si>
  <si>
    <t>オンデマンド</t>
    <phoneticPr fontId="23"/>
  </si>
  <si>
    <t>AM</t>
    <phoneticPr fontId="23"/>
  </si>
  <si>
    <t>教諭::養護教諭::栄養教諭</t>
    <rPh sb="0" eb="2">
      <t>キョウユ</t>
    </rPh>
    <rPh sb="4" eb="8">
      <t>ヨウゴキョウユ</t>
    </rPh>
    <rPh sb="10" eb="14">
      <t>エイヨウキョウユ</t>
    </rPh>
    <phoneticPr fontId="23"/>
  </si>
  <si>
    <t>小学校</t>
    <rPh sb="0" eb="3">
      <t>ショウガッコウ</t>
    </rPh>
    <phoneticPr fontId="23"/>
  </si>
  <si>
    <t>令和7年8月7日（木）</t>
    <rPh sb="0" eb="2">
      <t>レイワ</t>
    </rPh>
    <rPh sb="3" eb="4">
      <t>ネン</t>
    </rPh>
    <rPh sb="5" eb="6">
      <t>ガツ</t>
    </rPh>
    <rPh sb="7" eb="8">
      <t>ヒ</t>
    </rPh>
    <rPh sb="9" eb="10">
      <t>キ</t>
    </rPh>
    <phoneticPr fontId="23"/>
  </si>
  <si>
    <t>令和7年6月20日（金）</t>
    <rPh sb="0" eb="2">
      <t>レイワ</t>
    </rPh>
    <rPh sb="3" eb="4">
      <t>ネン</t>
    </rPh>
    <rPh sb="5" eb="6">
      <t>ガツ</t>
    </rPh>
    <rPh sb="8" eb="9">
      <t>ヒ</t>
    </rPh>
    <rPh sb="10" eb="11">
      <t>キン</t>
    </rPh>
    <phoneticPr fontId="23"/>
  </si>
  <si>
    <t>小学校::その他</t>
    <rPh sb="0" eb="3">
      <t>ショウガッコウ</t>
    </rPh>
    <rPh sb="7" eb="8">
      <t>タ</t>
    </rPh>
    <phoneticPr fontId="23"/>
  </si>
  <si>
    <t>副校長::教頭::主幹教諭::教諭::その他</t>
    <rPh sb="0" eb="3">
      <t>フクコウチョウ</t>
    </rPh>
    <rPh sb="5" eb="7">
      <t>キョウトウ</t>
    </rPh>
    <rPh sb="9" eb="11">
      <t>シュカン</t>
    </rPh>
    <rPh sb="11" eb="13">
      <t>キョウユ</t>
    </rPh>
    <rPh sb="15" eb="17">
      <t>キョウユ</t>
    </rPh>
    <rPh sb="21" eb="22">
      <t>タ</t>
    </rPh>
    <phoneticPr fontId="23"/>
  </si>
  <si>
    <t>新任教務担当者研修会【オンライン】</t>
    <phoneticPr fontId="23"/>
  </si>
  <si>
    <t>新任学年主任研修会【オンライン】</t>
    <phoneticPr fontId="23"/>
  </si>
  <si>
    <t>新任校内研究主任研修会【オンライン】</t>
    <phoneticPr fontId="23"/>
  </si>
  <si>
    <t>初めて小学校1年生を担任する先生のための研修会【オンライン】</t>
    <phoneticPr fontId="23"/>
  </si>
  <si>
    <t>令和7年4月11日（金）</t>
    <rPh sb="0" eb="2">
      <t>レイワ</t>
    </rPh>
    <rPh sb="3" eb="4">
      <t>ネン</t>
    </rPh>
    <rPh sb="5" eb="6">
      <t>ガツ</t>
    </rPh>
    <rPh sb="8" eb="9">
      <t>ヒ</t>
    </rPh>
    <rPh sb="10" eb="11">
      <t>キン</t>
    </rPh>
    <phoneticPr fontId="23"/>
  </si>
  <si>
    <r>
      <t>５年経験者とともに研究協議及び講義・演習を通して、</t>
    </r>
    <r>
      <rPr>
        <sz val="11"/>
        <rFont val="游ゴシック"/>
        <family val="3"/>
        <charset val="128"/>
      </rPr>
      <t>授業づくりの基礎を学ぶ。</t>
    </r>
    <rPh sb="34" eb="35">
      <t>マナ</t>
    </rPh>
    <phoneticPr fontId="44"/>
  </si>
  <si>
    <t>所属校（オンライン）</t>
    <rPh sb="0" eb="2">
      <t>ショゾク</t>
    </rPh>
    <rPh sb="2" eb="3">
      <t>コウ</t>
    </rPh>
    <phoneticPr fontId="0"/>
  </si>
  <si>
    <t>その他</t>
    <rPh sb="2" eb="3">
      <t>ホカ</t>
    </rPh>
    <phoneticPr fontId="0"/>
  </si>
  <si>
    <t>小学校</t>
    <rPh sb="0" eb="3">
      <t>ショウガッコウ</t>
    </rPh>
    <phoneticPr fontId="0"/>
  </si>
  <si>
    <t>教諭::養護教諭::栄養教諭</t>
    <rPh sb="0" eb="2">
      <t>キョウユ</t>
    </rPh>
    <rPh sb="4" eb="8">
      <t>ヨウゴキョウユ</t>
    </rPh>
    <rPh sb="10" eb="14">
      <t>エイヨウキョウユ</t>
    </rPh>
    <phoneticPr fontId="0"/>
  </si>
  <si>
    <t>教諭</t>
    <rPh sb="0" eb="2">
      <t>キョウユ</t>
    </rPh>
    <phoneticPr fontId="0"/>
  </si>
  <si>
    <t>初めて特別支援教育に携わる先生のための研修会（さいたま市の特別支援教育）</t>
    <phoneticPr fontId="23"/>
  </si>
  <si>
    <t>先輩教員による実践発表や、基本的な教科指導の方法についての講義・演習を通して、授業づくりの基礎を知り、児童生徒の実態に応じた授業展開の方法を理解する。</t>
    <phoneticPr fontId="23"/>
  </si>
  <si>
    <t>令和7年8月1日（金）</t>
    <rPh sb="0" eb="2">
      <t>レイワ</t>
    </rPh>
    <rPh sb="3" eb="4">
      <t>ネン</t>
    </rPh>
    <rPh sb="5" eb="6">
      <t>ガツ</t>
    </rPh>
    <rPh sb="7" eb="8">
      <t>ニチ</t>
    </rPh>
    <rPh sb="9" eb="10">
      <t>キン</t>
    </rPh>
    <phoneticPr fontId="23"/>
  </si>
  <si>
    <t>令和7年7月30日（水）</t>
    <rPh sb="0" eb="2">
      <t>レイワ</t>
    </rPh>
    <rPh sb="3" eb="4">
      <t>ネン</t>
    </rPh>
    <rPh sb="5" eb="6">
      <t>ガツ</t>
    </rPh>
    <rPh sb="8" eb="9">
      <t>ニチ</t>
    </rPh>
    <rPh sb="10" eb="11">
      <t>スイ</t>
    </rPh>
    <phoneticPr fontId="23"/>
  </si>
  <si>
    <t>R07-K01-00-000000</t>
  </si>
  <si>
    <t>小学校::中学校::特別支援学校</t>
    <rPh sb="0" eb="3">
      <t>ショウガッコウ</t>
    </rPh>
    <rPh sb="5" eb="8">
      <t>チュウガッコウ</t>
    </rPh>
    <rPh sb="10" eb="16">
      <t>トクベツシエンガッコウ</t>
    </rPh>
    <phoneticPr fontId="0"/>
  </si>
  <si>
    <t>中学校::高等学校::中等教育学校</t>
    <rPh sb="0" eb="3">
      <t>チュウガッコウ</t>
    </rPh>
    <rPh sb="3" eb="6">
      <t>ショウチュウガッコウ</t>
    </rPh>
    <rPh sb="5" eb="9">
      <t>コウトウガッコウ</t>
    </rPh>
    <rPh sb="11" eb="15">
      <t>チュウトウキョウイク</t>
    </rPh>
    <rPh sb="15" eb="17">
      <t>ガッコウ</t>
    </rPh>
    <phoneticPr fontId="23"/>
  </si>
  <si>
    <t>校長::副校長::教頭::主幹教諭::教諭::養護教諭::栄養教諭</t>
    <rPh sb="0" eb="2">
      <t>コウチョウ</t>
    </rPh>
    <rPh sb="4" eb="7">
      <t>フクコウチョウ</t>
    </rPh>
    <rPh sb="9" eb="11">
      <t>キョウトウ</t>
    </rPh>
    <rPh sb="13" eb="15">
      <t>シュカン</t>
    </rPh>
    <rPh sb="15" eb="17">
      <t>キョウユ</t>
    </rPh>
    <rPh sb="19" eb="21">
      <t>キョウユ</t>
    </rPh>
    <rPh sb="23" eb="27">
      <t>ヨウゴキョウユ</t>
    </rPh>
    <rPh sb="29" eb="33">
      <t>エイヨウキョウユ</t>
    </rPh>
    <phoneticPr fontId="23"/>
  </si>
  <si>
    <t>先輩教員による実践発表や、基本的な教科指導の方法についての講義・演習を通して、授業づくりの基礎を学び、生徒の実態に応じた授業展開の方法を理解する。</t>
    <phoneticPr fontId="23"/>
  </si>
  <si>
    <t>音楽の指導について、講義や演習を通して、指導のポイントや授業改善に向けての具体的な方法を理解する。</t>
    <phoneticPr fontId="23"/>
  </si>
  <si>
    <t>音楽の指導について、講義や演習を通して、指導のポイントや授業改善に向けての具体的な方法を理解する。</t>
    <phoneticPr fontId="23"/>
  </si>
  <si>
    <t>授業の達人大公開【B会場】</t>
    <phoneticPr fontId="23"/>
  </si>
  <si>
    <t>授業の達人大公開【D会場】</t>
    <phoneticPr fontId="23"/>
  </si>
  <si>
    <t>授業の達人大公開【E会場】</t>
    <phoneticPr fontId="23"/>
  </si>
  <si>
    <t>授業の達人大公開【F会場】</t>
    <phoneticPr fontId="23"/>
  </si>
  <si>
    <t>小学校::中学校::高等学校::中等教育学校::特別支援学校::その他</t>
    <rPh sb="0" eb="3">
      <t>ショウガッコウ</t>
    </rPh>
    <rPh sb="5" eb="8">
      <t>チュウガッコウ</t>
    </rPh>
    <rPh sb="10" eb="14">
      <t>コウトウガッコウ</t>
    </rPh>
    <rPh sb="16" eb="20">
      <t>チュウトウキョウイク</t>
    </rPh>
    <rPh sb="20" eb="22">
      <t>ガッコウ</t>
    </rPh>
    <rPh sb="24" eb="30">
      <t>トクベツシエンガッコウ</t>
    </rPh>
    <rPh sb="34" eb="35">
      <t>タ</t>
    </rPh>
    <phoneticPr fontId="0"/>
  </si>
  <si>
    <t>オンデマンド</t>
  </si>
  <si>
    <t>さいたま市学校教育の一層の充実を図るために、優秀教職員表彰者による公開授業の参観や協議を通して、指導方法について理解し、教科の専門性を高める。</t>
  </si>
  <si>
    <t>令和7年4月18日（金）</t>
    <rPh sb="0" eb="2">
      <t>レイワ</t>
    </rPh>
    <rPh sb="3" eb="4">
      <t>ネン</t>
    </rPh>
    <rPh sb="5" eb="6">
      <t>ガツ</t>
    </rPh>
    <rPh sb="8" eb="9">
      <t>ニチ</t>
    </rPh>
    <rPh sb="10" eb="11">
      <t>キン</t>
    </rPh>
    <phoneticPr fontId="23"/>
  </si>
  <si>
    <t>令和7年5月27日（火）</t>
    <rPh sb="0" eb="2">
      <t>レイワ</t>
    </rPh>
    <rPh sb="3" eb="4">
      <t>ネン</t>
    </rPh>
    <rPh sb="5" eb="6">
      <t>ガツ</t>
    </rPh>
    <rPh sb="8" eb="9">
      <t>ニチ</t>
    </rPh>
    <rPh sb="10" eb="11">
      <t>カ</t>
    </rPh>
    <phoneticPr fontId="23"/>
  </si>
  <si>
    <t>令和7年9月1日（月）～</t>
    <rPh sb="0" eb="2">
      <t>レイワ</t>
    </rPh>
    <rPh sb="3" eb="4">
      <t>ネン</t>
    </rPh>
    <rPh sb="5" eb="6">
      <t>ガツ</t>
    </rPh>
    <rPh sb="7" eb="8">
      <t>ニチ</t>
    </rPh>
    <rPh sb="9" eb="10">
      <t>ツキ</t>
    </rPh>
    <phoneticPr fontId="23"/>
  </si>
  <si>
    <t>小学校::中学校::高等学校::中等教育学校</t>
    <rPh sb="0" eb="3">
      <t>ショウガッコウ</t>
    </rPh>
    <rPh sb="5" eb="8">
      <t>チュウガッコウ</t>
    </rPh>
    <rPh sb="10" eb="14">
      <t>コウトウガッコウ</t>
    </rPh>
    <rPh sb="16" eb="20">
      <t>チュウトウキョウイク</t>
    </rPh>
    <rPh sb="20" eb="22">
      <t>ガッコウ</t>
    </rPh>
    <phoneticPr fontId="23"/>
  </si>
  <si>
    <t>小学校::中学校::中等教育学校::特別支援学校::埼大附属小中::浦和ルーテル学院</t>
    <rPh sb="0" eb="3">
      <t>ショウガッコウ</t>
    </rPh>
    <rPh sb="5" eb="8">
      <t>チュウガッコウ</t>
    </rPh>
    <rPh sb="10" eb="14">
      <t>チュウトウキョウイク</t>
    </rPh>
    <rPh sb="14" eb="16">
      <t>ガッコウ</t>
    </rPh>
    <rPh sb="18" eb="24">
      <t>トクベツシエンガッコウ</t>
    </rPh>
    <rPh sb="26" eb="28">
      <t>サイダイ</t>
    </rPh>
    <rPh sb="28" eb="30">
      <t>フゾク</t>
    </rPh>
    <rPh sb="30" eb="32">
      <t>ショウチュウ</t>
    </rPh>
    <rPh sb="34" eb="36">
      <t>ウラワ</t>
    </rPh>
    <rPh sb="40" eb="42">
      <t>ガクイン</t>
    </rPh>
    <phoneticPr fontId="23"/>
  </si>
  <si>
    <t>R07-H27-01-000000</t>
    <phoneticPr fontId="23"/>
  </si>
  <si>
    <t>R07-H27-02-000000</t>
    <phoneticPr fontId="23"/>
  </si>
  <si>
    <t>【共催】ICT×教科の授業づくり基礎アップ研修会【オンライン】</t>
    <phoneticPr fontId="23"/>
  </si>
  <si>
    <t>2025/8/19
2025/8/25</t>
  </si>
  <si>
    <t>2025/5/13
2025/5/14</t>
  </si>
  <si>
    <t>教頭::主幹教諭::教諭</t>
    <rPh sb="0" eb="2">
      <t>キョウトウ</t>
    </rPh>
    <rPh sb="4" eb="6">
      <t>シュカン</t>
    </rPh>
    <rPh sb="6" eb="8">
      <t>キョウユ</t>
    </rPh>
    <rPh sb="10" eb="12">
      <t>キョウユ</t>
    </rPh>
    <phoneticPr fontId="0"/>
  </si>
  <si>
    <t>その他</t>
    <rPh sb="2" eb="3">
      <t>ホカ</t>
    </rPh>
    <phoneticPr fontId="0"/>
  </si>
  <si>
    <t>小学校::中学校::高等学校::中等教育学校::特別支援学校</t>
    <rPh sb="0" eb="3">
      <t>ショウガッコウ</t>
    </rPh>
    <rPh sb="5" eb="8">
      <t>チュウガッコウ</t>
    </rPh>
    <rPh sb="10" eb="14">
      <t>コウトウガッコウ</t>
    </rPh>
    <rPh sb="16" eb="20">
      <t>チュウトウキョウイク</t>
    </rPh>
    <rPh sb="20" eb="22">
      <t>ガッコウ</t>
    </rPh>
    <rPh sb="24" eb="30">
      <t>トクベツシエンガッコウ</t>
    </rPh>
    <phoneticPr fontId="0"/>
  </si>
  <si>
    <t>校長::副校長::教頭</t>
    <rPh sb="0" eb="2">
      <t>コウチョウ</t>
    </rPh>
    <rPh sb="4" eb="7">
      <t>フクコウチョウ</t>
    </rPh>
    <rPh sb="9" eb="11">
      <t>キョウトウ</t>
    </rPh>
    <phoneticPr fontId="0"/>
  </si>
  <si>
    <t>未定</t>
    <rPh sb="0" eb="2">
      <t>ミテイ</t>
    </rPh>
    <phoneticPr fontId="0"/>
  </si>
  <si>
    <t>R07-G31-03-000001</t>
    <phoneticPr fontId="23"/>
  </si>
  <si>
    <t>R07-G31-03-000002</t>
    <phoneticPr fontId="23"/>
  </si>
  <si>
    <t>学校DX推進研修Ⅲ（中学校会場予定）</t>
    <rPh sb="0" eb="2">
      <t>ガッコウ</t>
    </rPh>
    <rPh sb="4" eb="8">
      <t>スイシンケンシュウ</t>
    </rPh>
    <rPh sb="10" eb="13">
      <t>チュウガッコウ</t>
    </rPh>
    <rPh sb="13" eb="15">
      <t>カイジョウ</t>
    </rPh>
    <rPh sb="15" eb="17">
      <t>ヨテイ</t>
    </rPh>
    <phoneticPr fontId="0"/>
  </si>
  <si>
    <t>学校DX推進研修Ⅲ（小学校会場予定）</t>
    <rPh sb="0" eb="2">
      <t>ガッコウ</t>
    </rPh>
    <rPh sb="4" eb="8">
      <t>スイシンケンシュウ</t>
    </rPh>
    <rPh sb="10" eb="13">
      <t>ショウガッコウ</t>
    </rPh>
    <rPh sb="13" eb="15">
      <t>カイジョウ</t>
    </rPh>
    <rPh sb="15" eb="17">
      <t>ヨテイ</t>
    </rPh>
    <phoneticPr fontId="0"/>
  </si>
  <si>
    <t>教諭</t>
    <rPh sb="0" eb="2">
      <t>キョウユ</t>
    </rPh>
    <phoneticPr fontId="0"/>
  </si>
  <si>
    <t>各校において、現行の学習指導要領の着実な実施、「令和の日本型学校教育」の実現、教育DXを推進する。各校でデジタル学習基盤を前提とした新たな時代にふさわしい学びや教師の指導性の向上を目指す</t>
    <phoneticPr fontId="23"/>
  </si>
  <si>
    <t>学習指導要領の確実な実施に向けて、個別最適な学びと協働的な学びの一体的な充実を図り、探究的な学びと情報活用能力の関連について理解し、児童生徒に学習の基盤である情報活用能力を身に付けさせるための方策を考える。</t>
    <rPh sb="17" eb="19">
      <t>コベツ</t>
    </rPh>
    <rPh sb="19" eb="21">
      <t>サイテキ</t>
    </rPh>
    <rPh sb="22" eb="23">
      <t>マナ</t>
    </rPh>
    <rPh sb="25" eb="28">
      <t>キョウドウテキ</t>
    </rPh>
    <rPh sb="29" eb="30">
      <t>マナ</t>
    </rPh>
    <rPh sb="32" eb="35">
      <t>イッタイテキ</t>
    </rPh>
    <rPh sb="36" eb="38">
      <t>ジュウジツ</t>
    </rPh>
    <rPh sb="39" eb="40">
      <t>ハカ</t>
    </rPh>
    <rPh sb="42" eb="45">
      <t>タンキュウテキ</t>
    </rPh>
    <rPh sb="46" eb="47">
      <t>マナ</t>
    </rPh>
    <phoneticPr fontId="23"/>
  </si>
  <si>
    <t>先進的な取組を行っている学校の事例を聞いたり、授業や研修のデザインについて考える機会を通して、現行の学習指導要領の着実な実施、「令和の日本型学校教育」の実現、教育DXを推進するための自校の見通しをもつ。各校でデジタル学習基盤を前提とした新たな時代にふさわしい学びや教師の指導性の向上を目指す</t>
    <rPh sb="0" eb="3">
      <t>センシンテキ</t>
    </rPh>
    <rPh sb="4" eb="6">
      <t>トリクミ</t>
    </rPh>
    <rPh sb="7" eb="8">
      <t>オコナ</t>
    </rPh>
    <rPh sb="12" eb="14">
      <t>ガッコウ</t>
    </rPh>
    <rPh sb="15" eb="17">
      <t>ジレイ</t>
    </rPh>
    <rPh sb="18" eb="19">
      <t>キ</t>
    </rPh>
    <rPh sb="23" eb="25">
      <t>ジュギョウ</t>
    </rPh>
    <rPh sb="26" eb="28">
      <t>ケンシュウ</t>
    </rPh>
    <rPh sb="37" eb="38">
      <t>カンガ</t>
    </rPh>
    <rPh sb="40" eb="42">
      <t>キカイ</t>
    </rPh>
    <rPh sb="43" eb="44">
      <t>トオ</t>
    </rPh>
    <rPh sb="91" eb="93">
      <t>ジコウ</t>
    </rPh>
    <rPh sb="94" eb="96">
      <t>ミトオ</t>
    </rPh>
    <phoneticPr fontId="23"/>
  </si>
  <si>
    <t xml:space="preserve">令和６年度第５回エバンジェリスト研修兼リーディングDXスクール指定校公開授業・研修会
【目的】
リーディングＤＸスクール事業指定校の授業公開・研修会へ参加し、授業参観や参加者どうしの協議等を通して、各校の授業改善に生かす。
〇　開会行事　　　　　　　　　　　　１２：４５～１２：５０
１　情報交換　　　　　　　　　　　　１２：５０～１３：４０
２　授業視察５校時【全学級公開】　　１３：４０～１４：２５
３　授業視察６校時【全学級公開】　　１４：３０～１５：１５
　＜　感想入力・休憩・協議　＞
４　全体会　　　　　　　　　　　　　１５：４０～１６：３０※オンライン配信有
〇　閉会行事　　　　　　　　　　　　１６：３０～１６：４０
５　情報交換会（任意参加）　　　　　１６：４５～
※オンライン配信は「４　全体会」の様子を配信します。
全体会講師：学校DX戦略アドバイザー　山梨大学准教授　三井一希 氏
【確認事項】
①オンラインで視聴される方もPlantから研修の申込みを行ってください。
②対面で参加される方は出席フォームに御回答ください。
　https://forms.office.com/r/q2aPYTAYWz
③会場の詳細につきましては、9月27日発出の通知を御確認ください。　 
④研修会の中でMicrosoft teamsチャットを使用します。教職員用コンピュータの持ち出しに際しては、事前に校長の承認を得て、「情報機器校外持出管理簿」に記入するよう御確認ください。 </t>
    <phoneticPr fontId="23"/>
  </si>
  <si>
    <t>LDXスクール事業指定校の取組を、推進者として確認する。
教育DXに係る国や他自治体の動向を踏まえ、これから目指す「学び方改革」「教え方改革」の具体的な姿を把握し、学校内における教育 DX の推進者としての識見を養い、資質の向上を図る。</t>
    <rPh sb="17" eb="20">
      <t>スイシンシャ</t>
    </rPh>
    <rPh sb="23" eb="25">
      <t>カクニン</t>
    </rPh>
    <phoneticPr fontId="23"/>
  </si>
  <si>
    <t>学び方改革推進リーダー養成講座生の発表を聞き、自校の取組と比較しながら、現行の学習指導要領の着実な実施、「令和の日本型学校教育」の実現、教育DXを推進するための見通しをもつ。各校でデジタル学習基盤を前提とした新たな時代にふさわしい学びや教師の指導性の向上を目指す</t>
    <rPh sb="0" eb="1">
      <t>マナ</t>
    </rPh>
    <rPh sb="2" eb="3">
      <t>カタ</t>
    </rPh>
    <rPh sb="3" eb="5">
      <t>カイカク</t>
    </rPh>
    <rPh sb="5" eb="7">
      <t>スイシン</t>
    </rPh>
    <rPh sb="11" eb="15">
      <t>ヨウセイコウザ</t>
    </rPh>
    <rPh sb="15" eb="16">
      <t>セイ</t>
    </rPh>
    <rPh sb="17" eb="19">
      <t>ハッピョウ</t>
    </rPh>
    <rPh sb="20" eb="21">
      <t>キ</t>
    </rPh>
    <rPh sb="23" eb="25">
      <t>ジコウ</t>
    </rPh>
    <rPh sb="26" eb="28">
      <t>トリクミ</t>
    </rPh>
    <rPh sb="29" eb="31">
      <t>ヒカク</t>
    </rPh>
    <rPh sb="80" eb="82">
      <t>ミトオ</t>
    </rPh>
    <phoneticPr fontId="23"/>
  </si>
  <si>
    <t>推薦</t>
    <rPh sb="0" eb="2">
      <t>スイセン</t>
    </rPh>
    <phoneticPr fontId="0"/>
  </si>
  <si>
    <t>R07-D06-01-000000</t>
  </si>
  <si>
    <t>R07-D06-02-000000</t>
    <phoneticPr fontId="23"/>
  </si>
  <si>
    <t>R07-D06-03-000000</t>
    <phoneticPr fontId="23"/>
  </si>
  <si>
    <t>R07-D06-04-000000</t>
    <phoneticPr fontId="23"/>
  </si>
  <si>
    <t>R07-D06-05-000000</t>
    <phoneticPr fontId="23"/>
  </si>
  <si>
    <t>R07-D06-07-000000</t>
    <phoneticPr fontId="23"/>
  </si>
  <si>
    <t>R07-D06-06-000001</t>
    <phoneticPr fontId="23"/>
  </si>
  <si>
    <t>R07-D06-06-000002</t>
    <phoneticPr fontId="23"/>
  </si>
  <si>
    <t>R07-D06-08-000000</t>
    <phoneticPr fontId="23"/>
  </si>
  <si>
    <t>学び方改革推進リーダー養成講座Ⅰ</t>
    <phoneticPr fontId="23"/>
  </si>
  <si>
    <t>学び方改革推進リーダー養成講座Ⅲ</t>
    <phoneticPr fontId="23"/>
  </si>
  <si>
    <t>学び方改革推進リーダー養成講座Ⅳ</t>
    <phoneticPr fontId="23"/>
  </si>
  <si>
    <t>学び方改革推進リーダー養成講座Ⅴ</t>
    <phoneticPr fontId="23"/>
  </si>
  <si>
    <t>学び方改革推進リーダー養成講座Ⅵ</t>
    <phoneticPr fontId="23"/>
  </si>
  <si>
    <t>学び方改革推進リーダー養成講座Ⅶ</t>
    <phoneticPr fontId="23"/>
  </si>
  <si>
    <t>学び方改革推進リーダー養成講座Ⅷ</t>
    <phoneticPr fontId="23"/>
  </si>
  <si>
    <t>６月予定</t>
    <rPh sb="1" eb="2">
      <t>ガツ</t>
    </rPh>
    <rPh sb="2" eb="4">
      <t>ヨテイ</t>
    </rPh>
    <phoneticPr fontId="23"/>
  </si>
  <si>
    <t>10月予定</t>
    <rPh sb="2" eb="3">
      <t>ガツ</t>
    </rPh>
    <rPh sb="3" eb="5">
      <t>ヨテイ</t>
    </rPh>
    <phoneticPr fontId="23"/>
  </si>
  <si>
    <t>教育研究所</t>
    <rPh sb="0" eb="2">
      <t>キョウイク</t>
    </rPh>
    <rPh sb="2" eb="5">
      <t>ケンキュウジョ</t>
    </rPh>
    <phoneticPr fontId="23"/>
  </si>
  <si>
    <t>受講生同士で公開授業・研究会を行い、現行の学習指導要領の着実な実施、「令和の日本型学校教育」の実現、教育DXを推進について検討する。
学んだことを具体的に日々の授業に生かす。</t>
    <rPh sb="0" eb="3">
      <t>ジュコウセイ</t>
    </rPh>
    <rPh sb="3" eb="5">
      <t>ドウシ</t>
    </rPh>
    <rPh sb="6" eb="10">
      <t>コウカイジュギョウ</t>
    </rPh>
    <rPh sb="11" eb="14">
      <t>ケンキュウカイ</t>
    </rPh>
    <rPh sb="15" eb="16">
      <t>オコナ</t>
    </rPh>
    <rPh sb="61" eb="63">
      <t>ケントウ</t>
    </rPh>
    <rPh sb="67" eb="68">
      <t>マナ</t>
    </rPh>
    <rPh sb="73" eb="76">
      <t>グタイテキ</t>
    </rPh>
    <rPh sb="77" eb="79">
      <t>ヒビ</t>
    </rPh>
    <rPh sb="80" eb="82">
      <t>ジュギョウ</t>
    </rPh>
    <rPh sb="83" eb="84">
      <t>イ</t>
    </rPh>
    <phoneticPr fontId="6"/>
  </si>
  <si>
    <t>授業や研修のデザインについて考える機会を通して、現行の学習指導要領の着実な実施、「令和の日本型学校教育」の実現、教育DXを推進するための自校の見通しをもつ。各校でデジタル学習基盤を前提とした新たな時代にふさわしい学びや教師の指導性の向上を目指す</t>
    <phoneticPr fontId="6"/>
  </si>
  <si>
    <t>１年間の取組をまとめ、発表したり協議したりする活動を通して、来年度の目標を設定する。
教育DXに係る国や他自治体の動向を踏まえ、これから目指す「学び方改革」「教え方改革」の具体的な姿を把握し、学校内における教育 DX の推進者としての識見を養い、資質の向上を図る。</t>
    <rPh sb="1" eb="3">
      <t>ネンカン</t>
    </rPh>
    <rPh sb="4" eb="6">
      <t>トリクミ</t>
    </rPh>
    <rPh sb="11" eb="13">
      <t>ハッピョウ</t>
    </rPh>
    <rPh sb="16" eb="18">
      <t>キョウギ</t>
    </rPh>
    <rPh sb="23" eb="25">
      <t>カツドウ</t>
    </rPh>
    <rPh sb="26" eb="27">
      <t>トオ</t>
    </rPh>
    <rPh sb="30" eb="33">
      <t>ライネンド</t>
    </rPh>
    <rPh sb="34" eb="36">
      <t>モクヒョウ</t>
    </rPh>
    <rPh sb="37" eb="39">
      <t>セッテイ</t>
    </rPh>
    <phoneticPr fontId="23"/>
  </si>
  <si>
    <t>午前</t>
    <rPh sb="0" eb="2">
      <t>ゴゼン</t>
    </rPh>
    <phoneticPr fontId="6"/>
  </si>
  <si>
    <t>令和7年7月28日(月)予定</t>
    <rPh sb="0" eb="2">
      <t>レイワ</t>
    </rPh>
    <rPh sb="3" eb="4">
      <t>ネン</t>
    </rPh>
    <rPh sb="5" eb="6">
      <t>ガツ</t>
    </rPh>
    <rPh sb="8" eb="9">
      <t>ニチ</t>
    </rPh>
    <rPh sb="10" eb="11">
      <t>ツキ</t>
    </rPh>
    <rPh sb="12" eb="14">
      <t>ヨテイ</t>
    </rPh>
    <phoneticPr fontId="6"/>
  </si>
  <si>
    <t>小学校::中学校::高等学校::中等教育学校::特別支援学校</t>
    <rPh sb="0" eb="3">
      <t>ショウガッコウ</t>
    </rPh>
    <rPh sb="5" eb="8">
      <t>チュウガッコウ</t>
    </rPh>
    <rPh sb="10" eb="14">
      <t>コウトウガッコウ</t>
    </rPh>
    <rPh sb="16" eb="20">
      <t>チュウトウキョウイク</t>
    </rPh>
    <rPh sb="20" eb="22">
      <t>ガッコウ</t>
    </rPh>
    <rPh sb="24" eb="30">
      <t>トクベツシエンガッコウ</t>
    </rPh>
    <phoneticPr fontId="0"/>
  </si>
  <si>
    <t>教育経営研修４【オンライン】</t>
  </si>
  <si>
    <t>教育経営研修５【オンライン】</t>
  </si>
  <si>
    <t>教育経営研修６【オンライン】</t>
  </si>
  <si>
    <t>小学校::中学校::高等学校::中等教育学校::特別支援学校</t>
    <rPh sb="0" eb="3">
      <t>ショウガッコウ</t>
    </rPh>
    <rPh sb="5" eb="8">
      <t>チュウガッコウ</t>
    </rPh>
    <rPh sb="10" eb="14">
      <t>コウトウガッコウ</t>
    </rPh>
    <rPh sb="16" eb="20">
      <t>チュウトウキョウイク</t>
    </rPh>
    <rPh sb="20" eb="22">
      <t>ガッコウ</t>
    </rPh>
    <rPh sb="24" eb="26">
      <t>トクベツ</t>
    </rPh>
    <rPh sb="26" eb="28">
      <t>シエン</t>
    </rPh>
    <rPh sb="28" eb="30">
      <t>ガッコウ</t>
    </rPh>
    <phoneticPr fontId="23"/>
  </si>
  <si>
    <t>小学校</t>
    <rPh sb="0" eb="3">
      <t>ショウガッコウ</t>
    </rPh>
    <phoneticPr fontId="0"/>
  </si>
  <si>
    <t>特別支援学校</t>
    <rPh sb="0" eb="6">
      <t>トクベツシエンガッコウ</t>
    </rPh>
    <phoneticPr fontId="0"/>
  </si>
  <si>
    <t>副校長::教頭::主幹教諭::教諭</t>
    <rPh sb="0" eb="3">
      <t>フクコウチョウ</t>
    </rPh>
    <rPh sb="5" eb="7">
      <t>キョウトウ</t>
    </rPh>
    <rPh sb="9" eb="11">
      <t>シュカン</t>
    </rPh>
    <rPh sb="11" eb="13">
      <t>キョウユ</t>
    </rPh>
    <rPh sb="15" eb="17">
      <t>キョウユ</t>
    </rPh>
    <phoneticPr fontId="0"/>
  </si>
  <si>
    <t>主幹教諭::教諭::講師</t>
    <rPh sb="0" eb="2">
      <t>シュカン</t>
    </rPh>
    <rPh sb="2" eb="4">
      <t>キョウユ</t>
    </rPh>
    <rPh sb="6" eb="8">
      <t>キョウユ</t>
    </rPh>
    <rPh sb="10" eb="12">
      <t>コウシ</t>
    </rPh>
    <phoneticPr fontId="23"/>
  </si>
  <si>
    <t>小学校::中学校::中等教育学校::特別支援学校</t>
    <rPh sb="0" eb="3">
      <t>ショウガッコウ</t>
    </rPh>
    <rPh sb="5" eb="8">
      <t>チュウガッコウ</t>
    </rPh>
    <rPh sb="10" eb="14">
      <t>チュウトウキョウイク</t>
    </rPh>
    <rPh sb="14" eb="16">
      <t>ガッコウ</t>
    </rPh>
    <rPh sb="18" eb="24">
      <t>トクベツシエンガッコウ</t>
    </rPh>
    <phoneticPr fontId="23"/>
  </si>
  <si>
    <t>主幹教諭::教諭::講師</t>
    <rPh sb="0" eb="2">
      <t>フクシュカン</t>
    </rPh>
    <rPh sb="2" eb="4">
      <t>キョウユ</t>
    </rPh>
    <rPh sb="6" eb="8">
      <t>キョウユ</t>
    </rPh>
    <rPh sb="10" eb="12">
      <t>コウシ</t>
    </rPh>
    <phoneticPr fontId="23"/>
  </si>
  <si>
    <t>校長::副校長::教頭::主幹教諭::教諭</t>
    <rPh sb="0" eb="2">
      <t>コウチョウ</t>
    </rPh>
    <rPh sb="4" eb="7">
      <t>フクコウチョウ</t>
    </rPh>
    <rPh sb="9" eb="11">
      <t>キョウトウ</t>
    </rPh>
    <rPh sb="13" eb="15">
      <t>シュカン</t>
    </rPh>
    <rPh sb="15" eb="17">
      <t>キョウユ</t>
    </rPh>
    <rPh sb="19" eb="21">
      <t>キョウユ</t>
    </rPh>
    <phoneticPr fontId="0"/>
  </si>
  <si>
    <t>令和7年7月30日（水）、8月1日（金）</t>
    <rPh sb="0" eb="2">
      <t>レイワ</t>
    </rPh>
    <rPh sb="3" eb="4">
      <t>ネン</t>
    </rPh>
    <rPh sb="5" eb="6">
      <t>ガツ</t>
    </rPh>
    <rPh sb="8" eb="9">
      <t>ニチ</t>
    </rPh>
    <rPh sb="10" eb="11">
      <t>スイ</t>
    </rPh>
    <rPh sb="14" eb="15">
      <t>ガツ</t>
    </rPh>
    <rPh sb="16" eb="17">
      <t>ニチ</t>
    </rPh>
    <rPh sb="18" eb="19">
      <t>キン</t>
    </rPh>
    <phoneticPr fontId="23"/>
  </si>
  <si>
    <t>中堅教諭等資質向上研修６（小）</t>
  </si>
  <si>
    <t>中堅教諭等資質向上研修６（特）</t>
  </si>
  <si>
    <t>「個別最適な学び」と「協働的な学び」研修会Ⅰ～授業デザイン　探求のプロセス編～</t>
    <phoneticPr fontId="23"/>
  </si>
  <si>
    <t>校長::副校長::教頭::主幹教諭::教諭::講師</t>
    <rPh sb="0" eb="2">
      <t>コウチョウ</t>
    </rPh>
    <rPh sb="4" eb="7">
      <t>フクコウチョウ</t>
    </rPh>
    <rPh sb="9" eb="11">
      <t>キョウトウ</t>
    </rPh>
    <rPh sb="13" eb="15">
      <t>シュカン</t>
    </rPh>
    <rPh sb="15" eb="17">
      <t>キョウユ</t>
    </rPh>
    <rPh sb="19" eb="21">
      <t>キョウユ</t>
    </rPh>
    <rPh sb="23" eb="25">
      <t>コウシ</t>
    </rPh>
    <phoneticPr fontId="23"/>
  </si>
  <si>
    <t xml:space="preserve"> 「個別最適な学び」と「協働的な学び」研修会Ⅱ～情報活用能力の育成編～</t>
    <phoneticPr fontId="23"/>
  </si>
  <si>
    <t>校長::副校長::教頭::主幹教諭::教諭::養護教諭::栄養教諭::司書教諭</t>
    <rPh sb="0" eb="2">
      <t>コウチョウ</t>
    </rPh>
    <rPh sb="4" eb="7">
      <t>フクコウチョウ</t>
    </rPh>
    <rPh sb="9" eb="11">
      <t>キョウトウ</t>
    </rPh>
    <rPh sb="13" eb="15">
      <t>シュカン</t>
    </rPh>
    <rPh sb="15" eb="17">
      <t>キョウユ</t>
    </rPh>
    <rPh sb="19" eb="21">
      <t>キョウユ</t>
    </rPh>
    <rPh sb="23" eb="27">
      <t>ヨウゴキョウユ</t>
    </rPh>
    <rPh sb="29" eb="33">
      <t>エイヨウキョウユ</t>
    </rPh>
    <rPh sb="35" eb="39">
      <t>シショキョウユ</t>
    </rPh>
    <phoneticPr fontId="23"/>
  </si>
  <si>
    <t>教諭</t>
    <rPh sb="0" eb="2">
      <t>キョウユ</t>
    </rPh>
    <phoneticPr fontId="0"/>
  </si>
  <si>
    <t>校長::副校長::教頭::主幹教諭::教諭::養護教諭::栄養教諭::司書教諭::事務職員::講師</t>
    <rPh sb="0" eb="2">
      <t>コウチョウ</t>
    </rPh>
    <rPh sb="4" eb="7">
      <t>フクコウチョウ</t>
    </rPh>
    <rPh sb="9" eb="11">
      <t>キョウトウ</t>
    </rPh>
    <rPh sb="13" eb="15">
      <t>シュカン</t>
    </rPh>
    <rPh sb="15" eb="17">
      <t>キョウユ</t>
    </rPh>
    <rPh sb="19" eb="21">
      <t>キョウユ</t>
    </rPh>
    <rPh sb="23" eb="27">
      <t>ヨウゴキョウユ</t>
    </rPh>
    <rPh sb="29" eb="33">
      <t>エイヨウキョウユ</t>
    </rPh>
    <rPh sb="35" eb="39">
      <t>シショキョウユ</t>
    </rPh>
    <rPh sb="41" eb="45">
      <t>ジムショクイン</t>
    </rPh>
    <rPh sb="47" eb="49">
      <t>コウシ</t>
    </rPh>
    <phoneticPr fontId="0"/>
  </si>
  <si>
    <t>小学校::中学校::中等教育学校::特別支援学校</t>
    <rPh sb="0" eb="3">
      <t>ショウガッコウ</t>
    </rPh>
    <rPh sb="5" eb="8">
      <t>チュウガッコウ</t>
    </rPh>
    <rPh sb="18" eb="24">
      <t>トクベツシエンガッコウ</t>
    </rPh>
    <phoneticPr fontId="0"/>
  </si>
  <si>
    <t>校長::副校長::教頭::主幹教諭::教諭</t>
    <rPh sb="0" eb="2">
      <t>コウチョウ</t>
    </rPh>
    <rPh sb="4" eb="7">
      <t>フクコウチョウ</t>
    </rPh>
    <rPh sb="9" eb="11">
      <t>キョウトウ</t>
    </rPh>
    <rPh sb="13" eb="15">
      <t>シュカン</t>
    </rPh>
    <rPh sb="15" eb="17">
      <t>キョウユ</t>
    </rPh>
    <rPh sb="19" eb="21">
      <t>キョウユ</t>
    </rPh>
    <phoneticPr fontId="0"/>
  </si>
  <si>
    <t>５年経験者研修２（小・国）</t>
    <rPh sb="11" eb="12">
      <t>コク</t>
    </rPh>
    <phoneticPr fontId="0"/>
  </si>
  <si>
    <t>５年経験者研修２（小・算）</t>
    <rPh sb="11" eb="12">
      <t>サン</t>
    </rPh>
    <phoneticPr fontId="0"/>
  </si>
  <si>
    <t>小学校::中学校::中等教育学校::特別支援学校</t>
    <rPh sb="0" eb="3">
      <t>ショウガッコウ</t>
    </rPh>
    <rPh sb="5" eb="8">
      <t>チュウガッコウ</t>
    </rPh>
    <rPh sb="10" eb="14">
      <t>チュウトウキョウイク</t>
    </rPh>
    <rPh sb="14" eb="16">
      <t>ガッコウ</t>
    </rPh>
    <rPh sb="18" eb="24">
      <t>トクベツシエンガッコウ</t>
    </rPh>
    <phoneticPr fontId="0"/>
  </si>
  <si>
    <t>主幹教諭::教諭</t>
    <rPh sb="0" eb="2">
      <t>シュカン</t>
    </rPh>
    <rPh sb="2" eb="4">
      <t>キョウユ</t>
    </rPh>
    <rPh sb="6" eb="8">
      <t>キョウユ</t>
    </rPh>
    <phoneticPr fontId="0"/>
  </si>
  <si>
    <t>令和7年10月17日（金）</t>
    <rPh sb="0" eb="2">
      <t>レイワ</t>
    </rPh>
    <rPh sb="3" eb="4">
      <t>ネン</t>
    </rPh>
    <rPh sb="6" eb="7">
      <t>ガツ</t>
    </rPh>
    <rPh sb="9" eb="10">
      <t>ニチ</t>
    </rPh>
    <rPh sb="11" eb="12">
      <t>キン</t>
    </rPh>
    <phoneticPr fontId="0"/>
  </si>
  <si>
    <t>初任者研修１２（小）国語低　</t>
  </si>
  <si>
    <t>初任者研修１２（小）国語中高　</t>
  </si>
  <si>
    <t>初任者研修１２（小）社会　</t>
  </si>
  <si>
    <t>初任者研修１２（小）算数低　</t>
  </si>
  <si>
    <t>初任者研修１２（小）算数高　</t>
  </si>
  <si>
    <t>初任者研修１２（小）理科　</t>
  </si>
  <si>
    <t>初任者研修１２（小）音楽　</t>
  </si>
  <si>
    <t>初任者研修１２（小）体育　</t>
  </si>
  <si>
    <t>初任者研修１２（小）G・S　</t>
  </si>
  <si>
    <t>初任者研修１２（小）道徳　</t>
  </si>
  <si>
    <t>臨任教員のための授業づくり講座（特別支援教育）【オンライン】</t>
    <rPh sb="16" eb="18">
      <t>トクベツ</t>
    </rPh>
    <rPh sb="18" eb="20">
      <t>シエン</t>
    </rPh>
    <rPh sb="20" eb="22">
      <t>キョウイク</t>
    </rPh>
    <phoneticPr fontId="0"/>
  </si>
  <si>
    <t>臨任教員のための授業づくり講座（小）【オンライン】</t>
  </si>
  <si>
    <t>臨任教員のための授業づくり講座（中）【オンライン】</t>
  </si>
  <si>
    <t>中学校::高等学校::中等教育学校</t>
    <rPh sb="0" eb="3">
      <t>チュウガッコウ</t>
    </rPh>
    <rPh sb="3" eb="6">
      <t>ショウチュウガッコウ</t>
    </rPh>
    <rPh sb="5" eb="9">
      <t>コウトウガッコウ</t>
    </rPh>
    <rPh sb="11" eb="15">
      <t>チュウトウキョウイク</t>
    </rPh>
    <rPh sb="15" eb="17">
      <t>ガッコウ</t>
    </rPh>
    <phoneticPr fontId="0"/>
  </si>
  <si>
    <r>
      <t>学校DX推進研修</t>
    </r>
    <r>
      <rPr>
        <sz val="18"/>
        <color theme="1"/>
        <rFont val="游ゴシック"/>
        <family val="3"/>
        <charset val="128"/>
      </rPr>
      <t>Ⅰ【オンライン】</t>
    </r>
    <rPh sb="0" eb="2">
      <t>ガッコウ</t>
    </rPh>
    <rPh sb="4" eb="8">
      <t>スイシンケンシュウ</t>
    </rPh>
    <phoneticPr fontId="46"/>
  </si>
  <si>
    <r>
      <t>学校DX推進研修</t>
    </r>
    <r>
      <rPr>
        <sz val="18"/>
        <color theme="1"/>
        <rFont val="游ゴシック"/>
        <family val="3"/>
        <charset val="128"/>
      </rPr>
      <t>Ⅱ【オンライン】</t>
    </r>
    <rPh sb="0" eb="2">
      <t>ガッコウ</t>
    </rPh>
    <rPh sb="4" eb="8">
      <t>スイシンケンシュウ</t>
    </rPh>
    <phoneticPr fontId="46"/>
  </si>
  <si>
    <t>学校DX推進研修Ⅳ【オンライン】</t>
    <rPh sb="0" eb="2">
      <t>ガッコウ</t>
    </rPh>
    <rPh sb="4" eb="8">
      <t>スイシンケンシュウ</t>
    </rPh>
    <phoneticPr fontId="0"/>
  </si>
  <si>
    <t>社会科好きな子どもを育てる授業づくりの基礎・基本研修会【オンライン】</t>
    <phoneticPr fontId="23"/>
  </si>
  <si>
    <t>名人に学ぼう研修会（算数編）【オンライン】</t>
    <phoneticPr fontId="23"/>
  </si>
  <si>
    <t>【共催】算数・数学科　授業づくり研修会【オンライン】</t>
    <phoneticPr fontId="6"/>
  </si>
  <si>
    <t>データサイエンス研修会【オンライン】</t>
    <phoneticPr fontId="6"/>
  </si>
  <si>
    <t>臨任教員のための生徒指導と教育相談講座（小・中・特）【オンデマンド】</t>
    <rPh sb="20" eb="21">
      <t>ショウ</t>
    </rPh>
    <rPh sb="22" eb="23">
      <t>チュウ</t>
    </rPh>
    <rPh sb="24" eb="25">
      <t>トク</t>
    </rPh>
    <phoneticPr fontId="6"/>
  </si>
  <si>
    <t>自ら学ぶ子ども・教職員を育てるコーチング研修会１【オンライン】</t>
    <phoneticPr fontId="6"/>
  </si>
  <si>
    <t>自ら学ぶ子ども・教職員を育てるコーチング研修会２【オンライン】</t>
    <phoneticPr fontId="6"/>
  </si>
  <si>
    <t>R07-H23-01-000000</t>
    <phoneticPr fontId="6"/>
  </si>
  <si>
    <t>R07-H24-01-000000</t>
    <phoneticPr fontId="6"/>
  </si>
  <si>
    <t>片山</t>
    <rPh sb="0" eb="2">
      <t>カタヤマ</t>
    </rPh>
    <phoneticPr fontId="0"/>
  </si>
  <si>
    <t>管理職</t>
    <rPh sb="0" eb="3">
      <t>カンリショク</t>
    </rPh>
    <phoneticPr fontId="0"/>
  </si>
  <si>
    <t>所属校（オンライン）</t>
    <rPh sb="0" eb="2">
      <t>ショゾク</t>
    </rPh>
    <rPh sb="2" eb="3">
      <t>コウ</t>
    </rPh>
    <phoneticPr fontId="0"/>
  </si>
  <si>
    <t>R07-E04-01-000001</t>
  </si>
  <si>
    <t>未定</t>
    <rPh sb="0" eb="2">
      <t>ミテイ</t>
    </rPh>
    <phoneticPr fontId="0"/>
  </si>
  <si>
    <t>小学校::中学校::高等学校::中等教育学校::特別支援学校</t>
    <rPh sb="0" eb="3">
      <t>ショウガッコウ</t>
    </rPh>
    <rPh sb="5" eb="8">
      <t>チュウガッコウ</t>
    </rPh>
    <rPh sb="10" eb="14">
      <t>コウトウガッコウ</t>
    </rPh>
    <rPh sb="16" eb="20">
      <t>チュウトウキョウイク</t>
    </rPh>
    <rPh sb="20" eb="22">
      <t>ガッコウ</t>
    </rPh>
    <rPh sb="24" eb="30">
      <t>トクベツシエンガッコウ</t>
    </rPh>
    <phoneticPr fontId="0"/>
  </si>
  <si>
    <t>校長::副校長::教頭</t>
    <rPh sb="0" eb="2">
      <t>コウチョウ</t>
    </rPh>
    <rPh sb="4" eb="7">
      <t>フクコウチョウ</t>
    </rPh>
    <rPh sb="9" eb="11">
      <t>キョウトウ</t>
    </rPh>
    <phoneticPr fontId="0"/>
  </si>
  <si>
    <t>各校において、現行の学習指導要領の着実な実施、「令和の日本型学校教育」の実現、教育DXを推進する。各校でデジタル学習基盤を前提とした新たな時代にふさわしい学びや教師の指導性の向上を目指す。</t>
    <phoneticPr fontId="6"/>
  </si>
  <si>
    <t>端末の適切な管理や情報セキュリティ遵守の重要性について理解し、自校における適切な管理体制を構築するための意識を高めることができるようにする。</t>
    <phoneticPr fontId="6"/>
  </si>
  <si>
    <t>学習者用タブレットの更新のスケジュールや留意点を理解し、自校における適切な管理体制を構築するための意識を高めることができるようにする。</t>
    <phoneticPr fontId="6"/>
  </si>
  <si>
    <t>学習者用タブレット更新に伴って変更される学びのプラットフォーム（GoogleWorkSpace）の基本的な操作方法を理解し、授業づくりに向けた意識を高めることができるようにする。</t>
    <phoneticPr fontId="6"/>
  </si>
  <si>
    <t>学習者用タブレット更新に伴って変更される端末の基本的な操作方法を理解し、授業づくりに向けた意識を高めることができるようにする。</t>
    <phoneticPr fontId="6"/>
  </si>
  <si>
    <t>見直し</t>
    <rPh sb="0" eb="2">
      <t>ミナオ</t>
    </rPh>
    <phoneticPr fontId="6"/>
  </si>
  <si>
    <t>【共催】道徳教育研修会は市教研道徳部の計画によるもののため、変更点はなし。</t>
    <phoneticPr fontId="6"/>
  </si>
  <si>
    <t>本研修は、生徒指導課に動画の作成を依頼し、内容についても任せている。生徒指導提要に沿ったいじめ問題への対応の仕方の伝達的な内容となっているため、R6との変更はなし。</t>
    <phoneticPr fontId="6"/>
  </si>
  <si>
    <t>「学習状況調査の円滑な運営」と「学習状況調査の結果分析・活用」の両者を含んだ目的・内容だったものを、前者のみに精選した。これにより、参加対象となる学習状況調査の学校担当者を主語にした、目標・内容となるよう修正した。また、教育委員会からの説明等にあたる部分は動画にして研修会の事前・事後に繰り返して視聴できるようにし、研修会では十分確保された時間で協議を行うことができるような研修過程・方法に見直した。</t>
    <phoneticPr fontId="6"/>
  </si>
  <si>
    <t>令和７年度に初めて受講する教員や研修内容に係る知識等に乏しい参加教員もいれば、令和６年度に引き続いて受講する教員や既にある程度の知識等を有する参加教員もいることを鑑みて、入門編・基礎編にあたる第１部と、発展編・応用編にあたる第２部のいずれか（または両方）を選択して参加することができるように変更した。</t>
    <phoneticPr fontId="6"/>
  </si>
  <si>
    <t>本研修会は、「学習状況調査の円滑な運営」と「学習状況調査の結果分析・活用」の両者を含んだ「学習状況調査研修会」の目的・内容を前者のみに精選したことを受け、後者の目的・内容に係るものとして新設したものである。このため、「令和６年度における研修との変更点」は無いが、実施期間の冒頭や長期休業中など、学校別の「学力向上カウンセリング」の申込が集中する時期にウェビナー版として開催することで、学校側のニーズに応えやすくしている。この点において参加者を主語にした研修になることを企図している。</t>
    <phoneticPr fontId="6"/>
  </si>
  <si>
    <t>研修の内容については、教育課程指導課と幼児政策課で現在検討している段階のため、現時点で大きな変更点はないが、より幼保小の具体的な連携が進むような内容に変えていく予定。</t>
    <phoneticPr fontId="6"/>
  </si>
  <si>
    <t>大きな変更点なし。すでに参加者が主語になる研修運営（ワークショップ中心）を実施しているため。</t>
    <phoneticPr fontId="6"/>
  </si>
  <si>
    <t>大きな変更点なし。９０分のオンライン研修だが、今年度も約３分の２の時間を協議の時間として確保し、参加者が主語になる研修運営を実施しているため。</t>
    <phoneticPr fontId="6"/>
  </si>
  <si>
    <t>特に変更していません。（学校の実際のネットワーク構成に基づき、基本的な知識を身に付けてもらうとともに、トラブル事例を通して学ぶことで、トラブル時の対応の仕方が分かり、行動できるようにしている。）</t>
    <phoneticPr fontId="6"/>
  </si>
  <si>
    <t>令和６年度、参加者主体の学びとなるよう、「情報活用能力とは何か」の基礎知識や国の動向等を伝達した上で、自校の児童生徒の情報活用能力の育成の基とするため、参加者が実際に育成方法について体験できるような内容（「探究プロセス」に沿った学び）で実施した。そのため、令和７年度も同様の研修計画を立てている。（研修会名称のみ、より実態に合ったものに変更した。）</t>
    <phoneticPr fontId="6"/>
  </si>
  <si>
    <t>変更していません。</t>
    <phoneticPr fontId="6"/>
  </si>
  <si>
    <t>研修目標の一部変更</t>
    <phoneticPr fontId="6"/>
  </si>
  <si>
    <t>新設研修ですが、次回の研修までに取り組む視点を示し、振り返る時間を確保することで、研修間の学びや各研修の繋がりをもたせるようにしました。</t>
    <phoneticPr fontId="6"/>
  </si>
  <si>
    <t>新設研修ですが、最初に児童生徒の立場で操作を体験し、その後に授業者として必要な準備や設定等を学ぶようにすることで、児童生徒の目線に立った授業デザインを継続してできるように意識しました。</t>
    <phoneticPr fontId="6"/>
  </si>
  <si>
    <t>教職員の業務上で想定される具体的な問題等を取り上げることで、日常の業務遂行における情報セキュリティに対する問題意識を高められるようにするようにしました。</t>
    <phoneticPr fontId="6"/>
  </si>
  <si>
    <t>小グループで協議する時間を設定することで、現在の実践に関する共有や、今後の授業づくりにおいて児童生徒が「社会的な見方・考え方」を働かせられるようにするための手立てを考えられるようにしました。</t>
    <phoneticPr fontId="6"/>
  </si>
  <si>
    <t>受講者の教育実践の特徴や枠組みについて、気づきがあるように、目標を変更した。</t>
    <phoneticPr fontId="6"/>
  </si>
  <si>
    <t>特になし</t>
    <phoneticPr fontId="6"/>
  </si>
  <si>
    <t>変更なし</t>
    <phoneticPr fontId="6"/>
  </si>
  <si>
    <t>「児童が安全に観察・実験に取り組める環境を整備できる教員」を目指し、注意点と予備実験の重要性について講義を行い、教科書に掲載されている実験を事例として取り上げ、どのような注意点があるかを個人で考えたのち、共有した。また、実際に実験も行い、どのような視点をもって予備実験に取り組むべきか、体験の中から学んだ。</t>
    <phoneticPr fontId="6"/>
  </si>
  <si>
    <t>講師が研修場所の職員であり、研修内容についても講師が定めているため、変更点はない。</t>
    <phoneticPr fontId="6"/>
  </si>
  <si>
    <t>講師を外部講師に依頼しており、研修内容についても講師が定めているため、変更点はない。</t>
    <phoneticPr fontId="6"/>
  </si>
  <si>
    <t>市教研との共催のため、研修の進行は市教研にお任せしているところがあります。目標については変更しています。生活科・総合的な学習の時間研修会では「生活科や総合的な学習の時間の授業づくりの理論や実践に触れることで、自身の授業や教育活動への生かそうとする意欲を高める。」に変更。教育心理・教育相談研修会は「今日的な課題の一つである通常の学級に在籍する特別な配慮を必要とする児童生徒への具体的な対応について学ぶとともに、児童生徒、保護者や家族と関係をはぐくむ関わりについて理解する。」に変更した。研修内容や研修過程・方法については、市教研の各部会にお任せしています。</t>
    <phoneticPr fontId="6"/>
  </si>
  <si>
    <t>石川</t>
    <rPh sb="0" eb="2">
      <t>イシカワ</t>
    </rPh>
    <phoneticPr fontId="6"/>
  </si>
  <si>
    <t>そもそもエバンジェリスト研修からの発展型なので、研修の全体を変更した。
対象：授業改善において学校の中核となる教員と、マネジメントを行う者（管理職or教務）
目標：大きな変更はない。研修の時間でもインプットをするが、日々の授業改善を小さいサイクルでまわしていく。
内容：大きな変更はない。SSSPにおける「学び方」「教え方」改革を中心に行う。
過程・方法：大きな変更はない。原則オンラインでのインプットと参会者の協議、LDX校の授業や研修を参観する。</t>
    <phoneticPr fontId="6"/>
  </si>
  <si>
    <t>大きな変更はしていない。市教研と共催のため、来年度の担当者と相談しながら適宜変更していく。</t>
    <phoneticPr fontId="6"/>
  </si>
  <si>
    <t>今年度と大きな変更はない。１５０名を超える参加者だったため、午前午後の２部制にした。
目標：基本的なインプットと、先進的な事例について学び、自己の授業と比較する
内容：デジタル学習基盤を活用した授業デザインやそのポイント、事例
過程・方法：体験型の研修。演習を通して実践的な理解を図る。</t>
    <phoneticPr fontId="6"/>
  </si>
  <si>
    <t>学校DX推進研修と同様、エバンジェリスト研修の発展研修とした。
目標：新しい時代にふさわしい学びや教師の指導性の向上を図る。研修を通して、自身や校内の授業改善につなげ、自走していく学校集団を形成する。
内容：デジタル学習基盤の活用、学習者主体の学びについて、演習や授業見学を通して実践力を身に付ける
過程・方法：研修の時間では、協議や授業見学など、参集することでしか行えない内容を中心に学び、研修が行われてない時間は、動画視聴によるインプットや、授業実践を行って振り返るOODAループを意識して取組む。</t>
    <phoneticPr fontId="6"/>
  </si>
  <si>
    <t>初めて教職に就く臨時的任用教員研修の第１回目を録画し、９月よりオンデマンドで実施する。
大きな変更はない。</t>
    <phoneticPr fontId="6"/>
  </si>
  <si>
    <t>対面からオンラインに変更し、普段からの授業づくりについて自分事として改めて捉えることができ、他の受講生の授業の内容や工夫を知り、共有することにより、その後の授業の改善に生かすことができる。</t>
    <phoneticPr fontId="6"/>
  </si>
  <si>
    <t>初めて教職に就く臨時的任用教員研修の第３回を録画し、９月よりオンデマンドで実施する。
大きな変更はない。</t>
    <phoneticPr fontId="6"/>
  </si>
  <si>
    <t>令和７年度変更はありません。</t>
    <phoneticPr fontId="6"/>
  </si>
  <si>
    <t>日本の音楽（和楽器）の研修を例年行っていましたが、クラウド環境を生かした音楽授業づくりと隔年で実施予定です。ワークショップ形式やクラウド環境を生かして、授業者同士が主体的に学べる研修にしました。</t>
    <phoneticPr fontId="6"/>
  </si>
  <si>
    <t>令和７年度から変更はありません。</t>
    <phoneticPr fontId="6"/>
  </si>
  <si>
    <t>令和７年度から内容の変更はありません。クラウド共有するため、持ち物に教職員コンピュータの持参を加えました。</t>
    <phoneticPr fontId="6"/>
  </si>
  <si>
    <t>令和６年度から、参加者を主語とした研修の参観と協議会（対話型授業検討会）に変更しました。学校のインターネット環境をふまえて、可能な限りクラウドによる意見共有も行いました。協議会（対話型授業検討会）の進行も、参加者の気付きを中心としながら協議を進めました。令和７年度は、変更はありません。</t>
    <phoneticPr fontId="6"/>
  </si>
  <si>
    <t>オンライン・オンデマンド研修の増加</t>
    <phoneticPr fontId="6"/>
  </si>
  <si>
    <t>安全面においての知識やスキルを新しく知り、自らの教育実践の特徴や考えの枠組みについて気付きが深まるような目標を設定した。</t>
    <rPh sb="0" eb="3">
      <t>アンゼンメン</t>
    </rPh>
    <rPh sb="8" eb="10">
      <t>チシキ</t>
    </rPh>
    <rPh sb="15" eb="16">
      <t>アタラ</t>
    </rPh>
    <rPh sb="18" eb="19">
      <t>シ</t>
    </rPh>
    <rPh sb="21" eb="22">
      <t>ミズカ</t>
    </rPh>
    <rPh sb="24" eb="28">
      <t>キョウイクジッセン</t>
    </rPh>
    <rPh sb="29" eb="31">
      <t>トクチョウ</t>
    </rPh>
    <rPh sb="32" eb="33">
      <t>カンガ</t>
    </rPh>
    <rPh sb="35" eb="37">
      <t>ワクグ</t>
    </rPh>
    <rPh sb="42" eb="44">
      <t>キヅ</t>
    </rPh>
    <rPh sb="46" eb="47">
      <t>フカ</t>
    </rPh>
    <rPh sb="52" eb="54">
      <t>モクヒョウ</t>
    </rPh>
    <rPh sb="55" eb="57">
      <t>セッテイ</t>
    </rPh>
    <phoneticPr fontId="6"/>
  </si>
  <si>
    <t>実技においての知識やスキルを新しく知り、自らの教育実践の特徴や考えの枠組みについて気付きが深まるような目標を設定した。</t>
    <rPh sb="0" eb="2">
      <t>ジツギ</t>
    </rPh>
    <phoneticPr fontId="6"/>
  </si>
  <si>
    <t>研究主任として見通しをもって校務が進められるよう、知識を新しく知り、自己の「在り方」や「役割」について気付きが深まるような目標を設定した。</t>
    <rPh sb="0" eb="4">
      <t>ケンキュウシュニン</t>
    </rPh>
    <rPh sb="7" eb="9">
      <t>ミトオ</t>
    </rPh>
    <rPh sb="14" eb="16">
      <t>コウム</t>
    </rPh>
    <rPh sb="17" eb="18">
      <t>スス</t>
    </rPh>
    <rPh sb="34" eb="36">
      <t>ジコ</t>
    </rPh>
    <rPh sb="38" eb="39">
      <t>ア</t>
    </rPh>
    <rPh sb="40" eb="41">
      <t>カタ</t>
    </rPh>
    <rPh sb="44" eb="46">
      <t>ヤクワリ</t>
    </rPh>
    <rPh sb="51" eb="53">
      <t>キヅ</t>
    </rPh>
    <phoneticPr fontId="6"/>
  </si>
  <si>
    <t>コーチングマインドについての知識やスキルを新しく知り、自らの教育実践の特徴や考えの枠組みについて気付きが深まるような目標を設定した。</t>
    <rPh sb="27" eb="28">
      <t>ミズカ</t>
    </rPh>
    <rPh sb="30" eb="34">
      <t>キョウイクジッセン</t>
    </rPh>
    <rPh sb="35" eb="37">
      <t>トクチョウ</t>
    </rPh>
    <rPh sb="38" eb="39">
      <t>カンガ</t>
    </rPh>
    <rPh sb="41" eb="43">
      <t>ワクグ</t>
    </rPh>
    <phoneticPr fontId="6"/>
  </si>
  <si>
    <t>コーチングマインドについての教育実践を振り返り、自己の「在り方」について気付きが深まるような目標を設定した。</t>
    <rPh sb="14" eb="16">
      <t>キョウイク</t>
    </rPh>
    <rPh sb="16" eb="18">
      <t>ジッセン</t>
    </rPh>
    <rPh sb="19" eb="20">
      <t>フ</t>
    </rPh>
    <rPh sb="21" eb="22">
      <t>カエ</t>
    </rPh>
    <rPh sb="24" eb="26">
      <t>ジコ</t>
    </rPh>
    <rPh sb="28" eb="29">
      <t>ア</t>
    </rPh>
    <rPh sb="30" eb="31">
      <t>カタ</t>
    </rPh>
    <phoneticPr fontId="6"/>
  </si>
  <si>
    <t>別途通知</t>
    <rPh sb="0" eb="4">
      <t>ベットツウチ</t>
    </rPh>
    <phoneticPr fontId="6"/>
  </si>
  <si>
    <t>渡會</t>
    <rPh sb="0" eb="2">
      <t>ワタライ</t>
    </rPh>
    <phoneticPr fontId="25"/>
  </si>
  <si>
    <t>学校DX推進研修と同様、エバンジェリスト研修の発展研修とした。
目標：新しい時代にふさわしい学びや教師の指導性の向上を図る。研修を通して、自身や校内の授業改善につなげ、自走していく学校集団を形成する。
内容：デジタル学習基盤の活用、学習者主体の学びについて、演習や授業見学を通して実践力を身に付ける
過程・方法：研修の時間では、協議や授業見学など、参集することでしか行えない内容を中心に学び、研修が行われてない時間は、動画視聴によるインプットや、授業実践を行って振り返るOODAループを意識して取組む。</t>
    <phoneticPr fontId="6"/>
  </si>
  <si>
    <t>教職員の業務上で想定される具体的な問題等を取り上げることで、日常の業務遂行における情報セキュリティに対する問題意識を高められるようにするようにしました。</t>
    <phoneticPr fontId="6"/>
  </si>
  <si>
    <t>主体的に学び続けられるように、地域を教材化する際の見方・考え方をはぐくめるようにしました。</t>
    <phoneticPr fontId="6"/>
  </si>
  <si>
    <t>すでに前年度から３要素を含んだものになっていた。</t>
    <phoneticPr fontId="6"/>
  </si>
  <si>
    <t>今年度のSSSPの取組の方向性を、管理職として確認する。
教育DXに係る国や他自治体の動向を踏まえ、これから目指す「学び方改革」「教え方改革」「働き方改革」の具体的な姿を把握し、学校内における教育 DX の推進者としての識見を養い、資質の向上を図る。</t>
    <phoneticPr fontId="6"/>
  </si>
  <si>
    <t>教諭::養護教諭</t>
    <rPh sb="0" eb="2">
      <t>キョウユ</t>
    </rPh>
    <rPh sb="4" eb="8">
      <t>ヨウゴキョウユ</t>
    </rPh>
    <phoneticPr fontId="23"/>
  </si>
  <si>
    <t>専門的知見のある講師の講義や、研究指定校等の実践発表を通して、優れた実践や授業の分析方法、効果的な指導方法の工夫改善について学ぶ。</t>
    <phoneticPr fontId="6"/>
  </si>
  <si>
    <t>小学校::特別支援学校</t>
    <rPh sb="0" eb="3">
      <t>ショウガッコウ</t>
    </rPh>
    <rPh sb="5" eb="11">
      <t>トクベツシエンガッコウ</t>
    </rPh>
    <phoneticPr fontId="23"/>
  </si>
  <si>
    <t>【対面参加】第２回SSSP管理職研修【中学校会場】</t>
    <rPh sb="19" eb="20">
      <t>チュウ</t>
    </rPh>
    <phoneticPr fontId="23"/>
  </si>
  <si>
    <t>【オンデマンド視聴】第２回SSSP管理職研修【中学校会場】</t>
    <phoneticPr fontId="6"/>
  </si>
  <si>
    <t>【対面参加】第２回SSSP管理職研修【小学校会場】</t>
    <phoneticPr fontId="6"/>
  </si>
  <si>
    <t>【オンデマンド視聴】第２回SSSP管理職研修【小学校会場】</t>
    <phoneticPr fontId="6"/>
  </si>
  <si>
    <t>聖学院大学東教授からロバートローランド准教授（さいたま市でALT経験あり）に変更し、小中一貫英会話からの積み上げや教科化による専科教員と担任との連携などについてより深く学ぶ研修とする。</t>
    <phoneticPr fontId="6"/>
  </si>
  <si>
    <t>文教大学教授金森教授の講義は２年目となり、より主体的にGS授業の展開を工夫する、生成AIを活用した教材づくりなどの視点を含める。</t>
    <phoneticPr fontId="6"/>
  </si>
  <si>
    <t>SSSP校長研修からSSSP管理職研修とした。</t>
    <rPh sb="4" eb="6">
      <t>コウチョウ</t>
    </rPh>
    <rPh sb="6" eb="8">
      <t>ケンシュウ</t>
    </rPh>
    <rPh sb="14" eb="16">
      <t>カンリ</t>
    </rPh>
    <rPh sb="16" eb="17">
      <t>ショク</t>
    </rPh>
    <rPh sb="17" eb="19">
      <t>ケンシュウ</t>
    </rPh>
    <phoneticPr fontId="6"/>
  </si>
  <si>
    <t>目標</t>
    <rPh sb="0" eb="2">
      <t>モクヒョウ</t>
    </rPh>
    <phoneticPr fontId="6"/>
  </si>
  <si>
    <t>内容</t>
    <rPh sb="0" eb="2">
      <t>ナイヨウ</t>
    </rPh>
    <phoneticPr fontId="6"/>
  </si>
  <si>
    <t>過程
方法</t>
    <rPh sb="0" eb="2">
      <t>カテイ</t>
    </rPh>
    <rPh sb="3" eb="5">
      <t>ホウホウ</t>
    </rPh>
    <phoneticPr fontId="6"/>
  </si>
  <si>
    <t>なし</t>
    <phoneticPr fontId="6"/>
  </si>
  <si>
    <t>〇</t>
    <phoneticPr fontId="6"/>
  </si>
  <si>
    <t>学習指導／養護教諭の職務／栄養教諭の職務</t>
    <phoneticPr fontId="6"/>
  </si>
  <si>
    <t>希望</t>
    <rPh sb="0" eb="2">
      <t>キボウ</t>
    </rPh>
    <phoneticPr fontId="6"/>
  </si>
  <si>
    <t>別途通知</t>
    <rPh sb="0" eb="4">
      <t>ベットツウチ</t>
    </rPh>
    <phoneticPr fontId="23"/>
  </si>
  <si>
    <t>R07-H49-03-000000</t>
    <phoneticPr fontId="6"/>
  </si>
  <si>
    <t>授業の達人大公開【Ｃ会場】</t>
    <phoneticPr fontId="23"/>
  </si>
  <si>
    <t>R07-H49-01-000000</t>
    <phoneticPr fontId="6"/>
  </si>
  <si>
    <t>授業の達人大公開【Ａ会場】</t>
    <phoneticPr fontId="23"/>
  </si>
  <si>
    <t>令和７年度から変更はありません。</t>
    <phoneticPr fontId="6"/>
  </si>
  <si>
    <t>情報モラル教育研修会【オンライン】</t>
    <rPh sb="0" eb="2">
      <t>ジョウホウ</t>
    </rPh>
    <phoneticPr fontId="0"/>
  </si>
  <si>
    <t>情報モラル教育の充実に向けて、基本的な考え方について理解し、学校での取組や実践のための方策を理解する。</t>
    <rPh sb="0" eb="2">
      <t>ジョウホウ</t>
    </rPh>
    <rPh sb="5" eb="7">
      <t>キョウイク</t>
    </rPh>
    <rPh sb="8" eb="10">
      <t>ジュウジツ</t>
    </rPh>
    <rPh sb="30" eb="32">
      <t>ガッコウ</t>
    </rPh>
    <rPh sb="46" eb="48">
      <t>リカイ</t>
    </rPh>
    <phoneticPr fontId="0"/>
  </si>
  <si>
    <t>校長</t>
    <rPh sb="0" eb="2">
      <t>コウチョウ</t>
    </rPh>
    <phoneticPr fontId="23"/>
  </si>
  <si>
    <t>演習を通して、学校組織を活性化するためのコーチングマインド及びコーチングスキルへの理解を深め、学校の教育力を最大化するための指導力及び組織マネジメント力の向上を図る。</t>
    <phoneticPr fontId="6"/>
  </si>
  <si>
    <t>中堅教諭等資質向上研修６（小専・中）G・S</t>
    <rPh sb="14" eb="15">
      <t>セン</t>
    </rPh>
    <phoneticPr fontId="0"/>
  </si>
  <si>
    <t>中堅教諭等資質向上研修６（小専・中）音楽</t>
    <rPh sb="14" eb="15">
      <t>セン</t>
    </rPh>
    <phoneticPr fontId="0"/>
  </si>
  <si>
    <t>５年経験者研修２（小専・中）G・S</t>
    <rPh sb="10" eb="11">
      <t>セン</t>
    </rPh>
    <phoneticPr fontId="0"/>
  </si>
  <si>
    <t>５年経験者研修２（小専・中）音楽</t>
    <rPh sb="10" eb="11">
      <t>セン</t>
    </rPh>
    <phoneticPr fontId="0"/>
  </si>
  <si>
    <t>初任者研修１（小・中・特）</t>
  </si>
  <si>
    <t>初任者研修２（小・中・特）【オンライン】</t>
  </si>
  <si>
    <t>初任者研修６（小専・中）　教科別研修Ⅱ　音楽</t>
  </si>
  <si>
    <t>初任者研修６（小専・中）　教科別研修Ⅱ　G・S</t>
  </si>
  <si>
    <t>初任者研修７（小専・中）　教科別研修Ⅲ　音楽</t>
  </si>
  <si>
    <t>初任者研修７（小専・中）　教科別研修Ⅲ　G・S</t>
  </si>
  <si>
    <t>初任者研修８（小専、中）</t>
  </si>
  <si>
    <t>初任者研修９（小・中・特）【オンライン】</t>
  </si>
  <si>
    <t>初任者研修１１（小専・中）　教科別研修Ⅳ　研究授業・研究協議　音楽</t>
  </si>
  <si>
    <t>初任者研修１１（小専・中）　教科別研修Ⅳ　研究授業・研究協議　G・S</t>
  </si>
  <si>
    <t>初任者研修１３（小専・中）音楽</t>
  </si>
  <si>
    <t>初任者研修１３（小専・中）G・S</t>
  </si>
  <si>
    <t>初任者研修１４（小専・中）　教科別研修Ⅴ　音楽</t>
  </si>
  <si>
    <t>初任者研修１４（小専・中）　教科別研修Ⅴ　G・S</t>
  </si>
  <si>
    <t>初任者研修１５（小・中・特）</t>
  </si>
  <si>
    <t>運動好きの児童をはぐくむ学校体育を考える研修会（小学校対象）【オンライン】</t>
    <phoneticPr fontId="6"/>
  </si>
  <si>
    <t>小学校教師のための英語スキルアップ講座【オンライン】</t>
    <phoneticPr fontId="6"/>
  </si>
  <si>
    <t>【共催】中学校グローバル・スタディ科教師のための指導力スキルアップ講座【オンライン】</t>
    <phoneticPr fontId="23"/>
  </si>
  <si>
    <t>初めて特別支援教育に携わる先生のための研修会（授業づくり）【オンライン】</t>
    <rPh sb="23" eb="25">
      <t>ジュギョウ</t>
    </rPh>
    <phoneticPr fontId="23"/>
  </si>
  <si>
    <t>第１回ウェビナー版学力向上カウンセリング研修【オンライン】</t>
    <rPh sb="0" eb="1">
      <t>ダイ</t>
    </rPh>
    <rPh sb="2" eb="3">
      <t>カイ</t>
    </rPh>
    <rPh sb="8" eb="9">
      <t>バン</t>
    </rPh>
    <rPh sb="20" eb="22">
      <t>ケンシュウ</t>
    </rPh>
    <phoneticPr fontId="0"/>
  </si>
  <si>
    <t>第２回ウェビナー版学力向上カウンセリング研修【オンライン】</t>
    <rPh sb="0" eb="1">
      <t>ダイ</t>
    </rPh>
    <rPh sb="2" eb="3">
      <t>カイ</t>
    </rPh>
    <rPh sb="8" eb="9">
      <t>バン</t>
    </rPh>
    <rPh sb="20" eb="22">
      <t>ケンシュウ</t>
    </rPh>
    <phoneticPr fontId="0"/>
  </si>
  <si>
    <t>第３回ウェビナー版学力向上カウンセリング研修【オンライン】</t>
    <rPh sb="0" eb="1">
      <t>ダイ</t>
    </rPh>
    <rPh sb="2" eb="3">
      <t>カイ</t>
    </rPh>
    <rPh sb="8" eb="9">
      <t>バン</t>
    </rPh>
    <rPh sb="20" eb="22">
      <t>ケンシュウ</t>
    </rPh>
    <phoneticPr fontId="0"/>
  </si>
  <si>
    <t>臨任教員のための基礎講座（小）服務と学級経営【オンデマンド】</t>
    <phoneticPr fontId="6"/>
  </si>
  <si>
    <t>臨任教員のための基礎講座（中）服務と教科指導【オンデマンド】</t>
    <phoneticPr fontId="6"/>
  </si>
  <si>
    <t>臨任教員のための基礎講座（特）服務と特別支援教育【オンデマンド】</t>
    <phoneticPr fontId="6"/>
  </si>
  <si>
    <t>小中学校::高等学校::中等教育学校</t>
    <rPh sb="0" eb="1">
      <t>ショウ</t>
    </rPh>
    <rPh sb="1" eb="4">
      <t>チュウガッコウ</t>
    </rPh>
    <rPh sb="6" eb="10">
      <t>コウトウガッコウ</t>
    </rPh>
    <rPh sb="12" eb="16">
      <t>チュウトウキョウイク</t>
    </rPh>
    <rPh sb="16" eb="18">
      <t>ガッコウ</t>
    </rPh>
    <phoneticPr fontId="23"/>
  </si>
  <si>
    <t>いじめ問題とその対応研修会【オンデマンド】</t>
    <phoneticPr fontId="6"/>
  </si>
  <si>
    <t>片山</t>
    <rPh sb="0" eb="2">
      <t>カタヤマ</t>
    </rPh>
    <phoneticPr fontId="0"/>
  </si>
  <si>
    <t>管理職</t>
    <rPh sb="0" eb="3">
      <t>カンリショク</t>
    </rPh>
    <phoneticPr fontId="0"/>
  </si>
  <si>
    <t>未定</t>
    <rPh sb="0" eb="2">
      <t>ミテイ</t>
    </rPh>
    <phoneticPr fontId="0"/>
  </si>
  <si>
    <t>教育研究所</t>
    <rPh sb="0" eb="2">
      <t>キョウイク</t>
    </rPh>
    <rPh sb="2" eb="4">
      <t>ケンキュウ</t>
    </rPh>
    <rPh sb="4" eb="5">
      <t>ジョ</t>
    </rPh>
    <phoneticPr fontId="0"/>
  </si>
  <si>
    <t>小学校::中学校::高等学校::中等教育学校::特別支援学校</t>
    <rPh sb="0" eb="3">
      <t>ショウガッコウ</t>
    </rPh>
    <rPh sb="5" eb="8">
      <t>チュウガッコウ</t>
    </rPh>
    <rPh sb="10" eb="14">
      <t>コウトウガッコウ</t>
    </rPh>
    <rPh sb="16" eb="20">
      <t>チュウトウキョウイク</t>
    </rPh>
    <rPh sb="20" eb="22">
      <t>ガッコウ</t>
    </rPh>
    <rPh sb="24" eb="30">
      <t>トクベツシエンガッコウ</t>
    </rPh>
    <phoneticPr fontId="0"/>
  </si>
  <si>
    <t>校長::副校長::教頭</t>
    <rPh sb="0" eb="2">
      <t>コウチョウ</t>
    </rPh>
    <rPh sb="4" eb="7">
      <t>フクコウチョウ</t>
    </rPh>
    <rPh sb="9" eb="11">
      <t>キョウトウ</t>
    </rPh>
    <phoneticPr fontId="0"/>
  </si>
  <si>
    <t>今年度のSSSPの取組の方向性を、管理職として確認する。
教育DXに係る国や他自治体の動向を踏まえ、これから目指す「学び方改革」「教え方改革」「働き方改革」の具体的な姿を把握し、学校内における教育 DX の推進者としての識見を養い、資質の向上を図る。</t>
  </si>
  <si>
    <t>〇</t>
  </si>
  <si>
    <t>SSSP校長研修からSSSP管理職研修とした。</t>
    <rPh sb="4" eb="6">
      <t>コウチョウ</t>
    </rPh>
    <rPh sb="6" eb="8">
      <t>ケンシュウ</t>
    </rPh>
    <rPh sb="14" eb="16">
      <t>カンリ</t>
    </rPh>
    <rPh sb="16" eb="17">
      <t>ショク</t>
    </rPh>
    <rPh sb="17" eb="19">
      <t>ケンシュウ</t>
    </rPh>
    <phoneticPr fontId="0"/>
  </si>
  <si>
    <t>【対面参加】第１回SSSP管理職研修</t>
    <rPh sb="6" eb="7">
      <t>ダイ</t>
    </rPh>
    <rPh sb="8" eb="9">
      <t>カイ</t>
    </rPh>
    <rPh sb="13" eb="15">
      <t>カンリ</t>
    </rPh>
    <rPh sb="15" eb="16">
      <t>ショク</t>
    </rPh>
    <phoneticPr fontId="0"/>
  </si>
  <si>
    <t>その他</t>
    <rPh sb="2" eb="3">
      <t>ホカ</t>
    </rPh>
    <phoneticPr fontId="0"/>
  </si>
  <si>
    <t>【オンデマンド視聴】第１回SSSP管理職研修</t>
    <rPh sb="10" eb="11">
      <t>ダイ</t>
    </rPh>
    <rPh sb="12" eb="13">
      <t>カイ</t>
    </rPh>
    <rPh sb="17" eb="19">
      <t>カンリ</t>
    </rPh>
    <rPh sb="19" eb="20">
      <t>ショク</t>
    </rPh>
    <phoneticPr fontId="0"/>
  </si>
  <si>
    <t>R07-E04-01-000002</t>
  </si>
  <si>
    <t>その他</t>
    <rPh sb="2" eb="3">
      <t>ホカ</t>
    </rPh>
    <phoneticPr fontId="5"/>
  </si>
  <si>
    <t>所属校（オンライン）</t>
    <rPh sb="0" eb="2">
      <t>ショゾク</t>
    </rPh>
    <rPh sb="2" eb="3">
      <t>コウ</t>
    </rPh>
    <phoneticPr fontId="0"/>
  </si>
  <si>
    <t>若手・臨任教員のための授業力UP講座（小専・中）G・S</t>
    <rPh sb="20" eb="21">
      <t>セン</t>
    </rPh>
    <phoneticPr fontId="0"/>
  </si>
  <si>
    <t>若手・臨任教員のための授業力UP講座（小専・中）音楽</t>
    <rPh sb="20" eb="21">
      <t>セン</t>
    </rPh>
    <phoneticPr fontId="0"/>
  </si>
  <si>
    <t>情報セキュリティ研修（新規管理職向け）【オンデマンド】</t>
    <rPh sb="0" eb="2">
      <t>ジョウホウ</t>
    </rPh>
    <rPh sb="8" eb="10">
      <t>ケンシュウ</t>
    </rPh>
    <rPh sb="11" eb="17">
      <t>シンキカンリショクム</t>
    </rPh>
    <phoneticPr fontId="0"/>
  </si>
  <si>
    <t>情報セキュリティ研修(新規教職員向け)【オンデマンド】</t>
    <rPh sb="0" eb="2">
      <t>ジョウホウ</t>
    </rPh>
    <rPh sb="8" eb="10">
      <t>ケンシュウ</t>
    </rPh>
    <rPh sb="11" eb="13">
      <t>シンキ</t>
    </rPh>
    <rPh sb="13" eb="16">
      <t>キョウショクイン</t>
    </rPh>
    <rPh sb="16" eb="17">
      <t>ム</t>
    </rPh>
    <phoneticPr fontId="0"/>
  </si>
  <si>
    <t>第３回学習状況調査研修会【オンライン】</t>
  </si>
  <si>
    <t>第１回学習状況調査研修会【オンライン】</t>
  </si>
  <si>
    <t>第２回学習状況調査研修会【オンライン】</t>
  </si>
  <si>
    <t>学び方改革推進リーダー養成講座Ⅱ【オンライン】</t>
  </si>
  <si>
    <t>R07-H44-00-000000</t>
    <phoneticPr fontId="6"/>
  </si>
  <si>
    <t>R07-H43-01-000000
R07-H43-02-000000</t>
    <phoneticPr fontId="6"/>
  </si>
  <si>
    <t>通し
番号</t>
    <rPh sb="0" eb="1">
      <t>トオ</t>
    </rPh>
    <rPh sb="3" eb="5">
      <t>バンゴウ</t>
    </rPh>
    <phoneticPr fontId="63"/>
  </si>
  <si>
    <t>研修の種類</t>
    <rPh sb="0" eb="2">
      <t>ケンシュウ</t>
    </rPh>
    <rPh sb="3" eb="5">
      <t>シュルイ</t>
    </rPh>
    <phoneticPr fontId="63"/>
  </si>
  <si>
    <t>研修会番号</t>
    <rPh sb="0" eb="2">
      <t>ケンシュウ</t>
    </rPh>
    <rPh sb="2" eb="3">
      <t>カイ</t>
    </rPh>
    <rPh sb="3" eb="5">
      <t>バンゴウ</t>
    </rPh>
    <phoneticPr fontId="63"/>
  </si>
  <si>
    <t>分類</t>
    <rPh sb="0" eb="2">
      <t>ブンルイ</t>
    </rPh>
    <phoneticPr fontId="63"/>
  </si>
  <si>
    <t>形態</t>
    <phoneticPr fontId="63"/>
  </si>
  <si>
    <t>R７担当</t>
    <rPh sb="2" eb="4">
      <t>タントウ</t>
    </rPh>
    <phoneticPr fontId="63"/>
  </si>
  <si>
    <t>日付</t>
    <rPh sb="0" eb="2">
      <t>ヒヅケ</t>
    </rPh>
    <phoneticPr fontId="63"/>
  </si>
  <si>
    <t>参加
予定
人数</t>
    <rPh sb="0" eb="2">
      <t>サンカ</t>
    </rPh>
    <rPh sb="3" eb="5">
      <t>ヨテイ</t>
    </rPh>
    <rPh sb="6" eb="7">
      <t>ヒト</t>
    </rPh>
    <rPh sb="7" eb="8">
      <t>カズ</t>
    </rPh>
    <phoneticPr fontId="63"/>
  </si>
  <si>
    <t>研修会参加人数</t>
    <rPh sb="0" eb="3">
      <t>ケンシュウカイ</t>
    </rPh>
    <rPh sb="3" eb="5">
      <t>サンカ</t>
    </rPh>
    <rPh sb="5" eb="7">
      <t>ニンズウ</t>
    </rPh>
    <phoneticPr fontId="63"/>
  </si>
  <si>
    <t>欠席</t>
    <rPh sb="0" eb="2">
      <t>ケッセキ</t>
    </rPh>
    <phoneticPr fontId="63"/>
  </si>
  <si>
    <t>キャリアnavi（人数）</t>
    <phoneticPr fontId="63"/>
  </si>
  <si>
    <t>主体的な
学び（人数）</t>
    <rPh sb="0" eb="2">
      <t>シュタイ</t>
    </rPh>
    <rPh sb="2" eb="3">
      <t>テキ</t>
    </rPh>
    <rPh sb="5" eb="6">
      <t>マナ</t>
    </rPh>
    <rPh sb="8" eb="10">
      <t>ニンズウ</t>
    </rPh>
    <phoneticPr fontId="63"/>
  </si>
  <si>
    <t>主体的な
学び（％）</t>
    <phoneticPr fontId="63"/>
  </si>
  <si>
    <t>理解度（人数）</t>
    <rPh sb="0" eb="3">
      <t>リカイド</t>
    </rPh>
    <rPh sb="2" eb="3">
      <t>ド</t>
    </rPh>
    <rPh sb="4" eb="6">
      <t>ニンズウ</t>
    </rPh>
    <phoneticPr fontId="63"/>
  </si>
  <si>
    <t>理解度（％）</t>
    <rPh sb="0" eb="2">
      <t>リカイ</t>
    </rPh>
    <rPh sb="2" eb="3">
      <t>ド</t>
    </rPh>
    <phoneticPr fontId="63"/>
  </si>
  <si>
    <t>成果</t>
    <rPh sb="0" eb="2">
      <t>セイカ</t>
    </rPh>
    <phoneticPr fontId="63"/>
  </si>
  <si>
    <t>課題と改善策</t>
    <rPh sb="0" eb="2">
      <t>カダイ</t>
    </rPh>
    <rPh sb="3" eb="6">
      <t>カイゼンサク</t>
    </rPh>
    <phoneticPr fontId="63"/>
  </si>
  <si>
    <t>その他
引継ぎ事項</t>
    <rPh sb="2" eb="3">
      <t>タ</t>
    </rPh>
    <rPh sb="4" eb="6">
      <t>ヒキツ</t>
    </rPh>
    <rPh sb="7" eb="9">
      <t>ジコウ</t>
    </rPh>
    <phoneticPr fontId="63"/>
  </si>
  <si>
    <t>小学校</t>
    <rPh sb="0" eb="3">
      <t>ショウガッコウ</t>
    </rPh>
    <phoneticPr fontId="63"/>
  </si>
  <si>
    <t>中学校</t>
    <rPh sb="0" eb="3">
      <t>チュウガッコウ</t>
    </rPh>
    <phoneticPr fontId="63"/>
  </si>
  <si>
    <t>中等教育学校</t>
    <rPh sb="0" eb="6">
      <t>チュウトウキョウイクガッコウ</t>
    </rPh>
    <phoneticPr fontId="63"/>
  </si>
  <si>
    <t>高等学校</t>
    <rPh sb="0" eb="2">
      <t>コウトウ</t>
    </rPh>
    <rPh sb="2" eb="4">
      <t>ガッコウ</t>
    </rPh>
    <phoneticPr fontId="63"/>
  </si>
  <si>
    <t>特支学校(年次研は特支）</t>
    <rPh sb="0" eb="1">
      <t>トク</t>
    </rPh>
    <rPh sb="1" eb="2">
      <t>シ</t>
    </rPh>
    <rPh sb="2" eb="4">
      <t>ガッコウ</t>
    </rPh>
    <rPh sb="5" eb="7">
      <t>ネンジ</t>
    </rPh>
    <rPh sb="7" eb="8">
      <t>ケン</t>
    </rPh>
    <rPh sb="9" eb="10">
      <t>トク</t>
    </rPh>
    <rPh sb="10" eb="11">
      <t>ササ</t>
    </rPh>
    <phoneticPr fontId="63"/>
  </si>
  <si>
    <t>幼稚園</t>
    <rPh sb="0" eb="3">
      <t>ヨウチエン</t>
    </rPh>
    <phoneticPr fontId="63"/>
  </si>
  <si>
    <t>他</t>
    <rPh sb="0" eb="1">
      <t>ホカ</t>
    </rPh>
    <phoneticPr fontId="63"/>
  </si>
  <si>
    <t>合計
（参加人数）</t>
    <rPh sb="0" eb="2">
      <t>ゴウケイ</t>
    </rPh>
    <rPh sb="4" eb="6">
      <t>サンカ</t>
    </rPh>
    <rPh sb="6" eb="8">
      <t>ニンズウ</t>
    </rPh>
    <phoneticPr fontId="63"/>
  </si>
  <si>
    <t>Ａ</t>
    <phoneticPr fontId="63"/>
  </si>
  <si>
    <t>Ｂ</t>
    <phoneticPr fontId="63"/>
  </si>
  <si>
    <t>Ｃ</t>
    <phoneticPr fontId="63"/>
  </si>
  <si>
    <t>Ｄ</t>
    <phoneticPr fontId="63"/>
  </si>
  <si>
    <t>未記入</t>
    <rPh sb="0" eb="3">
      <t>ミキニュウ</t>
    </rPh>
    <phoneticPr fontId="63"/>
  </si>
  <si>
    <t>「B」「C」「Ｄ」を選んだ主な評価理由</t>
    <rPh sb="13" eb="14">
      <t>オモ</t>
    </rPh>
    <phoneticPr fontId="23"/>
  </si>
  <si>
    <t>初任研</t>
    <rPh sb="0" eb="2">
      <t>ショニン</t>
    </rPh>
    <rPh sb="2" eb="3">
      <t>ケン</t>
    </rPh>
    <phoneticPr fontId="63"/>
  </si>
  <si>
    <t>法定</t>
    <rPh sb="0" eb="2">
      <t>ホウテイ</t>
    </rPh>
    <phoneticPr fontId="63"/>
  </si>
  <si>
    <t>対面</t>
    <rPh sb="0" eb="2">
      <t>タイメン</t>
    </rPh>
    <phoneticPr fontId="23"/>
  </si>
  <si>
    <t>十倍佐野</t>
    <rPh sb="0" eb="2">
      <t>ジュウバイ</t>
    </rPh>
    <rPh sb="2" eb="4">
      <t>サノ</t>
    </rPh>
    <phoneticPr fontId="70"/>
  </si>
  <si>
    <t>運営の計画が前年度中に済んでいたため、スムーズに運営が行えた。</t>
    <rPh sb="0" eb="2">
      <t>ウンエイ</t>
    </rPh>
    <rPh sb="3" eb="5">
      <t>ケイカク</t>
    </rPh>
    <rPh sb="6" eb="9">
      <t>ゼンネンド</t>
    </rPh>
    <rPh sb="9" eb="10">
      <t>チュウ</t>
    </rPh>
    <rPh sb="11" eb="12">
      <t>ス</t>
    </rPh>
    <rPh sb="24" eb="26">
      <t>ウンエイ</t>
    </rPh>
    <rPh sb="27" eb="28">
      <t>オコナ</t>
    </rPh>
    <phoneticPr fontId="23"/>
  </si>
  <si>
    <t>講義・講演がほぼ全てのため、開講式も含めオンライン研修にするとよい。</t>
    <rPh sb="0" eb="2">
      <t>コウギ</t>
    </rPh>
    <rPh sb="3" eb="5">
      <t>コウエン</t>
    </rPh>
    <rPh sb="8" eb="9">
      <t>スベ</t>
    </rPh>
    <rPh sb="14" eb="17">
      <t>カイコウシキ</t>
    </rPh>
    <rPh sb="18" eb="19">
      <t>フク</t>
    </rPh>
    <rPh sb="25" eb="27">
      <t>ケンシュウ</t>
    </rPh>
    <phoneticPr fontId="23"/>
  </si>
  <si>
    <t>リアルタイム・オンライン</t>
  </si>
  <si>
    <t>十倍
佐野</t>
    <rPh sb="0" eb="2">
      <t>ジュウバイ</t>
    </rPh>
    <rPh sb="3" eb="5">
      <t>サノ</t>
    </rPh>
    <phoneticPr fontId="70"/>
  </si>
  <si>
    <t>初任者がチャット機能やエクセルを使用し、クラウド活用を体験することができた。</t>
    <rPh sb="0" eb="3">
      <t>ショニンシャ</t>
    </rPh>
    <rPh sb="8" eb="10">
      <t>キノウ</t>
    </rPh>
    <rPh sb="16" eb="18">
      <t>シヨウ</t>
    </rPh>
    <rPh sb="24" eb="26">
      <t>カツヨウ</t>
    </rPh>
    <rPh sb="27" eb="29">
      <t>タイケン</t>
    </rPh>
    <phoneticPr fontId="23"/>
  </si>
  <si>
    <t>TEAMSのアカウント切り替えがうまくいかず、入室できない中等教育・高等学校の受講者がいた。３００人を超えなければ、ZOOMでの開催が望ましい。</t>
    <rPh sb="11" eb="12">
      <t>キ</t>
    </rPh>
    <rPh sb="13" eb="14">
      <t>カ</t>
    </rPh>
    <rPh sb="23" eb="25">
      <t>ニュウシツ</t>
    </rPh>
    <rPh sb="29" eb="31">
      <t>チュウトウ</t>
    </rPh>
    <rPh sb="31" eb="33">
      <t>キョウイク</t>
    </rPh>
    <rPh sb="34" eb="36">
      <t>コウトウ</t>
    </rPh>
    <rPh sb="36" eb="38">
      <t>ガッコウ</t>
    </rPh>
    <rPh sb="39" eb="42">
      <t>ジュコウシャ</t>
    </rPh>
    <rPh sb="49" eb="50">
      <t>ニン</t>
    </rPh>
    <rPh sb="51" eb="52">
      <t>コ</t>
    </rPh>
    <rPh sb="64" eb="66">
      <t>カイサイ</t>
    </rPh>
    <rPh sb="67" eb="68">
      <t>ノゾ</t>
    </rPh>
    <phoneticPr fontId="23"/>
  </si>
  <si>
    <t>高校教育課と確認し、研修で使用するTEAMSのアカウントの周知徹底を図る。</t>
    <rPh sb="0" eb="2">
      <t>コウコウ</t>
    </rPh>
    <rPh sb="2" eb="4">
      <t>キョウイク</t>
    </rPh>
    <rPh sb="4" eb="5">
      <t>カ</t>
    </rPh>
    <rPh sb="6" eb="8">
      <t>カクニン</t>
    </rPh>
    <rPh sb="10" eb="12">
      <t>ケンシュウ</t>
    </rPh>
    <rPh sb="13" eb="15">
      <t>シヨウ</t>
    </rPh>
    <rPh sb="29" eb="31">
      <t>シュウチ</t>
    </rPh>
    <rPh sb="31" eb="33">
      <t>テッテイ</t>
    </rPh>
    <rPh sb="34" eb="35">
      <t>ハカ</t>
    </rPh>
    <phoneticPr fontId="23"/>
  </si>
  <si>
    <t>佐野</t>
    <rPh sb="0" eb="2">
      <t>サノ</t>
    </rPh>
    <phoneticPr fontId="70"/>
  </si>
  <si>
    <t>初任者が教職員用コンピュータを持参することで、チャット機能やエクセルを使用し、クラウド活用を体験することができた。</t>
    <rPh sb="4" eb="8">
      <t>キョウショクインヨウ</t>
    </rPh>
    <rPh sb="15" eb="17">
      <t>ジサン</t>
    </rPh>
    <phoneticPr fontId="23"/>
  </si>
  <si>
    <t>演習の課題が終わり、手持ち無沙汰になったグループもあったため、その後の活動も明示しておく。</t>
    <rPh sb="0" eb="2">
      <t>エンシュウ</t>
    </rPh>
    <rPh sb="3" eb="5">
      <t>カダイ</t>
    </rPh>
    <rPh sb="6" eb="7">
      <t>オ</t>
    </rPh>
    <rPh sb="10" eb="12">
      <t>テモ</t>
    </rPh>
    <rPh sb="13" eb="16">
      <t>ブサタ</t>
    </rPh>
    <rPh sb="33" eb="34">
      <t>ゴ</t>
    </rPh>
    <rPh sb="35" eb="37">
      <t>カツドウ</t>
    </rPh>
    <rPh sb="38" eb="40">
      <t>メイジ</t>
    </rPh>
    <phoneticPr fontId="23"/>
  </si>
  <si>
    <t>十倍</t>
    <rPh sb="0" eb="2">
      <t>ジュウバイ</t>
    </rPh>
    <phoneticPr fontId="23"/>
  </si>
  <si>
    <t>十倍</t>
    <rPh sb="0" eb="2">
      <t>ジュウバイ</t>
    </rPh>
    <phoneticPr fontId="70"/>
  </si>
  <si>
    <t>初任者研修３（中）</t>
    <rPh sb="7" eb="8">
      <t>チュウ</t>
    </rPh>
    <phoneticPr fontId="61"/>
  </si>
  <si>
    <t>研修のテーマを「地域の課題発見」とし、活動を絞り、行うことを明確にしたため、時間内に演習課題を達成するグループがほぼ全てであった。主体的に活動に取り組めている初任者が多く見られた。</t>
    <rPh sb="19" eb="21">
      <t>カツドウ</t>
    </rPh>
    <rPh sb="22" eb="23">
      <t>シボ</t>
    </rPh>
    <rPh sb="25" eb="26">
      <t>オコナ</t>
    </rPh>
    <rPh sb="30" eb="32">
      <t>メイカク</t>
    </rPh>
    <rPh sb="38" eb="40">
      <t>ジカン</t>
    </rPh>
    <rPh sb="40" eb="41">
      <t>ナイ</t>
    </rPh>
    <rPh sb="42" eb="44">
      <t>エンシュウ</t>
    </rPh>
    <rPh sb="44" eb="46">
      <t>カダイ</t>
    </rPh>
    <rPh sb="47" eb="49">
      <t>タッセイ</t>
    </rPh>
    <rPh sb="58" eb="59">
      <t>スベ</t>
    </rPh>
    <rPh sb="65" eb="68">
      <t>シュタイテキ</t>
    </rPh>
    <rPh sb="69" eb="71">
      <t>カツドウ</t>
    </rPh>
    <rPh sb="72" eb="73">
      <t>ト</t>
    </rPh>
    <rPh sb="74" eb="75">
      <t>ク</t>
    </rPh>
    <rPh sb="79" eb="82">
      <t>ショニンシャ</t>
    </rPh>
    <rPh sb="83" eb="84">
      <t>オオ</t>
    </rPh>
    <rPh sb="85" eb="86">
      <t>ミ</t>
    </rPh>
    <phoneticPr fontId="23"/>
  </si>
  <si>
    <t>計画立案、準備が後手に回り、運営準備が前日の深夜に及んだ。他課への情報共有・連絡も遅れた。
また、当日雨天により、後日体調を崩した受講者の報告があった。
開催時期や内容の抜本的変更が必要。</t>
    <rPh sb="0" eb="2">
      <t>ケイカク</t>
    </rPh>
    <rPh sb="2" eb="4">
      <t>リツアン</t>
    </rPh>
    <rPh sb="5" eb="7">
      <t>ジュンビ</t>
    </rPh>
    <rPh sb="8" eb="10">
      <t>ゴテ</t>
    </rPh>
    <rPh sb="11" eb="12">
      <t>マワ</t>
    </rPh>
    <rPh sb="14" eb="16">
      <t>ウンエイ</t>
    </rPh>
    <rPh sb="16" eb="18">
      <t>ジュンビ</t>
    </rPh>
    <rPh sb="19" eb="21">
      <t>ゼンジツ</t>
    </rPh>
    <rPh sb="22" eb="24">
      <t>シンヤ</t>
    </rPh>
    <rPh sb="25" eb="26">
      <t>オヨ</t>
    </rPh>
    <rPh sb="29" eb="30">
      <t>タ</t>
    </rPh>
    <rPh sb="30" eb="31">
      <t>カ</t>
    </rPh>
    <rPh sb="33" eb="35">
      <t>ジョウホウ</t>
    </rPh>
    <rPh sb="35" eb="37">
      <t>キョウユウ</t>
    </rPh>
    <rPh sb="38" eb="40">
      <t>レンラク</t>
    </rPh>
    <rPh sb="41" eb="42">
      <t>オク</t>
    </rPh>
    <rPh sb="49" eb="51">
      <t>トウジツ</t>
    </rPh>
    <rPh sb="51" eb="53">
      <t>ウテン</t>
    </rPh>
    <rPh sb="57" eb="59">
      <t>ゴジツ</t>
    </rPh>
    <rPh sb="59" eb="61">
      <t>タイチョウ</t>
    </rPh>
    <rPh sb="62" eb="63">
      <t>クズ</t>
    </rPh>
    <rPh sb="65" eb="68">
      <t>ジュコウシャ</t>
    </rPh>
    <rPh sb="69" eb="71">
      <t>ホウコク</t>
    </rPh>
    <rPh sb="77" eb="79">
      <t>カイサイ</t>
    </rPh>
    <rPh sb="79" eb="81">
      <t>ジキ</t>
    </rPh>
    <rPh sb="82" eb="84">
      <t>ナイヨウ</t>
    </rPh>
    <rPh sb="85" eb="88">
      <t>バッポンテキ</t>
    </rPh>
    <rPh sb="88" eb="90">
      <t>ヘンコウ</t>
    </rPh>
    <rPh sb="91" eb="93">
      <t>ヒツヨウ</t>
    </rPh>
    <phoneticPr fontId="23"/>
  </si>
  <si>
    <t>初任者研修３（特）</t>
    <rPh sb="7" eb="8">
      <t>トク</t>
    </rPh>
    <phoneticPr fontId="61"/>
  </si>
  <si>
    <t>初任者研修４（小）</t>
    <rPh sb="7" eb="8">
      <t>ショウ</t>
    </rPh>
    <phoneticPr fontId="61"/>
  </si>
  <si>
    <t>𠮷野山</t>
    <rPh sb="0" eb="3">
      <t>ヨシノ</t>
    </rPh>
    <rPh sb="3" eb="4">
      <t>ヤマ</t>
    </rPh>
    <phoneticPr fontId="70"/>
  </si>
  <si>
    <t>初任者研修４（中）　教科別研修Ⅰ　国語</t>
    <rPh sb="10" eb="15">
      <t>キョウカベツケンシュウ</t>
    </rPh>
    <phoneticPr fontId="75"/>
  </si>
  <si>
    <t>研修のテーマを「学習者主体の授業づくり①」とし、講義だけではなく、研修生同士での話し合いも多く取り入れてた。講師の話を聞きながら、グループ討議等で主体的に活動に取り組めている初任者が多く見られた。</t>
    <rPh sb="24" eb="26">
      <t>コウギ</t>
    </rPh>
    <rPh sb="33" eb="35">
      <t>ケンシュウ</t>
    </rPh>
    <rPh sb="35" eb="36">
      <t>セイ</t>
    </rPh>
    <rPh sb="36" eb="38">
      <t>ドウシ</t>
    </rPh>
    <rPh sb="40" eb="41">
      <t>ハナ</t>
    </rPh>
    <rPh sb="42" eb="43">
      <t>ア</t>
    </rPh>
    <rPh sb="45" eb="46">
      <t>オオ</t>
    </rPh>
    <rPh sb="47" eb="48">
      <t>ト</t>
    </rPh>
    <rPh sb="49" eb="50">
      <t>イ</t>
    </rPh>
    <rPh sb="54" eb="56">
      <t>コウシ</t>
    </rPh>
    <rPh sb="57" eb="58">
      <t>ハナシ</t>
    </rPh>
    <rPh sb="59" eb="60">
      <t>キ</t>
    </rPh>
    <rPh sb="69" eb="71">
      <t>トウギ</t>
    </rPh>
    <rPh sb="71" eb="72">
      <t>トウ</t>
    </rPh>
    <rPh sb="73" eb="76">
      <t>シュタイテキ</t>
    </rPh>
    <rPh sb="77" eb="79">
      <t>カツドウ</t>
    </rPh>
    <rPh sb="80" eb="81">
      <t>ト</t>
    </rPh>
    <rPh sb="82" eb="83">
      <t>ク</t>
    </rPh>
    <rPh sb="87" eb="90">
      <t>ショニンシャ</t>
    </rPh>
    <rPh sb="91" eb="92">
      <t>オオ</t>
    </rPh>
    <rPh sb="93" eb="94">
      <t>ミ</t>
    </rPh>
    <phoneticPr fontId="23"/>
  </si>
  <si>
    <t>昨年度中学校国語の研修を担当していた阿部教頭先生のおかけで、何とか無事に終了することができた。教科の専門ではない指導主事が担当になると、年度当初の運営は厳しいと思う。</t>
    <rPh sb="0" eb="3">
      <t>サクネンド</t>
    </rPh>
    <rPh sb="3" eb="6">
      <t>チュウガッコウ</t>
    </rPh>
    <rPh sb="6" eb="8">
      <t>コクゴ</t>
    </rPh>
    <rPh sb="9" eb="11">
      <t>ケンシュウ</t>
    </rPh>
    <rPh sb="12" eb="14">
      <t>タントウ</t>
    </rPh>
    <rPh sb="18" eb="20">
      <t>アベ</t>
    </rPh>
    <rPh sb="20" eb="22">
      <t>キョウトウ</t>
    </rPh>
    <rPh sb="22" eb="24">
      <t>センセイ</t>
    </rPh>
    <rPh sb="30" eb="31">
      <t>ナン</t>
    </rPh>
    <rPh sb="33" eb="35">
      <t>ブジ</t>
    </rPh>
    <rPh sb="36" eb="38">
      <t>シュウリョウ</t>
    </rPh>
    <rPh sb="47" eb="49">
      <t>キョウカ</t>
    </rPh>
    <rPh sb="50" eb="52">
      <t>センモン</t>
    </rPh>
    <rPh sb="56" eb="60">
      <t>シドウシュジ</t>
    </rPh>
    <rPh sb="61" eb="63">
      <t>タントウ</t>
    </rPh>
    <rPh sb="68" eb="70">
      <t>ネンド</t>
    </rPh>
    <rPh sb="70" eb="72">
      <t>トウショ</t>
    </rPh>
    <rPh sb="73" eb="75">
      <t>ウンエイ</t>
    </rPh>
    <rPh sb="76" eb="77">
      <t>キビ</t>
    </rPh>
    <rPh sb="80" eb="81">
      <t>オモ</t>
    </rPh>
    <phoneticPr fontId="23"/>
  </si>
  <si>
    <t>なるべく教科の専門性のある指導主事が、研修を担当する。</t>
    <rPh sb="4" eb="6">
      <t>キョウカ</t>
    </rPh>
    <rPh sb="7" eb="10">
      <t>センモンセイ</t>
    </rPh>
    <rPh sb="13" eb="15">
      <t>シドウ</t>
    </rPh>
    <rPh sb="15" eb="17">
      <t>シュジ</t>
    </rPh>
    <rPh sb="19" eb="21">
      <t>ケンシュウ</t>
    </rPh>
    <rPh sb="22" eb="24">
      <t>タントウ</t>
    </rPh>
    <phoneticPr fontId="23"/>
  </si>
  <si>
    <t>坂口</t>
    <rPh sb="0" eb="2">
      <t>サカグチ</t>
    </rPh>
    <phoneticPr fontId="75"/>
  </si>
  <si>
    <t>教科指導における基礎的事項を確認しつつ、教材研究における各初任者が大切にしていること等をグループチャットに投稿し共有することで、授業デザインの引き出しを増やすことにつながった。</t>
    <rPh sb="0" eb="2">
      <t>キョウカ</t>
    </rPh>
    <rPh sb="2" eb="4">
      <t>シドウ</t>
    </rPh>
    <rPh sb="8" eb="11">
      <t>キソテキ</t>
    </rPh>
    <rPh sb="11" eb="13">
      <t>ジコウ</t>
    </rPh>
    <rPh sb="14" eb="16">
      <t>カクニン</t>
    </rPh>
    <rPh sb="20" eb="22">
      <t>キョウザイ</t>
    </rPh>
    <rPh sb="22" eb="24">
      <t>ケンキュウ</t>
    </rPh>
    <rPh sb="28" eb="29">
      <t>カク</t>
    </rPh>
    <rPh sb="29" eb="32">
      <t>ショニンシャ</t>
    </rPh>
    <rPh sb="33" eb="35">
      <t>タイセツ</t>
    </rPh>
    <rPh sb="42" eb="43">
      <t>ナド</t>
    </rPh>
    <rPh sb="53" eb="55">
      <t>トウコウ</t>
    </rPh>
    <rPh sb="56" eb="58">
      <t>キョウユウ</t>
    </rPh>
    <rPh sb="64" eb="66">
      <t>ジュギョウ</t>
    </rPh>
    <rPh sb="71" eb="72">
      <t>ヒ</t>
    </rPh>
    <rPh sb="73" eb="74">
      <t>ダ</t>
    </rPh>
    <rPh sb="76" eb="77">
      <t>フ</t>
    </rPh>
    <phoneticPr fontId="23"/>
  </si>
  <si>
    <t>リフレクションの時間を確保できなかった。</t>
    <rPh sb="8" eb="10">
      <t>ジカン</t>
    </rPh>
    <rPh sb="11" eb="13">
      <t>カクホ</t>
    </rPh>
    <phoneticPr fontId="23"/>
  </si>
  <si>
    <t>丸橋</t>
    <rPh sb="0" eb="2">
      <t>マルハシ</t>
    </rPh>
    <phoneticPr fontId="70"/>
  </si>
  <si>
    <t>Excelの共同編集を活用して研修を行ったので初任者の授業への活用のイメージが作れたとの意見があった。</t>
    <rPh sb="6" eb="8">
      <t>キョウドウ</t>
    </rPh>
    <rPh sb="8" eb="10">
      <t>ヘンシュウ</t>
    </rPh>
    <rPh sb="11" eb="13">
      <t>カツヨウ</t>
    </rPh>
    <rPh sb="15" eb="17">
      <t>ケンシュウ</t>
    </rPh>
    <rPh sb="18" eb="19">
      <t>オコナ</t>
    </rPh>
    <rPh sb="23" eb="26">
      <t>ショニンシャ</t>
    </rPh>
    <rPh sb="27" eb="29">
      <t>ジュギョウ</t>
    </rPh>
    <rPh sb="31" eb="33">
      <t>カツヨウ</t>
    </rPh>
    <rPh sb="39" eb="40">
      <t>ツク</t>
    </rPh>
    <rPh sb="44" eb="46">
      <t>イケン</t>
    </rPh>
    <phoneticPr fontId="23"/>
  </si>
  <si>
    <t>特になし</t>
    <rPh sb="0" eb="1">
      <t>トク</t>
    </rPh>
    <phoneticPr fontId="23"/>
  </si>
  <si>
    <t>矢部</t>
    <rPh sb="0" eb="2">
      <t>ヤベ</t>
    </rPh>
    <phoneticPr fontId="70"/>
  </si>
  <si>
    <t>予備実験の重要性をしっかりと理解させることができた。
グループでの協議を行うことによって、考え方が広がり、横のつながりを気づくことができた。</t>
    <rPh sb="0" eb="2">
      <t>ヨビ</t>
    </rPh>
    <rPh sb="2" eb="4">
      <t>ジッケン</t>
    </rPh>
    <rPh sb="5" eb="8">
      <t>ジュウヨウセイ</t>
    </rPh>
    <rPh sb="14" eb="16">
      <t>リカイ</t>
    </rPh>
    <rPh sb="33" eb="35">
      <t>キョウギ</t>
    </rPh>
    <rPh sb="36" eb="37">
      <t>オコナ</t>
    </rPh>
    <rPh sb="45" eb="46">
      <t>カンガ</t>
    </rPh>
    <rPh sb="47" eb="48">
      <t>カタ</t>
    </rPh>
    <rPh sb="49" eb="50">
      <t>ヒロ</t>
    </rPh>
    <rPh sb="53" eb="54">
      <t>ヨコ</t>
    </rPh>
    <rPh sb="60" eb="61">
      <t>キ</t>
    </rPh>
    <phoneticPr fontId="23"/>
  </si>
  <si>
    <t>講義が主体になり、理解は深まったが、実習的な取り組みがあるとさらに効果的であったと感じる。
高校籍の初任者に対しては、どんな内容が興味、関心が高いかをリサーチしておくと内容の充実につながると感じる。</t>
    <rPh sb="0" eb="2">
      <t>コウギ</t>
    </rPh>
    <rPh sb="3" eb="5">
      <t>シュタイ</t>
    </rPh>
    <rPh sb="9" eb="11">
      <t>リカイ</t>
    </rPh>
    <rPh sb="12" eb="13">
      <t>フカ</t>
    </rPh>
    <rPh sb="18" eb="20">
      <t>ジッシュウ</t>
    </rPh>
    <rPh sb="20" eb="21">
      <t>テキ</t>
    </rPh>
    <rPh sb="22" eb="23">
      <t>ト</t>
    </rPh>
    <rPh sb="24" eb="25">
      <t>ク</t>
    </rPh>
    <rPh sb="33" eb="36">
      <t>コウカテキ</t>
    </rPh>
    <rPh sb="41" eb="42">
      <t>カン</t>
    </rPh>
    <rPh sb="46" eb="48">
      <t>コウコウ</t>
    </rPh>
    <rPh sb="48" eb="49">
      <t>セキ</t>
    </rPh>
    <rPh sb="50" eb="53">
      <t>ショニンシャ</t>
    </rPh>
    <rPh sb="54" eb="55">
      <t>タイ</t>
    </rPh>
    <rPh sb="62" eb="64">
      <t>ナイヨウ</t>
    </rPh>
    <rPh sb="65" eb="67">
      <t>キョウミ</t>
    </rPh>
    <rPh sb="68" eb="70">
      <t>カンシン</t>
    </rPh>
    <rPh sb="71" eb="72">
      <t>タカ</t>
    </rPh>
    <rPh sb="84" eb="86">
      <t>ナイヨウ</t>
    </rPh>
    <rPh sb="87" eb="89">
      <t>ジュウジツ</t>
    </rPh>
    <rPh sb="95" eb="96">
      <t>カン</t>
    </rPh>
    <phoneticPr fontId="23"/>
  </si>
  <si>
    <t>初任者研修４（小専・中）　教科別研修Ⅰ　音楽</t>
  </si>
  <si>
    <t>予備実験の重要性について、改めて理解できた受講者が多く、今後の授業で、具体的なイメージを持つことができたと感じた。また、グループ協議で受講生お互いの考えや課題を共有できたことがよかった。</t>
    <rPh sb="0" eb="2">
      <t>ヨビ</t>
    </rPh>
    <rPh sb="2" eb="4">
      <t>ジッケン</t>
    </rPh>
    <rPh sb="5" eb="8">
      <t>ジュウヨウセイ</t>
    </rPh>
    <rPh sb="13" eb="14">
      <t>アラタ</t>
    </rPh>
    <rPh sb="16" eb="18">
      <t>リカイ</t>
    </rPh>
    <rPh sb="21" eb="24">
      <t>ジュコウシャ</t>
    </rPh>
    <rPh sb="25" eb="26">
      <t>オオ</t>
    </rPh>
    <rPh sb="28" eb="30">
      <t>コンゴ</t>
    </rPh>
    <rPh sb="31" eb="33">
      <t>ジュギョウ</t>
    </rPh>
    <rPh sb="35" eb="38">
      <t>グタイテキ</t>
    </rPh>
    <rPh sb="44" eb="45">
      <t>モ</t>
    </rPh>
    <rPh sb="53" eb="54">
      <t>カン</t>
    </rPh>
    <rPh sb="64" eb="66">
      <t>キョウギ</t>
    </rPh>
    <rPh sb="67" eb="70">
      <t>ジュコウセイ</t>
    </rPh>
    <rPh sb="71" eb="72">
      <t>タガ</t>
    </rPh>
    <rPh sb="74" eb="75">
      <t>カンガ</t>
    </rPh>
    <rPh sb="77" eb="79">
      <t>カダイ</t>
    </rPh>
    <rPh sb="80" eb="82">
      <t>キョウユウ</t>
    </rPh>
    <phoneticPr fontId="23"/>
  </si>
  <si>
    <t>講師主導の研修であった。講師の経験を伝えられたことは受講生にとって良かったと感じたが、受講者からの質問や意見を言いやすい環境になるとより主体的な研修になると感じた。</t>
    <rPh sb="0" eb="2">
      <t>コウシ</t>
    </rPh>
    <rPh sb="2" eb="4">
      <t>シュドウ</t>
    </rPh>
    <rPh sb="5" eb="7">
      <t>ケンシュウ</t>
    </rPh>
    <rPh sb="12" eb="14">
      <t>コウシ</t>
    </rPh>
    <rPh sb="15" eb="17">
      <t>ケイケン</t>
    </rPh>
    <rPh sb="18" eb="19">
      <t>ツタ</t>
    </rPh>
    <rPh sb="26" eb="29">
      <t>ジュコウセイ</t>
    </rPh>
    <rPh sb="33" eb="34">
      <t>ヨ</t>
    </rPh>
    <rPh sb="38" eb="39">
      <t>カン</t>
    </rPh>
    <rPh sb="43" eb="46">
      <t>ジュコウシャ</t>
    </rPh>
    <rPh sb="49" eb="51">
      <t>シツモン</t>
    </rPh>
    <rPh sb="52" eb="54">
      <t>イケン</t>
    </rPh>
    <rPh sb="55" eb="56">
      <t>イ</t>
    </rPh>
    <rPh sb="60" eb="62">
      <t>カンキョウ</t>
    </rPh>
    <rPh sb="68" eb="71">
      <t>シュタイテキ</t>
    </rPh>
    <rPh sb="72" eb="74">
      <t>ケンシュウ</t>
    </rPh>
    <rPh sb="78" eb="79">
      <t>カン</t>
    </rPh>
    <phoneticPr fontId="23"/>
  </si>
  <si>
    <t>石川</t>
    <rPh sb="0" eb="2">
      <t>イシカワ</t>
    </rPh>
    <phoneticPr fontId="70"/>
  </si>
  <si>
    <t>同じ美術科の初任者同士が交流することで、今後横の連携を取りながら研修や日々の授業を取り組むことができると感じていた。</t>
    <rPh sb="0" eb="1">
      <t>オナ</t>
    </rPh>
    <rPh sb="2" eb="4">
      <t>ビジュツ</t>
    </rPh>
    <rPh sb="6" eb="9">
      <t>ショニンシャ</t>
    </rPh>
    <rPh sb="9" eb="11">
      <t>ドウシ</t>
    </rPh>
    <rPh sb="12" eb="14">
      <t>コウリュウ</t>
    </rPh>
    <rPh sb="20" eb="22">
      <t>コンゴ</t>
    </rPh>
    <rPh sb="22" eb="23">
      <t>ヨコ</t>
    </rPh>
    <rPh sb="24" eb="26">
      <t>レンケイ</t>
    </rPh>
    <rPh sb="27" eb="28">
      <t>ト</t>
    </rPh>
    <rPh sb="32" eb="34">
      <t>ケンシュウ</t>
    </rPh>
    <rPh sb="35" eb="37">
      <t>ヒビ</t>
    </rPh>
    <rPh sb="38" eb="40">
      <t>ジュギョウ</t>
    </rPh>
    <rPh sb="41" eb="42">
      <t>ト</t>
    </rPh>
    <rPh sb="43" eb="44">
      <t>ク</t>
    </rPh>
    <rPh sb="52" eb="53">
      <t>カン</t>
    </rPh>
    <phoneticPr fontId="23"/>
  </si>
  <si>
    <t>講師主導型の研修になってしまっていた。
初任者の活動（考えや疑問のアウトプット等）時間を確保し、主体的な学びとなるようにする必要がある。</t>
    <rPh sb="0" eb="2">
      <t>コウシ</t>
    </rPh>
    <rPh sb="2" eb="4">
      <t>シュドウ</t>
    </rPh>
    <rPh sb="4" eb="5">
      <t>ガタ</t>
    </rPh>
    <rPh sb="6" eb="8">
      <t>ケンシュウ</t>
    </rPh>
    <rPh sb="20" eb="23">
      <t>ショニンシャ</t>
    </rPh>
    <rPh sb="24" eb="26">
      <t>カツドウ</t>
    </rPh>
    <rPh sb="27" eb="28">
      <t>カンガ</t>
    </rPh>
    <rPh sb="30" eb="32">
      <t>ギモン</t>
    </rPh>
    <rPh sb="39" eb="40">
      <t>ナド</t>
    </rPh>
    <rPh sb="41" eb="43">
      <t>ジカン</t>
    </rPh>
    <rPh sb="44" eb="46">
      <t>カクホ</t>
    </rPh>
    <rPh sb="48" eb="51">
      <t>シュタイテキ</t>
    </rPh>
    <rPh sb="52" eb="53">
      <t>マナ</t>
    </rPh>
    <rPh sb="62" eb="64">
      <t>ヒツヨウ</t>
    </rPh>
    <phoneticPr fontId="23"/>
  </si>
  <si>
    <t>講師：指導課</t>
    <rPh sb="0" eb="2">
      <t>コウシ</t>
    </rPh>
    <rPh sb="3" eb="6">
      <t>シドウカ</t>
    </rPh>
    <phoneticPr fontId="23"/>
  </si>
  <si>
    <t>白田</t>
    <rPh sb="0" eb="2">
      <t>シラタ</t>
    </rPh>
    <phoneticPr fontId="70"/>
  </si>
  <si>
    <t>初めての教科別研修であったため、グループでの協議の時間を多く確保した。これにより、同じ悩みや不安を抱えている初任者同士の不安解消に大きな成果があった。
保健体育科におけるICT機器の活用を考える際に、グループごとに協議いただいたことを共有できるよう共同編集を活用し、協議が効率的・効果的に実施できるようにした。</t>
    <rPh sb="0" eb="1">
      <t>ハジ</t>
    </rPh>
    <rPh sb="4" eb="7">
      <t>キョウカベツ</t>
    </rPh>
    <rPh sb="7" eb="9">
      <t>ケンシュウ</t>
    </rPh>
    <rPh sb="25" eb="27">
      <t>ジカン</t>
    </rPh>
    <rPh sb="28" eb="29">
      <t>オオ</t>
    </rPh>
    <rPh sb="30" eb="32">
      <t>カクホ</t>
    </rPh>
    <rPh sb="54" eb="57">
      <t>ショニンシャ</t>
    </rPh>
    <rPh sb="76" eb="78">
      <t>ホケン</t>
    </rPh>
    <rPh sb="78" eb="80">
      <t>タイイク</t>
    </rPh>
    <rPh sb="80" eb="81">
      <t>カ</t>
    </rPh>
    <rPh sb="88" eb="90">
      <t>キキ</t>
    </rPh>
    <rPh sb="91" eb="93">
      <t>カツヨウ</t>
    </rPh>
    <rPh sb="94" eb="95">
      <t>カンガ</t>
    </rPh>
    <rPh sb="97" eb="98">
      <t>サイ</t>
    </rPh>
    <rPh sb="107" eb="109">
      <t>キョウギ</t>
    </rPh>
    <rPh sb="117" eb="119">
      <t>キョウユウ</t>
    </rPh>
    <rPh sb="124" eb="126">
      <t>キョウドウ</t>
    </rPh>
    <rPh sb="126" eb="128">
      <t>ヘンシュウ</t>
    </rPh>
    <rPh sb="129" eb="131">
      <t>カツヨウ</t>
    </rPh>
    <rPh sb="133" eb="135">
      <t>キョウギ</t>
    </rPh>
    <rPh sb="136" eb="139">
      <t>コウリツテキ</t>
    </rPh>
    <rPh sb="140" eb="143">
      <t>コウカテキ</t>
    </rPh>
    <rPh sb="144" eb="146">
      <t>ジッシ</t>
    </rPh>
    <phoneticPr fontId="26"/>
  </si>
  <si>
    <t>PC持参はとても良かった。ただ、高校の方は持ち出しができないとのことで、今後どのように対応するか検討が必要。⇒和室のPCで対応が可能？？</t>
    <phoneticPr fontId="23"/>
  </si>
  <si>
    <t>秋永</t>
    <rPh sb="0" eb="2">
      <t>アキナガ</t>
    </rPh>
    <phoneticPr fontId="23"/>
  </si>
  <si>
    <t>秋永</t>
    <rPh sb="0" eb="2">
      <t>アキナガ</t>
    </rPh>
    <phoneticPr fontId="70"/>
  </si>
  <si>
    <t>初めての教科別研修で同じ立場の初任者と顔を合わせたり、市の家庭科部を牽引している指導者の指導を受けたりしたことで、学校で１人職であることの不安や疑問が解消できた。また、指導者より学習指導要領解説の読み方を具体的に御指導いただき、今後の授業づくりの方向性が明確になったと感じられる研修であった。</t>
    <rPh sb="84" eb="87">
      <t>シドウシャ</t>
    </rPh>
    <rPh sb="89" eb="91">
      <t>ガクシュウ</t>
    </rPh>
    <rPh sb="91" eb="93">
      <t>シドウ</t>
    </rPh>
    <rPh sb="93" eb="95">
      <t>ヨウリョウ</t>
    </rPh>
    <rPh sb="95" eb="97">
      <t>カイセツ</t>
    </rPh>
    <rPh sb="98" eb="99">
      <t>ヨ</t>
    </rPh>
    <rPh sb="100" eb="101">
      <t>カタ</t>
    </rPh>
    <rPh sb="102" eb="105">
      <t>グタイテキ</t>
    </rPh>
    <rPh sb="106" eb="109">
      <t>ゴシドウ</t>
    </rPh>
    <rPh sb="114" eb="116">
      <t>コンゴ</t>
    </rPh>
    <rPh sb="117" eb="119">
      <t>ジュギョウ</t>
    </rPh>
    <rPh sb="123" eb="126">
      <t>ホウコウセイ</t>
    </rPh>
    <rPh sb="127" eb="129">
      <t>メイカク</t>
    </rPh>
    <rPh sb="134" eb="135">
      <t>カン</t>
    </rPh>
    <rPh sb="139" eb="141">
      <t>ケンシュウ</t>
    </rPh>
    <phoneticPr fontId="23"/>
  </si>
  <si>
    <t>技術科の指導者の確保が難しい。</t>
    <rPh sb="0" eb="2">
      <t>ギジュツ</t>
    </rPh>
    <rPh sb="2" eb="3">
      <t>カ</t>
    </rPh>
    <rPh sb="4" eb="7">
      <t>シドウシャ</t>
    </rPh>
    <rPh sb="8" eb="10">
      <t>カクホ</t>
    </rPh>
    <rPh sb="11" eb="12">
      <t>ムズカ</t>
    </rPh>
    <phoneticPr fontId="23"/>
  </si>
  <si>
    <t>初めての教科別研修で同じ立場の初任者と顔を合わせたり、市の家庭科部を牽引している指導者の指導を受けたりしたことで、学校で１人職であることの不安や疑問が解消できた。また、指導者の好意によりチャットグループを作ることができたことが今後の安心材料になったと感じられる。</t>
    <rPh sb="0" eb="1">
      <t>ハジ</t>
    </rPh>
    <rPh sb="4" eb="6">
      <t>キョウカ</t>
    </rPh>
    <rPh sb="6" eb="7">
      <t>ベツ</t>
    </rPh>
    <rPh sb="7" eb="9">
      <t>ケンシュウ</t>
    </rPh>
    <rPh sb="10" eb="11">
      <t>オナ</t>
    </rPh>
    <rPh sb="12" eb="14">
      <t>タチバ</t>
    </rPh>
    <rPh sb="15" eb="18">
      <t>ショニンシャ</t>
    </rPh>
    <rPh sb="19" eb="20">
      <t>カオ</t>
    </rPh>
    <rPh sb="21" eb="22">
      <t>ア</t>
    </rPh>
    <rPh sb="27" eb="28">
      <t>シ</t>
    </rPh>
    <rPh sb="29" eb="32">
      <t>カテイカ</t>
    </rPh>
    <rPh sb="32" eb="33">
      <t>ブ</t>
    </rPh>
    <rPh sb="34" eb="36">
      <t>ケンイン</t>
    </rPh>
    <rPh sb="40" eb="43">
      <t>シドウシャ</t>
    </rPh>
    <rPh sb="44" eb="46">
      <t>シドウ</t>
    </rPh>
    <rPh sb="47" eb="48">
      <t>ウ</t>
    </rPh>
    <rPh sb="57" eb="59">
      <t>ガッコウ</t>
    </rPh>
    <rPh sb="60" eb="62">
      <t>ヒトリ</t>
    </rPh>
    <rPh sb="62" eb="63">
      <t>ショク</t>
    </rPh>
    <rPh sb="69" eb="71">
      <t>フアン</t>
    </rPh>
    <rPh sb="72" eb="74">
      <t>ギモン</t>
    </rPh>
    <rPh sb="75" eb="77">
      <t>カイショウ</t>
    </rPh>
    <rPh sb="84" eb="87">
      <t>シドウシャ</t>
    </rPh>
    <rPh sb="88" eb="90">
      <t>コウイ</t>
    </rPh>
    <rPh sb="102" eb="103">
      <t>ツク</t>
    </rPh>
    <rPh sb="113" eb="115">
      <t>コンゴ</t>
    </rPh>
    <rPh sb="116" eb="118">
      <t>アンシン</t>
    </rPh>
    <rPh sb="118" eb="120">
      <t>ザイリョウ</t>
    </rPh>
    <rPh sb="125" eb="126">
      <t>カン</t>
    </rPh>
    <phoneticPr fontId="23"/>
  </si>
  <si>
    <t>技術家庭科は少人数になりがちで、実践共有も広がらないので、他の年次研等と連携できるとよい。</t>
    <rPh sb="0" eb="1">
      <t>ギ</t>
    </rPh>
    <rPh sb="1" eb="2">
      <t>ジュツ</t>
    </rPh>
    <rPh sb="2" eb="4">
      <t>カテイ</t>
    </rPh>
    <rPh sb="4" eb="5">
      <t>カ</t>
    </rPh>
    <rPh sb="6" eb="9">
      <t>ショウニンズウ</t>
    </rPh>
    <rPh sb="16" eb="18">
      <t>ジッセン</t>
    </rPh>
    <rPh sb="18" eb="20">
      <t>キョウユウ</t>
    </rPh>
    <rPh sb="21" eb="22">
      <t>ヒロ</t>
    </rPh>
    <rPh sb="29" eb="30">
      <t>ホカ</t>
    </rPh>
    <rPh sb="31" eb="33">
      <t>ネンジ</t>
    </rPh>
    <rPh sb="33" eb="34">
      <t>ケン</t>
    </rPh>
    <rPh sb="34" eb="35">
      <t>トウ</t>
    </rPh>
    <rPh sb="36" eb="38">
      <t>レンケイ</t>
    </rPh>
    <phoneticPr fontId="23"/>
  </si>
  <si>
    <t>星野</t>
    <rPh sb="0" eb="2">
      <t>ホシノ</t>
    </rPh>
    <phoneticPr fontId="70"/>
  </si>
  <si>
    <t>初任者研修４（小専・中）　教科別研修Ⅰ　G・S</t>
  </si>
  <si>
    <t>英語科とグローバル・スタディ科の同じところ・違うところを再確認し、さいたま市のグローバル・スタディ科の教員としての心がまえを持たせることができた。また、コミュニケーションとは何かを考え、話を続ける難しさや続く話とはどういいうものかを具体的に知ることができた。
なお、現状での疑問点や悩んでいることに対してアドバイスをすることができた。</t>
    <rPh sb="0" eb="2">
      <t>エイゴ</t>
    </rPh>
    <rPh sb="2" eb="3">
      <t>カ</t>
    </rPh>
    <rPh sb="14" eb="15">
      <t>カ</t>
    </rPh>
    <rPh sb="16" eb="17">
      <t>オナ</t>
    </rPh>
    <rPh sb="22" eb="23">
      <t>チガ</t>
    </rPh>
    <rPh sb="28" eb="31">
      <t>サイカクニン</t>
    </rPh>
    <rPh sb="37" eb="38">
      <t>シ</t>
    </rPh>
    <rPh sb="49" eb="50">
      <t>カ</t>
    </rPh>
    <rPh sb="51" eb="53">
      <t>キョウイン</t>
    </rPh>
    <rPh sb="57" eb="58">
      <t>ココロ</t>
    </rPh>
    <rPh sb="62" eb="63">
      <t>モ</t>
    </rPh>
    <rPh sb="87" eb="88">
      <t>ナニ</t>
    </rPh>
    <rPh sb="90" eb="91">
      <t>カンガ</t>
    </rPh>
    <rPh sb="93" eb="94">
      <t>ハナシ</t>
    </rPh>
    <rPh sb="95" eb="96">
      <t>ツヅ</t>
    </rPh>
    <rPh sb="98" eb="99">
      <t>ムズカ</t>
    </rPh>
    <rPh sb="102" eb="103">
      <t>ツヅ</t>
    </rPh>
    <rPh sb="104" eb="105">
      <t>ハナシ</t>
    </rPh>
    <rPh sb="116" eb="119">
      <t>グタイテキ</t>
    </rPh>
    <rPh sb="120" eb="121">
      <t>シ</t>
    </rPh>
    <rPh sb="133" eb="135">
      <t>ゲンジョウ</t>
    </rPh>
    <rPh sb="137" eb="140">
      <t>ギモンテン</t>
    </rPh>
    <rPh sb="141" eb="142">
      <t>ナヤ</t>
    </rPh>
    <rPh sb="149" eb="150">
      <t>タイ</t>
    </rPh>
    <phoneticPr fontId="23"/>
  </si>
  <si>
    <t>高校籍の新任教員がネットワークに入れず、苦労したこと。研修のデザインの三角形を遂行するためにもその基盤となる受講体制は事前にしっかりと整えておくべき。教科ごとに対応するべき事項ではない。
目標・内容に関しては十分満たした。しかし研修方法については、限られた時間の中で「主体的・対話的で深い学び」にするための時間は十分にとることができなかった。</t>
    <rPh sb="0" eb="2">
      <t>コウコウ</t>
    </rPh>
    <rPh sb="2" eb="3">
      <t>セキ</t>
    </rPh>
    <rPh sb="4" eb="6">
      <t>シンニン</t>
    </rPh>
    <rPh sb="6" eb="8">
      <t>キョウイン</t>
    </rPh>
    <rPh sb="16" eb="17">
      <t>ハイ</t>
    </rPh>
    <rPh sb="20" eb="22">
      <t>クロウ</t>
    </rPh>
    <rPh sb="27" eb="29">
      <t>ケンシュウ</t>
    </rPh>
    <rPh sb="35" eb="38">
      <t>サンカクケイ</t>
    </rPh>
    <rPh sb="39" eb="41">
      <t>スイコウ</t>
    </rPh>
    <rPh sb="49" eb="51">
      <t>キバン</t>
    </rPh>
    <rPh sb="54" eb="56">
      <t>ジュコウ</t>
    </rPh>
    <rPh sb="56" eb="58">
      <t>タイセイ</t>
    </rPh>
    <rPh sb="59" eb="61">
      <t>ジゼン</t>
    </rPh>
    <rPh sb="67" eb="68">
      <t>トトノ</t>
    </rPh>
    <rPh sb="75" eb="77">
      <t>キョウカ</t>
    </rPh>
    <rPh sb="80" eb="82">
      <t>タイオウ</t>
    </rPh>
    <rPh sb="86" eb="88">
      <t>ジコウ</t>
    </rPh>
    <rPh sb="94" eb="96">
      <t>モクヒョウ</t>
    </rPh>
    <rPh sb="97" eb="99">
      <t>ナイヨウ</t>
    </rPh>
    <rPh sb="100" eb="101">
      <t>カン</t>
    </rPh>
    <rPh sb="104" eb="106">
      <t>ジュウブン</t>
    </rPh>
    <rPh sb="106" eb="107">
      <t>ミ</t>
    </rPh>
    <rPh sb="114" eb="116">
      <t>ケンシュウ</t>
    </rPh>
    <rPh sb="116" eb="118">
      <t>ホウホウ</t>
    </rPh>
    <rPh sb="124" eb="125">
      <t>カギ</t>
    </rPh>
    <rPh sb="128" eb="130">
      <t>ジカン</t>
    </rPh>
    <rPh sb="131" eb="132">
      <t>ナカ</t>
    </rPh>
    <rPh sb="134" eb="137">
      <t>シュタイテキ</t>
    </rPh>
    <rPh sb="138" eb="141">
      <t>タイワテキ</t>
    </rPh>
    <rPh sb="142" eb="143">
      <t>フカ</t>
    </rPh>
    <rPh sb="144" eb="145">
      <t>マナ</t>
    </rPh>
    <rPh sb="153" eb="155">
      <t>ジカン</t>
    </rPh>
    <rPh sb="156" eb="158">
      <t>ジュウブン</t>
    </rPh>
    <phoneticPr fontId="23"/>
  </si>
  <si>
    <t>昨年度・今年と（その前はわからない）担当が実際にグローバル・スタディのカリキュラムを使って子ともに指導したことがない者が指導しているのに無理がある。根本は外国語教育なので同じではあるが、さいたま市として力を入れている教科なのであれば、もっとエキスパートを入れて新任教員の研修に当たらせるべき。</t>
    <rPh sb="0" eb="3">
      <t>サクネンド</t>
    </rPh>
    <rPh sb="4" eb="6">
      <t>コトシ</t>
    </rPh>
    <rPh sb="10" eb="11">
      <t>マエ</t>
    </rPh>
    <rPh sb="18" eb="20">
      <t>タントウ</t>
    </rPh>
    <rPh sb="21" eb="23">
      <t>ジッサイ</t>
    </rPh>
    <rPh sb="42" eb="43">
      <t>ツカ</t>
    </rPh>
    <rPh sb="45" eb="46">
      <t>コ</t>
    </rPh>
    <rPh sb="49" eb="51">
      <t>シドウ</t>
    </rPh>
    <rPh sb="58" eb="59">
      <t>モノ</t>
    </rPh>
    <rPh sb="60" eb="62">
      <t>シドウ</t>
    </rPh>
    <rPh sb="68" eb="70">
      <t>ムリ</t>
    </rPh>
    <rPh sb="74" eb="76">
      <t>コンポン</t>
    </rPh>
    <rPh sb="77" eb="80">
      <t>ガイコクゴ</t>
    </rPh>
    <rPh sb="80" eb="82">
      <t>キョウイク</t>
    </rPh>
    <rPh sb="85" eb="86">
      <t>オナ</t>
    </rPh>
    <rPh sb="97" eb="98">
      <t>シ</t>
    </rPh>
    <rPh sb="101" eb="102">
      <t>チカラ</t>
    </rPh>
    <rPh sb="103" eb="104">
      <t>イ</t>
    </rPh>
    <rPh sb="108" eb="110">
      <t>キョウカ</t>
    </rPh>
    <rPh sb="127" eb="128">
      <t>イ</t>
    </rPh>
    <rPh sb="130" eb="132">
      <t>シンニン</t>
    </rPh>
    <rPh sb="132" eb="134">
      <t>キョウイン</t>
    </rPh>
    <rPh sb="135" eb="137">
      <t>ケンシュウ</t>
    </rPh>
    <rPh sb="138" eb="139">
      <t>ア</t>
    </rPh>
    <phoneticPr fontId="23"/>
  </si>
  <si>
    <t>井上</t>
    <rPh sb="0" eb="2">
      <t>イノウエ</t>
    </rPh>
    <phoneticPr fontId="70"/>
  </si>
  <si>
    <t>受講者（初任者）は、教育課程と教科における指導について、現場（児童・生徒）の実態に合わせて柔軟な対応ができることを学び、特別な教育課程の編成について理解を深めることができた。</t>
    <rPh sb="0" eb="3">
      <t>ジュコウシャ</t>
    </rPh>
    <rPh sb="4" eb="7">
      <t>ショニンシャ</t>
    </rPh>
    <rPh sb="10" eb="12">
      <t>キョウイク</t>
    </rPh>
    <rPh sb="12" eb="14">
      <t>カテイ</t>
    </rPh>
    <rPh sb="15" eb="17">
      <t>キョウカ</t>
    </rPh>
    <rPh sb="21" eb="23">
      <t>シドウ</t>
    </rPh>
    <rPh sb="28" eb="30">
      <t>ゲンバ</t>
    </rPh>
    <rPh sb="31" eb="33">
      <t>ジドウ</t>
    </rPh>
    <rPh sb="34" eb="36">
      <t>セイト</t>
    </rPh>
    <rPh sb="38" eb="40">
      <t>ジッタイ</t>
    </rPh>
    <rPh sb="41" eb="42">
      <t>ア</t>
    </rPh>
    <rPh sb="45" eb="47">
      <t>ジュウナン</t>
    </rPh>
    <rPh sb="48" eb="50">
      <t>タイオウ</t>
    </rPh>
    <rPh sb="57" eb="58">
      <t>マナ</t>
    </rPh>
    <rPh sb="60" eb="62">
      <t>トクベツ</t>
    </rPh>
    <rPh sb="63" eb="67">
      <t>キョウイクカテイ</t>
    </rPh>
    <rPh sb="68" eb="70">
      <t>ヘンセイ</t>
    </rPh>
    <rPh sb="74" eb="76">
      <t>リカイ</t>
    </rPh>
    <rPh sb="77" eb="78">
      <t>フカ</t>
    </rPh>
    <phoneticPr fontId="23"/>
  </si>
  <si>
    <t>グループワークの時間を十分に確保したため、受講者同士の情報共有が活発に行われたが、日々の苦労話（愚痴）になりがちで、前向きな話題が乏しいのが残念であった。初任者が希望を持って職務に当たれるような「前向きなテーマ」をいくつか用意しておく必要があるのではないか。</t>
    <rPh sb="8" eb="10">
      <t>ジカン</t>
    </rPh>
    <rPh sb="11" eb="12">
      <t>ト</t>
    </rPh>
    <rPh sb="12" eb="15">
      <t>ジュコウシャ</t>
    </rPh>
    <rPh sb="15" eb="17">
      <t>ドウシ</t>
    </rPh>
    <rPh sb="18" eb="22">
      <t>ジョウホウキョウユウ</t>
    </rPh>
    <rPh sb="23" eb="25">
      <t>カッパツ</t>
    </rPh>
    <rPh sb="26" eb="27">
      <t>オコナ</t>
    </rPh>
    <rPh sb="41" eb="43">
      <t>ヒビ</t>
    </rPh>
    <rPh sb="44" eb="46">
      <t>クロウ</t>
    </rPh>
    <rPh sb="46" eb="47">
      <t>バナシ</t>
    </rPh>
    <rPh sb="48" eb="50">
      <t>グチ</t>
    </rPh>
    <rPh sb="58" eb="60">
      <t>マエム</t>
    </rPh>
    <rPh sb="62" eb="64">
      <t>ワダイ</t>
    </rPh>
    <rPh sb="65" eb="66">
      <t>トボ</t>
    </rPh>
    <rPh sb="70" eb="72">
      <t>ザンネン</t>
    </rPh>
    <rPh sb="77" eb="80">
      <t>ショニンシャ</t>
    </rPh>
    <rPh sb="81" eb="83">
      <t>キボウ</t>
    </rPh>
    <rPh sb="84" eb="85">
      <t>モ</t>
    </rPh>
    <rPh sb="87" eb="89">
      <t>ショクム</t>
    </rPh>
    <rPh sb="90" eb="91">
      <t>ア</t>
    </rPh>
    <rPh sb="98" eb="100">
      <t>マエム</t>
    </rPh>
    <rPh sb="111" eb="113">
      <t>ヨウイ</t>
    </rPh>
    <rPh sb="117" eb="119">
      <t>ヒツヨウ</t>
    </rPh>
    <phoneticPr fontId="61"/>
  </si>
  <si>
    <t>初任者が教職員用コンピュータを持参することで、チャット機能で、気付きを共有しながら研修を行うことができた。</t>
    <rPh sb="31" eb="33">
      <t>キヅ</t>
    </rPh>
    <rPh sb="35" eb="37">
      <t>キョウユウ</t>
    </rPh>
    <rPh sb="41" eb="43">
      <t>ケンシュウ</t>
    </rPh>
    <rPh sb="44" eb="45">
      <t>オコナ</t>
    </rPh>
    <phoneticPr fontId="23"/>
  </si>
  <si>
    <t>学級目標の設定を終えていた初任者が７割程度であったため、時期を早められるとよい。</t>
    <rPh sb="0" eb="2">
      <t>ガッキュウ</t>
    </rPh>
    <rPh sb="2" eb="4">
      <t>モクヒョウ</t>
    </rPh>
    <rPh sb="5" eb="7">
      <t>セッテイ</t>
    </rPh>
    <rPh sb="8" eb="9">
      <t>オ</t>
    </rPh>
    <rPh sb="13" eb="16">
      <t>ショニンシャ</t>
    </rPh>
    <rPh sb="18" eb="19">
      <t>ワリ</t>
    </rPh>
    <rPh sb="19" eb="21">
      <t>テイド</t>
    </rPh>
    <rPh sb="28" eb="30">
      <t>ジキ</t>
    </rPh>
    <rPh sb="31" eb="32">
      <t>ハヤ</t>
    </rPh>
    <phoneticPr fontId="23"/>
  </si>
  <si>
    <t>初任者研修５（中）【オンライン】</t>
  </si>
  <si>
    <t>講師が現地からオンライン参加をすることで、運営側・講師それぞれの負担軽減につながった。</t>
    <rPh sb="0" eb="2">
      <t>コウシ</t>
    </rPh>
    <rPh sb="3" eb="5">
      <t>ゲンチ</t>
    </rPh>
    <rPh sb="12" eb="14">
      <t>サンカ</t>
    </rPh>
    <rPh sb="21" eb="23">
      <t>ウンエイ</t>
    </rPh>
    <rPh sb="23" eb="24">
      <t>ガワ</t>
    </rPh>
    <rPh sb="25" eb="27">
      <t>コウシ</t>
    </rPh>
    <rPh sb="32" eb="34">
      <t>フタン</t>
    </rPh>
    <rPh sb="34" eb="36">
      <t>ケイゲン</t>
    </rPh>
    <phoneticPr fontId="23"/>
  </si>
  <si>
    <t>総合教育相談室より、学校担当の指導主事と・心理職がそれぞれの担当区に合わせて分科会を持ちたいという意向があり、４グループに分けて実施したが、１グループで行うことで、担当を４人から１人にすることができる。</t>
    <rPh sb="76" eb="77">
      <t>オコナ</t>
    </rPh>
    <rPh sb="82" eb="84">
      <t>タントウ</t>
    </rPh>
    <rPh sb="86" eb="87">
      <t>ニン</t>
    </rPh>
    <rPh sb="90" eb="91">
      <t>ニン</t>
    </rPh>
    <phoneticPr fontId="23"/>
  </si>
  <si>
    <t>初任者研修５（特）【オンライン】</t>
  </si>
  <si>
    <t>初任者研修６（小）【オンライン】</t>
  </si>
  <si>
    <t>研修のテーマを「学習者主体の授業づくり②」」とし、講義だけではなく、研修生同士での話し合いも多く取り入れてた。講師の話を聞きながら、グループ討議等で主体的に活動に取り組めている初任者が多く見られた。
１回目と講師を違う方にお願いしたが、前回の研修を踏まえながら、実施してくれた。</t>
    <rPh sb="25" eb="27">
      <t>コウギ</t>
    </rPh>
    <rPh sb="34" eb="36">
      <t>ケンシュウ</t>
    </rPh>
    <rPh sb="36" eb="37">
      <t>セイ</t>
    </rPh>
    <rPh sb="37" eb="39">
      <t>ドウシ</t>
    </rPh>
    <rPh sb="41" eb="42">
      <t>ハナ</t>
    </rPh>
    <rPh sb="43" eb="44">
      <t>ア</t>
    </rPh>
    <rPh sb="46" eb="47">
      <t>オオ</t>
    </rPh>
    <rPh sb="48" eb="49">
      <t>ト</t>
    </rPh>
    <rPh sb="50" eb="51">
      <t>イ</t>
    </rPh>
    <rPh sb="55" eb="57">
      <t>コウシ</t>
    </rPh>
    <rPh sb="58" eb="59">
      <t>ハナシ</t>
    </rPh>
    <rPh sb="60" eb="61">
      <t>キ</t>
    </rPh>
    <rPh sb="70" eb="72">
      <t>トウギ</t>
    </rPh>
    <rPh sb="72" eb="73">
      <t>トウ</t>
    </rPh>
    <rPh sb="74" eb="77">
      <t>シュタイテキ</t>
    </rPh>
    <rPh sb="78" eb="80">
      <t>カツドウ</t>
    </rPh>
    <rPh sb="81" eb="82">
      <t>ト</t>
    </rPh>
    <rPh sb="83" eb="84">
      <t>ク</t>
    </rPh>
    <rPh sb="88" eb="91">
      <t>ショニンシャ</t>
    </rPh>
    <rPh sb="92" eb="93">
      <t>オオ</t>
    </rPh>
    <rPh sb="94" eb="95">
      <t>ミ</t>
    </rPh>
    <rPh sb="101" eb="103">
      <t>カイメ</t>
    </rPh>
    <rPh sb="104" eb="106">
      <t>コウシ</t>
    </rPh>
    <rPh sb="107" eb="108">
      <t>チガ</t>
    </rPh>
    <rPh sb="109" eb="110">
      <t>カタ</t>
    </rPh>
    <rPh sb="112" eb="113">
      <t>ネガ</t>
    </rPh>
    <rPh sb="118" eb="120">
      <t>ゼンカイ</t>
    </rPh>
    <rPh sb="121" eb="123">
      <t>ケンシュウ</t>
    </rPh>
    <rPh sb="124" eb="125">
      <t>フ</t>
    </rPh>
    <rPh sb="131" eb="133">
      <t>ジッシ</t>
    </rPh>
    <phoneticPr fontId="23"/>
  </si>
  <si>
    <t>特になし。</t>
    <rPh sb="0" eb="1">
      <t>トク</t>
    </rPh>
    <phoneticPr fontId="23"/>
  </si>
  <si>
    <t>自身の評価資料を持ち寄り、どう評価しているかを意見交換することで、新たな評価方法等を知る機会となった。</t>
    <rPh sb="0" eb="2">
      <t>ジシン</t>
    </rPh>
    <rPh sb="3" eb="5">
      <t>ヒョウカ</t>
    </rPh>
    <rPh sb="5" eb="7">
      <t>シリョウ</t>
    </rPh>
    <rPh sb="8" eb="9">
      <t>モ</t>
    </rPh>
    <rPh sb="10" eb="11">
      <t>ヨ</t>
    </rPh>
    <rPh sb="15" eb="17">
      <t>ヒョウカ</t>
    </rPh>
    <rPh sb="23" eb="25">
      <t>イケン</t>
    </rPh>
    <rPh sb="25" eb="27">
      <t>コウカン</t>
    </rPh>
    <rPh sb="33" eb="34">
      <t>アラ</t>
    </rPh>
    <rPh sb="36" eb="38">
      <t>ヒョウカ</t>
    </rPh>
    <rPh sb="38" eb="40">
      <t>ホウホウ</t>
    </rPh>
    <rPh sb="40" eb="41">
      <t>ナド</t>
    </rPh>
    <rPh sb="42" eb="43">
      <t>シ</t>
    </rPh>
    <rPh sb="44" eb="46">
      <t>キカイ</t>
    </rPh>
    <phoneticPr fontId="23"/>
  </si>
  <si>
    <t>学習評価の付け方で自身や勤務校での相違があって2学期に向けて意識して授業改善を行っていくという意見があった。</t>
    <rPh sb="0" eb="2">
      <t>ガクシュウ</t>
    </rPh>
    <rPh sb="2" eb="4">
      <t>ヒョウカ</t>
    </rPh>
    <rPh sb="5" eb="6">
      <t>ツ</t>
    </rPh>
    <rPh sb="7" eb="8">
      <t>カタ</t>
    </rPh>
    <rPh sb="9" eb="11">
      <t>ジシン</t>
    </rPh>
    <rPh sb="12" eb="14">
      <t>キンム</t>
    </rPh>
    <rPh sb="14" eb="15">
      <t>コウ</t>
    </rPh>
    <rPh sb="17" eb="19">
      <t>ソウイ</t>
    </rPh>
    <rPh sb="24" eb="26">
      <t>ガッキ</t>
    </rPh>
    <rPh sb="27" eb="28">
      <t>ム</t>
    </rPh>
    <rPh sb="30" eb="32">
      <t>イシキ</t>
    </rPh>
    <rPh sb="34" eb="36">
      <t>ジュギョウ</t>
    </rPh>
    <rPh sb="36" eb="38">
      <t>カイゼン</t>
    </rPh>
    <rPh sb="39" eb="40">
      <t>オコナ</t>
    </rPh>
    <rPh sb="47" eb="49">
      <t>イケン</t>
    </rPh>
    <phoneticPr fontId="23"/>
  </si>
  <si>
    <t>学期末でもあり、研修内容に対する学習評価の軌道修正が難しいと感じた。そのため、1学期の早い段階での研修への移行が必要ではないか。</t>
    <rPh sb="0" eb="2">
      <t>ガッキ</t>
    </rPh>
    <rPh sb="2" eb="3">
      <t>マツ</t>
    </rPh>
    <rPh sb="8" eb="10">
      <t>ケンシュウ</t>
    </rPh>
    <rPh sb="10" eb="12">
      <t>ナイヨウ</t>
    </rPh>
    <rPh sb="13" eb="14">
      <t>タイ</t>
    </rPh>
    <rPh sb="16" eb="18">
      <t>ガクシュウ</t>
    </rPh>
    <rPh sb="18" eb="20">
      <t>ヒョウカ</t>
    </rPh>
    <rPh sb="21" eb="23">
      <t>キドウ</t>
    </rPh>
    <rPh sb="23" eb="25">
      <t>シュウセイ</t>
    </rPh>
    <rPh sb="26" eb="27">
      <t>ムズカ</t>
    </rPh>
    <rPh sb="30" eb="31">
      <t>カン</t>
    </rPh>
    <rPh sb="40" eb="42">
      <t>ガッキ</t>
    </rPh>
    <rPh sb="43" eb="44">
      <t>ハヤ</t>
    </rPh>
    <rPh sb="45" eb="47">
      <t>ダンカイ</t>
    </rPh>
    <rPh sb="49" eb="51">
      <t>ケンシュウ</t>
    </rPh>
    <rPh sb="53" eb="55">
      <t>イコウ</t>
    </rPh>
    <rPh sb="56" eb="58">
      <t>ヒツヨウ</t>
    </rPh>
    <phoneticPr fontId="23"/>
  </si>
  <si>
    <t>評価について内容を前倒しが必要ではないか。</t>
    <rPh sb="0" eb="2">
      <t>ヒョウカ</t>
    </rPh>
    <rPh sb="6" eb="8">
      <t>ナイヨウ</t>
    </rPh>
    <rPh sb="9" eb="11">
      <t>マエダオ</t>
    </rPh>
    <rPh sb="13" eb="15">
      <t>ヒツヨウ</t>
    </rPh>
    <phoneticPr fontId="23"/>
  </si>
  <si>
    <t>宇宙科学館を利用することで、天体望遠鏡の実習やプラネタリウムを使った星空観察を行うことができた。また、最新の望遠鏡の紹介もあり、天体への学習の可能性を高めることができたと感じる。また近世モデルの作成もあり、教材政策への意識も高まったように思う。</t>
    <rPh sb="0" eb="2">
      <t>ウチュウ</t>
    </rPh>
    <rPh sb="2" eb="4">
      <t>カガク</t>
    </rPh>
    <rPh sb="4" eb="5">
      <t>カン</t>
    </rPh>
    <rPh sb="6" eb="8">
      <t>リヨウ</t>
    </rPh>
    <rPh sb="14" eb="16">
      <t>テンタイ</t>
    </rPh>
    <rPh sb="16" eb="19">
      <t>ボウエンキョウ</t>
    </rPh>
    <rPh sb="20" eb="22">
      <t>ジッシュウ</t>
    </rPh>
    <rPh sb="31" eb="32">
      <t>ツカ</t>
    </rPh>
    <rPh sb="34" eb="36">
      <t>ホシゾラ</t>
    </rPh>
    <rPh sb="36" eb="38">
      <t>カンサツ</t>
    </rPh>
    <rPh sb="39" eb="40">
      <t>オコナ</t>
    </rPh>
    <rPh sb="51" eb="53">
      <t>サイシン</t>
    </rPh>
    <rPh sb="54" eb="57">
      <t>ボウエンキョウ</t>
    </rPh>
    <rPh sb="58" eb="60">
      <t>ショウカイ</t>
    </rPh>
    <rPh sb="64" eb="66">
      <t>テンタイ</t>
    </rPh>
    <rPh sb="68" eb="70">
      <t>ガクシュウ</t>
    </rPh>
    <rPh sb="71" eb="74">
      <t>カノウセイ</t>
    </rPh>
    <rPh sb="75" eb="76">
      <t>タカ</t>
    </rPh>
    <rPh sb="85" eb="86">
      <t>カン</t>
    </rPh>
    <rPh sb="91" eb="93">
      <t>キンセイ</t>
    </rPh>
    <rPh sb="97" eb="99">
      <t>サクセイ</t>
    </rPh>
    <rPh sb="103" eb="105">
      <t>キョウザイ</t>
    </rPh>
    <rPh sb="105" eb="107">
      <t>セイサク</t>
    </rPh>
    <rPh sb="109" eb="111">
      <t>イシキ</t>
    </rPh>
    <rPh sb="112" eb="113">
      <t>タカ</t>
    </rPh>
    <rPh sb="119" eb="120">
      <t>オモ</t>
    </rPh>
    <phoneticPr fontId="23"/>
  </si>
  <si>
    <t>内容的に科学館の指導主事にお任せになっているので、事前の打ち合わせがもう少し会ってもよいかと感じた。</t>
    <rPh sb="0" eb="3">
      <t>ナイヨウテキ</t>
    </rPh>
    <rPh sb="4" eb="7">
      <t>カガクカン</t>
    </rPh>
    <rPh sb="8" eb="10">
      <t>シドウ</t>
    </rPh>
    <rPh sb="10" eb="12">
      <t>シュジ</t>
    </rPh>
    <rPh sb="14" eb="15">
      <t>マカ</t>
    </rPh>
    <rPh sb="25" eb="27">
      <t>ジゼン</t>
    </rPh>
    <rPh sb="28" eb="29">
      <t>ウ</t>
    </rPh>
    <rPh sb="30" eb="31">
      <t>ア</t>
    </rPh>
    <rPh sb="36" eb="37">
      <t>スコ</t>
    </rPh>
    <rPh sb="38" eb="39">
      <t>ア</t>
    </rPh>
    <rPh sb="46" eb="47">
      <t>カン</t>
    </rPh>
    <phoneticPr fontId="23"/>
  </si>
  <si>
    <t>評価の基本やルーブリック評価の重要性を理解し、ICT活用の実践例を共有することで授業改善への意欲が高まった。協働的な学びの場を通じて、他者の実践から多くの刺激を受け、授業づくりへの視野が広がった。</t>
    <phoneticPr fontId="23"/>
  </si>
  <si>
    <t>ルーブリック評価やICT活用に対する理解や実践力に個人差があり、継続的な支援が必要である。
評価とICT活用に関する段階的な研修を設け、実践例やテンプレートを提示することで理解と活用を促進していく。教材研究と評価設計を連動させた研修を実施し、協働的な学びの場を継続・拡充する。</t>
    <phoneticPr fontId="23"/>
  </si>
  <si>
    <t>１学期の授業の振り返り、この後行われる評価について学ぶことができた。</t>
    <rPh sb="1" eb="3">
      <t>ガッキ</t>
    </rPh>
    <rPh sb="4" eb="6">
      <t>ジュギョウ</t>
    </rPh>
    <rPh sb="7" eb="8">
      <t>フ</t>
    </rPh>
    <rPh sb="9" eb="10">
      <t>カエ</t>
    </rPh>
    <rPh sb="14" eb="15">
      <t>アト</t>
    </rPh>
    <rPh sb="15" eb="16">
      <t>オコナ</t>
    </rPh>
    <rPh sb="19" eb="21">
      <t>ヒョウカ</t>
    </rPh>
    <rPh sb="25" eb="26">
      <t>マナ</t>
    </rPh>
    <phoneticPr fontId="23"/>
  </si>
  <si>
    <t>１回目同様、講師主導型の研修になってしまっていた。
初任者の活動（考えや疑問のアウトプット等）時間を確保し、主体的な学びとなるようにする必要がある。</t>
    <rPh sb="1" eb="3">
      <t>カイメ</t>
    </rPh>
    <rPh sb="3" eb="5">
      <t>ドウヨウ</t>
    </rPh>
    <rPh sb="6" eb="8">
      <t>コウシ</t>
    </rPh>
    <rPh sb="8" eb="10">
      <t>シュドウ</t>
    </rPh>
    <rPh sb="10" eb="11">
      <t>ガタ</t>
    </rPh>
    <rPh sb="12" eb="14">
      <t>ケンシュウ</t>
    </rPh>
    <rPh sb="26" eb="29">
      <t>ショニンシャ</t>
    </rPh>
    <rPh sb="30" eb="32">
      <t>カツドウ</t>
    </rPh>
    <rPh sb="33" eb="34">
      <t>カンガ</t>
    </rPh>
    <rPh sb="36" eb="38">
      <t>ギモン</t>
    </rPh>
    <rPh sb="45" eb="46">
      <t>ナド</t>
    </rPh>
    <rPh sb="47" eb="49">
      <t>ジカン</t>
    </rPh>
    <rPh sb="50" eb="52">
      <t>カクホ</t>
    </rPh>
    <rPh sb="54" eb="57">
      <t>シュタイテキ</t>
    </rPh>
    <rPh sb="58" eb="59">
      <t>マナ</t>
    </rPh>
    <rPh sb="68" eb="70">
      <t>ヒツヨウ</t>
    </rPh>
    <phoneticPr fontId="23"/>
  </si>
  <si>
    <t>講師：廣田教頭先生</t>
    <rPh sb="0" eb="2">
      <t>コウシ</t>
    </rPh>
    <rPh sb="3" eb="5">
      <t>ヒロタ</t>
    </rPh>
    <rPh sb="5" eb="7">
      <t>キョウトウ</t>
    </rPh>
    <rPh sb="7" eb="9">
      <t>センセイ</t>
    </rPh>
    <phoneticPr fontId="23"/>
  </si>
  <si>
    <t>体育実技の授業の中で、ICT機器をどのように使うかを考え授業実践をしてきたことを協議することで、お互いに良い刺激を受けていた。評価について悩んでいる初任者も多く、今回の研修で指導と評価の一体化も重要性について学び、これまでの実践を振り返る良い機会となった。</t>
    <phoneticPr fontId="23"/>
  </si>
  <si>
    <t>資料やPCをもってきていない初任者が数名おり、前日に持ち物や資料の確認をするように再度伝達をした。</t>
    <rPh sb="0" eb="2">
      <t>シリョウ</t>
    </rPh>
    <rPh sb="14" eb="17">
      <t>ショニンシャ</t>
    </rPh>
    <rPh sb="18" eb="20">
      <t>スウメイ</t>
    </rPh>
    <rPh sb="23" eb="25">
      <t>ゼンジツ</t>
    </rPh>
    <rPh sb="26" eb="27">
      <t>モ</t>
    </rPh>
    <rPh sb="28" eb="29">
      <t>モノ</t>
    </rPh>
    <rPh sb="30" eb="32">
      <t>シリョウ</t>
    </rPh>
    <rPh sb="33" eb="35">
      <t>カクニン</t>
    </rPh>
    <rPh sb="41" eb="43">
      <t>サイド</t>
    </rPh>
    <rPh sb="43" eb="45">
      <t>デンタツ</t>
    </rPh>
    <phoneticPr fontId="23"/>
  </si>
  <si>
    <t>実践資料（略案）を作成する際に、高校については、市教委より例が出されていない。そのため、小・中学校教諭に示している指導案作成例（さいたま市の学校体育）を共有する必要がある。加えて、国研が示している指導と評価の一体化も案内するとよい。
→高校教育課　大澤さんに確認済み（６/２７）</t>
    <rPh sb="0" eb="4">
      <t>ジッセンシリョウ</t>
    </rPh>
    <rPh sb="5" eb="7">
      <t>リャクアン</t>
    </rPh>
    <rPh sb="9" eb="11">
      <t>サクセイ</t>
    </rPh>
    <rPh sb="13" eb="14">
      <t>サイ</t>
    </rPh>
    <rPh sb="16" eb="18">
      <t>コウコウ</t>
    </rPh>
    <rPh sb="24" eb="27">
      <t>シキョウイ</t>
    </rPh>
    <rPh sb="29" eb="30">
      <t>レイ</t>
    </rPh>
    <rPh sb="31" eb="32">
      <t>ダ</t>
    </rPh>
    <rPh sb="44" eb="45">
      <t>ショウ</t>
    </rPh>
    <rPh sb="46" eb="48">
      <t>チュウガク</t>
    </rPh>
    <rPh sb="48" eb="49">
      <t>コウ</t>
    </rPh>
    <rPh sb="49" eb="51">
      <t>キョウユ</t>
    </rPh>
    <rPh sb="52" eb="53">
      <t>シメ</t>
    </rPh>
    <rPh sb="57" eb="60">
      <t>シドウアン</t>
    </rPh>
    <rPh sb="60" eb="62">
      <t>サクセイ</t>
    </rPh>
    <rPh sb="62" eb="63">
      <t>レイ</t>
    </rPh>
    <rPh sb="68" eb="69">
      <t>シ</t>
    </rPh>
    <rPh sb="70" eb="74">
      <t>ガッコウタイイク</t>
    </rPh>
    <rPh sb="76" eb="78">
      <t>キョウユウ</t>
    </rPh>
    <rPh sb="80" eb="82">
      <t>ヒツヨウ</t>
    </rPh>
    <rPh sb="86" eb="87">
      <t>クワ</t>
    </rPh>
    <rPh sb="90" eb="92">
      <t>コッケン</t>
    </rPh>
    <rPh sb="93" eb="94">
      <t>シメ</t>
    </rPh>
    <rPh sb="98" eb="100">
      <t>シドウ</t>
    </rPh>
    <rPh sb="101" eb="103">
      <t>ヒョウカ</t>
    </rPh>
    <rPh sb="104" eb="107">
      <t>イッタイカ</t>
    </rPh>
    <rPh sb="108" eb="110">
      <t>アンナイ</t>
    </rPh>
    <rPh sb="118" eb="123">
      <t>コウコウキョウイクカ</t>
    </rPh>
    <rPh sb="124" eb="126">
      <t>オオサワ</t>
    </rPh>
    <rPh sb="129" eb="132">
      <t>カクニンズ</t>
    </rPh>
    <phoneticPr fontId="23"/>
  </si>
  <si>
    <t>市の技術分野を牽引している指導者から授業づくりに関する基本的な考えや豊富な実践事例を示され授業づくりへの意欲を高めることができていた。</t>
    <rPh sb="0" eb="1">
      <t>シ</t>
    </rPh>
    <rPh sb="2" eb="4">
      <t>ギジュツ</t>
    </rPh>
    <rPh sb="4" eb="6">
      <t>ブンヤ</t>
    </rPh>
    <rPh sb="7" eb="9">
      <t>ケンイン</t>
    </rPh>
    <rPh sb="13" eb="16">
      <t>シドウシャ</t>
    </rPh>
    <rPh sb="18" eb="20">
      <t>ジュギョウ</t>
    </rPh>
    <rPh sb="24" eb="25">
      <t>カン</t>
    </rPh>
    <rPh sb="27" eb="30">
      <t>キホンテキ</t>
    </rPh>
    <rPh sb="31" eb="32">
      <t>カンガ</t>
    </rPh>
    <rPh sb="34" eb="36">
      <t>ホウフ</t>
    </rPh>
    <rPh sb="37" eb="39">
      <t>ジッセン</t>
    </rPh>
    <rPh sb="39" eb="41">
      <t>ジレイ</t>
    </rPh>
    <rPh sb="42" eb="43">
      <t>シメ</t>
    </rPh>
    <rPh sb="45" eb="47">
      <t>ジュギョウ</t>
    </rPh>
    <rPh sb="52" eb="54">
      <t>イヨク</t>
    </rPh>
    <rPh sb="55" eb="56">
      <t>タカ</t>
    </rPh>
    <phoneticPr fontId="23"/>
  </si>
  <si>
    <t>少人数であることの利を生かして、授業づくりについて、初任者が課題や悩みを十分に共有し、指導者からの指導を受けることができていた。</t>
    <rPh sb="0" eb="3">
      <t>ショウニンズウ</t>
    </rPh>
    <rPh sb="9" eb="10">
      <t>リ</t>
    </rPh>
    <rPh sb="11" eb="12">
      <t>イ</t>
    </rPh>
    <rPh sb="16" eb="18">
      <t>ジュギョウ</t>
    </rPh>
    <rPh sb="26" eb="29">
      <t>ショニンシャ</t>
    </rPh>
    <rPh sb="30" eb="32">
      <t>カダイ</t>
    </rPh>
    <rPh sb="33" eb="34">
      <t>ナヤ</t>
    </rPh>
    <rPh sb="36" eb="38">
      <t>ジュウブン</t>
    </rPh>
    <rPh sb="39" eb="41">
      <t>キョウユウ</t>
    </rPh>
    <rPh sb="43" eb="46">
      <t>シドウシャ</t>
    </rPh>
    <rPh sb="49" eb="51">
      <t>シドウ</t>
    </rPh>
    <rPh sb="52" eb="53">
      <t>ウ</t>
    </rPh>
    <phoneticPr fontId="23"/>
  </si>
  <si>
    <t>主体的に学習する態度及び指導と評価の一体化について理解できた。また、グループワークではチャット機能を利用して書き込みをしたので自分の所属する以外のグループ員の考えも共有でき、深めることができた。</t>
    <rPh sb="0" eb="3">
      <t>シュタイテキ</t>
    </rPh>
    <rPh sb="4" eb="6">
      <t>ガクシュウ</t>
    </rPh>
    <rPh sb="8" eb="10">
      <t>タイド</t>
    </rPh>
    <rPh sb="10" eb="11">
      <t>オヨ</t>
    </rPh>
    <rPh sb="12" eb="14">
      <t>シドウ</t>
    </rPh>
    <rPh sb="15" eb="17">
      <t>ヒョウカ</t>
    </rPh>
    <rPh sb="18" eb="21">
      <t>イッタイカ</t>
    </rPh>
    <rPh sb="25" eb="27">
      <t>リカイ</t>
    </rPh>
    <rPh sb="47" eb="49">
      <t>キノウ</t>
    </rPh>
    <rPh sb="50" eb="52">
      <t>リヨウ</t>
    </rPh>
    <rPh sb="54" eb="55">
      <t>カ</t>
    </rPh>
    <rPh sb="56" eb="57">
      <t>コ</t>
    </rPh>
    <rPh sb="63" eb="65">
      <t>ジブン</t>
    </rPh>
    <rPh sb="66" eb="68">
      <t>ショゾク</t>
    </rPh>
    <rPh sb="70" eb="72">
      <t>イガイ</t>
    </rPh>
    <rPh sb="77" eb="78">
      <t>イン</t>
    </rPh>
    <rPh sb="79" eb="80">
      <t>カンガ</t>
    </rPh>
    <rPh sb="82" eb="84">
      <t>キョウユウ</t>
    </rPh>
    <rPh sb="87" eb="88">
      <t>フカ</t>
    </rPh>
    <phoneticPr fontId="23"/>
  </si>
  <si>
    <t>新採用となって３か月過ぎたところでの悩みなどをもっとみんなで共有し話し合わせたかったが、研修の限りある時間の中では講師側からアドバイスを一方的に与えるしかなかった。せっかくの縁で同じ年に新採用となったもので悩みや教えることに対する技能などお互いに高めあえる機会をもちたい。</t>
    <rPh sb="0" eb="3">
      <t>シンサイヨウ</t>
    </rPh>
    <rPh sb="9" eb="10">
      <t>ゲツ</t>
    </rPh>
    <rPh sb="10" eb="11">
      <t>ス</t>
    </rPh>
    <rPh sb="18" eb="19">
      <t>ナヤ</t>
    </rPh>
    <rPh sb="30" eb="32">
      <t>キョウユウ</t>
    </rPh>
    <rPh sb="33" eb="34">
      <t>ハナ</t>
    </rPh>
    <rPh sb="35" eb="36">
      <t>ア</t>
    </rPh>
    <rPh sb="44" eb="46">
      <t>ケンシュウ</t>
    </rPh>
    <rPh sb="47" eb="48">
      <t>カギ</t>
    </rPh>
    <rPh sb="51" eb="53">
      <t>ジカン</t>
    </rPh>
    <rPh sb="54" eb="55">
      <t>ナカ</t>
    </rPh>
    <rPh sb="57" eb="59">
      <t>コウシ</t>
    </rPh>
    <rPh sb="59" eb="60">
      <t>ガワ</t>
    </rPh>
    <rPh sb="68" eb="71">
      <t>イッポウテキ</t>
    </rPh>
    <rPh sb="72" eb="73">
      <t>アタ</t>
    </rPh>
    <rPh sb="87" eb="88">
      <t>エン</t>
    </rPh>
    <rPh sb="89" eb="90">
      <t>オナ</t>
    </rPh>
    <rPh sb="91" eb="92">
      <t>トシ</t>
    </rPh>
    <rPh sb="93" eb="96">
      <t>シンサイヨウ</t>
    </rPh>
    <rPh sb="103" eb="104">
      <t>ナヤ</t>
    </rPh>
    <rPh sb="106" eb="107">
      <t>オシ</t>
    </rPh>
    <rPh sb="112" eb="113">
      <t>タイ</t>
    </rPh>
    <rPh sb="115" eb="117">
      <t>ギノウ</t>
    </rPh>
    <rPh sb="120" eb="121">
      <t>タガ</t>
    </rPh>
    <rPh sb="123" eb="124">
      <t>タカ</t>
    </rPh>
    <rPh sb="128" eb="130">
      <t>キカイ</t>
    </rPh>
    <phoneticPr fontId="23"/>
  </si>
  <si>
    <t>研修の講師としての技能を高める必要がある。教師としての経験だけでなく講師としてどう指導するか、新しい技術をもって視聴覚機器（AIやコンピュータを含む）をどう効果的に使うか、どのようなことまで指導の補助として使えるのか、講師側の研修がとても必要であると感じた。上手な講師の研修方法を見てみたい。</t>
    <rPh sb="0" eb="2">
      <t>ケンシュウ</t>
    </rPh>
    <rPh sb="3" eb="5">
      <t>コウシ</t>
    </rPh>
    <rPh sb="9" eb="11">
      <t>ギノウ</t>
    </rPh>
    <rPh sb="12" eb="13">
      <t>タカ</t>
    </rPh>
    <rPh sb="15" eb="17">
      <t>ヒツヨウ</t>
    </rPh>
    <rPh sb="21" eb="23">
      <t>キョウシ</t>
    </rPh>
    <rPh sb="27" eb="29">
      <t>ケイケン</t>
    </rPh>
    <rPh sb="34" eb="36">
      <t>コウシ</t>
    </rPh>
    <rPh sb="41" eb="43">
      <t>シドウ</t>
    </rPh>
    <rPh sb="47" eb="48">
      <t>アタラ</t>
    </rPh>
    <rPh sb="50" eb="52">
      <t>ギジュツ</t>
    </rPh>
    <rPh sb="56" eb="59">
      <t>シチョウカク</t>
    </rPh>
    <rPh sb="59" eb="61">
      <t>キキ</t>
    </rPh>
    <rPh sb="72" eb="73">
      <t>フク</t>
    </rPh>
    <rPh sb="78" eb="81">
      <t>コウカテキ</t>
    </rPh>
    <rPh sb="82" eb="83">
      <t>ツカ</t>
    </rPh>
    <rPh sb="95" eb="97">
      <t>シドウ</t>
    </rPh>
    <rPh sb="98" eb="100">
      <t>ホジョ</t>
    </rPh>
    <rPh sb="103" eb="104">
      <t>ツカ</t>
    </rPh>
    <rPh sb="109" eb="111">
      <t>コウシ</t>
    </rPh>
    <rPh sb="111" eb="112">
      <t>ガワ</t>
    </rPh>
    <rPh sb="113" eb="115">
      <t>ケンシュウ</t>
    </rPh>
    <rPh sb="119" eb="121">
      <t>ヒツヨウ</t>
    </rPh>
    <rPh sb="125" eb="126">
      <t>カン</t>
    </rPh>
    <rPh sb="129" eb="131">
      <t>ジョウズ</t>
    </rPh>
    <rPh sb="132" eb="134">
      <t>コウシ</t>
    </rPh>
    <rPh sb="135" eb="137">
      <t>ケンシュウ</t>
    </rPh>
    <rPh sb="137" eb="139">
      <t>ホウホウ</t>
    </rPh>
    <rPh sb="140" eb="141">
      <t>ミ</t>
    </rPh>
    <phoneticPr fontId="23"/>
  </si>
  <si>
    <t>各教科を合わせた指導（生活単元学習）についての講義の後に、対面でのグループワークを行った。どのグループでも講義内容に則った授業計画が立てられ、研修の成果をリアルタイムで実感することができた。</t>
    <rPh sb="0" eb="3">
      <t>カクキョウカ</t>
    </rPh>
    <rPh sb="4" eb="5">
      <t>ア</t>
    </rPh>
    <rPh sb="8" eb="10">
      <t>シドウ</t>
    </rPh>
    <rPh sb="11" eb="13">
      <t>セイカツ</t>
    </rPh>
    <rPh sb="13" eb="15">
      <t>タンゲン</t>
    </rPh>
    <rPh sb="15" eb="17">
      <t>ガクシュウ</t>
    </rPh>
    <rPh sb="23" eb="25">
      <t>コウギ</t>
    </rPh>
    <rPh sb="26" eb="27">
      <t>アト</t>
    </rPh>
    <rPh sb="29" eb="31">
      <t>タイメン</t>
    </rPh>
    <rPh sb="41" eb="42">
      <t>オコナ</t>
    </rPh>
    <rPh sb="53" eb="55">
      <t>コウギ</t>
    </rPh>
    <rPh sb="55" eb="57">
      <t>ナイヨウ</t>
    </rPh>
    <rPh sb="58" eb="59">
      <t>ノット</t>
    </rPh>
    <rPh sb="61" eb="63">
      <t>ジュギョウ</t>
    </rPh>
    <rPh sb="63" eb="65">
      <t>ケイカク</t>
    </rPh>
    <rPh sb="66" eb="67">
      <t>タ</t>
    </rPh>
    <rPh sb="71" eb="73">
      <t>ケンシュウ</t>
    </rPh>
    <rPh sb="74" eb="76">
      <t>セイカ</t>
    </rPh>
    <rPh sb="84" eb="86">
      <t>ジッカン</t>
    </rPh>
    <phoneticPr fontId="23"/>
  </si>
  <si>
    <t>対面での研修は、特別支援教育担当者の横のつながりが深まるというメリットがある反面、学校を留守にすることへの不安を感じるという感想もあった。</t>
    <rPh sb="0" eb="2">
      <t>タイメン</t>
    </rPh>
    <rPh sb="4" eb="6">
      <t>ケンシュウ</t>
    </rPh>
    <rPh sb="8" eb="10">
      <t>トクベツ</t>
    </rPh>
    <rPh sb="10" eb="12">
      <t>シエン</t>
    </rPh>
    <rPh sb="12" eb="14">
      <t>キョウイク</t>
    </rPh>
    <rPh sb="14" eb="17">
      <t>タントウシャ</t>
    </rPh>
    <rPh sb="18" eb="19">
      <t>ヨコ</t>
    </rPh>
    <rPh sb="25" eb="26">
      <t>フカ</t>
    </rPh>
    <rPh sb="38" eb="40">
      <t>ハンメン</t>
    </rPh>
    <rPh sb="41" eb="43">
      <t>ガッコウ</t>
    </rPh>
    <rPh sb="44" eb="46">
      <t>ルス</t>
    </rPh>
    <rPh sb="53" eb="55">
      <t>フアン</t>
    </rPh>
    <rPh sb="56" eb="57">
      <t>カン</t>
    </rPh>
    <rPh sb="62" eb="64">
      <t>カンソウ</t>
    </rPh>
    <phoneticPr fontId="23"/>
  </si>
  <si>
    <t xml:space="preserve">演習を多く入れたことで、体験しながら学級活動の流れをつかむことができた。道徳と道徳教育の違い等初任者に適切な内容の研修となった。
</t>
    <rPh sb="0" eb="2">
      <t>エンシュウ</t>
    </rPh>
    <rPh sb="3" eb="4">
      <t>オオ</t>
    </rPh>
    <rPh sb="5" eb="6">
      <t>イ</t>
    </rPh>
    <rPh sb="12" eb="14">
      <t>タイケン</t>
    </rPh>
    <rPh sb="18" eb="20">
      <t>ガッキュウ</t>
    </rPh>
    <rPh sb="20" eb="22">
      <t>カツドウ</t>
    </rPh>
    <rPh sb="23" eb="24">
      <t>ナガ</t>
    </rPh>
    <rPh sb="36" eb="38">
      <t>ドウトク</t>
    </rPh>
    <rPh sb="39" eb="41">
      <t>ドウトク</t>
    </rPh>
    <rPh sb="41" eb="43">
      <t>キョウイク</t>
    </rPh>
    <rPh sb="44" eb="45">
      <t>チガ</t>
    </rPh>
    <rPh sb="46" eb="47">
      <t>トウ</t>
    </rPh>
    <rPh sb="47" eb="50">
      <t>ショニンシャ</t>
    </rPh>
    <rPh sb="51" eb="53">
      <t>テキセツ</t>
    </rPh>
    <rPh sb="54" eb="56">
      <t>ナイヨウ</t>
    </rPh>
    <rPh sb="57" eb="59">
      <t>ケンシュウ</t>
    </rPh>
    <phoneticPr fontId="23"/>
  </si>
  <si>
    <t>初任者の人数が今年度は少なかったため、午前午後に行わなず、半日にまとめて行うこともできた。</t>
    <rPh sb="0" eb="3">
      <t>ショニンシャ</t>
    </rPh>
    <rPh sb="4" eb="6">
      <t>ニンズウ</t>
    </rPh>
    <rPh sb="7" eb="10">
      <t>コンネンド</t>
    </rPh>
    <rPh sb="11" eb="12">
      <t>スク</t>
    </rPh>
    <rPh sb="19" eb="21">
      <t>ゴゼン</t>
    </rPh>
    <rPh sb="21" eb="23">
      <t>ゴゴ</t>
    </rPh>
    <rPh sb="24" eb="25">
      <t>オコナ</t>
    </rPh>
    <rPh sb="29" eb="31">
      <t>ハンニチ</t>
    </rPh>
    <rPh sb="36" eb="37">
      <t>オコナ</t>
    </rPh>
    <phoneticPr fontId="23"/>
  </si>
  <si>
    <t>「大宮国際中等学校の実践を通じて、教材「で」学ぶことについて考える機会となった。今回ご紹介いただいた実践は、『竹取物語』を切り口にして長年読み継がれる作品の概念を構築するといったものだった。教材「を」学ぶのではなく、教材「で」、「概念」を学ぶ、この学びの重要性は理解しているつもりでもなかなか実践するには、自分自身の学びや考え方が甘いと感じた。探求的な学びや概念的な学びを実践しているIB校での教育は通常のカリキュラムの学校の教育を考えるうえで示唆に富んでいるといえるだろう。授業を考える際に、IB校はどのような実践をしているのかを勉強することはとても価値のあることだと考えた。」こちらのねらい通りのアンケート結果がもらえた。</t>
    <rPh sb="297" eb="298">
      <t>ドオ</t>
    </rPh>
    <rPh sb="305" eb="307">
      <t>ケッカ</t>
    </rPh>
    <phoneticPr fontId="23"/>
  </si>
  <si>
    <t>この時期に、学校現場の先生を招聘しようとすると、打合せや研修資料の提出などが、学期末の成績処理の時期と被ってしまうので、調整がたいへんだった。</t>
    <rPh sb="2" eb="4">
      <t>ジキ</t>
    </rPh>
    <rPh sb="6" eb="8">
      <t>ガッコウ</t>
    </rPh>
    <rPh sb="8" eb="10">
      <t>ゲンバ</t>
    </rPh>
    <rPh sb="11" eb="13">
      <t>センセイ</t>
    </rPh>
    <rPh sb="14" eb="16">
      <t>ショウヘイ</t>
    </rPh>
    <rPh sb="24" eb="26">
      <t>ウチアワ</t>
    </rPh>
    <rPh sb="28" eb="30">
      <t>ケンシュウ</t>
    </rPh>
    <rPh sb="30" eb="32">
      <t>シリョウ</t>
    </rPh>
    <rPh sb="33" eb="35">
      <t>テイシュツ</t>
    </rPh>
    <rPh sb="39" eb="41">
      <t>ガッキ</t>
    </rPh>
    <rPh sb="41" eb="42">
      <t>マツ</t>
    </rPh>
    <rPh sb="43" eb="45">
      <t>セイセキ</t>
    </rPh>
    <rPh sb="45" eb="47">
      <t>ショリ</t>
    </rPh>
    <rPh sb="48" eb="50">
      <t>ジキ</t>
    </rPh>
    <rPh sb="51" eb="52">
      <t>カブ</t>
    </rPh>
    <rPh sb="60" eb="62">
      <t>チョウセイ</t>
    </rPh>
    <phoneticPr fontId="23"/>
  </si>
  <si>
    <t>学校現場の先生には、新たに資料を作成してもらうのではなく、実際に授業で使用している資料中心にしてもらい、負担を極力無くす。</t>
    <rPh sb="0" eb="4">
      <t>ガッコウゲンバ</t>
    </rPh>
    <rPh sb="5" eb="7">
      <t>センセイ</t>
    </rPh>
    <rPh sb="10" eb="11">
      <t>アラ</t>
    </rPh>
    <rPh sb="13" eb="15">
      <t>シリョウ</t>
    </rPh>
    <rPh sb="16" eb="18">
      <t>サクセイ</t>
    </rPh>
    <rPh sb="29" eb="31">
      <t>ジッサイ</t>
    </rPh>
    <rPh sb="32" eb="34">
      <t>ジュギョウ</t>
    </rPh>
    <rPh sb="35" eb="37">
      <t>シヨウ</t>
    </rPh>
    <rPh sb="41" eb="43">
      <t>シリョウ</t>
    </rPh>
    <rPh sb="43" eb="45">
      <t>チュウシン</t>
    </rPh>
    <rPh sb="52" eb="54">
      <t>フタン</t>
    </rPh>
    <rPh sb="55" eb="57">
      <t>キョクリョク</t>
    </rPh>
    <rPh sb="57" eb="58">
      <t>ナ</t>
    </rPh>
    <phoneticPr fontId="23"/>
  </si>
  <si>
    <t>初任者それぞれの実践を発表（模擬授業）したことで、自身にはない視点や授業の進め方等を学び合うことができた。</t>
    <rPh sb="0" eb="3">
      <t>ショニンシャ</t>
    </rPh>
    <rPh sb="8" eb="10">
      <t>ジッセン</t>
    </rPh>
    <rPh sb="11" eb="13">
      <t>ハッピョウ</t>
    </rPh>
    <rPh sb="14" eb="16">
      <t>モギ</t>
    </rPh>
    <rPh sb="16" eb="18">
      <t>ジュギョウ</t>
    </rPh>
    <rPh sb="25" eb="27">
      <t>ジシン</t>
    </rPh>
    <rPh sb="31" eb="33">
      <t>シテン</t>
    </rPh>
    <rPh sb="34" eb="36">
      <t>ジュギョウ</t>
    </rPh>
    <rPh sb="37" eb="38">
      <t>スス</t>
    </rPh>
    <rPh sb="39" eb="40">
      <t>カタ</t>
    </rPh>
    <rPh sb="40" eb="41">
      <t>ナド</t>
    </rPh>
    <rPh sb="42" eb="43">
      <t>マナ</t>
    </rPh>
    <rPh sb="44" eb="45">
      <t>ア</t>
    </rPh>
    <phoneticPr fontId="61"/>
  </si>
  <si>
    <t>模擬授業を実施する前の説明が長くなってしまい、模擬授業そのものに時間をあまり割けない初任者もいた。模擬授業の時間を確保するために、説明については、チャットグループで事前に共有しておけるとよかった。</t>
    <rPh sb="23" eb="25">
      <t>モギ</t>
    </rPh>
    <rPh sb="25" eb="27">
      <t>ジュギョウ</t>
    </rPh>
    <rPh sb="32" eb="34">
      <t>ジカン</t>
    </rPh>
    <rPh sb="38" eb="39">
      <t>サ</t>
    </rPh>
    <rPh sb="42" eb="45">
      <t>ショニンシャ</t>
    </rPh>
    <rPh sb="49" eb="51">
      <t>モギ</t>
    </rPh>
    <rPh sb="51" eb="53">
      <t>ジュギョウ</t>
    </rPh>
    <rPh sb="54" eb="56">
      <t>ジカン</t>
    </rPh>
    <rPh sb="57" eb="59">
      <t>カクホ</t>
    </rPh>
    <rPh sb="65" eb="67">
      <t>セツメイ</t>
    </rPh>
    <rPh sb="82" eb="84">
      <t>ジゼン</t>
    </rPh>
    <rPh sb="85" eb="87">
      <t>キョウユウ</t>
    </rPh>
    <phoneticPr fontId="61"/>
  </si>
  <si>
    <t>Canvaのホワイトボードを活用して成果や課題の共有とともに授業への活用のイメージにつながったという意見があった。</t>
    <rPh sb="14" eb="16">
      <t>カツヨウ</t>
    </rPh>
    <rPh sb="18" eb="20">
      <t>セイカ</t>
    </rPh>
    <rPh sb="21" eb="23">
      <t>カダイ</t>
    </rPh>
    <rPh sb="24" eb="26">
      <t>キョウユウ</t>
    </rPh>
    <rPh sb="30" eb="32">
      <t>ジュギョウ</t>
    </rPh>
    <rPh sb="34" eb="36">
      <t>カツヨウ</t>
    </rPh>
    <rPh sb="50" eb="52">
      <t>イケン</t>
    </rPh>
    <phoneticPr fontId="23"/>
  </si>
  <si>
    <t>1学期の成果や課題を出し合う活動だったが、午後の研修と内容が重なるものだったので事前に確認が必要であった。</t>
    <rPh sb="1" eb="3">
      <t>ガッキ</t>
    </rPh>
    <rPh sb="4" eb="6">
      <t>セイカ</t>
    </rPh>
    <rPh sb="7" eb="9">
      <t>カダイ</t>
    </rPh>
    <rPh sb="10" eb="11">
      <t>ダ</t>
    </rPh>
    <rPh sb="12" eb="13">
      <t>ア</t>
    </rPh>
    <rPh sb="14" eb="16">
      <t>カツドウ</t>
    </rPh>
    <rPh sb="21" eb="23">
      <t>ゴゴ</t>
    </rPh>
    <rPh sb="24" eb="26">
      <t>ケンシュウ</t>
    </rPh>
    <rPh sb="27" eb="29">
      <t>ナイヨウ</t>
    </rPh>
    <rPh sb="30" eb="31">
      <t>カサ</t>
    </rPh>
    <rPh sb="40" eb="42">
      <t>ジゼン</t>
    </rPh>
    <rPh sb="43" eb="45">
      <t>カクニン</t>
    </rPh>
    <rPh sb="46" eb="48">
      <t>ヒツヨウ</t>
    </rPh>
    <phoneticPr fontId="23"/>
  </si>
  <si>
    <t>1日研修の研修内容を確認する。</t>
    <rPh sb="1" eb="2">
      <t>ニチ</t>
    </rPh>
    <rPh sb="2" eb="4">
      <t>ケンシュウ</t>
    </rPh>
    <rPh sb="5" eb="7">
      <t>ケンシュウ</t>
    </rPh>
    <rPh sb="7" eb="9">
      <t>ナイヨウ</t>
    </rPh>
    <rPh sb="10" eb="12">
      <t>カクニン</t>
    </rPh>
    <phoneticPr fontId="23"/>
  </si>
  <si>
    <t>佐久間校長を講師に迎え、化学と」生物の実験を初任者に実際に行わせることができた。教科書とは、見方を変えた手法で、結果の示しk他等の工夫を初任者に考えさせるきっかけになったと感じる。</t>
    <rPh sb="0" eb="3">
      <t>サクマ</t>
    </rPh>
    <rPh sb="3" eb="5">
      <t>コウチョウ</t>
    </rPh>
    <rPh sb="6" eb="8">
      <t>コウシ</t>
    </rPh>
    <rPh sb="9" eb="10">
      <t>ムカ</t>
    </rPh>
    <rPh sb="12" eb="14">
      <t>カガク</t>
    </rPh>
    <rPh sb="16" eb="18">
      <t>セイブツ</t>
    </rPh>
    <rPh sb="19" eb="21">
      <t>ジッケン</t>
    </rPh>
    <rPh sb="22" eb="25">
      <t>ショニンシャ</t>
    </rPh>
    <rPh sb="26" eb="28">
      <t>ジッサイ</t>
    </rPh>
    <rPh sb="29" eb="30">
      <t>オコナ</t>
    </rPh>
    <rPh sb="40" eb="43">
      <t>キョウカショ</t>
    </rPh>
    <rPh sb="46" eb="48">
      <t>ミカタ</t>
    </rPh>
    <rPh sb="49" eb="50">
      <t>カ</t>
    </rPh>
    <rPh sb="52" eb="54">
      <t>シュホウ</t>
    </rPh>
    <rPh sb="56" eb="58">
      <t>ケッカ</t>
    </rPh>
    <rPh sb="59" eb="60">
      <t>シメ</t>
    </rPh>
    <rPh sb="62" eb="63">
      <t>タ</t>
    </rPh>
    <rPh sb="63" eb="64">
      <t>トウ</t>
    </rPh>
    <rPh sb="65" eb="67">
      <t>クフウ</t>
    </rPh>
    <rPh sb="68" eb="71">
      <t>ショニンシャ</t>
    </rPh>
    <rPh sb="72" eb="73">
      <t>カンガ</t>
    </rPh>
    <rPh sb="86" eb="87">
      <t>カン</t>
    </rPh>
    <phoneticPr fontId="23"/>
  </si>
  <si>
    <t>講師との打ち合わせが直接取ることが難しく、準備をしたもののその場で必要な用具が出てきたり、煩雑になった部分があった。高校でh、実験助手がいて、実験の進め方が安定して行えている状況ということで、その手法を伝える場面を持てるとよいと感じた。</t>
    <rPh sb="0" eb="2">
      <t>コウシ</t>
    </rPh>
    <rPh sb="4" eb="5">
      <t>ウ</t>
    </rPh>
    <rPh sb="6" eb="7">
      <t>ア</t>
    </rPh>
    <rPh sb="10" eb="12">
      <t>チョクセツ</t>
    </rPh>
    <rPh sb="12" eb="13">
      <t>ト</t>
    </rPh>
    <rPh sb="17" eb="18">
      <t>ムズカ</t>
    </rPh>
    <rPh sb="21" eb="23">
      <t>ジュンビ</t>
    </rPh>
    <rPh sb="31" eb="32">
      <t>バ</t>
    </rPh>
    <rPh sb="33" eb="35">
      <t>ヒツヨウ</t>
    </rPh>
    <rPh sb="36" eb="38">
      <t>ヨウグ</t>
    </rPh>
    <rPh sb="39" eb="40">
      <t>デ</t>
    </rPh>
    <rPh sb="45" eb="47">
      <t>ハンザツ</t>
    </rPh>
    <rPh sb="51" eb="53">
      <t>ブブン</t>
    </rPh>
    <rPh sb="58" eb="60">
      <t>コウコウ</t>
    </rPh>
    <rPh sb="63" eb="65">
      <t>ジッケン</t>
    </rPh>
    <rPh sb="65" eb="67">
      <t>ジョシュ</t>
    </rPh>
    <rPh sb="71" eb="73">
      <t>ジッケン</t>
    </rPh>
    <rPh sb="74" eb="75">
      <t>スス</t>
    </rPh>
    <rPh sb="76" eb="77">
      <t>カタ</t>
    </rPh>
    <rPh sb="78" eb="80">
      <t>アンテイ</t>
    </rPh>
    <rPh sb="82" eb="83">
      <t>オコナ</t>
    </rPh>
    <rPh sb="87" eb="89">
      <t>ジョウキョウ</t>
    </rPh>
    <rPh sb="98" eb="100">
      <t>シュホウ</t>
    </rPh>
    <rPh sb="101" eb="102">
      <t>ツタ</t>
    </rPh>
    <rPh sb="104" eb="106">
      <t>バメン</t>
    </rPh>
    <rPh sb="107" eb="108">
      <t>モ</t>
    </rPh>
    <rPh sb="114" eb="115">
      <t>カン</t>
    </rPh>
    <phoneticPr fontId="23"/>
  </si>
  <si>
    <t>箏の基礎的な奏法や授業での扱い方を学び、苦手意識のある児童への配慮やアレンジの工夫など、実践的な視点が養われた。合奏や協働的な活動を通じて、音楽づくりの楽しさや授業への意欲が高まり、今後の授業に活かしたいという前向きな姿勢が見られた。</t>
    <phoneticPr fontId="23"/>
  </si>
  <si>
    <t>児童の多様な習熟度への対応や、授業での具体的な展開方法についてさらなる支援が必要であり、継続的な学びの場の提供が求められる。
次年度も箏の実践指導研修を設け、実践例等を活用して具体的な授業イメージを共有していく。</t>
    <rPh sb="69" eb="71">
      <t>ジッセン</t>
    </rPh>
    <rPh sb="82" eb="83">
      <t>トウ</t>
    </rPh>
    <phoneticPr fontId="23"/>
  </si>
  <si>
    <t>初任者研修７（中）　教科別研修Ⅲ　美術</t>
  </si>
  <si>
    <t>美術教育において、教科書だけでなく本物の作品に触れる機会の重要性を改めて実感し、アートカードや美術館との連携など、これまで敷居が高いと感じていた手法について具体的な活用方法を学ぶことができた。同期との意見交換を通じて新たなアイデアも得られ、絵本を題材にした授業展開や、俳句やかるた形式での鑑賞活動など、教科横断的な授業への可能性が広がった。</t>
    <phoneticPr fontId="23"/>
  </si>
  <si>
    <t>講師：指導主事（うらわ美術館）
美術館で実施</t>
    <rPh sb="0" eb="2">
      <t>コウシ</t>
    </rPh>
    <rPh sb="3" eb="7">
      <t>シドウシュジ</t>
    </rPh>
    <rPh sb="11" eb="14">
      <t>ビジュツカン</t>
    </rPh>
    <rPh sb="16" eb="19">
      <t>ビジュツカン</t>
    </rPh>
    <rPh sb="20" eb="22">
      <t>ジッシ</t>
    </rPh>
    <phoneticPr fontId="23"/>
  </si>
  <si>
    <t>6人という少人数のため、それぞれの実践について感じたことや改善点、疑問等を、お互いにぶつけながら協議を進めることができていた。</t>
    <phoneticPr fontId="23"/>
  </si>
  <si>
    <t>体育理論における実践については、年間で各学年3時間程度ということもあり、実践の広がりに乏しかったため、学年等に分かれて授業案を初任者同士で組み立てる（考える）時間をとるのも良いと感じた。</t>
    <rPh sb="0" eb="4">
      <t>タイイクリロン</t>
    </rPh>
    <rPh sb="8" eb="10">
      <t>ジッセン</t>
    </rPh>
    <rPh sb="16" eb="18">
      <t>ネンカン</t>
    </rPh>
    <rPh sb="19" eb="22">
      <t>カクガクネン</t>
    </rPh>
    <rPh sb="23" eb="27">
      <t>ジカンテイド</t>
    </rPh>
    <rPh sb="36" eb="38">
      <t>ジッセン</t>
    </rPh>
    <rPh sb="39" eb="40">
      <t>ヒロ</t>
    </rPh>
    <rPh sb="43" eb="44">
      <t>トボ</t>
    </rPh>
    <rPh sb="51" eb="53">
      <t>ガクネン</t>
    </rPh>
    <rPh sb="53" eb="54">
      <t>トウ</t>
    </rPh>
    <rPh sb="55" eb="56">
      <t>ワ</t>
    </rPh>
    <rPh sb="59" eb="62">
      <t>ジュギョウアン</t>
    </rPh>
    <rPh sb="63" eb="68">
      <t>ショニンシャドウシ</t>
    </rPh>
    <rPh sb="69" eb="70">
      <t>ク</t>
    </rPh>
    <rPh sb="71" eb="72">
      <t>タ</t>
    </rPh>
    <rPh sb="75" eb="76">
      <t>カンガ</t>
    </rPh>
    <rPh sb="79" eb="81">
      <t>ジカン</t>
    </rPh>
    <rPh sb="86" eb="87">
      <t>ヨ</t>
    </rPh>
    <rPh sb="89" eb="90">
      <t>カン</t>
    </rPh>
    <phoneticPr fontId="23"/>
  </si>
  <si>
    <t>2回目までとは指導者が変わったが、違う目線で初任者の協議を評価していただくことができるなど、初任者にとって新たな気付きや学びの機会となった。</t>
    <rPh sb="1" eb="3">
      <t>カイメ</t>
    </rPh>
    <rPh sb="7" eb="10">
      <t>シドウシャ</t>
    </rPh>
    <rPh sb="11" eb="12">
      <t>カ</t>
    </rPh>
    <rPh sb="17" eb="18">
      <t>チガ</t>
    </rPh>
    <rPh sb="19" eb="21">
      <t>メセン</t>
    </rPh>
    <rPh sb="22" eb="25">
      <t>ショニンシャ</t>
    </rPh>
    <rPh sb="26" eb="28">
      <t>キョウギ</t>
    </rPh>
    <rPh sb="29" eb="31">
      <t>ヒョウカ</t>
    </rPh>
    <rPh sb="46" eb="49">
      <t>ショニンシャ</t>
    </rPh>
    <rPh sb="53" eb="54">
      <t>アラ</t>
    </rPh>
    <rPh sb="56" eb="58">
      <t>キヅ</t>
    </rPh>
    <rPh sb="60" eb="61">
      <t>マナ</t>
    </rPh>
    <rPh sb="63" eb="65">
      <t>キカイ</t>
    </rPh>
    <phoneticPr fontId="23"/>
  </si>
  <si>
    <t>午後の研修があるため、初任者が会場を移動する必要があった。負担軽減のため、できれば研究所で実施をし、教育課程指導課の指導主事に指導をしてもらえるようにしたい。</t>
    <rPh sb="0" eb="2">
      <t>ゴゴ</t>
    </rPh>
    <rPh sb="3" eb="5">
      <t>ケンシュウ</t>
    </rPh>
    <rPh sb="11" eb="13">
      <t>ショニン</t>
    </rPh>
    <rPh sb="13" eb="14">
      <t>シャ</t>
    </rPh>
    <rPh sb="15" eb="17">
      <t>カイジョウ</t>
    </rPh>
    <rPh sb="18" eb="20">
      <t>イドウ</t>
    </rPh>
    <rPh sb="22" eb="24">
      <t>ヒツヨウ</t>
    </rPh>
    <rPh sb="29" eb="31">
      <t>フタン</t>
    </rPh>
    <rPh sb="31" eb="33">
      <t>ケイゲン</t>
    </rPh>
    <rPh sb="41" eb="43">
      <t>ケンキュウ</t>
    </rPh>
    <rPh sb="43" eb="44">
      <t>ジョ</t>
    </rPh>
    <rPh sb="45" eb="47">
      <t>ジッシ</t>
    </rPh>
    <rPh sb="50" eb="52">
      <t>キョウイク</t>
    </rPh>
    <rPh sb="52" eb="54">
      <t>カテイ</t>
    </rPh>
    <rPh sb="54" eb="57">
      <t>シドウカ</t>
    </rPh>
    <rPh sb="58" eb="60">
      <t>シドウ</t>
    </rPh>
    <rPh sb="60" eb="62">
      <t>シュジ</t>
    </rPh>
    <rPh sb="63" eb="65">
      <t>シドウ</t>
    </rPh>
    <phoneticPr fontId="23"/>
  </si>
  <si>
    <t>実際に調理をすることで、生徒に指導するべき安全面の指導や学びのポイント等に気付くことができていた。</t>
    <rPh sb="0" eb="2">
      <t>ジッサイ</t>
    </rPh>
    <rPh sb="3" eb="5">
      <t>チョウリ</t>
    </rPh>
    <rPh sb="12" eb="14">
      <t>セイト</t>
    </rPh>
    <rPh sb="15" eb="17">
      <t>シドウ</t>
    </rPh>
    <rPh sb="21" eb="24">
      <t>アンゼンメン</t>
    </rPh>
    <rPh sb="25" eb="27">
      <t>シドウ</t>
    </rPh>
    <rPh sb="28" eb="29">
      <t>マナ</t>
    </rPh>
    <rPh sb="35" eb="36">
      <t>トウ</t>
    </rPh>
    <rPh sb="37" eb="39">
      <t>キヅ</t>
    </rPh>
    <phoneticPr fontId="23"/>
  </si>
  <si>
    <t>指導者と事前に食材について打合せをしていたため、余裕をもって準備することができた。直前に清宮成果から準備できないものがあることが知らされたため、小売店で購入するものもあった。</t>
    <rPh sb="0" eb="3">
      <t>シドウシャ</t>
    </rPh>
    <rPh sb="4" eb="6">
      <t>ジゼン</t>
    </rPh>
    <rPh sb="7" eb="9">
      <t>ショクザイ</t>
    </rPh>
    <rPh sb="13" eb="15">
      <t>ウチアワ</t>
    </rPh>
    <rPh sb="24" eb="26">
      <t>ヨユウ</t>
    </rPh>
    <rPh sb="30" eb="32">
      <t>ジュンビ</t>
    </rPh>
    <rPh sb="41" eb="43">
      <t>チョクゼン</t>
    </rPh>
    <rPh sb="44" eb="46">
      <t>キヨミヤ</t>
    </rPh>
    <rPh sb="46" eb="48">
      <t>セイカ</t>
    </rPh>
    <rPh sb="50" eb="52">
      <t>ジュンビ</t>
    </rPh>
    <rPh sb="64" eb="65">
      <t>シ</t>
    </rPh>
    <rPh sb="72" eb="74">
      <t>コウリ</t>
    </rPh>
    <rPh sb="74" eb="75">
      <t>テン</t>
    </rPh>
    <rPh sb="76" eb="78">
      <t>コウニュウ</t>
    </rPh>
    <phoneticPr fontId="23"/>
  </si>
  <si>
    <t>受講者が用意したそれぞれの新出事項導入の模擬授業や今期作成したテスト問題の解説などを話し合い、それぞれの長所や短所をお互いに考察した。他人の視点を共有することで授業の幅が広がったように思われる。</t>
    <rPh sb="0" eb="3">
      <t>ジュコウシャ</t>
    </rPh>
    <rPh sb="4" eb="6">
      <t>ヨウイ</t>
    </rPh>
    <rPh sb="13" eb="15">
      <t>シンシュツ</t>
    </rPh>
    <rPh sb="15" eb="17">
      <t>ジコウ</t>
    </rPh>
    <rPh sb="17" eb="19">
      <t>ドウニュウ</t>
    </rPh>
    <rPh sb="20" eb="22">
      <t>モギ</t>
    </rPh>
    <rPh sb="22" eb="24">
      <t>ジュギョウ</t>
    </rPh>
    <rPh sb="25" eb="27">
      <t>コンキ</t>
    </rPh>
    <rPh sb="27" eb="29">
      <t>サクセイ</t>
    </rPh>
    <rPh sb="34" eb="36">
      <t>モンダイ</t>
    </rPh>
    <rPh sb="37" eb="39">
      <t>カイセツ</t>
    </rPh>
    <rPh sb="42" eb="43">
      <t>ハナ</t>
    </rPh>
    <rPh sb="44" eb="45">
      <t>ア</t>
    </rPh>
    <rPh sb="52" eb="54">
      <t>チョウショ</t>
    </rPh>
    <rPh sb="55" eb="57">
      <t>タンショ</t>
    </rPh>
    <rPh sb="59" eb="60">
      <t>タガ</t>
    </rPh>
    <rPh sb="62" eb="64">
      <t>コウサツ</t>
    </rPh>
    <rPh sb="67" eb="69">
      <t>タニン</t>
    </rPh>
    <rPh sb="70" eb="72">
      <t>シテン</t>
    </rPh>
    <rPh sb="73" eb="75">
      <t>キョウユウ</t>
    </rPh>
    <rPh sb="80" eb="82">
      <t>ジュギョウ</t>
    </rPh>
    <rPh sb="83" eb="84">
      <t>ハバ</t>
    </rPh>
    <rPh sb="85" eb="86">
      <t>ヒロ</t>
    </rPh>
    <rPh sb="92" eb="93">
      <t>オモ</t>
    </rPh>
    <phoneticPr fontId="23"/>
  </si>
  <si>
    <t>前半のグループで行った模擬授業は、もう少し時間を取って全員で一斉に考察を行いたかった。皆で意見の交換を行うことにより、良い授業を行う時の視点を持たせることができると考える。実際は、教育課程指導課推薦の授業の上手な先輩の授業を見ることのほうがより効果的である。そのような内容を実施すべきと考える</t>
    <rPh sb="0" eb="2">
      <t>ゼンハン</t>
    </rPh>
    <rPh sb="8" eb="9">
      <t>オコナ</t>
    </rPh>
    <rPh sb="11" eb="13">
      <t>モギ</t>
    </rPh>
    <rPh sb="13" eb="15">
      <t>ジュギョウ</t>
    </rPh>
    <rPh sb="19" eb="20">
      <t>スコ</t>
    </rPh>
    <rPh sb="21" eb="23">
      <t>ジカン</t>
    </rPh>
    <rPh sb="24" eb="25">
      <t>ト</t>
    </rPh>
    <rPh sb="27" eb="29">
      <t>ゼンイン</t>
    </rPh>
    <rPh sb="30" eb="32">
      <t>イッセイ</t>
    </rPh>
    <rPh sb="33" eb="35">
      <t>コウサツ</t>
    </rPh>
    <rPh sb="36" eb="37">
      <t>オコナ</t>
    </rPh>
    <rPh sb="43" eb="44">
      <t>ミナ</t>
    </rPh>
    <rPh sb="45" eb="47">
      <t>イケン</t>
    </rPh>
    <rPh sb="48" eb="50">
      <t>コウカン</t>
    </rPh>
    <rPh sb="51" eb="52">
      <t>オコナ</t>
    </rPh>
    <rPh sb="59" eb="60">
      <t>ヨ</t>
    </rPh>
    <rPh sb="61" eb="63">
      <t>ジュギョウ</t>
    </rPh>
    <rPh sb="64" eb="65">
      <t>オコナ</t>
    </rPh>
    <rPh sb="66" eb="67">
      <t>トキ</t>
    </rPh>
    <rPh sb="68" eb="70">
      <t>シテン</t>
    </rPh>
    <rPh sb="71" eb="72">
      <t>モ</t>
    </rPh>
    <rPh sb="82" eb="83">
      <t>カンガ</t>
    </rPh>
    <rPh sb="86" eb="88">
      <t>ジッサイ</t>
    </rPh>
    <rPh sb="90" eb="97">
      <t>キョウイクカテイシドウカ</t>
    </rPh>
    <rPh sb="97" eb="99">
      <t>スイセン</t>
    </rPh>
    <rPh sb="100" eb="102">
      <t>ジュギョウ</t>
    </rPh>
    <rPh sb="103" eb="105">
      <t>ジョウズ</t>
    </rPh>
    <rPh sb="106" eb="108">
      <t>センパイ</t>
    </rPh>
    <rPh sb="109" eb="111">
      <t>ジュギョウ</t>
    </rPh>
    <rPh sb="112" eb="113">
      <t>ミ</t>
    </rPh>
    <rPh sb="122" eb="125">
      <t>コウカテキ</t>
    </rPh>
    <rPh sb="134" eb="136">
      <t>ナイヨウ</t>
    </rPh>
    <rPh sb="137" eb="139">
      <t>ジッシ</t>
    </rPh>
    <rPh sb="143" eb="144">
      <t>カンガ</t>
    </rPh>
    <phoneticPr fontId="23"/>
  </si>
  <si>
    <t>改善策にも書いたが、授業の上手な教員の授業を見る。百聞は一見に如かず。学芸大金谷先生の長期研修の内容は全国で有名な先生の授業をまずは見ることであったと聞く。研究発表の機会が減り、上手な授業を見る機会が減っているので研修の一環として見せたい。</t>
    <rPh sb="0" eb="2">
      <t>カイゼン</t>
    </rPh>
    <rPh sb="2" eb="3">
      <t>サク</t>
    </rPh>
    <rPh sb="5" eb="6">
      <t>カ</t>
    </rPh>
    <rPh sb="10" eb="12">
      <t>ジュギョウ</t>
    </rPh>
    <rPh sb="13" eb="15">
      <t>ジョウズ</t>
    </rPh>
    <rPh sb="16" eb="18">
      <t>キョウイン</t>
    </rPh>
    <rPh sb="19" eb="21">
      <t>ジュギョウ</t>
    </rPh>
    <rPh sb="22" eb="23">
      <t>ミ</t>
    </rPh>
    <rPh sb="25" eb="27">
      <t>ヒャクブン</t>
    </rPh>
    <rPh sb="28" eb="30">
      <t>イッケン</t>
    </rPh>
    <rPh sb="31" eb="32">
      <t>シ</t>
    </rPh>
    <rPh sb="35" eb="38">
      <t>ガクゲイダイ</t>
    </rPh>
    <rPh sb="38" eb="40">
      <t>カナタニ</t>
    </rPh>
    <rPh sb="40" eb="42">
      <t>センセイ</t>
    </rPh>
    <rPh sb="43" eb="45">
      <t>チョウキ</t>
    </rPh>
    <rPh sb="45" eb="47">
      <t>ケンシュウ</t>
    </rPh>
    <rPh sb="48" eb="50">
      <t>ナイヨウ</t>
    </rPh>
    <rPh sb="51" eb="53">
      <t>ゼンコク</t>
    </rPh>
    <rPh sb="54" eb="56">
      <t>ユウメイ</t>
    </rPh>
    <rPh sb="57" eb="59">
      <t>センセイ</t>
    </rPh>
    <rPh sb="60" eb="62">
      <t>ジュギョウ</t>
    </rPh>
    <rPh sb="66" eb="67">
      <t>ミ</t>
    </rPh>
    <rPh sb="75" eb="76">
      <t>キ</t>
    </rPh>
    <rPh sb="78" eb="80">
      <t>ケンキュウ</t>
    </rPh>
    <rPh sb="80" eb="82">
      <t>ハッピョウ</t>
    </rPh>
    <rPh sb="83" eb="85">
      <t>キカイ</t>
    </rPh>
    <rPh sb="86" eb="87">
      <t>ヘ</t>
    </rPh>
    <rPh sb="89" eb="91">
      <t>ジョウズ</t>
    </rPh>
    <rPh sb="92" eb="94">
      <t>ジュギョウ</t>
    </rPh>
    <rPh sb="95" eb="96">
      <t>ミ</t>
    </rPh>
    <rPh sb="97" eb="99">
      <t>キカイ</t>
    </rPh>
    <rPh sb="100" eb="101">
      <t>ヘ</t>
    </rPh>
    <rPh sb="107" eb="109">
      <t>ケンシュウ</t>
    </rPh>
    <rPh sb="110" eb="112">
      <t>イッカン</t>
    </rPh>
    <rPh sb="115" eb="116">
      <t>ミ</t>
    </rPh>
    <phoneticPr fontId="23"/>
  </si>
  <si>
    <t>実態把握における4つの側面についてグループ協議を行う中で、明日からの実践に生かせる具体的な手立てを学ぶことができ、受講した先生方の意欲と自信につながった。</t>
    <rPh sb="0" eb="2">
      <t>ジッタイ</t>
    </rPh>
    <rPh sb="2" eb="4">
      <t>ハアク</t>
    </rPh>
    <rPh sb="11" eb="13">
      <t>ソクメン</t>
    </rPh>
    <rPh sb="21" eb="23">
      <t>キョウギ</t>
    </rPh>
    <rPh sb="24" eb="25">
      <t>オコナ</t>
    </rPh>
    <rPh sb="26" eb="27">
      <t>ナカ</t>
    </rPh>
    <rPh sb="29" eb="31">
      <t>アス</t>
    </rPh>
    <rPh sb="34" eb="36">
      <t>ジッセン</t>
    </rPh>
    <rPh sb="37" eb="38">
      <t>イ</t>
    </rPh>
    <rPh sb="41" eb="44">
      <t>グタイテキ</t>
    </rPh>
    <rPh sb="45" eb="47">
      <t>テダ</t>
    </rPh>
    <rPh sb="49" eb="50">
      <t>マナ</t>
    </rPh>
    <rPh sb="57" eb="59">
      <t>ジュコウ</t>
    </rPh>
    <rPh sb="61" eb="64">
      <t>センセイガタ</t>
    </rPh>
    <rPh sb="65" eb="67">
      <t>イヨク</t>
    </rPh>
    <rPh sb="68" eb="70">
      <t>ジシン</t>
    </rPh>
    <phoneticPr fontId="61"/>
  </si>
  <si>
    <t>第7回（午前）、第8回（午後）の研修は一日研修であった。
授業日に設定するのは難しいが、長期休業日を活用し、1日研修にまとめることで、研修の回数（出張の数）を減らせるのではないか。</t>
    <rPh sb="0" eb="1">
      <t>ダイ</t>
    </rPh>
    <rPh sb="2" eb="3">
      <t>カイ</t>
    </rPh>
    <rPh sb="4" eb="6">
      <t>ゴゼン</t>
    </rPh>
    <rPh sb="8" eb="9">
      <t>ダイ</t>
    </rPh>
    <rPh sb="10" eb="11">
      <t>カイ</t>
    </rPh>
    <rPh sb="12" eb="14">
      <t>ゴゴ</t>
    </rPh>
    <rPh sb="16" eb="18">
      <t>ケンシュウ</t>
    </rPh>
    <rPh sb="19" eb="21">
      <t>イチニチ</t>
    </rPh>
    <rPh sb="21" eb="23">
      <t>ケンシュウ</t>
    </rPh>
    <rPh sb="29" eb="31">
      <t>ジュギョウ</t>
    </rPh>
    <rPh sb="31" eb="32">
      <t>ビ</t>
    </rPh>
    <rPh sb="33" eb="35">
      <t>セッテイ</t>
    </rPh>
    <rPh sb="39" eb="40">
      <t>ムズカ</t>
    </rPh>
    <rPh sb="44" eb="46">
      <t>チョウキ</t>
    </rPh>
    <rPh sb="46" eb="48">
      <t>キュウギョウ</t>
    </rPh>
    <rPh sb="48" eb="49">
      <t>ビ</t>
    </rPh>
    <rPh sb="50" eb="52">
      <t>カツヨウ</t>
    </rPh>
    <rPh sb="55" eb="56">
      <t>ニチ</t>
    </rPh>
    <rPh sb="56" eb="58">
      <t>ケンシュウ</t>
    </rPh>
    <rPh sb="67" eb="69">
      <t>ケンシュウ</t>
    </rPh>
    <rPh sb="70" eb="72">
      <t>カイスウ</t>
    </rPh>
    <rPh sb="73" eb="75">
      <t>シュッチョウ</t>
    </rPh>
    <rPh sb="76" eb="77">
      <t>カズ</t>
    </rPh>
    <rPh sb="79" eb="80">
      <t>ヘ</t>
    </rPh>
    <phoneticPr fontId="61"/>
  </si>
  <si>
    <t>中堅教諭との研修の前に初任者同士の話合いがあったことで要点を整理したうえで中堅教諭に相談をすることができた。</t>
    <rPh sb="0" eb="2">
      <t>チュウケン</t>
    </rPh>
    <rPh sb="2" eb="4">
      <t>キョウユ</t>
    </rPh>
    <rPh sb="6" eb="8">
      <t>ケンシュウ</t>
    </rPh>
    <rPh sb="9" eb="10">
      <t>マエ</t>
    </rPh>
    <rPh sb="11" eb="14">
      <t>ショニンシャ</t>
    </rPh>
    <rPh sb="14" eb="16">
      <t>ドウシ</t>
    </rPh>
    <rPh sb="17" eb="19">
      <t>ハナシア</t>
    </rPh>
    <rPh sb="27" eb="29">
      <t>ヨウテン</t>
    </rPh>
    <rPh sb="30" eb="32">
      <t>セイリ</t>
    </rPh>
    <rPh sb="37" eb="39">
      <t>チュウケン</t>
    </rPh>
    <rPh sb="39" eb="41">
      <t>キョウユ</t>
    </rPh>
    <rPh sb="42" eb="44">
      <t>ソウダン</t>
    </rPh>
    <phoneticPr fontId="23"/>
  </si>
  <si>
    <t>端末の持参を忘れた初任者が数名見られたので夏季休業中のの研修に入る前に再周知が必要。</t>
    <rPh sb="0" eb="2">
      <t>タンマツ</t>
    </rPh>
    <rPh sb="3" eb="5">
      <t>ジサン</t>
    </rPh>
    <rPh sb="6" eb="7">
      <t>ワス</t>
    </rPh>
    <rPh sb="9" eb="12">
      <t>ショニンシャ</t>
    </rPh>
    <rPh sb="13" eb="15">
      <t>スウメイ</t>
    </rPh>
    <rPh sb="15" eb="16">
      <t>ミ</t>
    </rPh>
    <rPh sb="21" eb="23">
      <t>カキ</t>
    </rPh>
    <rPh sb="23" eb="26">
      <t>キュウギョウチュウ</t>
    </rPh>
    <rPh sb="28" eb="30">
      <t>ケンシュウ</t>
    </rPh>
    <rPh sb="31" eb="32">
      <t>ハイ</t>
    </rPh>
    <rPh sb="33" eb="34">
      <t>マエ</t>
    </rPh>
    <rPh sb="35" eb="36">
      <t>サイ</t>
    </rPh>
    <rPh sb="36" eb="38">
      <t>シュウチ</t>
    </rPh>
    <rPh sb="39" eb="41">
      <t>ヒツヨウ</t>
    </rPh>
    <phoneticPr fontId="23"/>
  </si>
  <si>
    <t>持ち物の周知不足。</t>
    <rPh sb="0" eb="1">
      <t>モ</t>
    </rPh>
    <rPh sb="2" eb="3">
      <t>モノ</t>
    </rPh>
    <rPh sb="4" eb="8">
      <t>シュウチブソク</t>
    </rPh>
    <phoneticPr fontId="23"/>
  </si>
  <si>
    <t>端末の持参を忘れた初任者が数名見られたので夏季休業中のの研修に入る前に再周知が必要。
手引きの毎回の持ち物に教職員用コンピュータがあるが、それが伝わっていない。</t>
    <rPh sb="0" eb="2">
      <t>タンマツ</t>
    </rPh>
    <rPh sb="3" eb="5">
      <t>ジサン</t>
    </rPh>
    <rPh sb="6" eb="7">
      <t>ワス</t>
    </rPh>
    <rPh sb="9" eb="12">
      <t>ショニンシャ</t>
    </rPh>
    <rPh sb="13" eb="15">
      <t>スウメイ</t>
    </rPh>
    <rPh sb="15" eb="16">
      <t>ミ</t>
    </rPh>
    <rPh sb="21" eb="23">
      <t>カキ</t>
    </rPh>
    <rPh sb="23" eb="26">
      <t>キュウギョウチュウ</t>
    </rPh>
    <rPh sb="28" eb="30">
      <t>ケンシュウ</t>
    </rPh>
    <rPh sb="31" eb="32">
      <t>ハイ</t>
    </rPh>
    <rPh sb="33" eb="34">
      <t>マエ</t>
    </rPh>
    <rPh sb="35" eb="36">
      <t>サイ</t>
    </rPh>
    <rPh sb="36" eb="38">
      <t>シュウチ</t>
    </rPh>
    <rPh sb="39" eb="41">
      <t>ヒツヨウ</t>
    </rPh>
    <rPh sb="43" eb="45">
      <t>テビ</t>
    </rPh>
    <rPh sb="47" eb="49">
      <t>マイカイ</t>
    </rPh>
    <rPh sb="50" eb="51">
      <t>モ</t>
    </rPh>
    <rPh sb="52" eb="53">
      <t>モノ</t>
    </rPh>
    <rPh sb="54" eb="58">
      <t>キョウショクインヨウ</t>
    </rPh>
    <rPh sb="72" eb="73">
      <t>ツタ</t>
    </rPh>
    <phoneticPr fontId="23"/>
  </si>
  <si>
    <t>キャンバの操作が分からない。
丁寧な説明が欲しい。</t>
    <rPh sb="5" eb="7">
      <t>ソウサ</t>
    </rPh>
    <rPh sb="8" eb="9">
      <t>ワ</t>
    </rPh>
    <rPh sb="15" eb="17">
      <t>テイネイ</t>
    </rPh>
    <rPh sb="18" eb="20">
      <t>セツメイ</t>
    </rPh>
    <rPh sb="21" eb="22">
      <t>ホ</t>
    </rPh>
    <phoneticPr fontId="23"/>
  </si>
  <si>
    <t>講義の前後に確認テストを行うことで、自身の知識と研修を受けた効果を実感し、さいたま市情報セキュリティポリシーを意識し、遵守することへの意識を高めることができた。「クラウドを効果的に活用した授業づくり」の枠を９０分確保したため、ハンズオンの演習を十分に「行うことができた。</t>
    <rPh sb="0" eb="2">
      <t>コウギ</t>
    </rPh>
    <rPh sb="3" eb="5">
      <t>ゼンゴ</t>
    </rPh>
    <rPh sb="6" eb="8">
      <t>カクニン</t>
    </rPh>
    <rPh sb="12" eb="13">
      <t>オコナ</t>
    </rPh>
    <rPh sb="18" eb="20">
      <t>ジシン</t>
    </rPh>
    <rPh sb="21" eb="23">
      <t>チシキ</t>
    </rPh>
    <rPh sb="24" eb="26">
      <t>ケンシュウ</t>
    </rPh>
    <rPh sb="27" eb="28">
      <t>ウ</t>
    </rPh>
    <rPh sb="30" eb="32">
      <t>コウカ</t>
    </rPh>
    <rPh sb="33" eb="35">
      <t>ジッカン</t>
    </rPh>
    <rPh sb="55" eb="57">
      <t>イシキ</t>
    </rPh>
    <rPh sb="101" eb="102">
      <t>ワク</t>
    </rPh>
    <rPh sb="105" eb="106">
      <t>フン</t>
    </rPh>
    <rPh sb="106" eb="108">
      <t>カクホ</t>
    </rPh>
    <rPh sb="119" eb="121">
      <t>エンシュウ</t>
    </rPh>
    <rPh sb="122" eb="124">
      <t>ジュウブン</t>
    </rPh>
    <rPh sb="126" eb="127">
      <t>オコナ</t>
    </rPh>
    <phoneticPr fontId="23"/>
  </si>
  <si>
    <t>特別支援の研修教職員が操作で戸惑っていたため、普段の研修でスキルを高めておくことが必要。</t>
    <rPh sb="0" eb="2">
      <t>トクベツ</t>
    </rPh>
    <rPh sb="2" eb="4">
      <t>シエン</t>
    </rPh>
    <rPh sb="5" eb="7">
      <t>ケンシュウ</t>
    </rPh>
    <rPh sb="7" eb="10">
      <t>キョウショクイン</t>
    </rPh>
    <rPh sb="11" eb="13">
      <t>ソウサ</t>
    </rPh>
    <rPh sb="14" eb="16">
      <t>トマド</t>
    </rPh>
    <rPh sb="23" eb="25">
      <t>フダン</t>
    </rPh>
    <rPh sb="26" eb="28">
      <t>ケンシュウ</t>
    </rPh>
    <rPh sb="33" eb="34">
      <t>タカ</t>
    </rPh>
    <rPh sb="41" eb="43">
      <t>ヒツヨウ</t>
    </rPh>
    <phoneticPr fontId="23"/>
  </si>
  <si>
    <t>初任者研修１０（小・中）【オンライン】</t>
    <rPh sb="10" eb="11">
      <t>チュウ</t>
    </rPh>
    <phoneticPr fontId="61"/>
  </si>
  <si>
    <t>講師との打ち合わせの中で、ブレイクアウトルームやチャット機能の活用を提案し、当日、講師と受講者、受講者同士といった双方向のやり取りを行いながら、研修を実施することができた。</t>
    <rPh sb="0" eb="2">
      <t>コウシ</t>
    </rPh>
    <rPh sb="4" eb="5">
      <t>ウ</t>
    </rPh>
    <rPh sb="6" eb="7">
      <t>ア</t>
    </rPh>
    <rPh sb="10" eb="11">
      <t>ナカ</t>
    </rPh>
    <rPh sb="28" eb="30">
      <t>キノウ</t>
    </rPh>
    <rPh sb="31" eb="33">
      <t>カツヨウ</t>
    </rPh>
    <rPh sb="34" eb="36">
      <t>テイアン</t>
    </rPh>
    <rPh sb="38" eb="40">
      <t>トウジツ</t>
    </rPh>
    <rPh sb="41" eb="43">
      <t>コウシ</t>
    </rPh>
    <rPh sb="44" eb="47">
      <t>ジュコウシャ</t>
    </rPh>
    <rPh sb="48" eb="51">
      <t>ジュコウシャ</t>
    </rPh>
    <rPh sb="51" eb="53">
      <t>ドウシ</t>
    </rPh>
    <rPh sb="57" eb="60">
      <t>ソウホウコウ</t>
    </rPh>
    <rPh sb="63" eb="64">
      <t>ト</t>
    </rPh>
    <rPh sb="66" eb="67">
      <t>オコナ</t>
    </rPh>
    <rPh sb="72" eb="74">
      <t>ケンシュウ</t>
    </rPh>
    <rPh sb="75" eb="77">
      <t>ジッシ</t>
    </rPh>
    <phoneticPr fontId="23"/>
  </si>
  <si>
    <t>講師主導の時間がまだ大半を占めているため、演習等受講者が主体的に研修を行える手立てを運営側が用意する。</t>
    <rPh sb="5" eb="7">
      <t>ジカン</t>
    </rPh>
    <rPh sb="10" eb="12">
      <t>タイハン</t>
    </rPh>
    <rPh sb="13" eb="14">
      <t>シ</t>
    </rPh>
    <rPh sb="21" eb="23">
      <t>エンシュウ</t>
    </rPh>
    <rPh sb="23" eb="24">
      <t>トウ</t>
    </rPh>
    <rPh sb="24" eb="27">
      <t>ジュコウシャ</t>
    </rPh>
    <rPh sb="28" eb="31">
      <t>シュタイテキ</t>
    </rPh>
    <rPh sb="32" eb="34">
      <t>ケンシュウ</t>
    </rPh>
    <rPh sb="35" eb="36">
      <t>オコナ</t>
    </rPh>
    <rPh sb="38" eb="40">
      <t>テダ</t>
    </rPh>
    <rPh sb="42" eb="44">
      <t>ウンエイ</t>
    </rPh>
    <rPh sb="44" eb="45">
      <t>ガワ</t>
    </rPh>
    <rPh sb="46" eb="48">
      <t>ヨウイ</t>
    </rPh>
    <phoneticPr fontId="23"/>
  </si>
  <si>
    <t>始業式当日の研修であったため、２名の校長先生、４名の初任者から次年度の見直しを求める旨の声が挙がった。</t>
    <rPh sb="0" eb="2">
      <t>シギョウ</t>
    </rPh>
    <rPh sb="2" eb="3">
      <t>シキ</t>
    </rPh>
    <rPh sb="3" eb="5">
      <t>トウジツ</t>
    </rPh>
    <rPh sb="6" eb="8">
      <t>ケンシュウ</t>
    </rPh>
    <rPh sb="16" eb="17">
      <t>メイ</t>
    </rPh>
    <rPh sb="18" eb="20">
      <t>コウチョウ</t>
    </rPh>
    <rPh sb="20" eb="22">
      <t>センセイ</t>
    </rPh>
    <rPh sb="24" eb="25">
      <t>メイ</t>
    </rPh>
    <rPh sb="26" eb="29">
      <t>ショニンシャ</t>
    </rPh>
    <rPh sb="31" eb="34">
      <t>ジネンド</t>
    </rPh>
    <rPh sb="35" eb="37">
      <t>ミナオ</t>
    </rPh>
    <rPh sb="39" eb="40">
      <t>モト</t>
    </rPh>
    <rPh sb="42" eb="43">
      <t>ムネ</t>
    </rPh>
    <rPh sb="44" eb="45">
      <t>コエ</t>
    </rPh>
    <rPh sb="46" eb="47">
      <t>ア</t>
    </rPh>
    <phoneticPr fontId="23"/>
  </si>
  <si>
    <t>初任者研修１０（特）【オンライン】</t>
  </si>
  <si>
    <t>十倍𠮷野山</t>
    <rPh sb="0" eb="2">
      <t>ジュウバイ</t>
    </rPh>
    <rPh sb="4" eb="6">
      <t>アキヨシ</t>
    </rPh>
    <rPh sb="5" eb="6">
      <t>ヤマ</t>
    </rPh>
    <phoneticPr fontId="70"/>
  </si>
  <si>
    <t>初任者研修１１（中）　教科別研修Ⅳ　研究授業・研究協議　国語</t>
    <rPh sb="11" eb="16">
      <t>キョウカベツケンシュウ</t>
    </rPh>
    <rPh sb="18" eb="22">
      <t>ケンキュウジュギョウ</t>
    </rPh>
    <rPh sb="23" eb="27">
      <t>ケンキュウキョウギ</t>
    </rPh>
    <phoneticPr fontId="75"/>
  </si>
  <si>
    <t>十倍
坂口</t>
    <rPh sb="3" eb="5">
      <t>サカグチ</t>
    </rPh>
    <phoneticPr fontId="75"/>
  </si>
  <si>
    <t>十倍
丸橋</t>
    <rPh sb="3" eb="5">
      <t>マルハシ</t>
    </rPh>
    <phoneticPr fontId="70"/>
  </si>
  <si>
    <t>十倍
矢部</t>
    <rPh sb="3" eb="5">
      <t>ヤベ</t>
    </rPh>
    <phoneticPr fontId="70"/>
  </si>
  <si>
    <t>十倍
石川</t>
    <rPh sb="3" eb="5">
      <t>イシカワ</t>
    </rPh>
    <phoneticPr fontId="70"/>
  </si>
  <si>
    <t>十倍
白田</t>
    <rPh sb="3" eb="5">
      <t>シラタ</t>
    </rPh>
    <phoneticPr fontId="70"/>
  </si>
  <si>
    <t>アルティメットを題材に、課題の明確化、学習形態の工夫などに視点を置いた授業公開をしていただいた。協議会では、この領域の内容では、どの場面でどんなICT活用が効果的なのかについても話合いがなされ活発な協議ができた。前日に授業の視点を初任者に知らせたこと、共同編集で他グループで何が話合われたかを共有できたこともよかった。</t>
    <rPh sb="12" eb="14">
      <t>カダイ</t>
    </rPh>
    <rPh sb="15" eb="18">
      <t>メイカクカ</t>
    </rPh>
    <rPh sb="19" eb="23">
      <t>ガクシュウケイタイ</t>
    </rPh>
    <rPh sb="24" eb="26">
      <t>クフウ</t>
    </rPh>
    <rPh sb="29" eb="31">
      <t>シテン</t>
    </rPh>
    <rPh sb="32" eb="33">
      <t>オ</t>
    </rPh>
    <rPh sb="35" eb="39">
      <t>ジュギョウコウカイ</t>
    </rPh>
    <rPh sb="48" eb="51">
      <t>キョウギカイ</t>
    </rPh>
    <rPh sb="56" eb="58">
      <t>リョウイキ</t>
    </rPh>
    <rPh sb="59" eb="61">
      <t>ナイヨウ</t>
    </rPh>
    <rPh sb="66" eb="68">
      <t>バメン</t>
    </rPh>
    <rPh sb="75" eb="77">
      <t>カツヨウ</t>
    </rPh>
    <rPh sb="78" eb="81">
      <t>コウカテキ</t>
    </rPh>
    <rPh sb="89" eb="91">
      <t>ハナシア</t>
    </rPh>
    <rPh sb="96" eb="98">
      <t>カッパツ</t>
    </rPh>
    <rPh sb="99" eb="101">
      <t>キョウギ</t>
    </rPh>
    <rPh sb="119" eb="120">
      <t>シ</t>
    </rPh>
    <rPh sb="126" eb="130">
      <t>キョウドウヘンシュウ</t>
    </rPh>
    <rPh sb="131" eb="132">
      <t>タ</t>
    </rPh>
    <rPh sb="137" eb="138">
      <t>ナニ</t>
    </rPh>
    <rPh sb="139" eb="140">
      <t>ハナシ</t>
    </rPh>
    <rPh sb="140" eb="141">
      <t>ア</t>
    </rPh>
    <rPh sb="146" eb="148">
      <t>キョウユウ</t>
    </rPh>
    <phoneticPr fontId="26"/>
  </si>
  <si>
    <t>授業の関係で10分程度遅刻してきた初任者がいた。余裕をもって研修に参加できるように、学校体制を含め、研修者への事前指導が必要であった。申し訳ございません。</t>
    <rPh sb="0" eb="2">
      <t>ジュギョウ</t>
    </rPh>
    <rPh sb="3" eb="5">
      <t>カンケイ</t>
    </rPh>
    <rPh sb="8" eb="11">
      <t>フンテイド</t>
    </rPh>
    <rPh sb="11" eb="13">
      <t>チコク</t>
    </rPh>
    <rPh sb="17" eb="20">
      <t>ショニンシャ</t>
    </rPh>
    <rPh sb="24" eb="26">
      <t>ヨユウ</t>
    </rPh>
    <rPh sb="30" eb="32">
      <t>ケンシュウ</t>
    </rPh>
    <rPh sb="33" eb="35">
      <t>サンカ</t>
    </rPh>
    <rPh sb="42" eb="46">
      <t>ガッコウタイセイ</t>
    </rPh>
    <rPh sb="47" eb="48">
      <t>フク</t>
    </rPh>
    <rPh sb="50" eb="53">
      <t>ケンシュウシャ</t>
    </rPh>
    <rPh sb="55" eb="59">
      <t>ジゼンシドウ</t>
    </rPh>
    <rPh sb="60" eb="62">
      <t>ヒツヨウ</t>
    </rPh>
    <rPh sb="67" eb="68">
      <t>モウ</t>
    </rPh>
    <rPh sb="69" eb="70">
      <t>ワケ</t>
    </rPh>
    <phoneticPr fontId="23"/>
  </si>
  <si>
    <t>十倍
秋永</t>
    <rPh sb="3" eb="5">
      <t>アキナガ</t>
    </rPh>
    <phoneticPr fontId="70"/>
  </si>
  <si>
    <t>十倍
星野</t>
    <rPh sb="3" eb="5">
      <t>ホシノ</t>
    </rPh>
    <phoneticPr fontId="70"/>
  </si>
  <si>
    <t>十倍
佐野
井上</t>
    <rPh sb="0" eb="2">
      <t>ジュウバイ</t>
    </rPh>
    <rPh sb="3" eb="5">
      <t>サノ</t>
    </rPh>
    <rPh sb="6" eb="8">
      <t>イノウエ</t>
    </rPh>
    <phoneticPr fontId="70"/>
  </si>
  <si>
    <t>佐野
𣘺本</t>
    <rPh sb="0" eb="2">
      <t>サノ</t>
    </rPh>
    <rPh sb="5" eb="6">
      <t>モト</t>
    </rPh>
    <phoneticPr fontId="70"/>
  </si>
  <si>
    <t>佐野
𠮷野山</t>
    <rPh sb="0" eb="2">
      <t>サノ</t>
    </rPh>
    <rPh sb="5" eb="7">
      <t>ノヤマ</t>
    </rPh>
    <phoneticPr fontId="70"/>
  </si>
  <si>
    <t>佐野
渡會</t>
    <rPh sb="0" eb="2">
      <t>サノ</t>
    </rPh>
    <rPh sb="3" eb="5">
      <t>ワタライ</t>
    </rPh>
    <phoneticPr fontId="70"/>
  </si>
  <si>
    <t>佐野
天野</t>
    <rPh sb="0" eb="2">
      <t>サノ</t>
    </rPh>
    <rPh sb="3" eb="5">
      <t>アマノ</t>
    </rPh>
    <phoneticPr fontId="70"/>
  </si>
  <si>
    <t>佐野
丸橋</t>
    <rPh sb="0" eb="2">
      <t>サノ</t>
    </rPh>
    <rPh sb="3" eb="5">
      <t>マルハシ</t>
    </rPh>
    <phoneticPr fontId="70"/>
  </si>
  <si>
    <t>佐野
矢部</t>
    <rPh sb="0" eb="2">
      <t>サノ</t>
    </rPh>
    <rPh sb="3" eb="5">
      <t>ヤベ</t>
    </rPh>
    <phoneticPr fontId="70"/>
  </si>
  <si>
    <t>佐野
白田</t>
    <rPh sb="0" eb="2">
      <t>サノ</t>
    </rPh>
    <rPh sb="3" eb="5">
      <t>シラタ</t>
    </rPh>
    <phoneticPr fontId="70"/>
  </si>
  <si>
    <t>跳び箱運動を題材に、課題解決のための工夫、意欲的に取り組むための工夫を視点に授業参観、研究協議を行っていただいた。授業者は授業計画の段階から、児童の実態をとらえ、ゴールイメージをもち、そのためにどんな手立てをとっていくのかを考えていたため、授業後の研究協議も深まっていた。</t>
    <rPh sb="0" eb="1">
      <t>ト</t>
    </rPh>
    <rPh sb="2" eb="3">
      <t>バコ</t>
    </rPh>
    <rPh sb="3" eb="5">
      <t>ウンドウ</t>
    </rPh>
    <rPh sb="6" eb="8">
      <t>ダイザイ</t>
    </rPh>
    <rPh sb="10" eb="14">
      <t>カダイカイケツ</t>
    </rPh>
    <rPh sb="18" eb="20">
      <t>クフウ</t>
    </rPh>
    <rPh sb="21" eb="23">
      <t>イヨク</t>
    </rPh>
    <rPh sb="23" eb="24">
      <t>テキ</t>
    </rPh>
    <rPh sb="25" eb="26">
      <t>ト</t>
    </rPh>
    <rPh sb="27" eb="28">
      <t>ク</t>
    </rPh>
    <rPh sb="32" eb="34">
      <t>クフウ</t>
    </rPh>
    <rPh sb="35" eb="37">
      <t>シテン</t>
    </rPh>
    <rPh sb="38" eb="40">
      <t>ジュギョウ</t>
    </rPh>
    <rPh sb="40" eb="42">
      <t>サンカン</t>
    </rPh>
    <rPh sb="43" eb="47">
      <t>ケンキュウキョウギ</t>
    </rPh>
    <rPh sb="48" eb="49">
      <t>オコナ</t>
    </rPh>
    <rPh sb="57" eb="60">
      <t>ジュギョウシャ</t>
    </rPh>
    <rPh sb="61" eb="65">
      <t>ジュギョウケイカク</t>
    </rPh>
    <rPh sb="66" eb="68">
      <t>ダンカイ</t>
    </rPh>
    <rPh sb="71" eb="73">
      <t>ジドウ</t>
    </rPh>
    <rPh sb="74" eb="76">
      <t>ジッタイ</t>
    </rPh>
    <rPh sb="100" eb="102">
      <t>テダ</t>
    </rPh>
    <rPh sb="112" eb="113">
      <t>カンガ</t>
    </rPh>
    <rPh sb="120" eb="123">
      <t>ジュギョウゴ</t>
    </rPh>
    <rPh sb="124" eb="126">
      <t>ケンキュウ</t>
    </rPh>
    <rPh sb="126" eb="128">
      <t>キョウギ</t>
    </rPh>
    <rPh sb="129" eb="130">
      <t>フカ</t>
    </rPh>
    <phoneticPr fontId="26"/>
  </si>
  <si>
    <t>特になし</t>
    <rPh sb="0" eb="1">
      <t>トク</t>
    </rPh>
    <phoneticPr fontId="26"/>
  </si>
  <si>
    <t>教科のチャットグループを作成いただいたおかげで、事前の連絡や、当日の共同編集（協議会資料）などスムーズに実施することができたました。ありがとうございました。</t>
    <rPh sb="0" eb="2">
      <t>キョウカ</t>
    </rPh>
    <rPh sb="12" eb="14">
      <t>サクセイ</t>
    </rPh>
    <rPh sb="24" eb="26">
      <t>ジゼン</t>
    </rPh>
    <rPh sb="27" eb="29">
      <t>レンラク</t>
    </rPh>
    <rPh sb="31" eb="33">
      <t>トウジツ</t>
    </rPh>
    <rPh sb="34" eb="38">
      <t>キョウドウヘンシュウ</t>
    </rPh>
    <rPh sb="39" eb="42">
      <t>キョウギカイ</t>
    </rPh>
    <rPh sb="42" eb="44">
      <t>シリョウ</t>
    </rPh>
    <rPh sb="52" eb="54">
      <t>ジッシ</t>
    </rPh>
    <phoneticPr fontId="23"/>
  </si>
  <si>
    <t>佐野
星野</t>
    <rPh sb="0" eb="2">
      <t>サノ</t>
    </rPh>
    <rPh sb="3" eb="5">
      <t>ホシノ</t>
    </rPh>
    <phoneticPr fontId="70"/>
  </si>
  <si>
    <t>初任者研修１２（小専・中）【オンライン】</t>
  </si>
  <si>
    <t>初任者研修１２（特）【オンライン】</t>
  </si>
  <si>
    <t>令和7年11月5日(水)【中央・桜・浦和・南・  緑区の小学校】
令和7年11月12日(水)【西・北・大宮・見沼・ 岩槻区の小学校】</t>
  </si>
  <si>
    <t>十倍
𠮷野山</t>
    <rPh sb="0" eb="2">
      <t>ジュウバイ</t>
    </rPh>
    <rPh sb="5" eb="7">
      <t>アキヨシ</t>
    </rPh>
    <rPh sb="6" eb="7">
      <t>ヤマ</t>
    </rPh>
    <phoneticPr fontId="70"/>
  </si>
  <si>
    <t>令和7年11月5日(水).11月12日(水).11月19日(水)のいずれか１日</t>
    <rPh sb="0" eb="2">
      <t>レイワ</t>
    </rPh>
    <rPh sb="3" eb="4">
      <t>ネン</t>
    </rPh>
    <rPh sb="6" eb="7">
      <t>ガツ</t>
    </rPh>
    <rPh sb="8" eb="9">
      <t>ニチ</t>
    </rPh>
    <rPh sb="10" eb="11">
      <t>スイ</t>
    </rPh>
    <rPh sb="15" eb="16">
      <t>ガツ</t>
    </rPh>
    <rPh sb="18" eb="19">
      <t>ニチ</t>
    </rPh>
    <rPh sb="20" eb="21">
      <t>スイ</t>
    </rPh>
    <rPh sb="25" eb="26">
      <t>ガツ</t>
    </rPh>
    <rPh sb="28" eb="29">
      <t>ニチ</t>
    </rPh>
    <rPh sb="30" eb="31">
      <t>スイ</t>
    </rPh>
    <rPh sb="38" eb="39">
      <t>ニチ</t>
    </rPh>
    <phoneticPr fontId="75"/>
  </si>
  <si>
    <t>初任者研修１４（中）　教科別研修Ⅴ　国語</t>
    <rPh sb="11" eb="16">
      <t>キョウカベツケンシュウ</t>
    </rPh>
    <phoneticPr fontId="75"/>
  </si>
  <si>
    <t>中堅研</t>
  </si>
  <si>
    <t>R07-A02-01-000000</t>
    <phoneticPr fontId="23"/>
  </si>
  <si>
    <t>教育長の講話を聞くことにより、さいたま市の目指す学校教育の方向性を理解し、自身の学級経営が学校運営に生かしたいという意欲をもつことができていた。また、キャリアの振返りをすることにより、自身のキャリア形成のために本研修を有効に活用したいという意欲をもたせることができた。</t>
    <rPh sb="0" eb="3">
      <t>キョウイクチョウ</t>
    </rPh>
    <rPh sb="4" eb="6">
      <t>コウワ</t>
    </rPh>
    <rPh sb="7" eb="8">
      <t>キ</t>
    </rPh>
    <rPh sb="19" eb="20">
      <t>シ</t>
    </rPh>
    <rPh sb="21" eb="23">
      <t>メザ</t>
    </rPh>
    <rPh sb="24" eb="26">
      <t>ガッコウ</t>
    </rPh>
    <rPh sb="26" eb="28">
      <t>キョウイク</t>
    </rPh>
    <rPh sb="29" eb="32">
      <t>ホウコウセイ</t>
    </rPh>
    <rPh sb="33" eb="35">
      <t>リカイ</t>
    </rPh>
    <rPh sb="37" eb="39">
      <t>ジシン</t>
    </rPh>
    <rPh sb="40" eb="42">
      <t>ガッキュウ</t>
    </rPh>
    <rPh sb="42" eb="44">
      <t>ケイエイ</t>
    </rPh>
    <rPh sb="45" eb="47">
      <t>ガッコウ</t>
    </rPh>
    <rPh sb="47" eb="49">
      <t>ウンエイ</t>
    </rPh>
    <rPh sb="50" eb="51">
      <t>イ</t>
    </rPh>
    <rPh sb="58" eb="60">
      <t>イヨク</t>
    </rPh>
    <rPh sb="80" eb="82">
      <t>フリカエ</t>
    </rPh>
    <rPh sb="92" eb="94">
      <t>ジシン</t>
    </rPh>
    <rPh sb="99" eb="101">
      <t>ケイセイ</t>
    </rPh>
    <rPh sb="105" eb="106">
      <t>ホン</t>
    </rPh>
    <rPh sb="106" eb="108">
      <t>ケンシュウ</t>
    </rPh>
    <rPh sb="109" eb="111">
      <t>ユウコウ</t>
    </rPh>
    <rPh sb="112" eb="114">
      <t>カツヨウ</t>
    </rPh>
    <rPh sb="120" eb="122">
      <t>イヨク</t>
    </rPh>
    <phoneticPr fontId="23"/>
  </si>
  <si>
    <t>本人の意識不足や校内の連携不足からか研修の開催を失念する学校が複数あった（特に中学校）。周知方法について検討したい。</t>
    <rPh sb="0" eb="2">
      <t>ホンニン</t>
    </rPh>
    <rPh sb="3" eb="5">
      <t>イシキ</t>
    </rPh>
    <rPh sb="5" eb="7">
      <t>ブソク</t>
    </rPh>
    <rPh sb="8" eb="10">
      <t>コウナイ</t>
    </rPh>
    <rPh sb="11" eb="13">
      <t>レンケイ</t>
    </rPh>
    <rPh sb="13" eb="15">
      <t>ブソク</t>
    </rPh>
    <rPh sb="18" eb="20">
      <t>ケンシュウ</t>
    </rPh>
    <rPh sb="21" eb="23">
      <t>カイサイ</t>
    </rPh>
    <rPh sb="24" eb="26">
      <t>シツネン</t>
    </rPh>
    <rPh sb="28" eb="30">
      <t>ガッコウ</t>
    </rPh>
    <rPh sb="31" eb="33">
      <t>フクスウ</t>
    </rPh>
    <rPh sb="37" eb="38">
      <t>トク</t>
    </rPh>
    <rPh sb="39" eb="42">
      <t>チュウガッコウ</t>
    </rPh>
    <rPh sb="44" eb="46">
      <t>シュウチ</t>
    </rPh>
    <rPh sb="46" eb="48">
      <t>ホウホウ</t>
    </rPh>
    <rPh sb="52" eb="54">
      <t>ケントウ</t>
    </rPh>
    <phoneticPr fontId="23"/>
  </si>
  <si>
    <t>コーチング研修を始めて受ける教員が多く、自身の指導法を見直すきっかけとなったという感想や今後の人材育製に生かしたいという思いをもたせることができた。また、コミュニティスクール事業について知り、学校運営を中で働く教員だけでなく地域や外部と連携して行うという視点をもたせることができた。</t>
    <rPh sb="5" eb="7">
      <t>ケンシュウ</t>
    </rPh>
    <rPh sb="8" eb="9">
      <t>ハジ</t>
    </rPh>
    <rPh sb="11" eb="12">
      <t>ウ</t>
    </rPh>
    <rPh sb="14" eb="16">
      <t>キョウイン</t>
    </rPh>
    <rPh sb="17" eb="18">
      <t>オオ</t>
    </rPh>
    <rPh sb="20" eb="22">
      <t>ジシン</t>
    </rPh>
    <rPh sb="23" eb="25">
      <t>シドウ</t>
    </rPh>
    <rPh sb="25" eb="26">
      <t>ホウ</t>
    </rPh>
    <rPh sb="27" eb="29">
      <t>ミナオ</t>
    </rPh>
    <rPh sb="41" eb="43">
      <t>カンソウ</t>
    </rPh>
    <rPh sb="44" eb="46">
      <t>コンゴ</t>
    </rPh>
    <rPh sb="47" eb="49">
      <t>ジンザイ</t>
    </rPh>
    <rPh sb="49" eb="50">
      <t>イク</t>
    </rPh>
    <rPh sb="50" eb="51">
      <t>セイ</t>
    </rPh>
    <rPh sb="52" eb="53">
      <t>イ</t>
    </rPh>
    <rPh sb="60" eb="61">
      <t>オモ</t>
    </rPh>
    <rPh sb="87" eb="89">
      <t>ジギョウ</t>
    </rPh>
    <rPh sb="93" eb="94">
      <t>シ</t>
    </rPh>
    <rPh sb="96" eb="98">
      <t>ガッコウ</t>
    </rPh>
    <rPh sb="98" eb="100">
      <t>ウンエイ</t>
    </rPh>
    <rPh sb="101" eb="102">
      <t>ナカ</t>
    </rPh>
    <rPh sb="103" eb="104">
      <t>ハタラ</t>
    </rPh>
    <rPh sb="105" eb="107">
      <t>キョウイン</t>
    </rPh>
    <rPh sb="112" eb="114">
      <t>チイキ</t>
    </rPh>
    <rPh sb="115" eb="117">
      <t>ガイブ</t>
    </rPh>
    <rPh sb="118" eb="120">
      <t>レンケイ</t>
    </rPh>
    <rPh sb="122" eb="123">
      <t>オコナ</t>
    </rPh>
    <rPh sb="127" eb="129">
      <t>シテン</t>
    </rPh>
    <phoneticPr fontId="23"/>
  </si>
  <si>
    <t>コーチング研修は講師が話す時間が長く、単調になってしまう部分が多いため、講師に活動の時間をもう少し設けるようにお願いしたい。</t>
    <rPh sb="5" eb="7">
      <t>ケンシュウ</t>
    </rPh>
    <rPh sb="8" eb="10">
      <t>コウシ</t>
    </rPh>
    <rPh sb="11" eb="12">
      <t>ハナ</t>
    </rPh>
    <rPh sb="13" eb="15">
      <t>ジカン</t>
    </rPh>
    <rPh sb="16" eb="17">
      <t>ナガ</t>
    </rPh>
    <rPh sb="19" eb="21">
      <t>タンチョウ</t>
    </rPh>
    <rPh sb="28" eb="30">
      <t>ブブン</t>
    </rPh>
    <rPh sb="31" eb="32">
      <t>オオ</t>
    </rPh>
    <rPh sb="36" eb="38">
      <t>コウシ</t>
    </rPh>
    <rPh sb="39" eb="41">
      <t>カツドウ</t>
    </rPh>
    <rPh sb="42" eb="44">
      <t>ジカン</t>
    </rPh>
    <rPh sb="47" eb="48">
      <t>スコ</t>
    </rPh>
    <rPh sb="49" eb="50">
      <t>モウ</t>
    </rPh>
    <rPh sb="56" eb="57">
      <t>ネガ</t>
    </rPh>
    <phoneticPr fontId="23"/>
  </si>
  <si>
    <t>令和7年7月31日(木)(区によって午前・午後と異なる)</t>
    <rPh sb="0" eb="2">
      <t>レイワ</t>
    </rPh>
    <rPh sb="3" eb="4">
      <t>ネン</t>
    </rPh>
    <rPh sb="5" eb="6">
      <t>ガツ</t>
    </rPh>
    <rPh sb="8" eb="9">
      <t>ニチ</t>
    </rPh>
    <rPh sb="10" eb="11">
      <t>モク</t>
    </rPh>
    <rPh sb="13" eb="14">
      <t>ク</t>
    </rPh>
    <rPh sb="18" eb="20">
      <t>ゴゼン</t>
    </rPh>
    <rPh sb="21" eb="23">
      <t>ゴゴ</t>
    </rPh>
    <rPh sb="24" eb="25">
      <t>コト</t>
    </rPh>
    <phoneticPr fontId="75"/>
  </si>
  <si>
    <t>メンター・メンティ研修では、初任者の課題や悩みによりそうことで自信の日頃に指導を見直し、2学期に指導改善をしたいという思いをもつ受講者の声が多くあった。</t>
    <rPh sb="9" eb="11">
      <t>ケンシュウ</t>
    </rPh>
    <rPh sb="14" eb="17">
      <t>ショニンシャ</t>
    </rPh>
    <rPh sb="18" eb="20">
      <t>カダイ</t>
    </rPh>
    <rPh sb="21" eb="22">
      <t>ナヤ</t>
    </rPh>
    <rPh sb="31" eb="33">
      <t>ジシン</t>
    </rPh>
    <rPh sb="34" eb="36">
      <t>ヒゴロ</t>
    </rPh>
    <rPh sb="37" eb="39">
      <t>シドウ</t>
    </rPh>
    <rPh sb="40" eb="42">
      <t>ミナオ</t>
    </rPh>
    <rPh sb="45" eb="47">
      <t>ガッキ</t>
    </rPh>
    <rPh sb="48" eb="50">
      <t>シドウ</t>
    </rPh>
    <rPh sb="50" eb="52">
      <t>カイゼン</t>
    </rPh>
    <rPh sb="59" eb="60">
      <t>オモ</t>
    </rPh>
    <rPh sb="64" eb="67">
      <t>ジュコウシャ</t>
    </rPh>
    <rPh sb="68" eb="69">
      <t>コエ</t>
    </rPh>
    <rPh sb="70" eb="71">
      <t>オオ</t>
    </rPh>
    <phoneticPr fontId="61"/>
  </si>
  <si>
    <t>コーチングの手法を十分に理解せずに一方的に話している中堅がいたため、開始前に再度コーチングについて指導をするべきであったと感じた。</t>
    <rPh sb="6" eb="8">
      <t>シュホウ</t>
    </rPh>
    <rPh sb="9" eb="11">
      <t>ジュウブン</t>
    </rPh>
    <rPh sb="12" eb="14">
      <t>リカイ</t>
    </rPh>
    <rPh sb="17" eb="20">
      <t>イッポウテキ</t>
    </rPh>
    <rPh sb="21" eb="22">
      <t>ハナ</t>
    </rPh>
    <rPh sb="26" eb="28">
      <t>チュウケン</t>
    </rPh>
    <rPh sb="34" eb="37">
      <t>カイシマエ</t>
    </rPh>
    <rPh sb="38" eb="40">
      <t>サイド</t>
    </rPh>
    <rPh sb="49" eb="51">
      <t>シドウ</t>
    </rPh>
    <rPh sb="61" eb="62">
      <t>カン</t>
    </rPh>
    <phoneticPr fontId="61"/>
  </si>
  <si>
    <t>SSSPで目指していることや情報セキュリティを遵守すること、学習者主体の授業づくりについて真摯に受け止め、これを機会に学び、自身の実践に生かす意欲を高めることができた。</t>
    <rPh sb="5" eb="7">
      <t>メザ</t>
    </rPh>
    <rPh sb="14" eb="16">
      <t>ジョウホウ</t>
    </rPh>
    <rPh sb="23" eb="25">
      <t>ジュンシュ</t>
    </rPh>
    <rPh sb="30" eb="33">
      <t>ガクシュウシャ</t>
    </rPh>
    <rPh sb="33" eb="35">
      <t>シュタイ</t>
    </rPh>
    <rPh sb="36" eb="38">
      <t>ジュギョウ</t>
    </rPh>
    <rPh sb="45" eb="47">
      <t>シンシ</t>
    </rPh>
    <rPh sb="48" eb="49">
      <t>ウ</t>
    </rPh>
    <rPh sb="50" eb="51">
      <t>ト</t>
    </rPh>
    <rPh sb="56" eb="58">
      <t>キカイ</t>
    </rPh>
    <rPh sb="59" eb="60">
      <t>マナ</t>
    </rPh>
    <rPh sb="62" eb="64">
      <t>ジシン</t>
    </rPh>
    <rPh sb="65" eb="67">
      <t>ジッセン</t>
    </rPh>
    <rPh sb="68" eb="69">
      <t>イ</t>
    </rPh>
    <rPh sb="71" eb="73">
      <t>イヨク</t>
    </rPh>
    <rPh sb="74" eb="75">
      <t>タカ</t>
    </rPh>
    <phoneticPr fontId="61"/>
  </si>
  <si>
    <t>中堅教諭でもSSSPの実現や情報セキュリティ遵守への意識があまり高くないことがわかった。教育委員会として更なる周知が必要と感じた。</t>
    <rPh sb="0" eb="2">
      <t>チュウケン</t>
    </rPh>
    <rPh sb="2" eb="4">
      <t>キョウユ</t>
    </rPh>
    <rPh sb="11" eb="13">
      <t>ジツゲン</t>
    </rPh>
    <rPh sb="14" eb="16">
      <t>ジョウホウ</t>
    </rPh>
    <rPh sb="22" eb="24">
      <t>ジュンシュ</t>
    </rPh>
    <rPh sb="26" eb="28">
      <t>イシキ</t>
    </rPh>
    <rPh sb="32" eb="33">
      <t>タカ</t>
    </rPh>
    <rPh sb="44" eb="46">
      <t>キョウイク</t>
    </rPh>
    <rPh sb="46" eb="49">
      <t>イインカイ</t>
    </rPh>
    <rPh sb="52" eb="53">
      <t>サラ</t>
    </rPh>
    <rPh sb="55" eb="57">
      <t>シュウチ</t>
    </rPh>
    <rPh sb="58" eb="60">
      <t>ヒツヨウ</t>
    </rPh>
    <rPh sb="61" eb="62">
      <t>カン</t>
    </rPh>
    <phoneticPr fontId="61"/>
  </si>
  <si>
    <t>R07-A02-03-030000</t>
    <phoneticPr fontId="23"/>
  </si>
  <si>
    <t>中堅教諭等資質向上研修３（特）</t>
    <phoneticPr fontId="23"/>
  </si>
  <si>
    <t>情報セキュリティについて直接ICT教育推進係からの講義を受け、自身が理解したり、危機意識をもったりするだけでなく、その校内でどのように危機意識を高めるかを考えさせることで、より自分事として</t>
    <rPh sb="0" eb="2">
      <t>ジョウホウ</t>
    </rPh>
    <rPh sb="12" eb="14">
      <t>チョクセツ</t>
    </rPh>
    <rPh sb="17" eb="19">
      <t>キョウイク</t>
    </rPh>
    <rPh sb="19" eb="21">
      <t>スイシン</t>
    </rPh>
    <rPh sb="21" eb="22">
      <t>カカリ</t>
    </rPh>
    <rPh sb="25" eb="27">
      <t>コウギ</t>
    </rPh>
    <rPh sb="28" eb="29">
      <t>ウ</t>
    </rPh>
    <rPh sb="31" eb="33">
      <t>ジシン</t>
    </rPh>
    <rPh sb="34" eb="36">
      <t>リカイ</t>
    </rPh>
    <rPh sb="40" eb="42">
      <t>キキ</t>
    </rPh>
    <rPh sb="42" eb="44">
      <t>イシキ</t>
    </rPh>
    <rPh sb="59" eb="61">
      <t>コウナイ</t>
    </rPh>
    <rPh sb="67" eb="69">
      <t>キキ</t>
    </rPh>
    <rPh sb="69" eb="71">
      <t>イシキ</t>
    </rPh>
    <rPh sb="72" eb="73">
      <t>タカ</t>
    </rPh>
    <rPh sb="77" eb="78">
      <t>カンガ</t>
    </rPh>
    <rPh sb="88" eb="91">
      <t>ジブンゴト</t>
    </rPh>
    <phoneticPr fontId="23"/>
  </si>
  <si>
    <t>端末を使ったが、、忘れる者が数名いた。貸出をしたが、忘れた際の対応について要検討が必要。</t>
    <rPh sb="0" eb="2">
      <t>タンマツ</t>
    </rPh>
    <rPh sb="3" eb="4">
      <t>ツカ</t>
    </rPh>
    <rPh sb="9" eb="10">
      <t>ワス</t>
    </rPh>
    <rPh sb="12" eb="13">
      <t>モノ</t>
    </rPh>
    <rPh sb="14" eb="16">
      <t>スウメイ</t>
    </rPh>
    <rPh sb="19" eb="21">
      <t>カシダシ</t>
    </rPh>
    <rPh sb="26" eb="27">
      <t>ワス</t>
    </rPh>
    <rPh sb="29" eb="30">
      <t>サイ</t>
    </rPh>
    <rPh sb="31" eb="33">
      <t>タイオウ</t>
    </rPh>
    <rPh sb="37" eb="38">
      <t>ヨウ</t>
    </rPh>
    <rPh sb="38" eb="40">
      <t>ケントウ</t>
    </rPh>
    <rPh sb="41" eb="43">
      <t>ヒツヨウ</t>
    </rPh>
    <phoneticPr fontId="23"/>
  </si>
  <si>
    <t>R07-A02-04-000000・R07-A02-05-000000</t>
  </si>
  <si>
    <t>夏季休業期間中</t>
    <rPh sb="0" eb="2">
      <t>カキ</t>
    </rPh>
    <rPh sb="2" eb="4">
      <t>キュウギョウ</t>
    </rPh>
    <rPh sb="4" eb="6">
      <t>キカン</t>
    </rPh>
    <rPh sb="6" eb="7">
      <t>チュウ</t>
    </rPh>
    <phoneticPr fontId="75"/>
  </si>
  <si>
    <t>令和7年11月5日(水)~令和7年11月12日(水)</t>
    <rPh sb="0" eb="2">
      <t>レイワ</t>
    </rPh>
    <rPh sb="3" eb="4">
      <t>ネン</t>
    </rPh>
    <rPh sb="6" eb="7">
      <t>ガツ</t>
    </rPh>
    <rPh sb="8" eb="9">
      <t>ニチ</t>
    </rPh>
    <rPh sb="10" eb="11">
      <t>スイ</t>
    </rPh>
    <rPh sb="13" eb="15">
      <t>レイワ</t>
    </rPh>
    <rPh sb="16" eb="17">
      <t>ネン</t>
    </rPh>
    <rPh sb="19" eb="20">
      <t>ガツ</t>
    </rPh>
    <rPh sb="22" eb="23">
      <t>ニチ</t>
    </rPh>
    <rPh sb="24" eb="25">
      <t>スイ</t>
    </rPh>
    <phoneticPr fontId="61"/>
  </si>
  <si>
    <t>秋永
𠮷野山</t>
    <rPh sb="0" eb="2">
      <t>アキナガ</t>
    </rPh>
    <rPh sb="5" eb="7">
      <t>ノヤマ</t>
    </rPh>
    <phoneticPr fontId="70"/>
  </si>
  <si>
    <t>秋永
坂口</t>
    <rPh sb="0" eb="2">
      <t>アキナガ</t>
    </rPh>
    <rPh sb="3" eb="5">
      <t>サカグチ</t>
    </rPh>
    <phoneticPr fontId="70"/>
  </si>
  <si>
    <t>秋永
丸橋</t>
    <rPh sb="0" eb="2">
      <t>アキナガ</t>
    </rPh>
    <rPh sb="3" eb="5">
      <t>マルハシ</t>
    </rPh>
    <phoneticPr fontId="70"/>
  </si>
  <si>
    <t>秋永
矢部</t>
    <rPh sb="0" eb="2">
      <t>アキナガ</t>
    </rPh>
    <rPh sb="3" eb="5">
      <t>ヤベ</t>
    </rPh>
    <phoneticPr fontId="70"/>
  </si>
  <si>
    <t>秋永
十倍</t>
    <rPh sb="0" eb="2">
      <t>アキナガ</t>
    </rPh>
    <rPh sb="3" eb="5">
      <t>ジュウバイ</t>
    </rPh>
    <phoneticPr fontId="70"/>
  </si>
  <si>
    <t>中堅教諭等資質向上研修６（小専・中）音楽</t>
    <rPh sb="14" eb="15">
      <t>セン</t>
    </rPh>
    <phoneticPr fontId="61"/>
  </si>
  <si>
    <t>秋永
石川</t>
    <rPh sb="0" eb="2">
      <t>アキナガ</t>
    </rPh>
    <rPh sb="3" eb="5">
      <t>イシカワ</t>
    </rPh>
    <phoneticPr fontId="70"/>
  </si>
  <si>
    <t>秋永
白田</t>
    <rPh sb="0" eb="2">
      <t>アキナガ</t>
    </rPh>
    <rPh sb="3" eb="5">
      <t>シラタ</t>
    </rPh>
    <phoneticPr fontId="70"/>
  </si>
  <si>
    <t>秋永
星野</t>
    <rPh sb="0" eb="2">
      <t>アキナガ</t>
    </rPh>
    <rPh sb="3" eb="5">
      <t>ホシノ</t>
    </rPh>
    <phoneticPr fontId="70"/>
  </si>
  <si>
    <t>中堅教諭等資質向上研修６（小専・中）G・S</t>
    <rPh sb="14" eb="15">
      <t>セン</t>
    </rPh>
    <phoneticPr fontId="61"/>
  </si>
  <si>
    <t>５年研</t>
    <rPh sb="1" eb="2">
      <t>ネン</t>
    </rPh>
    <rPh sb="2" eb="3">
      <t>ケン</t>
    </rPh>
    <phoneticPr fontId="63"/>
  </si>
  <si>
    <t>R07-B02-01-000000</t>
    <phoneticPr fontId="63"/>
  </si>
  <si>
    <t>年次</t>
    <rPh sb="0" eb="2">
      <t>ネンジ</t>
    </rPh>
    <phoneticPr fontId="63"/>
  </si>
  <si>
    <t>天野</t>
    <rPh sb="0" eb="2">
      <t>アマノ</t>
    </rPh>
    <phoneticPr fontId="70"/>
  </si>
  <si>
    <t>５年経験者研修１【オンライン】</t>
  </si>
  <si>
    <t>令和7年5月13日(火)</t>
    <rPh sb="0" eb="2">
      <t>レイワ</t>
    </rPh>
    <rPh sb="3" eb="4">
      <t>ネン</t>
    </rPh>
    <rPh sb="5" eb="6">
      <t>ガツ</t>
    </rPh>
    <rPh sb="8" eb="9">
      <t>ヒ</t>
    </rPh>
    <rPh sb="10" eb="11">
      <t>ヒ</t>
    </rPh>
    <phoneticPr fontId="75"/>
  </si>
  <si>
    <t>自分自身の働き方改革がうまくできず、改善策が見つかっていないから。</t>
    <rPh sb="18" eb="21">
      <t>カイゼンサク</t>
    </rPh>
    <rPh sb="22" eb="23">
      <t>ミ</t>
    </rPh>
    <phoneticPr fontId="23"/>
  </si>
  <si>
    <t>教育長講話により、研修の意義を理解したり、資質向上に向けた意識を高めたりすることができた。自身のキャリアを振り返り、今年度高めたい資質について考えることができた。</t>
    <rPh sb="0" eb="3">
      <t>キョウイクチョウ</t>
    </rPh>
    <rPh sb="3" eb="5">
      <t>コウワ</t>
    </rPh>
    <rPh sb="9" eb="11">
      <t>ケンシュウ</t>
    </rPh>
    <rPh sb="12" eb="14">
      <t>イギ</t>
    </rPh>
    <rPh sb="15" eb="17">
      <t>リカイ</t>
    </rPh>
    <rPh sb="21" eb="23">
      <t>シシツ</t>
    </rPh>
    <rPh sb="23" eb="25">
      <t>コウジョウ</t>
    </rPh>
    <rPh sb="26" eb="27">
      <t>ム</t>
    </rPh>
    <rPh sb="29" eb="31">
      <t>イシキ</t>
    </rPh>
    <rPh sb="32" eb="33">
      <t>タカ</t>
    </rPh>
    <rPh sb="45" eb="47">
      <t>ジシン</t>
    </rPh>
    <rPh sb="53" eb="54">
      <t>フ</t>
    </rPh>
    <rPh sb="55" eb="56">
      <t>カエ</t>
    </rPh>
    <rPh sb="58" eb="61">
      <t>コンネンド</t>
    </rPh>
    <rPh sb="61" eb="62">
      <t>タカ</t>
    </rPh>
    <rPh sb="65" eb="67">
      <t>シシツ</t>
    </rPh>
    <rPh sb="71" eb="72">
      <t>カンガ</t>
    </rPh>
    <phoneticPr fontId="23"/>
  </si>
  <si>
    <t>時間に限りがあり、各講座が一方向の講義形式になってしまった。受講者同士の学び合いの場にデザインする必要がある。</t>
    <rPh sb="0" eb="2">
      <t>ジカン</t>
    </rPh>
    <rPh sb="3" eb="4">
      <t>カギ</t>
    </rPh>
    <rPh sb="9" eb="12">
      <t>カクコウザ</t>
    </rPh>
    <rPh sb="13" eb="16">
      <t>イチホウコウ</t>
    </rPh>
    <rPh sb="17" eb="19">
      <t>コウギ</t>
    </rPh>
    <rPh sb="19" eb="21">
      <t>ケイシキ</t>
    </rPh>
    <rPh sb="30" eb="33">
      <t>ジュコウシャ</t>
    </rPh>
    <rPh sb="33" eb="35">
      <t>ドウシ</t>
    </rPh>
    <rPh sb="36" eb="37">
      <t>マナ</t>
    </rPh>
    <rPh sb="38" eb="39">
      <t>ア</t>
    </rPh>
    <rPh sb="41" eb="42">
      <t>バ</t>
    </rPh>
    <rPh sb="49" eb="51">
      <t>ヒツヨウ</t>
    </rPh>
    <phoneticPr fontId="23"/>
  </si>
  <si>
    <t>教育長から第１回は対面研修で行った方がよいと指導があった。本研修は全研修教員が対面で集まる機会がないため。受講申請失念、欠席者多数、オンラインということで受講者の把握が困難であった。</t>
    <rPh sb="0" eb="3">
      <t>キョウイクチョウ</t>
    </rPh>
    <rPh sb="5" eb="6">
      <t>ダイ</t>
    </rPh>
    <rPh sb="7" eb="8">
      <t>カイ</t>
    </rPh>
    <rPh sb="9" eb="11">
      <t>タイメン</t>
    </rPh>
    <rPh sb="11" eb="13">
      <t>ケンシュウ</t>
    </rPh>
    <rPh sb="14" eb="15">
      <t>オコナ</t>
    </rPh>
    <rPh sb="17" eb="18">
      <t>ホウ</t>
    </rPh>
    <rPh sb="22" eb="24">
      <t>シドウ</t>
    </rPh>
    <rPh sb="29" eb="32">
      <t>ホンケンシュウ</t>
    </rPh>
    <rPh sb="33" eb="34">
      <t>ゼン</t>
    </rPh>
    <rPh sb="34" eb="38">
      <t>ケンシュウキョウイン</t>
    </rPh>
    <rPh sb="39" eb="41">
      <t>タイメン</t>
    </rPh>
    <rPh sb="42" eb="43">
      <t>アツ</t>
    </rPh>
    <rPh sb="45" eb="47">
      <t>キカイ</t>
    </rPh>
    <rPh sb="53" eb="55">
      <t>ジュコウ</t>
    </rPh>
    <rPh sb="55" eb="57">
      <t>シンセイ</t>
    </rPh>
    <rPh sb="57" eb="59">
      <t>シツネン</t>
    </rPh>
    <rPh sb="60" eb="63">
      <t>ケッセキシャ</t>
    </rPh>
    <rPh sb="63" eb="65">
      <t>タスウ</t>
    </rPh>
    <rPh sb="77" eb="80">
      <t>ジュコウシャ</t>
    </rPh>
    <rPh sb="81" eb="83">
      <t>ハアク</t>
    </rPh>
    <rPh sb="84" eb="86">
      <t>コンナン</t>
    </rPh>
    <phoneticPr fontId="23"/>
  </si>
  <si>
    <t>橋本</t>
    <rPh sb="0" eb="2">
      <t>ハシモト</t>
    </rPh>
    <phoneticPr fontId="70"/>
  </si>
  <si>
    <t>５年経験者研修２（小・国）</t>
    <rPh sb="11" eb="12">
      <t>コク</t>
    </rPh>
    <phoneticPr fontId="61"/>
  </si>
  <si>
    <t>令和7年7月30日(水)</t>
    <rPh sb="0" eb="2">
      <t>レイワ</t>
    </rPh>
    <rPh sb="3" eb="4">
      <t>ネン</t>
    </rPh>
    <rPh sb="5" eb="6">
      <t>ガツ</t>
    </rPh>
    <rPh sb="8" eb="9">
      <t>ヒ</t>
    </rPh>
    <rPh sb="10" eb="11">
      <t>スイ</t>
    </rPh>
    <phoneticPr fontId="75"/>
  </si>
  <si>
    <t>教科担任制により教科指導から離れているため。</t>
    <phoneticPr fontId="23"/>
  </si>
  <si>
    <t>「学びが大きかった／刺激になった」「同期・同年次との共有が有益」といった声が多数見られた。「まずは指導要領で目標を確認して本単元で育みたい能力を考えたい」
「指導事項の焦点化・重点化という視点に気付かされた」とポジティブな意見が見られた</t>
    <rPh sb="40" eb="41">
      <t>ミ</t>
    </rPh>
    <rPh sb="111" eb="113">
      <t>イケン</t>
    </rPh>
    <rPh sb="114" eb="115">
      <t>ミ</t>
    </rPh>
    <phoneticPr fontId="23"/>
  </si>
  <si>
    <t>協議の時間が十分とられていたが、事例発表にとどまっているところが多かった。学びあいをするにあたって、別グループと交流するなど、参加者の動きのある研修にすると良いと考える。</t>
    <rPh sb="0" eb="2">
      <t>キョウギ</t>
    </rPh>
    <rPh sb="3" eb="5">
      <t>ジカン</t>
    </rPh>
    <rPh sb="6" eb="8">
      <t>ジュウブン</t>
    </rPh>
    <rPh sb="16" eb="20">
      <t>ジレイハッピョウ</t>
    </rPh>
    <rPh sb="32" eb="33">
      <t>オオ</t>
    </rPh>
    <rPh sb="37" eb="38">
      <t>マナ</t>
    </rPh>
    <rPh sb="50" eb="51">
      <t>ベツ</t>
    </rPh>
    <rPh sb="56" eb="58">
      <t>コウリュウ</t>
    </rPh>
    <rPh sb="63" eb="66">
      <t>サンカシャ</t>
    </rPh>
    <rPh sb="67" eb="68">
      <t>ウゴ</t>
    </rPh>
    <rPh sb="72" eb="74">
      <t>ケンシュウ</t>
    </rPh>
    <rPh sb="78" eb="79">
      <t>ヨ</t>
    </rPh>
    <rPh sb="81" eb="82">
      <t>カンガ</t>
    </rPh>
    <phoneticPr fontId="23"/>
  </si>
  <si>
    <t>講師として教育課程指導課の松村さんに協力していただいた。
先生方には充電ケーブルとともに延長コードも持ってきてもらった。</t>
    <rPh sb="0" eb="2">
      <t>コウシ</t>
    </rPh>
    <rPh sb="5" eb="9">
      <t>キョウイクカテイ</t>
    </rPh>
    <rPh sb="9" eb="12">
      <t>シドウカ</t>
    </rPh>
    <rPh sb="13" eb="15">
      <t>マツムラ</t>
    </rPh>
    <rPh sb="18" eb="20">
      <t>キョウリョク</t>
    </rPh>
    <rPh sb="29" eb="32">
      <t>センセイガタ</t>
    </rPh>
    <rPh sb="34" eb="36">
      <t>ジュウデン</t>
    </rPh>
    <rPh sb="44" eb="46">
      <t>エンチョウ</t>
    </rPh>
    <rPh sb="50" eb="51">
      <t>モ</t>
    </rPh>
    <phoneticPr fontId="23"/>
  </si>
  <si>
    <t>５年経験者研修２（小・算）</t>
    <rPh sb="11" eb="12">
      <t>サン</t>
    </rPh>
    <phoneticPr fontId="61"/>
  </si>
  <si>
    <t>講義によって学習指導要領のめざす算数科の目的、身に付けたい資質・能力等の理解が深まった。同期の教員同士で1つの単元の教材研究をしたり、動画や書籍から学んだりするなど学び方を選ぶ時間を確保した。</t>
    <rPh sb="0" eb="2">
      <t>コウギ</t>
    </rPh>
    <rPh sb="16" eb="19">
      <t>サンスウカ</t>
    </rPh>
    <rPh sb="20" eb="22">
      <t>モクテキ</t>
    </rPh>
    <rPh sb="23" eb="24">
      <t>ミ</t>
    </rPh>
    <rPh sb="25" eb="26">
      <t>ツ</t>
    </rPh>
    <rPh sb="29" eb="31">
      <t>シシツ</t>
    </rPh>
    <rPh sb="32" eb="34">
      <t>ノウリョク</t>
    </rPh>
    <rPh sb="34" eb="35">
      <t>トウ</t>
    </rPh>
    <rPh sb="36" eb="38">
      <t>リカイ</t>
    </rPh>
    <rPh sb="39" eb="40">
      <t>フカ</t>
    </rPh>
    <rPh sb="67" eb="69">
      <t>ドウガ</t>
    </rPh>
    <rPh sb="70" eb="72">
      <t>ショセキ</t>
    </rPh>
    <rPh sb="74" eb="75">
      <t>マナ</t>
    </rPh>
    <rPh sb="95" eb="96">
      <t>ナオドウキキョウインドウシキョウザイケンキュウマナカタエラジカンカクホ</t>
    </rPh>
    <phoneticPr fontId="23"/>
  </si>
  <si>
    <t>時間配分が当初の予定と大きく変わった。講義の時間を長く、個別に学ぶ時間を短くするとよい。</t>
    <rPh sb="0" eb="4">
      <t>ジカンハイブン</t>
    </rPh>
    <rPh sb="5" eb="7">
      <t>トウショ</t>
    </rPh>
    <rPh sb="8" eb="10">
      <t>ヨテイ</t>
    </rPh>
    <rPh sb="11" eb="12">
      <t>オオ</t>
    </rPh>
    <rPh sb="14" eb="15">
      <t>カ</t>
    </rPh>
    <rPh sb="19" eb="21">
      <t>コウギ</t>
    </rPh>
    <rPh sb="22" eb="24">
      <t>ジカン</t>
    </rPh>
    <rPh sb="25" eb="26">
      <t>ナガ</t>
    </rPh>
    <rPh sb="28" eb="30">
      <t>コベツ</t>
    </rPh>
    <rPh sb="31" eb="32">
      <t>マナ</t>
    </rPh>
    <rPh sb="33" eb="35">
      <t>ジカン</t>
    </rPh>
    <rPh sb="36" eb="37">
      <t>ミジカ</t>
    </rPh>
    <phoneticPr fontId="23"/>
  </si>
  <si>
    <t>ある程度自分の型ができている。改めて教科の本質、教材との向き合い方などこれまでの自身の教育観を問い直す仕掛けがあるとよい。</t>
    <rPh sb="2" eb="4">
      <t>テイド</t>
    </rPh>
    <rPh sb="4" eb="6">
      <t>ジブン</t>
    </rPh>
    <rPh sb="7" eb="8">
      <t>カタ</t>
    </rPh>
    <rPh sb="15" eb="16">
      <t>アラタ</t>
    </rPh>
    <rPh sb="18" eb="20">
      <t>キョウカ</t>
    </rPh>
    <rPh sb="21" eb="23">
      <t>ホンシツ</t>
    </rPh>
    <rPh sb="24" eb="26">
      <t>キョウザイ</t>
    </rPh>
    <rPh sb="28" eb="29">
      <t>ム</t>
    </rPh>
    <rPh sb="30" eb="31">
      <t>ア</t>
    </rPh>
    <rPh sb="32" eb="33">
      <t>カタ</t>
    </rPh>
    <rPh sb="40" eb="42">
      <t>ジシン</t>
    </rPh>
    <rPh sb="43" eb="46">
      <t>キョウイクカン</t>
    </rPh>
    <rPh sb="47" eb="48">
      <t>ト</t>
    </rPh>
    <rPh sb="49" eb="50">
      <t>ナオ</t>
    </rPh>
    <rPh sb="51" eb="53">
      <t>シカ</t>
    </rPh>
    <phoneticPr fontId="23"/>
  </si>
  <si>
    <t>𠮷野山</t>
    <rPh sb="2" eb="4">
      <t>ノヤマ</t>
    </rPh>
    <phoneticPr fontId="70"/>
  </si>
  <si>
    <t>令和7年7月28日(月)</t>
    <rPh sb="0" eb="2">
      <t>レイワ</t>
    </rPh>
    <rPh sb="3" eb="4">
      <t>ネン</t>
    </rPh>
    <rPh sb="5" eb="6">
      <t>ガツ</t>
    </rPh>
    <rPh sb="8" eb="9">
      <t>ヒ</t>
    </rPh>
    <rPh sb="10" eb="11">
      <t>ゲツ</t>
    </rPh>
    <phoneticPr fontId="75"/>
  </si>
  <si>
    <t>・未記入</t>
    <rPh sb="1" eb="4">
      <t>ミキニュウ</t>
    </rPh>
    <phoneticPr fontId="23"/>
  </si>
  <si>
    <t>「学習者が主体的に学ぶ授業」の単元計画を含めた指導案について、プレゼンをしてもらい、自分の授業における良さと改善点が明確になった。、</t>
    <rPh sb="1" eb="4">
      <t>ガクシュウシャ</t>
    </rPh>
    <rPh sb="5" eb="7">
      <t>シュタイ</t>
    </rPh>
    <rPh sb="7" eb="8">
      <t>テキ</t>
    </rPh>
    <rPh sb="9" eb="10">
      <t>マナ</t>
    </rPh>
    <rPh sb="11" eb="13">
      <t>ジュギョウ</t>
    </rPh>
    <rPh sb="15" eb="17">
      <t>タンゲン</t>
    </rPh>
    <rPh sb="17" eb="19">
      <t>ケイカク</t>
    </rPh>
    <rPh sb="20" eb="21">
      <t>フク</t>
    </rPh>
    <rPh sb="23" eb="25">
      <t>シドウ</t>
    </rPh>
    <rPh sb="25" eb="26">
      <t>アン</t>
    </rPh>
    <rPh sb="42" eb="44">
      <t>ジブン</t>
    </rPh>
    <rPh sb="45" eb="47">
      <t>ジュギョウ</t>
    </rPh>
    <rPh sb="51" eb="52">
      <t>ヨ</t>
    </rPh>
    <rPh sb="54" eb="57">
      <t>カイゼンテン</t>
    </rPh>
    <rPh sb="58" eb="60">
      <t>メイカク</t>
    </rPh>
    <phoneticPr fontId="23"/>
  </si>
  <si>
    <t>若手の教員がいたことで、グループ協議が授業の悩みやすぐに使えるアイディア等に終始してしまい、授業観を深めるような話にはならなかった。</t>
    <rPh sb="0" eb="2">
      <t>ワカテ</t>
    </rPh>
    <rPh sb="3" eb="5">
      <t>キョウイン</t>
    </rPh>
    <rPh sb="16" eb="18">
      <t>キョウギ</t>
    </rPh>
    <rPh sb="19" eb="21">
      <t>ジュギョウ</t>
    </rPh>
    <rPh sb="22" eb="23">
      <t>ナヤ</t>
    </rPh>
    <rPh sb="28" eb="29">
      <t>ツカ</t>
    </rPh>
    <rPh sb="36" eb="37">
      <t>トウ</t>
    </rPh>
    <rPh sb="38" eb="40">
      <t>シュウシ</t>
    </rPh>
    <rPh sb="46" eb="48">
      <t>ジュギョウ</t>
    </rPh>
    <rPh sb="48" eb="49">
      <t>カン</t>
    </rPh>
    <rPh sb="50" eb="51">
      <t>フカ</t>
    </rPh>
    <rPh sb="56" eb="57">
      <t>ハナシ</t>
    </rPh>
    <phoneticPr fontId="23"/>
  </si>
  <si>
    <t>5年次研修の場合は、若手などの研修は別にすることも検討する。</t>
    <rPh sb="1" eb="3">
      <t>ネンジ</t>
    </rPh>
    <rPh sb="3" eb="5">
      <t>ケンシュウ</t>
    </rPh>
    <rPh sb="6" eb="8">
      <t>バアイ</t>
    </rPh>
    <rPh sb="10" eb="12">
      <t>ワカテ</t>
    </rPh>
    <rPh sb="15" eb="17">
      <t>ケンシュウ</t>
    </rPh>
    <rPh sb="18" eb="19">
      <t>ベツ</t>
    </rPh>
    <rPh sb="25" eb="27">
      <t>ケントウ</t>
    </rPh>
    <phoneticPr fontId="23"/>
  </si>
  <si>
    <t>坂口</t>
    <rPh sb="0" eb="2">
      <t>サカグチ</t>
    </rPh>
    <phoneticPr fontId="70"/>
  </si>
  <si>
    <t>「学習者が主体的に学ぶ授業」の指導案を持ち寄り、プレゼンし合うことで、他者のものと比較することで、自分の授業における良さと改善点が明確になった。、</t>
    <rPh sb="1" eb="4">
      <t>ガクシュウシャ</t>
    </rPh>
    <rPh sb="5" eb="7">
      <t>シュタイ</t>
    </rPh>
    <rPh sb="7" eb="8">
      <t>テキ</t>
    </rPh>
    <rPh sb="9" eb="10">
      <t>マナ</t>
    </rPh>
    <rPh sb="11" eb="13">
      <t>ジュギョウ</t>
    </rPh>
    <rPh sb="15" eb="17">
      <t>シドウ</t>
    </rPh>
    <rPh sb="17" eb="18">
      <t>アン</t>
    </rPh>
    <rPh sb="19" eb="20">
      <t>モ</t>
    </rPh>
    <rPh sb="21" eb="22">
      <t>ヨ</t>
    </rPh>
    <rPh sb="29" eb="30">
      <t>ア</t>
    </rPh>
    <rPh sb="35" eb="37">
      <t>タシャ</t>
    </rPh>
    <rPh sb="41" eb="43">
      <t>ヒカク</t>
    </rPh>
    <rPh sb="49" eb="51">
      <t>ジブン</t>
    </rPh>
    <rPh sb="52" eb="54">
      <t>ジュギョウ</t>
    </rPh>
    <rPh sb="58" eb="59">
      <t>ヨ</t>
    </rPh>
    <rPh sb="61" eb="64">
      <t>カイゼンテン</t>
    </rPh>
    <rPh sb="65" eb="67">
      <t>メイカク</t>
    </rPh>
    <phoneticPr fontId="23"/>
  </si>
  <si>
    <t>授業の方法については、たくさんの学びがあったが、自身の授業観について等の資質に関することを意識させる手立てが少なかった。</t>
    <rPh sb="0" eb="2">
      <t>ジュギョウ</t>
    </rPh>
    <rPh sb="3" eb="5">
      <t>ホウホウ</t>
    </rPh>
    <rPh sb="16" eb="17">
      <t>マナ</t>
    </rPh>
    <rPh sb="24" eb="26">
      <t>ジシン</t>
    </rPh>
    <rPh sb="27" eb="29">
      <t>ジュギョウ</t>
    </rPh>
    <rPh sb="29" eb="30">
      <t>カン</t>
    </rPh>
    <rPh sb="34" eb="35">
      <t>ナド</t>
    </rPh>
    <rPh sb="36" eb="38">
      <t>シシツ</t>
    </rPh>
    <rPh sb="39" eb="40">
      <t>カン</t>
    </rPh>
    <rPh sb="45" eb="47">
      <t>イシキ</t>
    </rPh>
    <rPh sb="50" eb="52">
      <t>テダ</t>
    </rPh>
    <rPh sb="54" eb="55">
      <t>スク</t>
    </rPh>
    <phoneticPr fontId="23"/>
  </si>
  <si>
    <t>・自身の教科指導について見直すきっかけとすることができたから
・未記入</t>
    <rPh sb="33" eb="36">
      <t>ミキニュウ</t>
    </rPh>
    <phoneticPr fontId="23"/>
  </si>
  <si>
    <t>学習指導要領の目標や学習評価について改めて確認できたという意見が多かった。</t>
    <rPh sb="0" eb="2">
      <t>ガクシュウ</t>
    </rPh>
    <rPh sb="2" eb="4">
      <t>シドウ</t>
    </rPh>
    <rPh sb="4" eb="6">
      <t>ヨウリョウ</t>
    </rPh>
    <rPh sb="7" eb="9">
      <t>モクヒョウ</t>
    </rPh>
    <rPh sb="10" eb="12">
      <t>ガクシュウ</t>
    </rPh>
    <rPh sb="12" eb="14">
      <t>ヒョウカ</t>
    </rPh>
    <rPh sb="18" eb="19">
      <t>アラタ</t>
    </rPh>
    <rPh sb="21" eb="23">
      <t>カクニン</t>
    </rPh>
    <rPh sb="29" eb="31">
      <t>イケン</t>
    </rPh>
    <rPh sb="32" eb="33">
      <t>オオ</t>
    </rPh>
    <phoneticPr fontId="23"/>
  </si>
  <si>
    <t>実践報告では、資料は全員で共有はできたが、説明を共有したいという意見があったので、発表方法に工夫が必要である。</t>
    <rPh sb="0" eb="2">
      <t>ジッセン</t>
    </rPh>
    <rPh sb="2" eb="4">
      <t>ホウコク</t>
    </rPh>
    <rPh sb="7" eb="9">
      <t>シリョウ</t>
    </rPh>
    <rPh sb="10" eb="12">
      <t>ゼンイン</t>
    </rPh>
    <rPh sb="13" eb="15">
      <t>キョウユウ</t>
    </rPh>
    <rPh sb="21" eb="23">
      <t>セツメイ</t>
    </rPh>
    <rPh sb="24" eb="26">
      <t>キョウユウ</t>
    </rPh>
    <rPh sb="32" eb="34">
      <t>イケン</t>
    </rPh>
    <rPh sb="41" eb="43">
      <t>ハッピョウ</t>
    </rPh>
    <rPh sb="43" eb="45">
      <t>ホウホウ</t>
    </rPh>
    <rPh sb="46" eb="48">
      <t>クフウ</t>
    </rPh>
    <rPh sb="49" eb="51">
      <t>ヒツヨウ</t>
    </rPh>
    <phoneticPr fontId="23"/>
  </si>
  <si>
    <t>他の教員との協議で、自分自身の授業実践に生かせると感じた教員g多かった。また、若手教員と協議をすることにより、自分の資質向上を意識できたように思う。予備実験の「重要性について、改めて再確認ができたように思う。</t>
    <rPh sb="0" eb="1">
      <t>タ</t>
    </rPh>
    <rPh sb="2" eb="4">
      <t>キョウイン</t>
    </rPh>
    <rPh sb="6" eb="8">
      <t>キョウギ</t>
    </rPh>
    <rPh sb="10" eb="12">
      <t>ジブン</t>
    </rPh>
    <rPh sb="12" eb="14">
      <t>ジシン</t>
    </rPh>
    <rPh sb="15" eb="17">
      <t>ジュギョウ</t>
    </rPh>
    <rPh sb="17" eb="19">
      <t>ジッセン</t>
    </rPh>
    <rPh sb="20" eb="21">
      <t>イ</t>
    </rPh>
    <rPh sb="25" eb="26">
      <t>カン</t>
    </rPh>
    <rPh sb="28" eb="30">
      <t>キョウイン</t>
    </rPh>
    <rPh sb="31" eb="32">
      <t>オオ</t>
    </rPh>
    <rPh sb="39" eb="41">
      <t>ワカテ</t>
    </rPh>
    <rPh sb="41" eb="43">
      <t>キョウイン</t>
    </rPh>
    <rPh sb="44" eb="46">
      <t>キョウギ</t>
    </rPh>
    <rPh sb="55" eb="57">
      <t>ジブン</t>
    </rPh>
    <rPh sb="58" eb="60">
      <t>シシツ</t>
    </rPh>
    <rPh sb="60" eb="62">
      <t>コウジョウ</t>
    </rPh>
    <rPh sb="63" eb="65">
      <t>イシキ</t>
    </rPh>
    <rPh sb="71" eb="72">
      <t>オモ</t>
    </rPh>
    <rPh sb="74" eb="76">
      <t>ヨビ</t>
    </rPh>
    <rPh sb="76" eb="78">
      <t>ジッケン</t>
    </rPh>
    <rPh sb="80" eb="83">
      <t>ジュウヨウセイ</t>
    </rPh>
    <rPh sb="88" eb="89">
      <t>アラタ</t>
    </rPh>
    <rPh sb="91" eb="94">
      <t>サイカクニン</t>
    </rPh>
    <rPh sb="101" eb="102">
      <t>オモ</t>
    </rPh>
    <phoneticPr fontId="23"/>
  </si>
  <si>
    <t>前年度踏襲で計画をしたため、あまり工夫をすることができなかった。指導案の提出についてももっと具体的な指示を出すことによって、協議の視点がはっきりと市、より有効な協議につなげることができたと思う。</t>
    <rPh sb="65" eb="67">
      <t>シテン</t>
    </rPh>
    <rPh sb="73" eb="74">
      <t>シ</t>
    </rPh>
    <rPh sb="77" eb="79">
      <t>ユウコウ</t>
    </rPh>
    <rPh sb="80" eb="82">
      <t>キョウギ</t>
    </rPh>
    <rPh sb="94" eb="95">
      <t>オモ</t>
    </rPh>
    <phoneticPr fontId="23"/>
  </si>
  <si>
    <t>５年経験者研修２（小専・中）音楽</t>
    <rPh sb="10" eb="11">
      <t>セン</t>
    </rPh>
    <phoneticPr fontId="61"/>
  </si>
  <si>
    <t>同期や他校の教員との交流を通じて、授業の導入や展開の工夫、指導案作成のスキルを高めることができた。主体的・対話的で深い学びの視点を再確認し、授業改善への意欲が向上。若手教員への助言を通じて、経験者としての自覚も芽生えた。</t>
    <phoneticPr fontId="23"/>
  </si>
  <si>
    <t>若手教員への支援に対する経験者の不安や、授業づくりにおけるアイデア不足も見られ、継続的な学びと情報共有の場が必要である。</t>
    <phoneticPr fontId="23"/>
  </si>
  <si>
    <t>中学校美術を題材とした研修を通じて、児童の主体性を引き出す指導法やICT・AIの活用、声かけの工夫など、図工授業に応用可能な多くの実践的知見を得ることができました。他校の事例や教材の工夫にも触れ、授業改善への具体的なヒントを得たことで、2学期以降の授業に積極的に取り入れる意欲が高まりました。</t>
    <phoneticPr fontId="23"/>
  </si>
  <si>
    <t>講師主導型の研修になってしまっていた。
受講者の活動（考えや疑問のアウトプット等）時間を確保し、主体的な学びとなるようにする必要がある。</t>
    <rPh sb="0" eb="2">
      <t>コウシ</t>
    </rPh>
    <rPh sb="2" eb="4">
      <t>シュドウ</t>
    </rPh>
    <rPh sb="4" eb="5">
      <t>ガタ</t>
    </rPh>
    <rPh sb="6" eb="8">
      <t>ケンシュウ</t>
    </rPh>
    <rPh sb="20" eb="23">
      <t>ジュコウシャ</t>
    </rPh>
    <rPh sb="24" eb="26">
      <t>カツドウ</t>
    </rPh>
    <rPh sb="27" eb="28">
      <t>カンガ</t>
    </rPh>
    <rPh sb="30" eb="32">
      <t>ギモン</t>
    </rPh>
    <rPh sb="39" eb="40">
      <t>ナド</t>
    </rPh>
    <rPh sb="41" eb="43">
      <t>ジカン</t>
    </rPh>
    <rPh sb="44" eb="46">
      <t>カクホ</t>
    </rPh>
    <rPh sb="48" eb="51">
      <t>シュタイテキ</t>
    </rPh>
    <rPh sb="52" eb="53">
      <t>マナ</t>
    </rPh>
    <rPh sb="62" eb="64">
      <t>ヒツヨウ</t>
    </rPh>
    <phoneticPr fontId="23"/>
  </si>
  <si>
    <t>若手・臨任教員との合同研修であったため、５年時の先生が実践（略案）を用意し、先輩の授業について学ぶ時間を設けたが、５年次は自らの実践を生き生きと伝え、若手は素直に疑問をぶつける様子が見られた。後半も、協議題に沿って日々の実践の中での取組について話し合うことができていた。</t>
    <rPh sb="0" eb="2">
      <t>ワカテ</t>
    </rPh>
    <rPh sb="3" eb="4">
      <t>リン</t>
    </rPh>
    <rPh sb="4" eb="5">
      <t>ニン</t>
    </rPh>
    <rPh sb="5" eb="7">
      <t>キョウイン</t>
    </rPh>
    <rPh sb="9" eb="13">
      <t>ゴウドウケンシュウ</t>
    </rPh>
    <rPh sb="21" eb="22">
      <t>ネン</t>
    </rPh>
    <rPh sb="22" eb="23">
      <t>ジ</t>
    </rPh>
    <rPh sb="24" eb="26">
      <t>センセイ</t>
    </rPh>
    <rPh sb="27" eb="29">
      <t>ジッセン</t>
    </rPh>
    <rPh sb="30" eb="32">
      <t>リャクアン</t>
    </rPh>
    <rPh sb="34" eb="36">
      <t>ヨウイ</t>
    </rPh>
    <rPh sb="38" eb="40">
      <t>センパイ</t>
    </rPh>
    <rPh sb="41" eb="43">
      <t>ジュギョウ</t>
    </rPh>
    <rPh sb="47" eb="48">
      <t>マナ</t>
    </rPh>
    <rPh sb="49" eb="51">
      <t>ジカン</t>
    </rPh>
    <rPh sb="52" eb="53">
      <t>モウ</t>
    </rPh>
    <rPh sb="58" eb="60">
      <t>ネンジ</t>
    </rPh>
    <rPh sb="61" eb="62">
      <t>ミズカ</t>
    </rPh>
    <rPh sb="64" eb="66">
      <t>ジッセン</t>
    </rPh>
    <rPh sb="67" eb="68">
      <t>イ</t>
    </rPh>
    <rPh sb="69" eb="70">
      <t>イ</t>
    </rPh>
    <rPh sb="72" eb="73">
      <t>ツタ</t>
    </rPh>
    <rPh sb="75" eb="77">
      <t>ワカテ</t>
    </rPh>
    <rPh sb="78" eb="80">
      <t>スナオ</t>
    </rPh>
    <rPh sb="81" eb="83">
      <t>ギモン</t>
    </rPh>
    <rPh sb="88" eb="90">
      <t>ヨウス</t>
    </rPh>
    <rPh sb="91" eb="92">
      <t>ミ</t>
    </rPh>
    <rPh sb="96" eb="98">
      <t>コウハン</t>
    </rPh>
    <rPh sb="100" eb="103">
      <t>キョウギダイ</t>
    </rPh>
    <rPh sb="104" eb="105">
      <t>ソ</t>
    </rPh>
    <rPh sb="107" eb="109">
      <t>ヒビ</t>
    </rPh>
    <rPh sb="110" eb="112">
      <t>ジッセン</t>
    </rPh>
    <rPh sb="113" eb="114">
      <t>ナカ</t>
    </rPh>
    <rPh sb="116" eb="118">
      <t>トリクミ</t>
    </rPh>
    <rPh sb="122" eb="123">
      <t>ハナ</t>
    </rPh>
    <rPh sb="124" eb="125">
      <t>ア</t>
    </rPh>
    <phoneticPr fontId="26"/>
  </si>
  <si>
    <t>欠席者の実践課題の扱い。事前提出はなされたが、資料共有を当日おこなうため、印刷して同僚に託すなど対応が必要（今年度は、私のほうで印刷）
→欠席する場合の対処について、5年研チャット等で事前連絡等お願いしたい。</t>
    <rPh sb="0" eb="2">
      <t>ケッセキ</t>
    </rPh>
    <rPh sb="2" eb="3">
      <t>シャ</t>
    </rPh>
    <rPh sb="4" eb="8">
      <t>ジッセンカダイ</t>
    </rPh>
    <rPh sb="9" eb="10">
      <t>アツカ</t>
    </rPh>
    <rPh sb="12" eb="16">
      <t>ジゼンテイシュツ</t>
    </rPh>
    <rPh sb="23" eb="27">
      <t>シリョウキョウユウ</t>
    </rPh>
    <rPh sb="28" eb="30">
      <t>トウジツ</t>
    </rPh>
    <rPh sb="37" eb="39">
      <t>インサツ</t>
    </rPh>
    <rPh sb="41" eb="43">
      <t>ドウリョウ</t>
    </rPh>
    <rPh sb="44" eb="45">
      <t>タク</t>
    </rPh>
    <rPh sb="48" eb="50">
      <t>タイオウ</t>
    </rPh>
    <rPh sb="51" eb="53">
      <t>ヒツヨウ</t>
    </rPh>
    <rPh sb="54" eb="57">
      <t>コンネンド</t>
    </rPh>
    <rPh sb="59" eb="60">
      <t>ワタシ</t>
    </rPh>
    <rPh sb="64" eb="66">
      <t>インサツ</t>
    </rPh>
    <rPh sb="69" eb="71">
      <t>ケッセキ</t>
    </rPh>
    <rPh sb="73" eb="75">
      <t>バアイ</t>
    </rPh>
    <rPh sb="76" eb="78">
      <t>タイショ</t>
    </rPh>
    <rPh sb="84" eb="86">
      <t>ネンケン</t>
    </rPh>
    <rPh sb="90" eb="91">
      <t>トウ</t>
    </rPh>
    <rPh sb="92" eb="97">
      <t>ジゼンレンラクトウ</t>
    </rPh>
    <rPh sb="98" eb="99">
      <t>ネガ</t>
    </rPh>
    <phoneticPr fontId="23"/>
  </si>
  <si>
    <t>R07-B02-02-020900</t>
    <phoneticPr fontId="23"/>
  </si>
  <si>
    <t>５年経験者研修２（中）技術</t>
    <phoneticPr fontId="23"/>
  </si>
  <si>
    <t>対面で実施したことにより、オンラインよりも深く協議ができ、授業づくりへの意欲が高まったという声が多かった。１校で１人配置の教科のため、対面での研修は貴重な機会と言えると感じた。</t>
    <rPh sb="0" eb="2">
      <t>タイメン</t>
    </rPh>
    <rPh sb="3" eb="5">
      <t>ジッシ</t>
    </rPh>
    <rPh sb="21" eb="22">
      <t>フカ</t>
    </rPh>
    <rPh sb="23" eb="25">
      <t>キョウギ</t>
    </rPh>
    <rPh sb="29" eb="31">
      <t>ジュギョウ</t>
    </rPh>
    <rPh sb="36" eb="38">
      <t>イヨク</t>
    </rPh>
    <rPh sb="39" eb="40">
      <t>タカ</t>
    </rPh>
    <rPh sb="46" eb="47">
      <t>コエ</t>
    </rPh>
    <rPh sb="48" eb="49">
      <t>オオ</t>
    </rPh>
    <rPh sb="54" eb="55">
      <t>コウ</t>
    </rPh>
    <rPh sb="56" eb="58">
      <t>ヒトリ</t>
    </rPh>
    <rPh sb="58" eb="60">
      <t>ハイチ</t>
    </rPh>
    <rPh sb="61" eb="63">
      <t>キョウカ</t>
    </rPh>
    <rPh sb="67" eb="69">
      <t>タイメン</t>
    </rPh>
    <rPh sb="71" eb="73">
      <t>ケンシュウ</t>
    </rPh>
    <rPh sb="74" eb="76">
      <t>キチョウ</t>
    </rPh>
    <rPh sb="77" eb="79">
      <t>キカイ</t>
    </rPh>
    <rPh sb="80" eb="81">
      <t>イ</t>
    </rPh>
    <rPh sb="84" eb="85">
      <t>カン</t>
    </rPh>
    <phoneticPr fontId="23"/>
  </si>
  <si>
    <t>R07-B02-02-021000</t>
    <phoneticPr fontId="23"/>
  </si>
  <si>
    <t>５年経験者研修２（中）家庭</t>
    <phoneticPr fontId="23"/>
  </si>
  <si>
    <t>下の年次と一緒に研修をすることで、自身を高めようとする意識をもつ受講者がおり、人材育成の観点からも合同開催の効果を感じることができた。</t>
    <rPh sb="0" eb="1">
      <t>シタ</t>
    </rPh>
    <rPh sb="2" eb="4">
      <t>ネンジ</t>
    </rPh>
    <rPh sb="5" eb="7">
      <t>イッショ</t>
    </rPh>
    <rPh sb="8" eb="10">
      <t>ケンシュウ</t>
    </rPh>
    <rPh sb="17" eb="19">
      <t>ジシン</t>
    </rPh>
    <rPh sb="20" eb="21">
      <t>タカ</t>
    </rPh>
    <rPh sb="27" eb="29">
      <t>イシキ</t>
    </rPh>
    <rPh sb="32" eb="34">
      <t>ジュコウ</t>
    </rPh>
    <rPh sb="34" eb="35">
      <t>シャ</t>
    </rPh>
    <rPh sb="39" eb="41">
      <t>ジンザイ</t>
    </rPh>
    <rPh sb="41" eb="43">
      <t>イクセイ</t>
    </rPh>
    <rPh sb="44" eb="46">
      <t>カンテン</t>
    </rPh>
    <rPh sb="49" eb="51">
      <t>ゴウドウ</t>
    </rPh>
    <rPh sb="51" eb="53">
      <t>カイサイ</t>
    </rPh>
    <rPh sb="54" eb="56">
      <t>コウカ</t>
    </rPh>
    <rPh sb="57" eb="58">
      <t>カン</t>
    </rPh>
    <phoneticPr fontId="23"/>
  </si>
  <si>
    <t>指導者を確保することが難しい。市教研とよくコミュニケーションを取ることを大事にしたい。</t>
    <rPh sb="0" eb="3">
      <t>シドウシャ</t>
    </rPh>
    <rPh sb="4" eb="6">
      <t>カクホ</t>
    </rPh>
    <rPh sb="11" eb="12">
      <t>ムズカ</t>
    </rPh>
    <rPh sb="15" eb="16">
      <t>シ</t>
    </rPh>
    <rPh sb="16" eb="18">
      <t>キョウケン</t>
    </rPh>
    <rPh sb="31" eb="32">
      <t>ト</t>
    </rPh>
    <rPh sb="36" eb="38">
      <t>ダイジ</t>
    </rPh>
    <phoneticPr fontId="23"/>
  </si>
  <si>
    <t>５年経験者研修２（小専・中）G・S</t>
    <rPh sb="10" eb="11">
      <t>セン</t>
    </rPh>
    <phoneticPr fontId="61"/>
  </si>
  <si>
    <t>B：Global Studyに関するより具体的な実践例や最新の情報を紹介してほしい。
C：講義内容に古さを感じる。現代の教育とかけ離れている。実践につながらない。</t>
    <rPh sb="15" eb="16">
      <t>カン</t>
    </rPh>
    <rPh sb="20" eb="23">
      <t>グタイテキ</t>
    </rPh>
    <rPh sb="24" eb="26">
      <t>ジッセン</t>
    </rPh>
    <rPh sb="26" eb="27">
      <t>レイ</t>
    </rPh>
    <rPh sb="28" eb="30">
      <t>サイシン</t>
    </rPh>
    <rPh sb="31" eb="33">
      <t>ジョウホウ</t>
    </rPh>
    <rPh sb="34" eb="36">
      <t>ショウカイ</t>
    </rPh>
    <rPh sb="45" eb="47">
      <t>コウギ</t>
    </rPh>
    <rPh sb="47" eb="49">
      <t>ナイヨウ</t>
    </rPh>
    <rPh sb="50" eb="51">
      <t>フル</t>
    </rPh>
    <rPh sb="53" eb="54">
      <t>カン</t>
    </rPh>
    <rPh sb="57" eb="59">
      <t>ゲンダイ</t>
    </rPh>
    <rPh sb="60" eb="62">
      <t>キョウイク</t>
    </rPh>
    <rPh sb="65" eb="66">
      <t>ハナ</t>
    </rPh>
    <rPh sb="71" eb="73">
      <t>ジッセン</t>
    </rPh>
    <phoneticPr fontId="61"/>
  </si>
  <si>
    <t>校種・年次の違う教員と情報共有、協議を行うことで２学期以降の授業や生徒が主体的にさらに取り組めるような授業のアイデアがもらえた。</t>
    <rPh sb="0" eb="2">
      <t>コウシュ</t>
    </rPh>
    <rPh sb="3" eb="5">
      <t>ネンジ</t>
    </rPh>
    <rPh sb="6" eb="7">
      <t>チガ</t>
    </rPh>
    <rPh sb="8" eb="10">
      <t>キョウイン</t>
    </rPh>
    <rPh sb="11" eb="15">
      <t>ジョウホウキョウユウ</t>
    </rPh>
    <rPh sb="16" eb="18">
      <t>キョウギ</t>
    </rPh>
    <rPh sb="19" eb="20">
      <t>オコナ</t>
    </rPh>
    <rPh sb="25" eb="27">
      <t>ガッキ</t>
    </rPh>
    <rPh sb="27" eb="29">
      <t>イコウ</t>
    </rPh>
    <rPh sb="30" eb="32">
      <t>ジュギョウ</t>
    </rPh>
    <rPh sb="33" eb="35">
      <t>セイト</t>
    </rPh>
    <rPh sb="36" eb="39">
      <t>シュタイテキ</t>
    </rPh>
    <rPh sb="43" eb="44">
      <t>ト</t>
    </rPh>
    <rPh sb="45" eb="46">
      <t>ク</t>
    </rPh>
    <rPh sb="51" eb="53">
      <t>ジュギョウ</t>
    </rPh>
    <phoneticPr fontId="61"/>
  </si>
  <si>
    <t>・講義の内容が過去の話だったので現在のグローバル・スタディ科の具体的な指導方法に関する内容が知りたい。
・持ち物は実際に使用するものを記載してほしい。（PCや教科書）
・グローバル・スタディ科の研修をもっと実施してほしい。
・指導案の交換はデータの格納で共有はどうか。</t>
    <rPh sb="1" eb="3">
      <t>コウギ</t>
    </rPh>
    <rPh sb="4" eb="6">
      <t>ナイヨウ</t>
    </rPh>
    <rPh sb="7" eb="9">
      <t>カコ</t>
    </rPh>
    <rPh sb="10" eb="11">
      <t>ハナシ</t>
    </rPh>
    <rPh sb="16" eb="18">
      <t>ゲンザイ</t>
    </rPh>
    <rPh sb="29" eb="30">
      <t>カ</t>
    </rPh>
    <rPh sb="31" eb="34">
      <t>グタイテキ</t>
    </rPh>
    <rPh sb="35" eb="37">
      <t>シドウ</t>
    </rPh>
    <rPh sb="37" eb="39">
      <t>ホウホウ</t>
    </rPh>
    <rPh sb="40" eb="41">
      <t>カン</t>
    </rPh>
    <rPh sb="43" eb="45">
      <t>ナイヨウ</t>
    </rPh>
    <rPh sb="46" eb="47">
      <t>シ</t>
    </rPh>
    <rPh sb="53" eb="54">
      <t>モ</t>
    </rPh>
    <rPh sb="55" eb="56">
      <t>モノ</t>
    </rPh>
    <rPh sb="57" eb="59">
      <t>ジッサイ</t>
    </rPh>
    <rPh sb="60" eb="62">
      <t>シヨウ</t>
    </rPh>
    <rPh sb="67" eb="69">
      <t>キサイ</t>
    </rPh>
    <rPh sb="79" eb="81">
      <t>キョウカ</t>
    </rPh>
    <rPh sb="81" eb="82">
      <t>ショ</t>
    </rPh>
    <rPh sb="95" eb="96">
      <t>カ</t>
    </rPh>
    <rPh sb="97" eb="99">
      <t>ケンシュウ</t>
    </rPh>
    <rPh sb="103" eb="105">
      <t>ジッシ</t>
    </rPh>
    <rPh sb="113" eb="115">
      <t>シドウ</t>
    </rPh>
    <rPh sb="115" eb="116">
      <t>アン</t>
    </rPh>
    <rPh sb="117" eb="119">
      <t>コウカン</t>
    </rPh>
    <rPh sb="124" eb="126">
      <t>カクノウ</t>
    </rPh>
    <rPh sb="127" eb="129">
      <t>キョウユウ</t>
    </rPh>
    <phoneticPr fontId="61"/>
  </si>
  <si>
    <t>グローバル・スタディ科を実際に指導した経験のある講師に講義をお願いする。</t>
    <rPh sb="10" eb="11">
      <t>カ</t>
    </rPh>
    <rPh sb="12" eb="14">
      <t>ジッサイ</t>
    </rPh>
    <rPh sb="15" eb="17">
      <t>シドウ</t>
    </rPh>
    <rPh sb="19" eb="21">
      <t>ケイケン</t>
    </rPh>
    <rPh sb="24" eb="26">
      <t>コウシ</t>
    </rPh>
    <rPh sb="27" eb="29">
      <t>コウギ</t>
    </rPh>
    <rPh sb="31" eb="32">
      <t>ネガ</t>
    </rPh>
    <phoneticPr fontId="61"/>
  </si>
  <si>
    <t>令和7年7月30日(水)、8月1日(金)</t>
    <rPh sb="0" eb="2">
      <t>レイワ</t>
    </rPh>
    <rPh sb="3" eb="4">
      <t>ネン</t>
    </rPh>
    <rPh sb="5" eb="6">
      <t>ガツ</t>
    </rPh>
    <rPh sb="8" eb="9">
      <t>ニチ</t>
    </rPh>
    <rPh sb="10" eb="11">
      <t>スイ</t>
    </rPh>
    <rPh sb="14" eb="15">
      <t>ガツ</t>
    </rPh>
    <rPh sb="16" eb="17">
      <t>ニチ</t>
    </rPh>
    <rPh sb="18" eb="19">
      <t>キン</t>
    </rPh>
    <phoneticPr fontId="75"/>
  </si>
  <si>
    <t>生徒の自立について、改めて考える機会になった。本校の生徒は障害が重度ではあるが、社会参加、自立に向けて、何が必要で、何を身につけるべきなのかを再度考え、継続的に引き継いでいくことが必要だと感じた。</t>
    <rPh sb="13" eb="14">
      <t>カンガ</t>
    </rPh>
    <phoneticPr fontId="23"/>
  </si>
  <si>
    <t>「うらわ学園」理事長の懇切丁寧な講義内容、ひまわり特別支援学校の先生方による分かり易い講義と演習により、『福祉と学校教育の連携』の大切さを改めて考える良い機会となった。</t>
    <rPh sb="4" eb="6">
      <t>ガクエン</t>
    </rPh>
    <rPh sb="7" eb="10">
      <t>リジチョウ</t>
    </rPh>
    <rPh sb="11" eb="13">
      <t>コンセツ</t>
    </rPh>
    <rPh sb="13" eb="15">
      <t>テイネイ</t>
    </rPh>
    <rPh sb="16" eb="18">
      <t>コウギ</t>
    </rPh>
    <rPh sb="18" eb="20">
      <t>ナイヨウ</t>
    </rPh>
    <rPh sb="25" eb="27">
      <t>トクベツ</t>
    </rPh>
    <rPh sb="27" eb="29">
      <t>シエン</t>
    </rPh>
    <rPh sb="29" eb="31">
      <t>ガッコウ</t>
    </rPh>
    <rPh sb="32" eb="35">
      <t>センセイガタ</t>
    </rPh>
    <rPh sb="38" eb="39">
      <t>ワ</t>
    </rPh>
    <rPh sb="41" eb="42">
      <t>ヤス</t>
    </rPh>
    <rPh sb="43" eb="45">
      <t>コウギ</t>
    </rPh>
    <rPh sb="46" eb="48">
      <t>エンシュウ</t>
    </rPh>
    <rPh sb="53" eb="55">
      <t>フクシ</t>
    </rPh>
    <rPh sb="65" eb="67">
      <t>タイセツ</t>
    </rPh>
    <rPh sb="69" eb="70">
      <t>アラタ</t>
    </rPh>
    <rPh sb="72" eb="73">
      <t>カンガ</t>
    </rPh>
    <rPh sb="75" eb="76">
      <t>ヨ</t>
    </rPh>
    <rPh sb="77" eb="79">
      <t>キカイ</t>
    </rPh>
    <phoneticPr fontId="23"/>
  </si>
  <si>
    <t>・会場（うらわ学園）のキャパシティーの関係で、定員は最大80名である。80名から5年次研対象者を差し引いた数が希望研修定の定員となるが、毎年多くの申し込みがあり選別が難しい。募集する段階で条件（①過去に受講履歴がない②各学校2名まで）を付けることでより多くの先生方に受講機会を与えることができる。</t>
    <rPh sb="1" eb="3">
      <t>カイジョウ</t>
    </rPh>
    <rPh sb="7" eb="9">
      <t>ガクエン</t>
    </rPh>
    <rPh sb="19" eb="21">
      <t>カンケイ</t>
    </rPh>
    <rPh sb="23" eb="25">
      <t>テイイン</t>
    </rPh>
    <rPh sb="26" eb="28">
      <t>サイダイ</t>
    </rPh>
    <rPh sb="30" eb="31">
      <t>メイ</t>
    </rPh>
    <rPh sb="37" eb="38">
      <t>メイ</t>
    </rPh>
    <rPh sb="41" eb="42">
      <t>ネン</t>
    </rPh>
    <rPh sb="42" eb="43">
      <t>ジ</t>
    </rPh>
    <rPh sb="43" eb="44">
      <t>ケン</t>
    </rPh>
    <rPh sb="44" eb="46">
      <t>タイショウ</t>
    </rPh>
    <rPh sb="46" eb="47">
      <t>シャ</t>
    </rPh>
    <rPh sb="48" eb="49">
      <t>サ</t>
    </rPh>
    <rPh sb="50" eb="51">
      <t>ヒ</t>
    </rPh>
    <rPh sb="53" eb="54">
      <t>カズ</t>
    </rPh>
    <rPh sb="55" eb="59">
      <t>キボウケンシュウ</t>
    </rPh>
    <rPh sb="59" eb="60">
      <t>サダム</t>
    </rPh>
    <rPh sb="61" eb="63">
      <t>テイイン</t>
    </rPh>
    <rPh sb="68" eb="70">
      <t>マイトシ</t>
    </rPh>
    <rPh sb="70" eb="71">
      <t>オオ</t>
    </rPh>
    <rPh sb="73" eb="74">
      <t>モウ</t>
    </rPh>
    <rPh sb="75" eb="76">
      <t>コ</t>
    </rPh>
    <rPh sb="80" eb="82">
      <t>センベツ</t>
    </rPh>
    <rPh sb="83" eb="84">
      <t>ムズカ</t>
    </rPh>
    <rPh sb="87" eb="89">
      <t>ボシュウ</t>
    </rPh>
    <rPh sb="91" eb="93">
      <t>ダンカイ</t>
    </rPh>
    <rPh sb="94" eb="96">
      <t>ジョウケン</t>
    </rPh>
    <rPh sb="98" eb="100">
      <t>カコ</t>
    </rPh>
    <rPh sb="101" eb="103">
      <t>ジュコウ</t>
    </rPh>
    <rPh sb="103" eb="105">
      <t>リレキ</t>
    </rPh>
    <rPh sb="109" eb="110">
      <t>カク</t>
    </rPh>
    <rPh sb="110" eb="112">
      <t>ガッコウ</t>
    </rPh>
    <rPh sb="113" eb="114">
      <t>メイ</t>
    </rPh>
    <rPh sb="118" eb="119">
      <t>ツ</t>
    </rPh>
    <rPh sb="126" eb="127">
      <t>オオ</t>
    </rPh>
    <rPh sb="129" eb="132">
      <t>センセイガタ</t>
    </rPh>
    <rPh sb="135" eb="137">
      <t>キカイ</t>
    </rPh>
    <rPh sb="138" eb="139">
      <t>アタ</t>
    </rPh>
    <phoneticPr fontId="23"/>
  </si>
  <si>
    <t>各研修先が示す期日・時間</t>
    <rPh sb="0" eb="3">
      <t>カクケンシュウ</t>
    </rPh>
    <rPh sb="3" eb="4">
      <t>サキ</t>
    </rPh>
    <rPh sb="5" eb="6">
      <t>シメ</t>
    </rPh>
    <rPh sb="7" eb="9">
      <t>キジツ</t>
    </rPh>
    <rPh sb="10" eb="12">
      <t>ジカン</t>
    </rPh>
    <phoneticPr fontId="75"/>
  </si>
  <si>
    <t>一日保育実習を経験しただけでは、連携・協働が当てはまるのかわからない。</t>
    <phoneticPr fontId="23"/>
  </si>
  <si>
    <t>就学前の学びを知り、日々の授業や目の前の児童生徒とのかかわりを問い直す機会になった。</t>
    <rPh sb="4" eb="5">
      <t>マナ</t>
    </rPh>
    <rPh sb="7" eb="8">
      <t>シ</t>
    </rPh>
    <rPh sb="10" eb="12">
      <t>ヒビ</t>
    </rPh>
    <rPh sb="13" eb="15">
      <t>ジュギョウ</t>
    </rPh>
    <rPh sb="16" eb="17">
      <t>メ</t>
    </rPh>
    <rPh sb="18" eb="19">
      <t>マエ</t>
    </rPh>
    <rPh sb="20" eb="24">
      <t>ジドウセイト</t>
    </rPh>
    <rPh sb="31" eb="32">
      <t>ト</t>
    </rPh>
    <rPh sb="33" eb="34">
      <t>ナオ</t>
    </rPh>
    <rPh sb="35" eb="37">
      <t>キカイ</t>
    </rPh>
    <phoneticPr fontId="23"/>
  </si>
  <si>
    <t>実習が１日か２日かわかりづらかった。</t>
    <rPh sb="0" eb="2">
      <t>ジッシュウ</t>
    </rPh>
    <rPh sb="4" eb="5">
      <t>ヒ</t>
    </rPh>
    <rPh sb="7" eb="8">
      <t>ヒ</t>
    </rPh>
    <phoneticPr fontId="23"/>
  </si>
  <si>
    <t>研修実施まで事務手続き、作業が多い。園とのやりとりも丁寧に行う必要がある。</t>
    <rPh sb="0" eb="4">
      <t>ケンシュウジッシ</t>
    </rPh>
    <rPh sb="6" eb="10">
      <t>ジムテツヅ</t>
    </rPh>
    <rPh sb="12" eb="14">
      <t>サギョウ</t>
    </rPh>
    <rPh sb="15" eb="16">
      <t>オオ</t>
    </rPh>
    <rPh sb="18" eb="19">
      <t>エン</t>
    </rPh>
    <rPh sb="26" eb="28">
      <t>テイネイ</t>
    </rPh>
    <rPh sb="29" eb="30">
      <t>オコナ</t>
    </rPh>
    <rPh sb="31" eb="33">
      <t>ヒツヨウ</t>
    </rPh>
    <phoneticPr fontId="23"/>
  </si>
  <si>
    <t>令和7年9月24日(水)、10月3日(金)、7日(火)、17日(金)、21日(火)、28日(火)、11月4日(火)、7日(金)、19日(水)、２５日(火)のうち１日間</t>
    <rPh sb="0" eb="2">
      <t>レイワ</t>
    </rPh>
    <rPh sb="3" eb="4">
      <t>ネン</t>
    </rPh>
    <rPh sb="5" eb="6">
      <t>ガツ</t>
    </rPh>
    <rPh sb="8" eb="9">
      <t>ヒ</t>
    </rPh>
    <rPh sb="10" eb="11">
      <t>スイ</t>
    </rPh>
    <rPh sb="15" eb="16">
      <t>ガツ</t>
    </rPh>
    <rPh sb="17" eb="18">
      <t>ヒ</t>
    </rPh>
    <rPh sb="19" eb="20">
      <t>キン</t>
    </rPh>
    <rPh sb="23" eb="24">
      <t>ヒ</t>
    </rPh>
    <rPh sb="25" eb="26">
      <t>ヒ</t>
    </rPh>
    <rPh sb="30" eb="31">
      <t>ヒ</t>
    </rPh>
    <rPh sb="32" eb="33">
      <t>キン</t>
    </rPh>
    <rPh sb="37" eb="38">
      <t>ヒ</t>
    </rPh>
    <rPh sb="39" eb="40">
      <t>ヒ</t>
    </rPh>
    <rPh sb="44" eb="45">
      <t>ヒ</t>
    </rPh>
    <rPh sb="46" eb="47">
      <t>ヒ</t>
    </rPh>
    <rPh sb="51" eb="52">
      <t>ガツ</t>
    </rPh>
    <rPh sb="53" eb="54">
      <t>ヒ</t>
    </rPh>
    <rPh sb="55" eb="56">
      <t>ヒ</t>
    </rPh>
    <rPh sb="59" eb="60">
      <t>ヒ</t>
    </rPh>
    <rPh sb="61" eb="62">
      <t>キン</t>
    </rPh>
    <rPh sb="66" eb="67">
      <t>ヒ</t>
    </rPh>
    <rPh sb="68" eb="69">
      <t>スイ</t>
    </rPh>
    <rPh sb="73" eb="74">
      <t>ヒ</t>
    </rPh>
    <rPh sb="75" eb="76">
      <t>ヒ</t>
    </rPh>
    <rPh sb="81" eb="82">
      <t>ヒ</t>
    </rPh>
    <rPh sb="82" eb="83">
      <t>カン</t>
    </rPh>
    <phoneticPr fontId="75"/>
  </si>
  <si>
    <t>５年経験者研修５【オンライン】</t>
  </si>
  <si>
    <t>令和8年1月13日(火)</t>
    <rPh sb="0" eb="2">
      <t>レイワ</t>
    </rPh>
    <rPh sb="3" eb="4">
      <t>ネン</t>
    </rPh>
    <rPh sb="5" eb="6">
      <t>ガツ</t>
    </rPh>
    <rPh sb="8" eb="9">
      <t>ヒ</t>
    </rPh>
    <rPh sb="10" eb="11">
      <t>ヒ</t>
    </rPh>
    <phoneticPr fontId="75"/>
  </si>
  <si>
    <t>推薦研修</t>
    <rPh sb="0" eb="2">
      <t>スイセン</t>
    </rPh>
    <rPh sb="2" eb="4">
      <t>ケンシュウ</t>
    </rPh>
    <phoneticPr fontId="63"/>
  </si>
  <si>
    <t>推薦</t>
    <rPh sb="0" eb="2">
      <t>スイセン</t>
    </rPh>
    <phoneticPr fontId="63"/>
  </si>
  <si>
    <t>教職員用コンピュータを必須の持ち物としたため、Canvaを使って共同編集を行ったり、ペーパーレス化が図られた。</t>
    <rPh sb="0" eb="3">
      <t>キョウショクイン</t>
    </rPh>
    <rPh sb="3" eb="4">
      <t>ヨウ</t>
    </rPh>
    <rPh sb="11" eb="13">
      <t>ヒッス</t>
    </rPh>
    <rPh sb="14" eb="15">
      <t>モ</t>
    </rPh>
    <rPh sb="16" eb="17">
      <t>モノ</t>
    </rPh>
    <rPh sb="29" eb="30">
      <t>ツカ</t>
    </rPh>
    <rPh sb="32" eb="34">
      <t>キョウドウ</t>
    </rPh>
    <rPh sb="34" eb="36">
      <t>ヘンシュウ</t>
    </rPh>
    <rPh sb="37" eb="38">
      <t>オコナ</t>
    </rPh>
    <rPh sb="48" eb="49">
      <t>カ</t>
    </rPh>
    <rPh sb="50" eb="51">
      <t>ハカ</t>
    </rPh>
    <phoneticPr fontId="23"/>
  </si>
  <si>
    <t>ガイダンス（日直の役割）を開会行事でできなかったため、この日の日直の先生との打合せを昼休憩に行うことになってしまった。開講式もあり、時間的に午前に日直についての確認ができないので、１回目は担当・副担当で各講座の運営を行ってもいいか。</t>
    <rPh sb="6" eb="8">
      <t>ニッチョク</t>
    </rPh>
    <rPh sb="9" eb="11">
      <t>ヤクワリ</t>
    </rPh>
    <rPh sb="13" eb="15">
      <t>カイカイ</t>
    </rPh>
    <rPh sb="15" eb="17">
      <t>ギョウジ</t>
    </rPh>
    <rPh sb="29" eb="30">
      <t>ヒ</t>
    </rPh>
    <rPh sb="31" eb="33">
      <t>ニッチョク</t>
    </rPh>
    <rPh sb="34" eb="36">
      <t>センセイ</t>
    </rPh>
    <rPh sb="38" eb="40">
      <t>ウチアワ</t>
    </rPh>
    <rPh sb="42" eb="43">
      <t>ヒル</t>
    </rPh>
    <rPh sb="43" eb="45">
      <t>キュウケイ</t>
    </rPh>
    <rPh sb="46" eb="47">
      <t>オコナ</t>
    </rPh>
    <rPh sb="59" eb="61">
      <t>カイコウ</t>
    </rPh>
    <rPh sb="61" eb="62">
      <t>シキ</t>
    </rPh>
    <rPh sb="66" eb="69">
      <t>ジカンテキ</t>
    </rPh>
    <rPh sb="70" eb="72">
      <t>ゴゼン</t>
    </rPh>
    <rPh sb="73" eb="75">
      <t>ニッチョク</t>
    </rPh>
    <rPh sb="80" eb="82">
      <t>カクニン</t>
    </rPh>
    <rPh sb="91" eb="92">
      <t>カイ</t>
    </rPh>
    <rPh sb="92" eb="93">
      <t>メ</t>
    </rPh>
    <rPh sb="94" eb="96">
      <t>タントウ</t>
    </rPh>
    <rPh sb="97" eb="98">
      <t>フク</t>
    </rPh>
    <rPh sb="98" eb="100">
      <t>タントウ</t>
    </rPh>
    <rPh sb="101" eb="104">
      <t>カクコウザ</t>
    </rPh>
    <rPh sb="105" eb="107">
      <t>ウンエイ</t>
    </rPh>
    <rPh sb="108" eb="109">
      <t>オコナ</t>
    </rPh>
    <phoneticPr fontId="23"/>
  </si>
  <si>
    <t>外部講師の方と連絡を取り合い、送迎含め当日の運営は順調に進めることができた。</t>
    <rPh sb="0" eb="2">
      <t>ガイブ</t>
    </rPh>
    <rPh sb="2" eb="4">
      <t>コウシ</t>
    </rPh>
    <rPh sb="5" eb="6">
      <t>カタ</t>
    </rPh>
    <rPh sb="7" eb="9">
      <t>レンラク</t>
    </rPh>
    <rPh sb="10" eb="11">
      <t>ト</t>
    </rPh>
    <rPh sb="12" eb="13">
      <t>ア</t>
    </rPh>
    <rPh sb="15" eb="17">
      <t>ソウゲイ</t>
    </rPh>
    <rPh sb="17" eb="18">
      <t>フク</t>
    </rPh>
    <rPh sb="19" eb="21">
      <t>トウジツ</t>
    </rPh>
    <rPh sb="22" eb="24">
      <t>ウンエイ</t>
    </rPh>
    <rPh sb="25" eb="27">
      <t>ジュンチョウ</t>
    </rPh>
    <rPh sb="28" eb="29">
      <t>スス</t>
    </rPh>
    <phoneticPr fontId="23"/>
  </si>
  <si>
    <t>講師との確認事項が不十分で前日にバタバタしてしまった。講師の方とすぐに連絡がつかないことが多かったので、日程的に余裕をもって講師とのやり取りを行うべきだった。
議会対応が研修日に当日に急に入ってしまった。に日程調整の段階で議会開会期間から余裕を持った日程にすべき。</t>
    <rPh sb="0" eb="2">
      <t>コウシ</t>
    </rPh>
    <rPh sb="4" eb="6">
      <t>カクニン</t>
    </rPh>
    <rPh sb="6" eb="8">
      <t>ジコウ</t>
    </rPh>
    <rPh sb="9" eb="12">
      <t>フジュウブン</t>
    </rPh>
    <rPh sb="13" eb="15">
      <t>ゼンジツ</t>
    </rPh>
    <rPh sb="27" eb="29">
      <t>コウシ</t>
    </rPh>
    <rPh sb="30" eb="31">
      <t>カタ</t>
    </rPh>
    <rPh sb="35" eb="37">
      <t>レンラク</t>
    </rPh>
    <rPh sb="45" eb="46">
      <t>オオ</t>
    </rPh>
    <rPh sb="52" eb="55">
      <t>ニッテイテキ</t>
    </rPh>
    <rPh sb="56" eb="58">
      <t>ヨユウ</t>
    </rPh>
    <rPh sb="62" eb="64">
      <t>コウシ</t>
    </rPh>
    <rPh sb="68" eb="69">
      <t>ト</t>
    </rPh>
    <rPh sb="71" eb="72">
      <t>オコナ</t>
    </rPh>
    <rPh sb="80" eb="82">
      <t>ギカイ</t>
    </rPh>
    <rPh sb="82" eb="84">
      <t>タイオウ</t>
    </rPh>
    <rPh sb="85" eb="87">
      <t>ケンシュウ</t>
    </rPh>
    <rPh sb="87" eb="88">
      <t>ビ</t>
    </rPh>
    <rPh sb="89" eb="91">
      <t>トウジツ</t>
    </rPh>
    <rPh sb="92" eb="93">
      <t>キュウ</t>
    </rPh>
    <rPh sb="94" eb="95">
      <t>ハイ</t>
    </rPh>
    <rPh sb="103" eb="105">
      <t>ニッテイ</t>
    </rPh>
    <rPh sb="105" eb="107">
      <t>チョウセイ</t>
    </rPh>
    <rPh sb="108" eb="110">
      <t>ダンカイ</t>
    </rPh>
    <rPh sb="111" eb="113">
      <t>ギカイ</t>
    </rPh>
    <rPh sb="113" eb="115">
      <t>カイカイ</t>
    </rPh>
    <rPh sb="115" eb="117">
      <t>キカン</t>
    </rPh>
    <rPh sb="119" eb="121">
      <t>ヨユウ</t>
    </rPh>
    <rPh sb="122" eb="123">
      <t>モ</t>
    </rPh>
    <rPh sb="125" eb="127">
      <t>ニッテイ</t>
    </rPh>
    <phoneticPr fontId="23"/>
  </si>
  <si>
    <t>教育経営研修３【オンライン】</t>
  </si>
  <si>
    <t>初のオンラインでの開催だったが、グループ協議をブレイクアウトルームで行うなどして、対面研修と遜色なく実施することができた。</t>
    <rPh sb="0" eb="1">
      <t>ハツ</t>
    </rPh>
    <rPh sb="9" eb="11">
      <t>カイサイ</t>
    </rPh>
    <rPh sb="20" eb="22">
      <t>キョウギ</t>
    </rPh>
    <rPh sb="34" eb="35">
      <t>オコナ</t>
    </rPh>
    <rPh sb="41" eb="43">
      <t>タイメン</t>
    </rPh>
    <rPh sb="43" eb="45">
      <t>ケンシュウ</t>
    </rPh>
    <rPh sb="46" eb="48">
      <t>ソンショク</t>
    </rPh>
    <rPh sb="50" eb="52">
      <t>ジッシ</t>
    </rPh>
    <phoneticPr fontId="23"/>
  </si>
  <si>
    <t>講師の方（人事課主査）がオンラインで研修を実施したことがなく、資料共有などサポートしながら実施したが、その度に少し研修受講者を待たせてしまう時間が生まれ、集中力がかけてしまう要因となってしまった。可能であれば、操作の仕方を事前にレクチャーできるとよかった。</t>
    <rPh sb="0" eb="2">
      <t>コウシ</t>
    </rPh>
    <rPh sb="3" eb="4">
      <t>カタ</t>
    </rPh>
    <rPh sb="5" eb="7">
      <t>ジンジ</t>
    </rPh>
    <rPh sb="7" eb="8">
      <t>カ</t>
    </rPh>
    <rPh sb="8" eb="10">
      <t>シュサ</t>
    </rPh>
    <rPh sb="18" eb="20">
      <t>ケンシュウ</t>
    </rPh>
    <rPh sb="21" eb="23">
      <t>ジッシ</t>
    </rPh>
    <rPh sb="31" eb="33">
      <t>シリョウ</t>
    </rPh>
    <rPh sb="33" eb="35">
      <t>キョウユウ</t>
    </rPh>
    <rPh sb="45" eb="47">
      <t>ジッシ</t>
    </rPh>
    <rPh sb="53" eb="54">
      <t>タビ</t>
    </rPh>
    <rPh sb="55" eb="56">
      <t>スコ</t>
    </rPh>
    <rPh sb="57" eb="59">
      <t>ケンシュウ</t>
    </rPh>
    <rPh sb="59" eb="62">
      <t>ジュコウシャ</t>
    </rPh>
    <rPh sb="63" eb="64">
      <t>マ</t>
    </rPh>
    <rPh sb="70" eb="72">
      <t>ジカン</t>
    </rPh>
    <rPh sb="73" eb="74">
      <t>ウ</t>
    </rPh>
    <rPh sb="77" eb="80">
      <t>シュウチュウリョク</t>
    </rPh>
    <rPh sb="87" eb="89">
      <t>ヨウイン</t>
    </rPh>
    <rPh sb="98" eb="100">
      <t>カノウ</t>
    </rPh>
    <rPh sb="105" eb="107">
      <t>ソウサ</t>
    </rPh>
    <rPh sb="108" eb="110">
      <t>シカタ</t>
    </rPh>
    <rPh sb="111" eb="113">
      <t>ジゼン</t>
    </rPh>
    <phoneticPr fontId="23"/>
  </si>
  <si>
    <t>前回同様、オンラインでの実施だったが、全体的な進行等はしっかりと行えた。</t>
    <rPh sb="0" eb="2">
      <t>ゼンカイ</t>
    </rPh>
    <rPh sb="2" eb="4">
      <t>ドウヨウ</t>
    </rPh>
    <rPh sb="12" eb="14">
      <t>ジッシ</t>
    </rPh>
    <rPh sb="19" eb="22">
      <t>ゼンタイテキ</t>
    </rPh>
    <rPh sb="23" eb="25">
      <t>シンコウ</t>
    </rPh>
    <rPh sb="25" eb="26">
      <t>ナド</t>
    </rPh>
    <rPh sb="32" eb="33">
      <t>オコナ</t>
    </rPh>
    <phoneticPr fontId="23"/>
  </si>
  <si>
    <t>何年も講師をしてくださっている方との打合せにおいて、わかっているものという感覚で応対してしまったため、講座の進め方において認識のずれが生じ、講座を進めながら講師の方とやり取りをしていく場面が生じてしまった。</t>
    <rPh sb="0" eb="2">
      <t>ナンネン</t>
    </rPh>
    <rPh sb="3" eb="5">
      <t>コウシ</t>
    </rPh>
    <rPh sb="15" eb="16">
      <t>カタ</t>
    </rPh>
    <rPh sb="18" eb="20">
      <t>ウチアワ</t>
    </rPh>
    <rPh sb="37" eb="39">
      <t>カンカク</t>
    </rPh>
    <rPh sb="40" eb="42">
      <t>オウタイ</t>
    </rPh>
    <rPh sb="51" eb="53">
      <t>コウザ</t>
    </rPh>
    <rPh sb="54" eb="55">
      <t>スス</t>
    </rPh>
    <rPh sb="56" eb="57">
      <t>カタ</t>
    </rPh>
    <rPh sb="61" eb="63">
      <t>ニンシキ</t>
    </rPh>
    <rPh sb="67" eb="68">
      <t>ショウ</t>
    </rPh>
    <rPh sb="70" eb="72">
      <t>コウザ</t>
    </rPh>
    <rPh sb="73" eb="74">
      <t>スス</t>
    </rPh>
    <rPh sb="78" eb="80">
      <t>コウシ</t>
    </rPh>
    <rPh sb="81" eb="82">
      <t>カタ</t>
    </rPh>
    <rPh sb="85" eb="86">
      <t>ト</t>
    </rPh>
    <rPh sb="92" eb="94">
      <t>バメン</t>
    </rPh>
    <rPh sb="95" eb="96">
      <t>ショウ</t>
    </rPh>
    <phoneticPr fontId="23"/>
  </si>
  <si>
    <t>グループ協議を行う時間設定が短く、受講者の学びが深まらないものがあった。講師との打合せの際にもっと内容や協議時間等を吟味すべきだった。</t>
    <rPh sb="4" eb="6">
      <t>キョウギ</t>
    </rPh>
    <rPh sb="7" eb="8">
      <t>オコナ</t>
    </rPh>
    <rPh sb="9" eb="11">
      <t>ジカン</t>
    </rPh>
    <rPh sb="11" eb="13">
      <t>セッテイ</t>
    </rPh>
    <rPh sb="14" eb="15">
      <t>ミジカ</t>
    </rPh>
    <rPh sb="17" eb="20">
      <t>ジュコウシャ</t>
    </rPh>
    <rPh sb="21" eb="22">
      <t>マナ</t>
    </rPh>
    <rPh sb="24" eb="25">
      <t>フカ</t>
    </rPh>
    <rPh sb="36" eb="38">
      <t>コウシ</t>
    </rPh>
    <rPh sb="40" eb="42">
      <t>ウチアワ</t>
    </rPh>
    <rPh sb="44" eb="45">
      <t>サイ</t>
    </rPh>
    <rPh sb="49" eb="51">
      <t>ナイヨウ</t>
    </rPh>
    <rPh sb="52" eb="54">
      <t>キョウギ</t>
    </rPh>
    <rPh sb="54" eb="56">
      <t>ジカン</t>
    </rPh>
    <rPh sb="56" eb="57">
      <t>ナド</t>
    </rPh>
    <rPh sb="58" eb="60">
      <t>ギンミ</t>
    </rPh>
    <phoneticPr fontId="23"/>
  </si>
  <si>
    <t>講師の方（複数人）がオンラインで研修を実施したことがあまりなく、資料共有などサポートしながら実施したが、その度に少し研修受講者を待たせてしまう時間が生まれ、集中力がかけてしまう要因となってしまった。可能であれば、操作の仕方を事前にレクチャーできるとよかった。</t>
    <rPh sb="0" eb="2">
      <t>コウシ</t>
    </rPh>
    <rPh sb="3" eb="4">
      <t>カタ</t>
    </rPh>
    <rPh sb="5" eb="7">
      <t>フクスウ</t>
    </rPh>
    <rPh sb="7" eb="8">
      <t>ニン</t>
    </rPh>
    <rPh sb="16" eb="18">
      <t>ケンシュウ</t>
    </rPh>
    <rPh sb="19" eb="21">
      <t>ジッシ</t>
    </rPh>
    <rPh sb="32" eb="34">
      <t>シリョウ</t>
    </rPh>
    <rPh sb="34" eb="36">
      <t>キョウユウ</t>
    </rPh>
    <rPh sb="46" eb="48">
      <t>ジッシ</t>
    </rPh>
    <rPh sb="54" eb="55">
      <t>タビ</t>
    </rPh>
    <rPh sb="56" eb="57">
      <t>スコ</t>
    </rPh>
    <rPh sb="58" eb="60">
      <t>ケンシュウ</t>
    </rPh>
    <rPh sb="60" eb="63">
      <t>ジュコウシャ</t>
    </rPh>
    <rPh sb="64" eb="65">
      <t>マ</t>
    </rPh>
    <rPh sb="71" eb="73">
      <t>ジカン</t>
    </rPh>
    <rPh sb="74" eb="75">
      <t>ウ</t>
    </rPh>
    <rPh sb="78" eb="81">
      <t>シュウチュウリョク</t>
    </rPh>
    <rPh sb="88" eb="90">
      <t>ヨウイン</t>
    </rPh>
    <rPh sb="99" eb="101">
      <t>カノウ</t>
    </rPh>
    <rPh sb="106" eb="108">
      <t>ソウサ</t>
    </rPh>
    <rPh sb="109" eb="111">
      <t>シカタ</t>
    </rPh>
    <rPh sb="112" eb="114">
      <t>ジゼン</t>
    </rPh>
    <phoneticPr fontId="23"/>
  </si>
  <si>
    <t>令和7年7月8日(火)</t>
    <rPh sb="0" eb="2">
      <t>レイワ</t>
    </rPh>
    <rPh sb="3" eb="4">
      <t>ネン</t>
    </rPh>
    <rPh sb="5" eb="6">
      <t>ガツ</t>
    </rPh>
    <rPh sb="7" eb="8">
      <t>ヒ</t>
    </rPh>
    <rPh sb="9" eb="10">
      <t>ヒ</t>
    </rPh>
    <phoneticPr fontId="75"/>
  </si>
  <si>
    <t>まだ理解しきれていない部分が多いので、活用できるか不安なため。</t>
    <phoneticPr fontId="23"/>
  </si>
  <si>
    <t>デザイン思考の一連の流れを体験しながらのインプットで、他の受講者とも関わりながら進んで研修に取り組むことができていた。R6マスター８名が各グループに入り、進行を支えていたためスムーズな展開であった。</t>
    <rPh sb="27" eb="28">
      <t>タ</t>
    </rPh>
    <rPh sb="40" eb="41">
      <t>スス</t>
    </rPh>
    <rPh sb="66" eb="67">
      <t>メイ</t>
    </rPh>
    <rPh sb="68" eb="69">
      <t>カク</t>
    </rPh>
    <rPh sb="74" eb="75">
      <t>ハイ</t>
    </rPh>
    <rPh sb="77" eb="79">
      <t>シンコウ</t>
    </rPh>
    <rPh sb="80" eb="81">
      <t>ササ</t>
    </rPh>
    <rPh sb="92" eb="94">
      <t>テンカイ</t>
    </rPh>
    <phoneticPr fontId="23"/>
  </si>
  <si>
    <t>R6マスターに頼るグループがあり、テーブルファシリテーターの役割を全体で確認してもよかった。民間の方がいなかったのでいていただけるとよかった。</t>
    <rPh sb="7" eb="8">
      <t>タヨ</t>
    </rPh>
    <rPh sb="30" eb="32">
      <t>ヤクワリ</t>
    </rPh>
    <rPh sb="33" eb="35">
      <t>ゼンタイ</t>
    </rPh>
    <rPh sb="36" eb="38">
      <t>カクニン</t>
    </rPh>
    <rPh sb="46" eb="48">
      <t>ミンカン</t>
    </rPh>
    <rPh sb="49" eb="50">
      <t>カタ</t>
    </rPh>
    <phoneticPr fontId="23"/>
  </si>
  <si>
    <t>５階ホールで実施し、場づくりはよかった。イントロダクション、リフレクションの時間をもう少し確保して互いの思いや学びを共有することを大切にしたい。</t>
    <rPh sb="1" eb="2">
      <t>カイ</t>
    </rPh>
    <rPh sb="6" eb="8">
      <t>ジッシ</t>
    </rPh>
    <rPh sb="10" eb="11">
      <t>バ</t>
    </rPh>
    <rPh sb="38" eb="40">
      <t>ジカン</t>
    </rPh>
    <rPh sb="43" eb="44">
      <t>スコ</t>
    </rPh>
    <rPh sb="45" eb="47">
      <t>カクホ</t>
    </rPh>
    <rPh sb="49" eb="50">
      <t>タガ</t>
    </rPh>
    <rPh sb="52" eb="53">
      <t>オモ</t>
    </rPh>
    <rPh sb="55" eb="56">
      <t>マナ</t>
    </rPh>
    <rPh sb="58" eb="60">
      <t>キョウユウ</t>
    </rPh>
    <rPh sb="65" eb="67">
      <t>タイセツ</t>
    </rPh>
    <phoneticPr fontId="23"/>
  </si>
  <si>
    <t>令和7年8月7日(木)</t>
    <rPh sb="0" eb="2">
      <t>レイワ</t>
    </rPh>
    <rPh sb="3" eb="4">
      <t>ネン</t>
    </rPh>
    <rPh sb="5" eb="6">
      <t>ガツ</t>
    </rPh>
    <rPh sb="7" eb="8">
      <t>ヒ</t>
    </rPh>
    <rPh sb="9" eb="10">
      <t>キ</t>
    </rPh>
    <phoneticPr fontId="75"/>
  </si>
  <si>
    <t>希望研、企業の方と多様な立場の方とのかかわりができた。受講者はテーブルファシリテーターを務めながらデザイン思考の要素について理解を深めていた。協会の方とR6マスターがメインファシリテーターを務めた。</t>
    <rPh sb="0" eb="3">
      <t>キボウケン</t>
    </rPh>
    <rPh sb="4" eb="6">
      <t>キギョウ</t>
    </rPh>
    <rPh sb="7" eb="8">
      <t>カタ</t>
    </rPh>
    <rPh sb="9" eb="11">
      <t>タヨウ</t>
    </rPh>
    <rPh sb="12" eb="14">
      <t>タチバ</t>
    </rPh>
    <rPh sb="15" eb="16">
      <t>カタ</t>
    </rPh>
    <rPh sb="27" eb="30">
      <t>ジュコウシャ</t>
    </rPh>
    <rPh sb="44" eb="45">
      <t>ツト</t>
    </rPh>
    <rPh sb="53" eb="55">
      <t>シコウ</t>
    </rPh>
    <rPh sb="56" eb="58">
      <t>ヨウソ</t>
    </rPh>
    <rPh sb="62" eb="64">
      <t>リカイ</t>
    </rPh>
    <rPh sb="65" eb="66">
      <t>フカ</t>
    </rPh>
    <rPh sb="71" eb="73">
      <t>キョウカイ</t>
    </rPh>
    <rPh sb="74" eb="75">
      <t>カタ</t>
    </rPh>
    <rPh sb="95" eb="96">
      <t>ツト</t>
    </rPh>
    <phoneticPr fontId="23"/>
  </si>
  <si>
    <t>R7マスターにテーブルファシリテーターとしての役割を共有したが、手ごたえはそれぞれであり、目指す姿を明確にしたいと思った。</t>
    <rPh sb="23" eb="25">
      <t>ヤクワリ</t>
    </rPh>
    <rPh sb="26" eb="28">
      <t>キョウユウ</t>
    </rPh>
    <rPh sb="32" eb="33">
      <t>テ</t>
    </rPh>
    <rPh sb="45" eb="47">
      <t>メザ</t>
    </rPh>
    <rPh sb="48" eb="49">
      <t>スガタ</t>
    </rPh>
    <rPh sb="50" eb="52">
      <t>メイカク</t>
    </rPh>
    <rPh sb="57" eb="58">
      <t>オモ</t>
    </rPh>
    <phoneticPr fontId="23"/>
  </si>
  <si>
    <t>会場は大宮国際中等の多目的室で若干狭かった。コミュニティホールが使用できないなら研究所でよい。</t>
    <rPh sb="0" eb="2">
      <t>カイジョウ</t>
    </rPh>
    <rPh sb="3" eb="9">
      <t>オオミヤコクサイチュウトウ</t>
    </rPh>
    <rPh sb="10" eb="14">
      <t>タモクテキシツ</t>
    </rPh>
    <rPh sb="15" eb="17">
      <t>ジャッカン</t>
    </rPh>
    <rPh sb="17" eb="18">
      <t>セマ</t>
    </rPh>
    <rPh sb="32" eb="34">
      <t>シヨウ</t>
    </rPh>
    <rPh sb="40" eb="43">
      <t>ケンキュウジョ</t>
    </rPh>
    <phoneticPr fontId="23"/>
  </si>
  <si>
    <t>令和7年8月19日(火)</t>
    <rPh sb="0" eb="2">
      <t>レイワ</t>
    </rPh>
    <rPh sb="3" eb="4">
      <t>ネン</t>
    </rPh>
    <rPh sb="5" eb="6">
      <t>ガツ</t>
    </rPh>
    <rPh sb="8" eb="9">
      <t>ヒ</t>
    </rPh>
    <rPh sb="10" eb="11">
      <t>ヒ</t>
    </rPh>
    <phoneticPr fontId="75"/>
  </si>
  <si>
    <t>ファシリテートの会に向けた準備を行い、他者に説明するスキルについても考える中でデザイン思考への理解が深まった。全員が集まる機会が半年後になるため対面で受講者同士のかかわりができてよかった。</t>
    <rPh sb="8" eb="9">
      <t>カイ</t>
    </rPh>
    <rPh sb="10" eb="11">
      <t>ム</t>
    </rPh>
    <rPh sb="34" eb="35">
      <t>カンガ</t>
    </rPh>
    <rPh sb="37" eb="38">
      <t>ナカ</t>
    </rPh>
    <rPh sb="43" eb="45">
      <t>シコウ</t>
    </rPh>
    <rPh sb="50" eb="51">
      <t>フカ</t>
    </rPh>
    <rPh sb="55" eb="57">
      <t>ゼンイン</t>
    </rPh>
    <rPh sb="58" eb="59">
      <t>アツ</t>
    </rPh>
    <rPh sb="61" eb="63">
      <t>キカイ</t>
    </rPh>
    <rPh sb="64" eb="67">
      <t>ハントシゴ</t>
    </rPh>
    <rPh sb="72" eb="74">
      <t>タイメン</t>
    </rPh>
    <rPh sb="75" eb="78">
      <t>ジュコウシャ</t>
    </rPh>
    <rPh sb="78" eb="80">
      <t>ドウシ</t>
    </rPh>
    <phoneticPr fontId="23"/>
  </si>
  <si>
    <t>ペアで活動する時間を増やしたい。講義が長いのでそれぞれが学びたいことを求めていったり、ファシリテートの準備をしたりできるとよい。</t>
    <rPh sb="3" eb="5">
      <t>カツドウ</t>
    </rPh>
    <rPh sb="7" eb="9">
      <t>ジカン</t>
    </rPh>
    <rPh sb="10" eb="11">
      <t>フ</t>
    </rPh>
    <rPh sb="16" eb="18">
      <t>コウギ</t>
    </rPh>
    <rPh sb="19" eb="20">
      <t>ナガ</t>
    </rPh>
    <rPh sb="28" eb="29">
      <t>マナ</t>
    </rPh>
    <rPh sb="35" eb="36">
      <t>モト</t>
    </rPh>
    <rPh sb="51" eb="53">
      <t>ジュンビ</t>
    </rPh>
    <phoneticPr fontId="23"/>
  </si>
  <si>
    <t>リハーサルができるような広い会場にするとよかった。イントロダクション、リフレクションで自身のファシリテーター像を描き、問い直すことができた。</t>
    <rPh sb="12" eb="13">
      <t>ヒロ</t>
    </rPh>
    <rPh sb="14" eb="16">
      <t>カイジョウ</t>
    </rPh>
    <rPh sb="43" eb="45">
      <t>ジシン</t>
    </rPh>
    <rPh sb="54" eb="55">
      <t>ゾウ</t>
    </rPh>
    <rPh sb="56" eb="57">
      <t>エガ</t>
    </rPh>
    <rPh sb="59" eb="60">
      <t>ト</t>
    </rPh>
    <rPh sb="61" eb="62">
      <t>ナオ</t>
    </rPh>
    <phoneticPr fontId="23"/>
  </si>
  <si>
    <t>令和8年2月20日(金)</t>
    <rPh sb="0" eb="2">
      <t>レイワ</t>
    </rPh>
    <rPh sb="3" eb="4">
      <t>ネン</t>
    </rPh>
    <rPh sb="5" eb="6">
      <t>ガツ</t>
    </rPh>
    <rPh sb="8" eb="9">
      <t>ヒ</t>
    </rPh>
    <rPh sb="10" eb="11">
      <t>キン</t>
    </rPh>
    <phoneticPr fontId="75"/>
  </si>
  <si>
    <t>石川</t>
    <rPh sb="0" eb="2">
      <t>イシカワ</t>
    </rPh>
    <phoneticPr fontId="61"/>
  </si>
  <si>
    <t>学び方改革推進リーダー養成講座Ⅰ</t>
  </si>
  <si>
    <t>文部科学省や、大学の有識者を講師としてお招きすることで、国が目指す学び方や教え方に対する知見を深めることができた。</t>
    <rPh sb="0" eb="5">
      <t>モンブカガクショウ</t>
    </rPh>
    <rPh sb="7" eb="9">
      <t>ダイガク</t>
    </rPh>
    <rPh sb="10" eb="13">
      <t>ユウシキシャ</t>
    </rPh>
    <rPh sb="14" eb="16">
      <t>コウシ</t>
    </rPh>
    <rPh sb="20" eb="21">
      <t>マネ</t>
    </rPh>
    <rPh sb="28" eb="29">
      <t>クニ</t>
    </rPh>
    <rPh sb="30" eb="32">
      <t>メザ</t>
    </rPh>
    <rPh sb="33" eb="34">
      <t>マナ</t>
    </rPh>
    <rPh sb="35" eb="36">
      <t>カタ</t>
    </rPh>
    <rPh sb="37" eb="38">
      <t>オシ</t>
    </rPh>
    <rPh sb="39" eb="40">
      <t>カタ</t>
    </rPh>
    <rPh sb="41" eb="42">
      <t>タイ</t>
    </rPh>
    <rPh sb="44" eb="46">
      <t>チケン</t>
    </rPh>
    <rPh sb="47" eb="48">
      <t>フカ</t>
    </rPh>
    <phoneticPr fontId="23"/>
  </si>
  <si>
    <t>講師①文部科学省荒川マネージャー
講師②山梨大学三井一希氏</t>
    <rPh sb="0" eb="2">
      <t>コウシ</t>
    </rPh>
    <rPh sb="3" eb="8">
      <t>モンブカガクショウ</t>
    </rPh>
    <rPh sb="8" eb="10">
      <t>アラカワ</t>
    </rPh>
    <rPh sb="17" eb="19">
      <t>コウシ</t>
    </rPh>
    <rPh sb="20" eb="24">
      <t>ヤマナシダイガク</t>
    </rPh>
    <rPh sb="24" eb="26">
      <t>ミツイ</t>
    </rPh>
    <rPh sb="26" eb="28">
      <t>カズキ</t>
    </rPh>
    <rPh sb="28" eb="29">
      <t>シ</t>
    </rPh>
    <phoneticPr fontId="23"/>
  </si>
  <si>
    <t>R07-D06-02-000000</t>
  </si>
  <si>
    <t>先進的にな取組をしている先生方に実践を共有してもらったり、同中学校区で現状を伝え合うことで、自校の課題や目標を設定することができていた。</t>
    <rPh sb="0" eb="3">
      <t>センシンテキ</t>
    </rPh>
    <rPh sb="5" eb="7">
      <t>トリクミ</t>
    </rPh>
    <rPh sb="12" eb="15">
      <t>センセイガタ</t>
    </rPh>
    <rPh sb="16" eb="18">
      <t>ジッセン</t>
    </rPh>
    <rPh sb="19" eb="21">
      <t>キョウユウ</t>
    </rPh>
    <rPh sb="29" eb="30">
      <t>オナ</t>
    </rPh>
    <rPh sb="30" eb="34">
      <t>チュウガッコウク</t>
    </rPh>
    <rPh sb="35" eb="37">
      <t>ゲンジョウ</t>
    </rPh>
    <rPh sb="38" eb="39">
      <t>ツタ</t>
    </rPh>
    <rPh sb="40" eb="41">
      <t>ア</t>
    </rPh>
    <rPh sb="46" eb="48">
      <t>ジコウ</t>
    </rPh>
    <rPh sb="49" eb="51">
      <t>カダイ</t>
    </rPh>
    <rPh sb="52" eb="54">
      <t>モクヒョウ</t>
    </rPh>
    <rPh sb="55" eb="57">
      <t>セッテイ</t>
    </rPh>
    <phoneticPr fontId="23"/>
  </si>
  <si>
    <t>研修時間が長かった（半日）だったため、もう少し短くすることで、負担なく集中して取り組めたのではないかと思う。</t>
    <rPh sb="0" eb="4">
      <t>ケンシュウジカン</t>
    </rPh>
    <rPh sb="5" eb="6">
      <t>ナガ</t>
    </rPh>
    <rPh sb="10" eb="12">
      <t>ハンニチ</t>
    </rPh>
    <rPh sb="21" eb="22">
      <t>スコ</t>
    </rPh>
    <rPh sb="23" eb="24">
      <t>ミジカ</t>
    </rPh>
    <rPh sb="31" eb="33">
      <t>フタン</t>
    </rPh>
    <rPh sb="35" eb="37">
      <t>シュウチュウ</t>
    </rPh>
    <rPh sb="39" eb="40">
      <t>ト</t>
    </rPh>
    <rPh sb="41" eb="42">
      <t>ク</t>
    </rPh>
    <rPh sb="51" eb="52">
      <t>オモ</t>
    </rPh>
    <phoneticPr fontId="23"/>
  </si>
  <si>
    <t>講師：LDX指定校、元指定校等の教諭と管理職</t>
    <rPh sb="0" eb="2">
      <t>コウシ</t>
    </rPh>
    <rPh sb="6" eb="9">
      <t>シテイコウ</t>
    </rPh>
    <rPh sb="10" eb="11">
      <t>モト</t>
    </rPh>
    <rPh sb="11" eb="14">
      <t>シテイコウ</t>
    </rPh>
    <rPh sb="14" eb="15">
      <t>ナド</t>
    </rPh>
    <rPh sb="16" eb="18">
      <t>キョウユ</t>
    </rPh>
    <rPh sb="19" eb="22">
      <t>カンリショク</t>
    </rPh>
    <phoneticPr fontId="23"/>
  </si>
  <si>
    <t>R07-D06-03-000000</t>
  </si>
  <si>
    <t>学び方改革推進リーダー養成講座Ⅲ</t>
  </si>
  <si>
    <t>代表授業を参観し、その後の協議や演習を通して、国やSSSPが目指す学びの姿のイメージをもつことができた。</t>
    <rPh sb="0" eb="4">
      <t>ダイヒョウジュギョウ</t>
    </rPh>
    <rPh sb="5" eb="7">
      <t>サンカン</t>
    </rPh>
    <rPh sb="11" eb="12">
      <t>ゴ</t>
    </rPh>
    <rPh sb="13" eb="15">
      <t>キョウギ</t>
    </rPh>
    <rPh sb="16" eb="18">
      <t>エンシュウ</t>
    </rPh>
    <rPh sb="19" eb="20">
      <t>トオ</t>
    </rPh>
    <rPh sb="23" eb="24">
      <t>クニ</t>
    </rPh>
    <rPh sb="30" eb="32">
      <t>メザ</t>
    </rPh>
    <rPh sb="33" eb="34">
      <t>マナ</t>
    </rPh>
    <rPh sb="36" eb="37">
      <t>スガタ</t>
    </rPh>
    <phoneticPr fontId="23"/>
  </si>
  <si>
    <t>第１回目の研修から１か月後の授業公開なので、授業づくりについて、こまめに指導・支援する必要がある。</t>
    <rPh sb="0" eb="1">
      <t>ダイ</t>
    </rPh>
    <rPh sb="2" eb="4">
      <t>カイメ</t>
    </rPh>
    <rPh sb="5" eb="7">
      <t>ケンシュウ</t>
    </rPh>
    <rPh sb="11" eb="13">
      <t>ゲツゴ</t>
    </rPh>
    <rPh sb="14" eb="16">
      <t>ジュギョウ</t>
    </rPh>
    <rPh sb="16" eb="18">
      <t>コウカイ</t>
    </rPh>
    <rPh sb="22" eb="24">
      <t>ジュギョウ</t>
    </rPh>
    <rPh sb="36" eb="38">
      <t>シドウ</t>
    </rPh>
    <rPh sb="39" eb="41">
      <t>シエン</t>
    </rPh>
    <rPh sb="43" eb="45">
      <t>ヒツヨウ</t>
    </rPh>
    <phoneticPr fontId="23"/>
  </si>
  <si>
    <t>R07-D06-04-000000</t>
  </si>
  <si>
    <t>学び方改革推進リーダー養成講座Ⅳ</t>
  </si>
  <si>
    <t>体験的な研修を通して、子どもたちに指導する具体的なイメージを沸かせることができた。</t>
    <rPh sb="0" eb="3">
      <t>タイケンテキ</t>
    </rPh>
    <rPh sb="4" eb="6">
      <t>ケンシュウ</t>
    </rPh>
    <rPh sb="7" eb="8">
      <t>トオ</t>
    </rPh>
    <rPh sb="11" eb="12">
      <t>コ</t>
    </rPh>
    <rPh sb="17" eb="19">
      <t>シドウ</t>
    </rPh>
    <rPh sb="21" eb="24">
      <t>グタイテキ</t>
    </rPh>
    <rPh sb="30" eb="31">
      <t>ワ</t>
    </rPh>
    <phoneticPr fontId="23"/>
  </si>
  <si>
    <t>受講者に内容を考えてもらう時間を設けた。
事前の相談や指導に時間を要した。直前になって担当者を決めたため、第１回目など、事前に割り振りをしておくとよかった。</t>
    <rPh sb="0" eb="3">
      <t>ジュコウシャ</t>
    </rPh>
    <rPh sb="4" eb="6">
      <t>ナイヨウ</t>
    </rPh>
    <rPh sb="7" eb="8">
      <t>カンガ</t>
    </rPh>
    <rPh sb="13" eb="15">
      <t>ジカン</t>
    </rPh>
    <rPh sb="16" eb="17">
      <t>モウ</t>
    </rPh>
    <rPh sb="21" eb="23">
      <t>ジゼン</t>
    </rPh>
    <rPh sb="24" eb="26">
      <t>ソウダン</t>
    </rPh>
    <rPh sb="27" eb="29">
      <t>シドウ</t>
    </rPh>
    <rPh sb="30" eb="32">
      <t>ジカン</t>
    </rPh>
    <rPh sb="33" eb="34">
      <t>ヨウ</t>
    </rPh>
    <rPh sb="37" eb="39">
      <t>チョクゼン</t>
    </rPh>
    <rPh sb="43" eb="46">
      <t>タントウシャ</t>
    </rPh>
    <rPh sb="47" eb="48">
      <t>キ</t>
    </rPh>
    <rPh sb="53" eb="54">
      <t>ダイ</t>
    </rPh>
    <rPh sb="55" eb="57">
      <t>カイメ</t>
    </rPh>
    <rPh sb="60" eb="62">
      <t>ジゼン</t>
    </rPh>
    <rPh sb="63" eb="64">
      <t>ワ</t>
    </rPh>
    <rPh sb="65" eb="66">
      <t>フ</t>
    </rPh>
    <phoneticPr fontId="23"/>
  </si>
  <si>
    <t>講師：GIGAスタディーエックスチーム（細田）</t>
    <rPh sb="0" eb="2">
      <t>コウシ</t>
    </rPh>
    <rPh sb="20" eb="22">
      <t>ホソダ</t>
    </rPh>
    <phoneticPr fontId="23"/>
  </si>
  <si>
    <t>R07-D06-05-000000</t>
  </si>
  <si>
    <t>学び方改革推進リーダー養成講座Ⅴ</t>
  </si>
  <si>
    <t>R07-D06-06-000001</t>
  </si>
  <si>
    <t>学び方改革推進リーダー養成講座Ⅵ</t>
  </si>
  <si>
    <t>LDX指定校の授業参観や、そこで学んでいる生徒の思いを公開することで、「学び方」「教え方」改革に対する知見や具体策について考えることができた。</t>
    <rPh sb="3" eb="6">
      <t>シテイコウ</t>
    </rPh>
    <rPh sb="7" eb="9">
      <t>ジュギョウ</t>
    </rPh>
    <rPh sb="9" eb="11">
      <t>サンカン</t>
    </rPh>
    <rPh sb="16" eb="17">
      <t>マナ</t>
    </rPh>
    <rPh sb="21" eb="23">
      <t>セイト</t>
    </rPh>
    <rPh sb="24" eb="25">
      <t>オモ</t>
    </rPh>
    <rPh sb="27" eb="29">
      <t>コウカイ</t>
    </rPh>
    <rPh sb="36" eb="37">
      <t>マナ</t>
    </rPh>
    <rPh sb="38" eb="39">
      <t>カタ</t>
    </rPh>
    <rPh sb="41" eb="42">
      <t>オシ</t>
    </rPh>
    <rPh sb="43" eb="44">
      <t>カタ</t>
    </rPh>
    <rPh sb="45" eb="47">
      <t>カイカク</t>
    </rPh>
    <rPh sb="48" eb="49">
      <t>タイ</t>
    </rPh>
    <rPh sb="51" eb="53">
      <t>チケン</t>
    </rPh>
    <rPh sb="54" eb="57">
      <t>グタイサク</t>
    </rPh>
    <rPh sb="61" eb="62">
      <t>カンガ</t>
    </rPh>
    <phoneticPr fontId="23"/>
  </si>
  <si>
    <t>昨年度と違い、必修としなかったが、校種に関わらず全校に見ていただきたい内容だった。</t>
    <rPh sb="0" eb="3">
      <t>サクネンド</t>
    </rPh>
    <rPh sb="4" eb="5">
      <t>チガ</t>
    </rPh>
    <rPh sb="7" eb="9">
      <t>ヒッシュウ</t>
    </rPh>
    <rPh sb="17" eb="19">
      <t>コウシュ</t>
    </rPh>
    <rPh sb="20" eb="21">
      <t>カカ</t>
    </rPh>
    <rPh sb="24" eb="26">
      <t>ゼンコウ</t>
    </rPh>
    <rPh sb="27" eb="28">
      <t>ミ</t>
    </rPh>
    <rPh sb="35" eb="37">
      <t>ナイヨウ</t>
    </rPh>
    <phoneticPr fontId="23"/>
  </si>
  <si>
    <t>来年度は、R６と同様、全校への公開に戻したい・</t>
    <rPh sb="0" eb="3">
      <t>ライネンド</t>
    </rPh>
    <rPh sb="8" eb="10">
      <t>ドウヨウ</t>
    </rPh>
    <rPh sb="11" eb="13">
      <t>ゼンコウ</t>
    </rPh>
    <rPh sb="15" eb="17">
      <t>コウカイ</t>
    </rPh>
    <rPh sb="18" eb="19">
      <t>モド</t>
    </rPh>
    <phoneticPr fontId="23"/>
  </si>
  <si>
    <t>R07-D06-06-000002</t>
  </si>
  <si>
    <t>R07-D06-07-000000</t>
  </si>
  <si>
    <t>学び方改革推進リーダー養成講座Ⅶ</t>
  </si>
  <si>
    <t>R07-D06-08-000000</t>
  </si>
  <si>
    <t>学び方改革推進リーダー養成講座Ⅷ</t>
  </si>
  <si>
    <t>管理職研修</t>
    <rPh sb="0" eb="2">
      <t>カンリ</t>
    </rPh>
    <rPh sb="2" eb="3">
      <t>ショク</t>
    </rPh>
    <rPh sb="3" eb="5">
      <t>ケンシュウ</t>
    </rPh>
    <phoneticPr fontId="23"/>
  </si>
  <si>
    <t>管理職</t>
    <rPh sb="0" eb="2">
      <t>カンリ</t>
    </rPh>
    <rPh sb="2" eb="3">
      <t>ショク</t>
    </rPh>
    <phoneticPr fontId="23"/>
  </si>
  <si>
    <t>佐野</t>
    <rPh sb="0" eb="2">
      <t>サノ</t>
    </rPh>
    <phoneticPr fontId="61"/>
  </si>
  <si>
    <t>【対面参加】第１回SSSP管理職研修</t>
    <rPh sb="6" eb="7">
      <t>ダイ</t>
    </rPh>
    <rPh sb="8" eb="9">
      <t>カイ</t>
    </rPh>
    <rPh sb="13" eb="15">
      <t>カンリ</t>
    </rPh>
    <rPh sb="15" eb="16">
      <t>ショク</t>
    </rPh>
    <phoneticPr fontId="61"/>
  </si>
  <si>
    <t>受講した管理職が、学校における教育ＤＸの推進者としての立場から、考えを見つめ直す契機となっていた。（感想より）</t>
    <rPh sb="0" eb="2">
      <t>ジュコウ</t>
    </rPh>
    <rPh sb="50" eb="52">
      <t>カンソウ</t>
    </rPh>
    <phoneticPr fontId="61"/>
  </si>
  <si>
    <t>講師の都合から、開催部が月曜日となった。第１回SSSP推進本部会と近いため、運営上無理が生じる。</t>
    <rPh sb="0" eb="2">
      <t>コウシ</t>
    </rPh>
    <rPh sb="3" eb="5">
      <t>ツゴウ</t>
    </rPh>
    <rPh sb="8" eb="10">
      <t>カイサイ</t>
    </rPh>
    <rPh sb="10" eb="11">
      <t>ブ</t>
    </rPh>
    <rPh sb="12" eb="15">
      <t>ゲツヨウビ</t>
    </rPh>
    <rPh sb="20" eb="21">
      <t>ダイ</t>
    </rPh>
    <rPh sb="22" eb="23">
      <t>カイ</t>
    </rPh>
    <rPh sb="27" eb="32">
      <t>スイシンホンブカイ</t>
    </rPh>
    <rPh sb="33" eb="34">
      <t>チカ</t>
    </rPh>
    <rPh sb="38" eb="40">
      <t>ウンエイ</t>
    </rPh>
    <rPh sb="40" eb="41">
      <t>ジョウ</t>
    </rPh>
    <rPh sb="41" eb="43">
      <t>ムリ</t>
    </rPh>
    <rPh sb="44" eb="45">
      <t>ショウ</t>
    </rPh>
    <phoneticPr fontId="61"/>
  </si>
  <si>
    <t>来年度の講師はアンケートより、戸ヶ﨑教育長を望む声が多いが３年連続となるため要検討。</t>
    <rPh sb="0" eb="3">
      <t>ライネンド</t>
    </rPh>
    <rPh sb="4" eb="6">
      <t>コウシ</t>
    </rPh>
    <rPh sb="15" eb="16">
      <t>ト</t>
    </rPh>
    <rPh sb="17" eb="18">
      <t>サキ</t>
    </rPh>
    <rPh sb="18" eb="20">
      <t>キョウイク</t>
    </rPh>
    <rPh sb="20" eb="21">
      <t>チョウ</t>
    </rPh>
    <rPh sb="22" eb="23">
      <t>ノゾ</t>
    </rPh>
    <rPh sb="24" eb="25">
      <t>コエ</t>
    </rPh>
    <rPh sb="26" eb="27">
      <t>オオ</t>
    </rPh>
    <rPh sb="30" eb="31">
      <t>ネン</t>
    </rPh>
    <rPh sb="31" eb="33">
      <t>レンゾク</t>
    </rPh>
    <rPh sb="38" eb="39">
      <t>ヨウ</t>
    </rPh>
    <rPh sb="39" eb="41">
      <t>ケントウ</t>
    </rPh>
    <phoneticPr fontId="61"/>
  </si>
  <si>
    <t>【オンデマンド視聴】第１回SSSP管理職研修</t>
    <rPh sb="10" eb="11">
      <t>ダイ</t>
    </rPh>
    <rPh sb="12" eb="13">
      <t>カイ</t>
    </rPh>
    <rPh sb="17" eb="19">
      <t>カンリ</t>
    </rPh>
    <rPh sb="19" eb="20">
      <t>ショク</t>
    </rPh>
    <phoneticPr fontId="61"/>
  </si>
  <si>
    <t>2026/6/30まで</t>
  </si>
  <si>
    <t>【対面参加】第２回SSSP管理職研修【中学校会場】</t>
  </si>
  <si>
    <t>11月予定</t>
    <rPh sb="2" eb="3">
      <t>ガツ</t>
    </rPh>
    <rPh sb="3" eb="5">
      <t>ヨテイ</t>
    </rPh>
    <phoneticPr fontId="70"/>
  </si>
  <si>
    <t>単発の授業だけを参観させていただいたので、単元計画や授業についてもう少し知りたかった。</t>
    <phoneticPr fontId="23"/>
  </si>
  <si>
    <t>パネルディスカッション、生徒のプレゼンテーション、鈴木校長の講話とどの研修内容についても、好意的な振り返りの声が多く、学びの多い研修となった。
全体を通しての振り返りには、「目指す学びの方向性や姿がイメージできた。」との感想が多く見られ、研修の目的を果たすことができた。</t>
    <rPh sb="12" eb="14">
      <t>セイト</t>
    </rPh>
    <rPh sb="25" eb="27">
      <t>スズキ</t>
    </rPh>
    <rPh sb="27" eb="29">
      <t>コウチョウ</t>
    </rPh>
    <rPh sb="30" eb="32">
      <t>コウワ</t>
    </rPh>
    <rPh sb="35" eb="37">
      <t>ケンシュウ</t>
    </rPh>
    <rPh sb="37" eb="39">
      <t>ナイヨウ</t>
    </rPh>
    <rPh sb="45" eb="48">
      <t>コウイテキ</t>
    </rPh>
    <rPh sb="49" eb="50">
      <t>フ</t>
    </rPh>
    <rPh sb="51" eb="52">
      <t>カエ</t>
    </rPh>
    <rPh sb="54" eb="55">
      <t>コエ</t>
    </rPh>
    <rPh sb="56" eb="57">
      <t>オオ</t>
    </rPh>
    <rPh sb="59" eb="60">
      <t>マナ</t>
    </rPh>
    <rPh sb="62" eb="63">
      <t>オオ</t>
    </rPh>
    <rPh sb="72" eb="74">
      <t>ゼンタイ</t>
    </rPh>
    <rPh sb="75" eb="76">
      <t>トオ</t>
    </rPh>
    <rPh sb="79" eb="80">
      <t>フ</t>
    </rPh>
    <rPh sb="81" eb="82">
      <t>カエ</t>
    </rPh>
    <rPh sb="87" eb="89">
      <t>メザ</t>
    </rPh>
    <rPh sb="90" eb="91">
      <t>マナ</t>
    </rPh>
    <rPh sb="93" eb="96">
      <t>ホウコウセイ</t>
    </rPh>
    <rPh sb="97" eb="98">
      <t>スガタ</t>
    </rPh>
    <rPh sb="110" eb="112">
      <t>カンソウ</t>
    </rPh>
    <rPh sb="113" eb="114">
      <t>オオ</t>
    </rPh>
    <rPh sb="115" eb="116">
      <t>ミ</t>
    </rPh>
    <rPh sb="119" eb="121">
      <t>ケンシュウ</t>
    </rPh>
    <rPh sb="122" eb="124">
      <t>モクテキ</t>
    </rPh>
    <rPh sb="125" eb="126">
      <t>ハ</t>
    </rPh>
    <phoneticPr fontId="23"/>
  </si>
  <si>
    <t>中学校校長参加の進路説明会と開催日時が重なってしまったことにより、中学校校長が参加できなくなってしまった次年度は。日時決定時に他課所室にも確認を行う。</t>
    <rPh sb="0" eb="3">
      <t>チュウガッコウ</t>
    </rPh>
    <rPh sb="3" eb="5">
      <t>コウチョウ</t>
    </rPh>
    <rPh sb="5" eb="7">
      <t>サンカ</t>
    </rPh>
    <rPh sb="8" eb="10">
      <t>シンロ</t>
    </rPh>
    <rPh sb="10" eb="13">
      <t>セツメイカイ</t>
    </rPh>
    <rPh sb="14" eb="16">
      <t>カイサイ</t>
    </rPh>
    <rPh sb="16" eb="18">
      <t>ニチジ</t>
    </rPh>
    <rPh sb="19" eb="20">
      <t>カサ</t>
    </rPh>
    <rPh sb="33" eb="36">
      <t>チュウガッコウ</t>
    </rPh>
    <rPh sb="36" eb="38">
      <t>コウチョウ</t>
    </rPh>
    <rPh sb="39" eb="41">
      <t>サンカ</t>
    </rPh>
    <rPh sb="52" eb="55">
      <t>ジネンド</t>
    </rPh>
    <rPh sb="57" eb="59">
      <t>ニチジ</t>
    </rPh>
    <rPh sb="59" eb="61">
      <t>ケッテイ</t>
    </rPh>
    <rPh sb="61" eb="62">
      <t>ジ</t>
    </rPh>
    <rPh sb="63" eb="64">
      <t>タ</t>
    </rPh>
    <rPh sb="64" eb="66">
      <t>カショ</t>
    </rPh>
    <rPh sb="66" eb="67">
      <t>シツ</t>
    </rPh>
    <rPh sb="69" eb="71">
      <t>カクニン</t>
    </rPh>
    <rPh sb="72" eb="73">
      <t>オコナ</t>
    </rPh>
    <phoneticPr fontId="23"/>
  </si>
  <si>
    <t>【オンデマンド視聴】第２回SSSP管理職研修【中学校会場】</t>
  </si>
  <si>
    <t>既に知識としては持っている内容がほとんどであった
理想は描けても、指導する教職員の理解を得て、同じ方向を見るための具体的な手立てがまだ自分には足りないと感じた.</t>
    <phoneticPr fontId="23"/>
  </si>
  <si>
    <t>オンデマンド動画の音声が小さいとの感想が見られた。話し手の近くにマイクを設置。</t>
    <rPh sb="6" eb="8">
      <t>ドウガ</t>
    </rPh>
    <rPh sb="9" eb="11">
      <t>オンセイ</t>
    </rPh>
    <rPh sb="12" eb="13">
      <t>チイ</t>
    </rPh>
    <rPh sb="17" eb="19">
      <t>カンソウ</t>
    </rPh>
    <rPh sb="20" eb="21">
      <t>ミ</t>
    </rPh>
    <rPh sb="25" eb="26">
      <t>ハナ</t>
    </rPh>
    <rPh sb="27" eb="28">
      <t>テ</t>
    </rPh>
    <rPh sb="29" eb="30">
      <t>チカ</t>
    </rPh>
    <rPh sb="36" eb="38">
      <t>セッチ</t>
    </rPh>
    <phoneticPr fontId="23"/>
  </si>
  <si>
    <t>【対面参加】第２回SSSP管理職研修【小学校会場】</t>
    <phoneticPr fontId="23"/>
  </si>
  <si>
    <t>今年度実施なし</t>
    <rPh sb="0" eb="3">
      <t>コンネンド</t>
    </rPh>
    <rPh sb="3" eb="5">
      <t>ジッシ</t>
    </rPh>
    <phoneticPr fontId="70"/>
  </si>
  <si>
    <t>【オンデマンド視聴】第２回SSSP管理職研修【小学校会場】</t>
  </si>
  <si>
    <t>職務研修</t>
    <rPh sb="0" eb="2">
      <t>ショクム</t>
    </rPh>
    <rPh sb="2" eb="4">
      <t>ケンシュウ</t>
    </rPh>
    <phoneticPr fontId="63"/>
  </si>
  <si>
    <t>職務</t>
    <rPh sb="0" eb="2">
      <t>ショクム</t>
    </rPh>
    <phoneticPr fontId="63"/>
  </si>
  <si>
    <t>須賀</t>
    <rPh sb="0" eb="2">
      <t>スガ</t>
    </rPh>
    <phoneticPr fontId="61"/>
  </si>
  <si>
    <t>他校の取り組みを参考にし、全国学力・学習状況調査の円滑な実施に向けた情報共有が進んだ。学年担任との連携が強化され、事前の準備や対策を充実させることができた。</t>
  </si>
  <si>
    <t>採点や振り返りの負担が大きく、効率的な方法の検討が必要。オンライン会議の運営に課題があり、研修資料や事前説明を強化してスムーズな情報共有を図る。実施時期の調整や全職員への周知を徹底し、確実な運営ができるよう改善を進める。</t>
  </si>
  <si>
    <t>第２回学習状況調査研修会については、全国調査の報告と市調査の実施についての伝達をする。</t>
    <rPh sb="0" eb="1">
      <t>ダイ</t>
    </rPh>
    <rPh sb="2" eb="3">
      <t>カイ</t>
    </rPh>
    <rPh sb="3" eb="5">
      <t>ガクシュウ</t>
    </rPh>
    <rPh sb="5" eb="7">
      <t>ジョウキョウ</t>
    </rPh>
    <rPh sb="7" eb="9">
      <t>チョウサ</t>
    </rPh>
    <rPh sb="9" eb="12">
      <t>ケンシュウカイ</t>
    </rPh>
    <rPh sb="18" eb="20">
      <t>ゼンコク</t>
    </rPh>
    <rPh sb="20" eb="22">
      <t>チョウサ</t>
    </rPh>
    <rPh sb="23" eb="25">
      <t>ホウコク</t>
    </rPh>
    <rPh sb="26" eb="27">
      <t>シ</t>
    </rPh>
    <rPh sb="27" eb="29">
      <t>チョウサ</t>
    </rPh>
    <rPh sb="30" eb="32">
      <t>ジッシ</t>
    </rPh>
    <rPh sb="37" eb="39">
      <t>デンタツ</t>
    </rPh>
    <phoneticPr fontId="61"/>
  </si>
  <si>
    <t>R07-G29-01-000000</t>
  </si>
  <si>
    <t>分須</t>
    <rPh sb="0" eb="2">
      <t>ワケス</t>
    </rPh>
    <phoneticPr fontId="70"/>
  </si>
  <si>
    <t>ICT機器等管理研修①</t>
    <rPh sb="3" eb="6">
      <t>キキナド</t>
    </rPh>
    <rPh sb="6" eb="10">
      <t>カンリケンシュウ</t>
    </rPh>
    <phoneticPr fontId="61"/>
  </si>
  <si>
    <t>R07-G29-02-000000</t>
  </si>
  <si>
    <t>ICT機器等管理研修②</t>
    <rPh sb="3" eb="6">
      <t>キキナド</t>
    </rPh>
    <rPh sb="6" eb="10">
      <t>カンリケンシュウ</t>
    </rPh>
    <phoneticPr fontId="61"/>
  </si>
  <si>
    <t>R07-G29-03-000000</t>
  </si>
  <si>
    <t>ICT機器等管理研修③</t>
    <rPh sb="3" eb="6">
      <t>キキナド</t>
    </rPh>
    <rPh sb="6" eb="10">
      <t>カンリケンシュウ</t>
    </rPh>
    <phoneticPr fontId="61"/>
  </si>
  <si>
    <t>R07-G30-01-000000</t>
  </si>
  <si>
    <t>学習者用タブレット更新操作研修①</t>
    <rPh sb="0" eb="3">
      <t>ガクシュウシャ</t>
    </rPh>
    <rPh sb="3" eb="4">
      <t>ヨウ</t>
    </rPh>
    <rPh sb="9" eb="13">
      <t>コウシンソウサ</t>
    </rPh>
    <rPh sb="13" eb="15">
      <t>ケンシュウ</t>
    </rPh>
    <phoneticPr fontId="61"/>
  </si>
  <si>
    <t>6月17日(火)、6月18日(水)、6月20日(金)、6月24日(火)、6月25日(水)(選択)</t>
    <rPh sb="1" eb="2">
      <t>ガツ</t>
    </rPh>
    <rPh sb="4" eb="5">
      <t>ニチ</t>
    </rPh>
    <rPh sb="6" eb="7">
      <t>カ</t>
    </rPh>
    <rPh sb="10" eb="11">
      <t>ガツ</t>
    </rPh>
    <rPh sb="13" eb="14">
      <t>ニチ</t>
    </rPh>
    <rPh sb="15" eb="16">
      <t>スイ</t>
    </rPh>
    <rPh sb="19" eb="20">
      <t>ガツ</t>
    </rPh>
    <rPh sb="22" eb="23">
      <t>ニチ</t>
    </rPh>
    <rPh sb="24" eb="25">
      <t>キン</t>
    </rPh>
    <rPh sb="28" eb="29">
      <t>ガツ</t>
    </rPh>
    <rPh sb="31" eb="32">
      <t>ニチ</t>
    </rPh>
    <rPh sb="33" eb="34">
      <t>カ</t>
    </rPh>
    <rPh sb="37" eb="38">
      <t>ガツ</t>
    </rPh>
    <rPh sb="40" eb="41">
      <t>ニチ</t>
    </rPh>
    <rPh sb="42" eb="43">
      <t>スイ</t>
    </rPh>
    <phoneticPr fontId="61"/>
  </si>
  <si>
    <t>R07-G30-02-000000</t>
  </si>
  <si>
    <t>学習者用タブレット更新操作研修②</t>
    <rPh sb="0" eb="3">
      <t>ガクシュウシャ</t>
    </rPh>
    <rPh sb="3" eb="4">
      <t>ヨウ</t>
    </rPh>
    <rPh sb="9" eb="13">
      <t>コウシンソウサ</t>
    </rPh>
    <rPh sb="13" eb="15">
      <t>ケンシュウ</t>
    </rPh>
    <phoneticPr fontId="61"/>
  </si>
  <si>
    <t>11月18日(火)、11月19日(水)、11月21日(金)、11月25日(火)、11月26日(水)(選択)</t>
    <rPh sb="2" eb="3">
      <t>ガツ</t>
    </rPh>
    <rPh sb="5" eb="6">
      <t>ニチ</t>
    </rPh>
    <rPh sb="7" eb="8">
      <t>カ</t>
    </rPh>
    <rPh sb="12" eb="13">
      <t>ガツ</t>
    </rPh>
    <rPh sb="15" eb="16">
      <t>ニチ</t>
    </rPh>
    <rPh sb="17" eb="18">
      <t>スイ</t>
    </rPh>
    <rPh sb="22" eb="23">
      <t>ガツ</t>
    </rPh>
    <rPh sb="25" eb="26">
      <t>ニチ</t>
    </rPh>
    <rPh sb="27" eb="28">
      <t>キン</t>
    </rPh>
    <rPh sb="32" eb="33">
      <t>ガツ</t>
    </rPh>
    <rPh sb="35" eb="36">
      <t>ニチ</t>
    </rPh>
    <rPh sb="37" eb="38">
      <t>カ</t>
    </rPh>
    <rPh sb="42" eb="43">
      <t>ガツ</t>
    </rPh>
    <rPh sb="45" eb="46">
      <t>ニチ</t>
    </rPh>
    <rPh sb="47" eb="48">
      <t>スイ</t>
    </rPh>
    <phoneticPr fontId="61"/>
  </si>
  <si>
    <t>R07-G31-01-000001</t>
    <phoneticPr fontId="23"/>
  </si>
  <si>
    <r>
      <t>学校DX推進研修</t>
    </r>
    <r>
      <rPr>
        <b/>
        <sz val="11"/>
        <color theme="1"/>
        <rFont val="游ゴシック"/>
        <family val="3"/>
        <charset val="128"/>
      </rPr>
      <t>Ⅰ【オンライン】</t>
    </r>
    <rPh sb="0" eb="2">
      <t>ガッコウ</t>
    </rPh>
    <rPh sb="4" eb="8">
      <t>スイシンケンシュウ</t>
    </rPh>
    <phoneticPr fontId="82"/>
  </si>
  <si>
    <t>有識者を講師としてお招きすることで、国やSSSPが目指す学び方や教え方に対する知見を深めることができた。</t>
    <phoneticPr fontId="23"/>
  </si>
  <si>
    <t>研修会自体の時間が長時間だったため、少しでも短くできるように検討する。</t>
    <rPh sb="0" eb="3">
      <t>ケンシュウカイ</t>
    </rPh>
    <rPh sb="3" eb="5">
      <t>ジタイ</t>
    </rPh>
    <rPh sb="6" eb="8">
      <t>ジカン</t>
    </rPh>
    <rPh sb="9" eb="12">
      <t>チョウジカン</t>
    </rPh>
    <rPh sb="18" eb="19">
      <t>スコ</t>
    </rPh>
    <rPh sb="22" eb="23">
      <t>ミジカ</t>
    </rPh>
    <rPh sb="30" eb="32">
      <t>ケントウ</t>
    </rPh>
    <phoneticPr fontId="23"/>
  </si>
  <si>
    <t>講師：山梨大学三井一希氏</t>
    <rPh sb="0" eb="2">
      <t>コウシ</t>
    </rPh>
    <rPh sb="3" eb="7">
      <t>ヤマナシダイガク</t>
    </rPh>
    <rPh sb="7" eb="11">
      <t>ミツイカズキ</t>
    </rPh>
    <rPh sb="11" eb="12">
      <t>シ</t>
    </rPh>
    <phoneticPr fontId="23"/>
  </si>
  <si>
    <t>R07-G31-02-000001</t>
    <phoneticPr fontId="23"/>
  </si>
  <si>
    <r>
      <t>学校DX推進研修</t>
    </r>
    <r>
      <rPr>
        <b/>
        <sz val="11"/>
        <color theme="1"/>
        <rFont val="游ゴシック"/>
        <family val="3"/>
        <charset val="128"/>
      </rPr>
      <t>Ⅱ【オンライン】</t>
    </r>
    <rPh sb="0" eb="2">
      <t>ガッコウ</t>
    </rPh>
    <rPh sb="4" eb="8">
      <t>スイシンケンシュウ</t>
    </rPh>
    <phoneticPr fontId="82"/>
  </si>
  <si>
    <t>R07-G31-03-000011</t>
    <phoneticPr fontId="23"/>
  </si>
  <si>
    <t>学校DX推進研修Ⅲ（木崎中学校会場）</t>
    <rPh sb="0" eb="2">
      <t>ガッコウ</t>
    </rPh>
    <rPh sb="4" eb="8">
      <t>スイシンケンシュウ</t>
    </rPh>
    <rPh sb="10" eb="15">
      <t>キザキチュウガッコウ</t>
    </rPh>
    <rPh sb="15" eb="17">
      <t>カイジョウ</t>
    </rPh>
    <phoneticPr fontId="61"/>
  </si>
  <si>
    <t>R07-G31-03-000012</t>
    <phoneticPr fontId="23"/>
  </si>
  <si>
    <t>学校DX推進研修Ⅲ（大戸小学校会場）</t>
    <rPh sb="0" eb="2">
      <t>ガッコウ</t>
    </rPh>
    <rPh sb="4" eb="8">
      <t>スイシンケンシュウ</t>
    </rPh>
    <rPh sb="10" eb="15">
      <t>オオトショウガッコウ</t>
    </rPh>
    <rPh sb="15" eb="17">
      <t>カイジョウ</t>
    </rPh>
    <phoneticPr fontId="61"/>
  </si>
  <si>
    <t>R07-G31-04-000001</t>
    <phoneticPr fontId="23"/>
  </si>
  <si>
    <t>学校DX推進研修Ⅳ【オンライン】</t>
    <rPh sb="0" eb="2">
      <t>ガッコウ</t>
    </rPh>
    <rPh sb="4" eb="8">
      <t>スイシンケンシュウ</t>
    </rPh>
    <phoneticPr fontId="61"/>
  </si>
  <si>
    <t>R07-G32-01-000000</t>
  </si>
  <si>
    <t>情報セキュリティ研修(新規教職員向け)【オンデマンド視聴】</t>
    <rPh sb="0" eb="2">
      <t>ジョウホウ</t>
    </rPh>
    <rPh sb="8" eb="10">
      <t>ケンシュウ</t>
    </rPh>
    <rPh sb="11" eb="13">
      <t>シンキ</t>
    </rPh>
    <rPh sb="13" eb="16">
      <t>キョウショクイン</t>
    </rPh>
    <rPh sb="16" eb="17">
      <t>ム</t>
    </rPh>
    <phoneticPr fontId="61"/>
  </si>
  <si>
    <t>R07-G32-02-000000</t>
  </si>
  <si>
    <t>情報セキュリティ研修（新規管理職向け）【オンデマンド視聴】</t>
    <rPh sb="0" eb="2">
      <t>ジョウホウ</t>
    </rPh>
    <rPh sb="8" eb="10">
      <t>ケンシュウ</t>
    </rPh>
    <rPh sb="11" eb="17">
      <t>シンキカンリショクム</t>
    </rPh>
    <phoneticPr fontId="61"/>
  </si>
  <si>
    <t>初臨研</t>
    <rPh sb="0" eb="1">
      <t>ハツ</t>
    </rPh>
    <rPh sb="1" eb="2">
      <t>リン</t>
    </rPh>
    <rPh sb="2" eb="3">
      <t>ケン</t>
    </rPh>
    <phoneticPr fontId="63"/>
  </si>
  <si>
    <t>令和7年4月18日(金)</t>
    <rPh sb="0" eb="2">
      <t>レイワ</t>
    </rPh>
    <rPh sb="3" eb="4">
      <t>ネン</t>
    </rPh>
    <rPh sb="5" eb="6">
      <t>ガツ</t>
    </rPh>
    <rPh sb="8" eb="9">
      <t>ニチ</t>
    </rPh>
    <rPh sb="10" eb="11">
      <t>キン</t>
    </rPh>
    <phoneticPr fontId="75"/>
  </si>
  <si>
    <t>完全に理解できなかったから</t>
    <rPh sb="0" eb="2">
      <t>カンゼン</t>
    </rPh>
    <rPh sb="3" eb="5">
      <t>リカイ</t>
    </rPh>
    <phoneticPr fontId="23"/>
  </si>
  <si>
    <t>教師の服務と事故防止という題で教職員人事課よりお話をいただき、教師としての職意識を高めることができた。小学校教師には、担任でない者も多いが、学級担任としてどう学級を経営をしていくのか、ポイントを意識させることができた。</t>
    <rPh sb="0" eb="2">
      <t>キョウシ</t>
    </rPh>
    <rPh sb="3" eb="5">
      <t>フクム</t>
    </rPh>
    <rPh sb="6" eb="8">
      <t>ジコ</t>
    </rPh>
    <rPh sb="8" eb="10">
      <t>ボウシ</t>
    </rPh>
    <rPh sb="13" eb="14">
      <t>ダイ</t>
    </rPh>
    <rPh sb="15" eb="18">
      <t>キョウショクイン</t>
    </rPh>
    <rPh sb="18" eb="21">
      <t>ジンジカ</t>
    </rPh>
    <rPh sb="24" eb="25">
      <t>ハナシ</t>
    </rPh>
    <rPh sb="31" eb="33">
      <t>キョウシ</t>
    </rPh>
    <rPh sb="37" eb="38">
      <t>ショク</t>
    </rPh>
    <rPh sb="38" eb="40">
      <t>イシキ</t>
    </rPh>
    <rPh sb="41" eb="42">
      <t>タカ</t>
    </rPh>
    <rPh sb="51" eb="54">
      <t>ショウガッコウ</t>
    </rPh>
    <rPh sb="54" eb="56">
      <t>キョウシ</t>
    </rPh>
    <rPh sb="59" eb="61">
      <t>タンニン</t>
    </rPh>
    <rPh sb="64" eb="65">
      <t>モノ</t>
    </rPh>
    <rPh sb="66" eb="67">
      <t>オオ</t>
    </rPh>
    <rPh sb="70" eb="72">
      <t>ガッキュウ</t>
    </rPh>
    <rPh sb="72" eb="74">
      <t>タンニン</t>
    </rPh>
    <rPh sb="79" eb="81">
      <t>ガッキュウ</t>
    </rPh>
    <rPh sb="82" eb="84">
      <t>ケイエイ</t>
    </rPh>
    <rPh sb="97" eb="99">
      <t>イシキ</t>
    </rPh>
    <phoneticPr fontId="23"/>
  </si>
  <si>
    <t>特に課題なし</t>
    <rPh sb="0" eb="1">
      <t>トク</t>
    </rPh>
    <rPh sb="2" eb="4">
      <t>カダイ</t>
    </rPh>
    <phoneticPr fontId="23"/>
  </si>
  <si>
    <t>来年度も今年と同様に実施する。</t>
    <rPh sb="0" eb="3">
      <t>ライネンド</t>
    </rPh>
    <rPh sb="4" eb="6">
      <t>コトシ</t>
    </rPh>
    <rPh sb="7" eb="9">
      <t>ドウヨウ</t>
    </rPh>
    <rPh sb="10" eb="12">
      <t>ジッシ</t>
    </rPh>
    <phoneticPr fontId="23"/>
  </si>
  <si>
    <t>以前自分が見たことのある資料が多く、新しく得たものは多くなかった。</t>
    <phoneticPr fontId="23"/>
  </si>
  <si>
    <t>教師の服務と事故防止という題で教職員人事課よりお話をいただき、教師としての職意識を高めることができた。中学校は教科担当制なので教科指導を行う上で気を付けないことを意識づけた。</t>
    <rPh sb="0" eb="2">
      <t>キョウシ</t>
    </rPh>
    <rPh sb="3" eb="5">
      <t>フクム</t>
    </rPh>
    <rPh sb="6" eb="8">
      <t>ジコ</t>
    </rPh>
    <rPh sb="8" eb="10">
      <t>ボウシ</t>
    </rPh>
    <rPh sb="13" eb="14">
      <t>ダイ</t>
    </rPh>
    <rPh sb="15" eb="18">
      <t>キョウショクイン</t>
    </rPh>
    <rPh sb="18" eb="21">
      <t>ジンジカ</t>
    </rPh>
    <rPh sb="24" eb="25">
      <t>ハナシ</t>
    </rPh>
    <rPh sb="31" eb="33">
      <t>キョウシ</t>
    </rPh>
    <rPh sb="37" eb="38">
      <t>ショク</t>
    </rPh>
    <rPh sb="38" eb="40">
      <t>イシキ</t>
    </rPh>
    <rPh sb="41" eb="42">
      <t>タカ</t>
    </rPh>
    <rPh sb="51" eb="54">
      <t>チュウガッコウ</t>
    </rPh>
    <rPh sb="55" eb="57">
      <t>キョウカ</t>
    </rPh>
    <rPh sb="57" eb="59">
      <t>タントウ</t>
    </rPh>
    <rPh sb="59" eb="60">
      <t>セイ</t>
    </rPh>
    <rPh sb="63" eb="65">
      <t>キョウカ</t>
    </rPh>
    <rPh sb="65" eb="67">
      <t>シドウ</t>
    </rPh>
    <rPh sb="68" eb="69">
      <t>オコナ</t>
    </rPh>
    <rPh sb="70" eb="71">
      <t>ウエ</t>
    </rPh>
    <rPh sb="72" eb="73">
      <t>キ</t>
    </rPh>
    <rPh sb="74" eb="75">
      <t>ツ</t>
    </rPh>
    <rPh sb="81" eb="83">
      <t>イシキ</t>
    </rPh>
    <phoneticPr fontId="23"/>
  </si>
  <si>
    <t>対面</t>
    <rPh sb="0" eb="2">
      <t>タイメン</t>
    </rPh>
    <phoneticPr fontId="5"/>
  </si>
  <si>
    <t>初めて教職に就く初臨者にとって始業式から間もない時期に「特別支援の基礎基本」についての講義を受講したこと、同じ立場の教員同士で情報共有ができたことは非常に有意義であった。</t>
    <rPh sb="0" eb="1">
      <t>ハジ</t>
    </rPh>
    <rPh sb="3" eb="5">
      <t>キョウショク</t>
    </rPh>
    <rPh sb="6" eb="7">
      <t>ツ</t>
    </rPh>
    <rPh sb="8" eb="9">
      <t>ハツ</t>
    </rPh>
    <rPh sb="9" eb="10">
      <t>リン</t>
    </rPh>
    <rPh sb="10" eb="11">
      <t>シャ</t>
    </rPh>
    <rPh sb="15" eb="18">
      <t>シギョウシキ</t>
    </rPh>
    <rPh sb="20" eb="21">
      <t>マ</t>
    </rPh>
    <rPh sb="24" eb="26">
      <t>ジキ</t>
    </rPh>
    <rPh sb="28" eb="30">
      <t>トクベツ</t>
    </rPh>
    <rPh sb="30" eb="32">
      <t>シエン</t>
    </rPh>
    <rPh sb="33" eb="35">
      <t>キソ</t>
    </rPh>
    <rPh sb="35" eb="37">
      <t>キホン</t>
    </rPh>
    <rPh sb="43" eb="45">
      <t>コウギ</t>
    </rPh>
    <rPh sb="46" eb="48">
      <t>ジュコウ</t>
    </rPh>
    <rPh sb="53" eb="54">
      <t>オナ</t>
    </rPh>
    <rPh sb="55" eb="57">
      <t>タチバ</t>
    </rPh>
    <rPh sb="58" eb="60">
      <t>キョウイン</t>
    </rPh>
    <rPh sb="60" eb="62">
      <t>ドウシ</t>
    </rPh>
    <rPh sb="63" eb="65">
      <t>ジョウホウ</t>
    </rPh>
    <rPh sb="65" eb="67">
      <t>キョウユウ</t>
    </rPh>
    <rPh sb="74" eb="76">
      <t>ヒジョウ</t>
    </rPh>
    <rPh sb="77" eb="80">
      <t>ユウイギ</t>
    </rPh>
    <phoneticPr fontId="23"/>
  </si>
  <si>
    <t>・初臨研と希望研の合同開催であったが、申込時に間違いが多く、どちらに該当する受講生なのかを把握するのが大変であった。</t>
    <rPh sb="1" eb="2">
      <t>ショ</t>
    </rPh>
    <rPh sb="2" eb="3">
      <t>リン</t>
    </rPh>
    <rPh sb="3" eb="4">
      <t>ケン</t>
    </rPh>
    <rPh sb="5" eb="7">
      <t>キボウ</t>
    </rPh>
    <rPh sb="7" eb="8">
      <t>ケン</t>
    </rPh>
    <rPh sb="9" eb="11">
      <t>ゴウドウ</t>
    </rPh>
    <rPh sb="11" eb="13">
      <t>カイサイ</t>
    </rPh>
    <rPh sb="19" eb="21">
      <t>モウシコミ</t>
    </rPh>
    <rPh sb="21" eb="22">
      <t>ジ</t>
    </rPh>
    <rPh sb="23" eb="25">
      <t>マチガ</t>
    </rPh>
    <rPh sb="27" eb="28">
      <t>オオ</t>
    </rPh>
    <rPh sb="34" eb="36">
      <t>ガイトウ</t>
    </rPh>
    <rPh sb="38" eb="40">
      <t>ジュコウ</t>
    </rPh>
    <rPh sb="40" eb="41">
      <t>セイ</t>
    </rPh>
    <rPh sb="45" eb="47">
      <t>ハアク</t>
    </rPh>
    <rPh sb="51" eb="53">
      <t>タイヘン</t>
    </rPh>
    <phoneticPr fontId="23"/>
  </si>
  <si>
    <t>初めて教職に就く臨時的任用教員研修２（小）【オンライン】</t>
  </si>
  <si>
    <t>令和7年5月27日(火)</t>
    <rPh sb="0" eb="2">
      <t>レイワ</t>
    </rPh>
    <rPh sb="3" eb="4">
      <t>ネン</t>
    </rPh>
    <rPh sb="5" eb="6">
      <t>ガツ</t>
    </rPh>
    <rPh sb="8" eb="9">
      <t>ニチ</t>
    </rPh>
    <rPh sb="10" eb="11">
      <t>カ</t>
    </rPh>
    <phoneticPr fontId="75"/>
  </si>
  <si>
    <t>じ・し・ゃ・クを意識した授業をグループワークを通して主体的に考えることができた。
グループで授業アイデアを共有し、自分の考えを広げ、深めることができた。
ICTの活用についてスクールダッシュボードやオクリンクなど、学校で教えてもらっていない使い方を知ることができた。</t>
    <rPh sb="8" eb="10">
      <t>イシキ</t>
    </rPh>
    <rPh sb="12" eb="14">
      <t>ジュギョウ</t>
    </rPh>
    <rPh sb="23" eb="24">
      <t>トオ</t>
    </rPh>
    <rPh sb="26" eb="29">
      <t>シュタイテキ</t>
    </rPh>
    <rPh sb="30" eb="31">
      <t>カンガ</t>
    </rPh>
    <rPh sb="46" eb="48">
      <t>ジュギョウ</t>
    </rPh>
    <rPh sb="53" eb="55">
      <t>キョウユウ</t>
    </rPh>
    <rPh sb="57" eb="59">
      <t>ジブン</t>
    </rPh>
    <rPh sb="60" eb="61">
      <t>カンガ</t>
    </rPh>
    <rPh sb="63" eb="64">
      <t>ヒロ</t>
    </rPh>
    <rPh sb="66" eb="67">
      <t>フカ</t>
    </rPh>
    <rPh sb="81" eb="83">
      <t>カツヨウ</t>
    </rPh>
    <rPh sb="107" eb="109">
      <t>ガッコウ</t>
    </rPh>
    <rPh sb="110" eb="111">
      <t>オシ</t>
    </rPh>
    <rPh sb="120" eb="121">
      <t>ツカ</t>
    </rPh>
    <rPh sb="122" eb="123">
      <t>カタ</t>
    </rPh>
    <rPh sb="124" eb="125">
      <t>シ</t>
    </rPh>
    <phoneticPr fontId="23"/>
  </si>
  <si>
    <t>・ビデオがオンのオンラインは若干動作が重い気がする。</t>
    <rPh sb="14" eb="16">
      <t>ジャッカン</t>
    </rPh>
    <rPh sb="16" eb="18">
      <t>ドウサ</t>
    </rPh>
    <rPh sb="19" eb="20">
      <t>オモ</t>
    </rPh>
    <rPh sb="21" eb="22">
      <t>キ</t>
    </rPh>
    <phoneticPr fontId="23"/>
  </si>
  <si>
    <t>・オンラインでもチャット機能やグルーピングを通しての意見交換など対面研修と変わらないという声が多かった。講師の研修の仕方により効果が違う。</t>
    <rPh sb="12" eb="14">
      <t>キノウ</t>
    </rPh>
    <rPh sb="22" eb="23">
      <t>トオ</t>
    </rPh>
    <rPh sb="26" eb="28">
      <t>イケン</t>
    </rPh>
    <rPh sb="28" eb="30">
      <t>コウカン</t>
    </rPh>
    <rPh sb="32" eb="34">
      <t>タイメン</t>
    </rPh>
    <rPh sb="34" eb="36">
      <t>ケンシュウ</t>
    </rPh>
    <rPh sb="37" eb="38">
      <t>カ</t>
    </rPh>
    <rPh sb="45" eb="46">
      <t>コエ</t>
    </rPh>
    <rPh sb="47" eb="48">
      <t>オオ</t>
    </rPh>
    <rPh sb="52" eb="54">
      <t>コウシ</t>
    </rPh>
    <rPh sb="55" eb="57">
      <t>ケンシュウ</t>
    </rPh>
    <rPh sb="58" eb="60">
      <t>シカタ</t>
    </rPh>
    <rPh sb="63" eb="65">
      <t>コウカ</t>
    </rPh>
    <rPh sb="66" eb="67">
      <t>チガ</t>
    </rPh>
    <phoneticPr fontId="23"/>
  </si>
  <si>
    <t>初めて教職に就く臨時的任用教員研修２（中）国語【オンライン】</t>
  </si>
  <si>
    <t>初めて教職に就く臨時的任用教員研修２（中）社会【オンライン】</t>
  </si>
  <si>
    <t>教科指導における基礎的事項を確認しつつ、参加者が１人だったため、授業に関する困り事等を共有し助言することで、明日からの授業に対して意欲を持たせることができた。</t>
    <rPh sb="0" eb="2">
      <t>キョウカ</t>
    </rPh>
    <rPh sb="2" eb="4">
      <t>シドウ</t>
    </rPh>
    <rPh sb="8" eb="11">
      <t>キソテキ</t>
    </rPh>
    <rPh sb="11" eb="13">
      <t>ジコウ</t>
    </rPh>
    <rPh sb="14" eb="16">
      <t>カクニン</t>
    </rPh>
    <rPh sb="20" eb="23">
      <t>サンカシャ</t>
    </rPh>
    <rPh sb="25" eb="26">
      <t>ヒト</t>
    </rPh>
    <rPh sb="32" eb="34">
      <t>ジュギョウ</t>
    </rPh>
    <rPh sb="35" eb="36">
      <t>カン</t>
    </rPh>
    <rPh sb="38" eb="39">
      <t>コマ</t>
    </rPh>
    <rPh sb="40" eb="41">
      <t>ゴト</t>
    </rPh>
    <rPh sb="41" eb="42">
      <t>ナド</t>
    </rPh>
    <rPh sb="43" eb="45">
      <t>キョウユウ</t>
    </rPh>
    <rPh sb="46" eb="48">
      <t>ジョゲン</t>
    </rPh>
    <rPh sb="54" eb="56">
      <t>アス</t>
    </rPh>
    <rPh sb="59" eb="61">
      <t>ジュギョウ</t>
    </rPh>
    <rPh sb="62" eb="63">
      <t>タイ</t>
    </rPh>
    <rPh sb="65" eb="67">
      <t>イヨク</t>
    </rPh>
    <rPh sb="68" eb="69">
      <t>モ</t>
    </rPh>
    <phoneticPr fontId="23"/>
  </si>
  <si>
    <t>コスパが悪い（参加者が１人のため）。初任研と抱き合わせでもよいか？初任者対面、初臨者オンライン。</t>
    <rPh sb="4" eb="5">
      <t>ワル</t>
    </rPh>
    <rPh sb="7" eb="9">
      <t>サンカ</t>
    </rPh>
    <rPh sb="9" eb="10">
      <t>シャ</t>
    </rPh>
    <rPh sb="12" eb="13">
      <t>ヒト</t>
    </rPh>
    <rPh sb="18" eb="21">
      <t>ショニンケン</t>
    </rPh>
    <rPh sb="22" eb="23">
      <t>ダ</t>
    </rPh>
    <rPh sb="24" eb="25">
      <t>ア</t>
    </rPh>
    <rPh sb="33" eb="36">
      <t>ショニンシャ</t>
    </rPh>
    <rPh sb="36" eb="38">
      <t>タイメン</t>
    </rPh>
    <rPh sb="39" eb="40">
      <t>ショ</t>
    </rPh>
    <rPh sb="40" eb="41">
      <t>リン</t>
    </rPh>
    <rPh sb="41" eb="42">
      <t>シャ</t>
    </rPh>
    <phoneticPr fontId="23"/>
  </si>
  <si>
    <t>初めて教職に就く臨時的任用教員研修２（中）数学【オンライン】</t>
  </si>
  <si>
    <t>一人一台端末を活用した授業のイメージを持つことができたという意見があった。</t>
    <rPh sb="0" eb="2">
      <t>ヒトリ</t>
    </rPh>
    <rPh sb="2" eb="4">
      <t>イチダイ</t>
    </rPh>
    <rPh sb="4" eb="6">
      <t>タンマツ</t>
    </rPh>
    <rPh sb="7" eb="9">
      <t>カツヨウ</t>
    </rPh>
    <rPh sb="11" eb="13">
      <t>ジュギョウ</t>
    </rPh>
    <rPh sb="19" eb="20">
      <t>モ</t>
    </rPh>
    <rPh sb="30" eb="32">
      <t>イケン</t>
    </rPh>
    <phoneticPr fontId="23"/>
  </si>
  <si>
    <t>中等の先生のTeamsが繋がらず研修時間が短縮されてしまったので、中等や高等学校は事前にTeamsの接続を確認が必要である。</t>
    <rPh sb="0" eb="2">
      <t>チュウトウ</t>
    </rPh>
    <rPh sb="3" eb="5">
      <t>センセイ</t>
    </rPh>
    <rPh sb="12" eb="13">
      <t>ツナ</t>
    </rPh>
    <rPh sb="16" eb="18">
      <t>ケンシュウ</t>
    </rPh>
    <rPh sb="18" eb="20">
      <t>ジカン</t>
    </rPh>
    <rPh sb="21" eb="23">
      <t>タンシュク</t>
    </rPh>
    <rPh sb="33" eb="35">
      <t>チュウトウ</t>
    </rPh>
    <rPh sb="36" eb="38">
      <t>コウトウ</t>
    </rPh>
    <rPh sb="38" eb="40">
      <t>ガッコウ</t>
    </rPh>
    <rPh sb="41" eb="43">
      <t>ジゼン</t>
    </rPh>
    <rPh sb="50" eb="52">
      <t>セツゾク</t>
    </rPh>
    <rPh sb="53" eb="55">
      <t>カクニン</t>
    </rPh>
    <rPh sb="56" eb="58">
      <t>ヒツヨウ</t>
    </rPh>
    <phoneticPr fontId="23"/>
  </si>
  <si>
    <t>中等と高等学校のTeamsの接続確認が必要である。（特に初めて臨任の先生）</t>
    <rPh sb="0" eb="2">
      <t>チュウトウ</t>
    </rPh>
    <rPh sb="3" eb="5">
      <t>コウトウ</t>
    </rPh>
    <rPh sb="5" eb="7">
      <t>ガッコウ</t>
    </rPh>
    <rPh sb="14" eb="16">
      <t>セツゾク</t>
    </rPh>
    <rPh sb="16" eb="18">
      <t>カクニン</t>
    </rPh>
    <rPh sb="19" eb="21">
      <t>ヒツヨウ</t>
    </rPh>
    <rPh sb="26" eb="27">
      <t>トク</t>
    </rPh>
    <rPh sb="28" eb="29">
      <t>ハジ</t>
    </rPh>
    <rPh sb="31" eb="32">
      <t>ノゾ</t>
    </rPh>
    <rPh sb="32" eb="33">
      <t>ニン</t>
    </rPh>
    <rPh sb="34" eb="36">
      <t>センセイ</t>
    </rPh>
    <phoneticPr fontId="23"/>
  </si>
  <si>
    <t>初めて教職に就く臨時的任用教員研修２（中）理科【オンライン】</t>
  </si>
  <si>
    <t>初めての臨任教員に対して、授業づくりのポイントや実験、観察における事故防止、予備実験の意義とポイント等を講義することによって、理科の授業に対する意識が高まったように思う。</t>
    <rPh sb="4" eb="5">
      <t>リン</t>
    </rPh>
    <rPh sb="5" eb="6">
      <t>ニン</t>
    </rPh>
    <rPh sb="6" eb="8">
      <t>キョウイン</t>
    </rPh>
    <rPh sb="9" eb="10">
      <t>タイ</t>
    </rPh>
    <rPh sb="13" eb="15">
      <t>ジュギョウ</t>
    </rPh>
    <rPh sb="24" eb="26">
      <t>ジッケン</t>
    </rPh>
    <rPh sb="27" eb="29">
      <t>カンサツ</t>
    </rPh>
    <rPh sb="33" eb="35">
      <t>ジコ</t>
    </rPh>
    <rPh sb="35" eb="37">
      <t>ボウシ</t>
    </rPh>
    <rPh sb="38" eb="40">
      <t>ヨビ</t>
    </rPh>
    <rPh sb="40" eb="42">
      <t>ジッケン</t>
    </rPh>
    <rPh sb="43" eb="45">
      <t>イギ</t>
    </rPh>
    <rPh sb="50" eb="51">
      <t>トウ</t>
    </rPh>
    <rPh sb="52" eb="54">
      <t>コウギ</t>
    </rPh>
    <rPh sb="63" eb="65">
      <t>リカ</t>
    </rPh>
    <rPh sb="66" eb="68">
      <t>ジュギョウ</t>
    </rPh>
    <rPh sb="69" eb="70">
      <t>タイ</t>
    </rPh>
    <rPh sb="72" eb="74">
      <t>イシキ</t>
    </rPh>
    <rPh sb="75" eb="76">
      <t>タカ</t>
    </rPh>
    <rPh sb="82" eb="83">
      <t>オモ</t>
    </rPh>
    <phoneticPr fontId="23"/>
  </si>
  <si>
    <t>オンラインでの研修であったが、ICTが不得手なため、資料を基にした、講義形式であった。また、２名のうち一人が欠席になったため、オンラインでのマンツーマンとなった。協議をさせるためにも他の研修と合わせて、人数を確保することによって、指導主事の負担を少し軽減できるように思う。</t>
    <rPh sb="7" eb="9">
      <t>ケンシュウ</t>
    </rPh>
    <rPh sb="19" eb="22">
      <t>フエテ</t>
    </rPh>
    <rPh sb="26" eb="28">
      <t>シリョウ</t>
    </rPh>
    <rPh sb="29" eb="30">
      <t>モト</t>
    </rPh>
    <rPh sb="34" eb="36">
      <t>コウギ</t>
    </rPh>
    <rPh sb="36" eb="38">
      <t>ケイシキ</t>
    </rPh>
    <rPh sb="47" eb="48">
      <t>メイ</t>
    </rPh>
    <rPh sb="51" eb="53">
      <t>ヒトリ</t>
    </rPh>
    <rPh sb="54" eb="56">
      <t>ケッセキ</t>
    </rPh>
    <rPh sb="81" eb="83">
      <t>キョウギ</t>
    </rPh>
    <rPh sb="91" eb="92">
      <t>タ</t>
    </rPh>
    <rPh sb="93" eb="95">
      <t>ケンシュウ</t>
    </rPh>
    <rPh sb="96" eb="97">
      <t>ア</t>
    </rPh>
    <rPh sb="101" eb="103">
      <t>ニンズウ</t>
    </rPh>
    <rPh sb="104" eb="106">
      <t>カクホ</t>
    </rPh>
    <rPh sb="115" eb="117">
      <t>シドウ</t>
    </rPh>
    <rPh sb="117" eb="119">
      <t>シュジ</t>
    </rPh>
    <rPh sb="120" eb="122">
      <t>フタン</t>
    </rPh>
    <rPh sb="123" eb="124">
      <t>スコ</t>
    </rPh>
    <rPh sb="125" eb="127">
      <t>ケイゲン</t>
    </rPh>
    <rPh sb="133" eb="134">
      <t>オモ</t>
    </rPh>
    <phoneticPr fontId="23"/>
  </si>
  <si>
    <t>初めて教職に就く臨時的任用教員研修２（小・中）音楽【オンライン】</t>
  </si>
  <si>
    <t>受講者は、音楽科授業において「音楽的な見方・考え方」を軸に、児童が主体となる授業づくりの重要性を理解した。また、他者との交流を通じて自身の音楽観を見直し、ICTの活用や評価の在り方について新たな視点を得ることで、授業改善への意欲と実践的な学びを深める成果が見られた。</t>
    <phoneticPr fontId="23"/>
  </si>
  <si>
    <t>児童主体の音楽授業を構築するための支援技術や評価方法に不安を抱える受講者が多く、ICT活用や指導力の向上が課題である。音楽観の共有や授業設計力を高める演習型研修を充実させ、ICT活用や評価の工夫を具体的に学べる場を提供し、実践力の育成を図る。</t>
    <phoneticPr fontId="23"/>
  </si>
  <si>
    <t>初めて教職に就く臨時的任用教員研修２（中）美術【オンライン】</t>
  </si>
  <si>
    <t>実際に中学校を訪れて授業や校内環境を視察することができたのは大きな学びとなった。</t>
    <rPh sb="0" eb="2">
      <t>ジッサイ</t>
    </rPh>
    <rPh sb="3" eb="6">
      <t>チュウガッコウ</t>
    </rPh>
    <rPh sb="7" eb="8">
      <t>オトズ</t>
    </rPh>
    <rPh sb="10" eb="12">
      <t>ジュギョウ</t>
    </rPh>
    <rPh sb="13" eb="17">
      <t>コウナイカンキョウ</t>
    </rPh>
    <rPh sb="18" eb="20">
      <t>シサツ</t>
    </rPh>
    <rPh sb="30" eb="31">
      <t>オオ</t>
    </rPh>
    <rPh sb="33" eb="34">
      <t>マナ</t>
    </rPh>
    <phoneticPr fontId="23"/>
  </si>
  <si>
    <t>対象が１名だったため、初任者研修と合同でやるなどの対応が必要。</t>
    <rPh sb="0" eb="2">
      <t>タイショウ</t>
    </rPh>
    <rPh sb="4" eb="5">
      <t>メイ</t>
    </rPh>
    <rPh sb="11" eb="14">
      <t>ショニンシャ</t>
    </rPh>
    <rPh sb="14" eb="16">
      <t>ケンシュウ</t>
    </rPh>
    <rPh sb="17" eb="19">
      <t>ゴウドウ</t>
    </rPh>
    <rPh sb="25" eb="27">
      <t>タイオウ</t>
    </rPh>
    <rPh sb="28" eb="30">
      <t>ヒツヨウ</t>
    </rPh>
    <phoneticPr fontId="23"/>
  </si>
  <si>
    <t>講師：大河内校長先生</t>
    <rPh sb="0" eb="2">
      <t>コウシ</t>
    </rPh>
    <rPh sb="3" eb="6">
      <t>オオコウチ</t>
    </rPh>
    <rPh sb="6" eb="10">
      <t>コウチョウセンセイ</t>
    </rPh>
    <phoneticPr fontId="23"/>
  </si>
  <si>
    <t>初めて教職に就く臨時的任用教員研修２（中）保体【オンライン】</t>
  </si>
  <si>
    <t>授業づくりについての講義を受けて、授業を行う上での悩みや不安、疑問などを協議し合うことで、不安解消や次への意欲につなげることができた。協議においては、共同編集を活用しながら効率的に研修を進めることができた。</t>
    <rPh sb="67" eb="69">
      <t>キョウギ</t>
    </rPh>
    <rPh sb="75" eb="79">
      <t>キョウドウヘンシュウ</t>
    </rPh>
    <rPh sb="80" eb="82">
      <t>カツヨウ</t>
    </rPh>
    <rPh sb="86" eb="89">
      <t>コウリツテキ</t>
    </rPh>
    <rPh sb="90" eb="92">
      <t>ケンシュウ</t>
    </rPh>
    <rPh sb="93" eb="94">
      <t>スス</t>
    </rPh>
    <phoneticPr fontId="23"/>
  </si>
  <si>
    <t>授業チェックリストをデータ化し、クラウド上で作業すれば、共有の際にお互いの振り返りをより効果的に共有することができたと思った。</t>
    <rPh sb="0" eb="2">
      <t>ジュギョウ</t>
    </rPh>
    <rPh sb="13" eb="14">
      <t>カ</t>
    </rPh>
    <rPh sb="20" eb="21">
      <t>ジョウ</t>
    </rPh>
    <rPh sb="22" eb="24">
      <t>サギョウ</t>
    </rPh>
    <rPh sb="28" eb="30">
      <t>キョウユウ</t>
    </rPh>
    <rPh sb="31" eb="32">
      <t>サイ</t>
    </rPh>
    <rPh sb="34" eb="35">
      <t>タガ</t>
    </rPh>
    <rPh sb="37" eb="38">
      <t>フ</t>
    </rPh>
    <rPh sb="39" eb="40">
      <t>カエ</t>
    </rPh>
    <rPh sb="44" eb="47">
      <t>コウカテキ</t>
    </rPh>
    <rPh sb="48" eb="50">
      <t>キョウユウ</t>
    </rPh>
    <rPh sb="59" eb="60">
      <t>オモ</t>
    </rPh>
    <phoneticPr fontId="23"/>
  </si>
  <si>
    <t>名簿にない受講者がおり、人数の把握に戸惑った（前日）。
※昨年度途中採用となり、受講が終わっていない方であった。
しかも、研修に参加せず、学校側の把握もできていなかったため欠席理由を把握するのに手間取った。</t>
    <rPh sb="0" eb="2">
      <t>メイボ</t>
    </rPh>
    <rPh sb="5" eb="7">
      <t>ジュコウ</t>
    </rPh>
    <rPh sb="7" eb="8">
      <t>シャ</t>
    </rPh>
    <rPh sb="12" eb="14">
      <t>ニンズウ</t>
    </rPh>
    <rPh sb="15" eb="17">
      <t>ハアク</t>
    </rPh>
    <rPh sb="18" eb="20">
      <t>トマド</t>
    </rPh>
    <rPh sb="23" eb="25">
      <t>ゼンジツ</t>
    </rPh>
    <rPh sb="29" eb="32">
      <t>サクネンド</t>
    </rPh>
    <rPh sb="32" eb="36">
      <t>トチュウサイヨウ</t>
    </rPh>
    <rPh sb="40" eb="42">
      <t>ジュコウ</t>
    </rPh>
    <rPh sb="43" eb="44">
      <t>オ</t>
    </rPh>
    <rPh sb="50" eb="51">
      <t>カタ</t>
    </rPh>
    <rPh sb="61" eb="63">
      <t>ケンシュウ</t>
    </rPh>
    <rPh sb="64" eb="66">
      <t>サンカ</t>
    </rPh>
    <rPh sb="69" eb="72">
      <t>ガッコウガワ</t>
    </rPh>
    <rPh sb="73" eb="75">
      <t>ハアク</t>
    </rPh>
    <rPh sb="86" eb="90">
      <t>ケッセキリユウ</t>
    </rPh>
    <rPh sb="91" eb="93">
      <t>ハアク</t>
    </rPh>
    <rPh sb="97" eb="100">
      <t>テマド</t>
    </rPh>
    <phoneticPr fontId="23"/>
  </si>
  <si>
    <t>初めて教職に就く臨時的任用教員研修２（中）技術【オンライン】</t>
  </si>
  <si>
    <t>未実施</t>
    <rPh sb="0" eb="3">
      <t>ミジッシ</t>
    </rPh>
    <phoneticPr fontId="23"/>
  </si>
  <si>
    <t>該当者がいないため未実施</t>
    <rPh sb="0" eb="3">
      <t>ガイトウシャ</t>
    </rPh>
    <rPh sb="9" eb="12">
      <t>ミジッシ</t>
    </rPh>
    <phoneticPr fontId="23"/>
  </si>
  <si>
    <t>R07-G56-02-021000</t>
    <phoneticPr fontId="23"/>
  </si>
  <si>
    <t>初めて教職に就く臨時的任用教員研修２（中）家庭</t>
    <phoneticPr fontId="23"/>
  </si>
  <si>
    <t>対面での実施に変更したことにより、初臨者が同じ立場にある研修教員と顔を合わせ、情報交換等を行うことにより今後学校で仕事を進めるにあたっての不安を軽減することができた。また、指導者からの具体的な指導により今後の従業づくりについて見通しと意欲をもつことができた。</t>
    <rPh sb="0" eb="2">
      <t>タイメン</t>
    </rPh>
    <rPh sb="4" eb="6">
      <t>ジッシ</t>
    </rPh>
    <rPh sb="7" eb="9">
      <t>ヘンコウ</t>
    </rPh>
    <rPh sb="17" eb="18">
      <t>ショ</t>
    </rPh>
    <rPh sb="18" eb="19">
      <t>リン</t>
    </rPh>
    <rPh sb="19" eb="20">
      <t>シャ</t>
    </rPh>
    <rPh sb="21" eb="22">
      <t>オナ</t>
    </rPh>
    <rPh sb="23" eb="25">
      <t>タチバ</t>
    </rPh>
    <rPh sb="28" eb="30">
      <t>ケンシュウ</t>
    </rPh>
    <rPh sb="30" eb="32">
      <t>キョウイン</t>
    </rPh>
    <rPh sb="33" eb="34">
      <t>カオ</t>
    </rPh>
    <rPh sb="35" eb="36">
      <t>ア</t>
    </rPh>
    <rPh sb="39" eb="41">
      <t>ジョウホウ</t>
    </rPh>
    <rPh sb="41" eb="43">
      <t>コウカン</t>
    </rPh>
    <rPh sb="43" eb="44">
      <t>トウ</t>
    </rPh>
    <rPh sb="45" eb="46">
      <t>オコナ</t>
    </rPh>
    <rPh sb="52" eb="54">
      <t>コンゴ</t>
    </rPh>
    <rPh sb="54" eb="56">
      <t>ガッコウ</t>
    </rPh>
    <rPh sb="57" eb="59">
      <t>シゴト</t>
    </rPh>
    <rPh sb="60" eb="61">
      <t>スス</t>
    </rPh>
    <rPh sb="69" eb="71">
      <t>フアン</t>
    </rPh>
    <rPh sb="72" eb="74">
      <t>ケイゲン</t>
    </rPh>
    <rPh sb="86" eb="89">
      <t>シドウシャ</t>
    </rPh>
    <rPh sb="92" eb="95">
      <t>グタイテキ</t>
    </rPh>
    <rPh sb="96" eb="98">
      <t>シドウ</t>
    </rPh>
    <rPh sb="101" eb="103">
      <t>コンゴ</t>
    </rPh>
    <rPh sb="104" eb="106">
      <t>ジュウギョウ</t>
    </rPh>
    <rPh sb="113" eb="115">
      <t>ミトオ</t>
    </rPh>
    <rPh sb="117" eb="119">
      <t>イヨク</t>
    </rPh>
    <phoneticPr fontId="23"/>
  </si>
  <si>
    <t>年度当初の計画では、オンラインでの実施であったが指導者からの指摘により対面に変更した。実技に関する指導もあるため、オンラインでの実施は難しい。</t>
    <rPh sb="0" eb="2">
      <t>ネンド</t>
    </rPh>
    <rPh sb="2" eb="4">
      <t>トウショ</t>
    </rPh>
    <rPh sb="5" eb="7">
      <t>ケイカク</t>
    </rPh>
    <rPh sb="17" eb="19">
      <t>ジッシ</t>
    </rPh>
    <rPh sb="24" eb="27">
      <t>シドウシャ</t>
    </rPh>
    <rPh sb="30" eb="32">
      <t>シテキ</t>
    </rPh>
    <rPh sb="35" eb="37">
      <t>タイメン</t>
    </rPh>
    <rPh sb="38" eb="40">
      <t>ヘンコウ</t>
    </rPh>
    <rPh sb="43" eb="45">
      <t>ジツギ</t>
    </rPh>
    <rPh sb="46" eb="47">
      <t>カン</t>
    </rPh>
    <rPh sb="49" eb="51">
      <t>シドウ</t>
    </rPh>
    <rPh sb="64" eb="66">
      <t>ジッシ</t>
    </rPh>
    <rPh sb="67" eb="68">
      <t>ムズカ</t>
    </rPh>
    <phoneticPr fontId="23"/>
  </si>
  <si>
    <t>初めて教職に就く臨時的任用教員研修２（小・中）G・S【オンライン】</t>
  </si>
  <si>
    <t>さいたま市が求めるグローバル・スタディ科のねらいを再確認できた。小学校・中学校で行っている授業の特質について理解できた。新たな視点を持てた。</t>
    <rPh sb="4" eb="5">
      <t>シ</t>
    </rPh>
    <rPh sb="6" eb="7">
      <t>モト</t>
    </rPh>
    <rPh sb="19" eb="20">
      <t>カ</t>
    </rPh>
    <rPh sb="25" eb="28">
      <t>サイカクニン</t>
    </rPh>
    <rPh sb="32" eb="35">
      <t>ショウガッコウ</t>
    </rPh>
    <rPh sb="36" eb="39">
      <t>チュウガッコウ</t>
    </rPh>
    <rPh sb="40" eb="41">
      <t>オコナ</t>
    </rPh>
    <rPh sb="45" eb="47">
      <t>ジュギョウ</t>
    </rPh>
    <rPh sb="48" eb="50">
      <t>トクシツ</t>
    </rPh>
    <rPh sb="54" eb="56">
      <t>リカイ</t>
    </rPh>
    <rPh sb="60" eb="61">
      <t>アラ</t>
    </rPh>
    <rPh sb="63" eb="65">
      <t>シテン</t>
    </rPh>
    <rPh sb="66" eb="67">
      <t>モ</t>
    </rPh>
    <phoneticPr fontId="23"/>
  </si>
  <si>
    <t>１回しかない教科の研修であるため、網羅的な話になってしまう。初めて教職に就く臨時的任用教員なので、もっと教科指導について研修したほうが良いと考える。また、グローバル・スタディ科はどちらかといえば活動ありきの技能教科に近い性質を持っているので、オンラインよりは対面での研修のほうが様々なアプローチができ（隣同士、前後同士、一席とばした者同士の活動など）効果的と考える。</t>
    <rPh sb="1" eb="2">
      <t>カイ</t>
    </rPh>
    <rPh sb="6" eb="8">
      <t>キョウカ</t>
    </rPh>
    <rPh sb="9" eb="11">
      <t>ケンシュウ</t>
    </rPh>
    <rPh sb="17" eb="20">
      <t>モウラテキ</t>
    </rPh>
    <rPh sb="21" eb="22">
      <t>ハナシ</t>
    </rPh>
    <rPh sb="30" eb="31">
      <t>ハジ</t>
    </rPh>
    <rPh sb="33" eb="35">
      <t>キョウショク</t>
    </rPh>
    <rPh sb="36" eb="37">
      <t>ツ</t>
    </rPh>
    <rPh sb="38" eb="41">
      <t>リンジテキ</t>
    </rPh>
    <rPh sb="41" eb="45">
      <t>ニンヨウキョウイン</t>
    </rPh>
    <rPh sb="52" eb="54">
      <t>キョウカ</t>
    </rPh>
    <rPh sb="54" eb="56">
      <t>シドウ</t>
    </rPh>
    <rPh sb="60" eb="62">
      <t>ケンシュウ</t>
    </rPh>
    <rPh sb="67" eb="68">
      <t>ヨ</t>
    </rPh>
    <rPh sb="70" eb="71">
      <t>カンガ</t>
    </rPh>
    <rPh sb="87" eb="88">
      <t>カ</t>
    </rPh>
    <rPh sb="97" eb="99">
      <t>カツドウ</t>
    </rPh>
    <rPh sb="103" eb="105">
      <t>ギノウ</t>
    </rPh>
    <rPh sb="105" eb="107">
      <t>キョウカ</t>
    </rPh>
    <rPh sb="108" eb="109">
      <t>チカ</t>
    </rPh>
    <rPh sb="110" eb="112">
      <t>セイシツ</t>
    </rPh>
    <rPh sb="113" eb="114">
      <t>モ</t>
    </rPh>
    <rPh sb="129" eb="131">
      <t>タイメン</t>
    </rPh>
    <rPh sb="133" eb="135">
      <t>ケンシュウ</t>
    </rPh>
    <rPh sb="139" eb="141">
      <t>サマザマ</t>
    </rPh>
    <rPh sb="151" eb="154">
      <t>トナリドウシ</t>
    </rPh>
    <rPh sb="155" eb="157">
      <t>ゼンゴ</t>
    </rPh>
    <rPh sb="157" eb="159">
      <t>ドウシ</t>
    </rPh>
    <rPh sb="160" eb="162">
      <t>イチセキ</t>
    </rPh>
    <rPh sb="166" eb="167">
      <t>モノ</t>
    </rPh>
    <rPh sb="167" eb="169">
      <t>ドウシ</t>
    </rPh>
    <rPh sb="170" eb="172">
      <t>カツドウ</t>
    </rPh>
    <rPh sb="175" eb="178">
      <t>コウカテキ</t>
    </rPh>
    <rPh sb="179" eb="180">
      <t>カンガ</t>
    </rPh>
    <phoneticPr fontId="23"/>
  </si>
  <si>
    <t>来年度は対面で実施する。</t>
    <rPh sb="0" eb="3">
      <t>ライネンド</t>
    </rPh>
    <rPh sb="4" eb="6">
      <t>タイメン</t>
    </rPh>
    <rPh sb="7" eb="9">
      <t>ジッシ</t>
    </rPh>
    <phoneticPr fontId="23"/>
  </si>
  <si>
    <t>初めて教職に就く臨時的任用教員研修２（特）【オンライン】</t>
  </si>
  <si>
    <t>今年度初めてのオンラインの講義は、移動時間の無駄がなく、チャットでのやりとりも全員での意見交換がスムーズに行えた。特別支援教育室大瀧基大主任指導主事の、丁寧で分かり易い資料と講義、またチャットによる意見交換は大変有意義であった。</t>
    <rPh sb="0" eb="3">
      <t>コンネンド</t>
    </rPh>
    <rPh sb="3" eb="4">
      <t>ハジ</t>
    </rPh>
    <rPh sb="13" eb="15">
      <t>コウギ</t>
    </rPh>
    <rPh sb="17" eb="21">
      <t>イドウジカン</t>
    </rPh>
    <rPh sb="22" eb="24">
      <t>ムダ</t>
    </rPh>
    <rPh sb="39" eb="41">
      <t>ゼンイン</t>
    </rPh>
    <rPh sb="43" eb="45">
      <t>イケン</t>
    </rPh>
    <rPh sb="45" eb="47">
      <t>コウカン</t>
    </rPh>
    <rPh sb="53" eb="54">
      <t>オコナ</t>
    </rPh>
    <rPh sb="57" eb="59">
      <t>トクベツ</t>
    </rPh>
    <rPh sb="59" eb="61">
      <t>シエン</t>
    </rPh>
    <rPh sb="61" eb="63">
      <t>キョウイク</t>
    </rPh>
    <rPh sb="63" eb="64">
      <t>シツ</t>
    </rPh>
    <rPh sb="64" eb="66">
      <t>オオタキ</t>
    </rPh>
    <phoneticPr fontId="23"/>
  </si>
  <si>
    <t>初めて教職に就く臨時的任用教員研修３（小）【オンライン】</t>
  </si>
  <si>
    <t>令和7年6月17日(火)</t>
    <rPh sb="0" eb="2">
      <t>レイワ</t>
    </rPh>
    <rPh sb="3" eb="4">
      <t>ネン</t>
    </rPh>
    <rPh sb="5" eb="6">
      <t>ガツ</t>
    </rPh>
    <rPh sb="8" eb="9">
      <t>ニチ</t>
    </rPh>
    <phoneticPr fontId="75"/>
  </si>
  <si>
    <t>生徒指導、教育相談のポイントや初期対応、組織的対応の大切さを再確認した。児童理解及び信頼関係の構築が必要で、その手立てを学んだ。</t>
    <rPh sb="0" eb="2">
      <t>セイト</t>
    </rPh>
    <rPh sb="2" eb="4">
      <t>シドウ</t>
    </rPh>
    <rPh sb="5" eb="7">
      <t>キョウイク</t>
    </rPh>
    <rPh sb="7" eb="9">
      <t>ソウダン</t>
    </rPh>
    <rPh sb="15" eb="17">
      <t>ショキ</t>
    </rPh>
    <rPh sb="17" eb="19">
      <t>タイオウ</t>
    </rPh>
    <rPh sb="20" eb="23">
      <t>ソシキテキ</t>
    </rPh>
    <rPh sb="23" eb="25">
      <t>タイオウ</t>
    </rPh>
    <rPh sb="26" eb="28">
      <t>タイセツ</t>
    </rPh>
    <rPh sb="30" eb="33">
      <t>サイカクニン</t>
    </rPh>
    <rPh sb="36" eb="38">
      <t>ジドウ</t>
    </rPh>
    <rPh sb="38" eb="40">
      <t>リカイ</t>
    </rPh>
    <rPh sb="40" eb="41">
      <t>オヨ</t>
    </rPh>
    <rPh sb="42" eb="44">
      <t>シンライ</t>
    </rPh>
    <rPh sb="44" eb="46">
      <t>カンケイ</t>
    </rPh>
    <rPh sb="47" eb="49">
      <t>コウチク</t>
    </rPh>
    <rPh sb="50" eb="52">
      <t>ヒツヨウ</t>
    </rPh>
    <rPh sb="56" eb="58">
      <t>テダ</t>
    </rPh>
    <rPh sb="60" eb="61">
      <t>マナ</t>
    </rPh>
    <phoneticPr fontId="23"/>
  </si>
  <si>
    <t>参加人数が多かったせいか、ネットが不安定で入退室を繰り返す人も数人おり、グループワークのパワーポイントで半周作業も効果的だあった半面、動きがとても重くなってうまく実施できない参加者も見られた。</t>
    <rPh sb="0" eb="2">
      <t>サンカ</t>
    </rPh>
    <rPh sb="2" eb="4">
      <t>ニンズウ</t>
    </rPh>
    <rPh sb="5" eb="6">
      <t>オオ</t>
    </rPh>
    <rPh sb="17" eb="20">
      <t>フアンテイ</t>
    </rPh>
    <rPh sb="21" eb="24">
      <t>ニュウタイシツ</t>
    </rPh>
    <rPh sb="25" eb="26">
      <t>ク</t>
    </rPh>
    <rPh sb="27" eb="28">
      <t>カエ</t>
    </rPh>
    <rPh sb="29" eb="30">
      <t>ヒト</t>
    </rPh>
    <rPh sb="31" eb="33">
      <t>スウニン</t>
    </rPh>
    <rPh sb="52" eb="54">
      <t>ハンシュウ</t>
    </rPh>
    <rPh sb="54" eb="56">
      <t>サギョウ</t>
    </rPh>
    <rPh sb="57" eb="60">
      <t>コウカテキ</t>
    </rPh>
    <rPh sb="64" eb="66">
      <t>ハンメン</t>
    </rPh>
    <rPh sb="67" eb="68">
      <t>ウゴ</t>
    </rPh>
    <rPh sb="73" eb="74">
      <t>オモ</t>
    </rPh>
    <rPh sb="81" eb="83">
      <t>ジッシ</t>
    </rPh>
    <rPh sb="87" eb="90">
      <t>サンカシャ</t>
    </rPh>
    <rPh sb="91" eb="92">
      <t>ミ</t>
    </rPh>
    <phoneticPr fontId="23"/>
  </si>
  <si>
    <t>他の受講者の話が聞けて参考になったという意見が多く、オンラインにしても対面にしてもそのような時間を設定することを意識する。</t>
    <rPh sb="0" eb="1">
      <t>タ</t>
    </rPh>
    <rPh sb="2" eb="5">
      <t>ジュコウシャ</t>
    </rPh>
    <rPh sb="6" eb="7">
      <t>ハナシ</t>
    </rPh>
    <rPh sb="8" eb="9">
      <t>キ</t>
    </rPh>
    <rPh sb="11" eb="13">
      <t>サンコウ</t>
    </rPh>
    <rPh sb="20" eb="22">
      <t>イケン</t>
    </rPh>
    <rPh sb="23" eb="24">
      <t>オオ</t>
    </rPh>
    <rPh sb="35" eb="37">
      <t>タイメン</t>
    </rPh>
    <rPh sb="46" eb="48">
      <t>ジカン</t>
    </rPh>
    <rPh sb="49" eb="51">
      <t>セッテイ</t>
    </rPh>
    <rPh sb="56" eb="58">
      <t>イシキ</t>
    </rPh>
    <phoneticPr fontId="23"/>
  </si>
  <si>
    <t>初めて教職に就く臨時的任用教員研修３（中）【オンライン】</t>
  </si>
  <si>
    <t>生徒指導提要に基づき２軸３類４層構造について理解して組織的に生徒指導を行うことが大切であると学ぶことができた。また、教育相談についてはアセスメントをしっかりと行い、問題の早期発見に努める生徒理解を心がけることを学んだ。</t>
    <rPh sb="0" eb="2">
      <t>セイト</t>
    </rPh>
    <rPh sb="2" eb="4">
      <t>シドウ</t>
    </rPh>
    <rPh sb="4" eb="6">
      <t>テイヨウ</t>
    </rPh>
    <rPh sb="7" eb="8">
      <t>モト</t>
    </rPh>
    <rPh sb="11" eb="12">
      <t>ジク</t>
    </rPh>
    <rPh sb="13" eb="14">
      <t>ルイ</t>
    </rPh>
    <rPh sb="15" eb="16">
      <t>ソウ</t>
    </rPh>
    <rPh sb="16" eb="18">
      <t>コウゾウ</t>
    </rPh>
    <rPh sb="22" eb="24">
      <t>リカイ</t>
    </rPh>
    <rPh sb="26" eb="29">
      <t>ソシキテキ</t>
    </rPh>
    <rPh sb="30" eb="32">
      <t>セイト</t>
    </rPh>
    <rPh sb="32" eb="34">
      <t>シドウ</t>
    </rPh>
    <rPh sb="35" eb="36">
      <t>オコナ</t>
    </rPh>
    <rPh sb="40" eb="42">
      <t>タイセツ</t>
    </rPh>
    <rPh sb="46" eb="47">
      <t>マナ</t>
    </rPh>
    <rPh sb="58" eb="60">
      <t>キョウイク</t>
    </rPh>
    <rPh sb="60" eb="62">
      <t>ソウダン</t>
    </rPh>
    <rPh sb="79" eb="80">
      <t>オコナ</t>
    </rPh>
    <rPh sb="82" eb="84">
      <t>モンダイ</t>
    </rPh>
    <rPh sb="85" eb="87">
      <t>ソウキ</t>
    </rPh>
    <rPh sb="87" eb="89">
      <t>ハッケン</t>
    </rPh>
    <rPh sb="90" eb="91">
      <t>ツト</t>
    </rPh>
    <rPh sb="93" eb="95">
      <t>セイト</t>
    </rPh>
    <rPh sb="95" eb="97">
      <t>リカイ</t>
    </rPh>
    <rPh sb="98" eb="99">
      <t>ココロ</t>
    </rPh>
    <rPh sb="105" eb="106">
      <t>マナ</t>
    </rPh>
    <phoneticPr fontId="23"/>
  </si>
  <si>
    <t>同じ人とばかりグループワークだあったので、次回はほかの人たちと意見交換をしたいという意見があった。一人、ブレイクアウトルームに入っても落ちてしまう対象者がいて話し合いに参加できなかった。こういう場面に対しての対処を考えておく必要がある。</t>
    <rPh sb="0" eb="1">
      <t>オナ</t>
    </rPh>
    <rPh sb="2" eb="3">
      <t>ヒト</t>
    </rPh>
    <rPh sb="21" eb="23">
      <t>ジカイ</t>
    </rPh>
    <rPh sb="27" eb="28">
      <t>ヒト</t>
    </rPh>
    <rPh sb="31" eb="33">
      <t>イケン</t>
    </rPh>
    <rPh sb="33" eb="35">
      <t>コウカン</t>
    </rPh>
    <rPh sb="42" eb="44">
      <t>イケン</t>
    </rPh>
    <rPh sb="49" eb="51">
      <t>ヒトリ</t>
    </rPh>
    <rPh sb="63" eb="64">
      <t>ハイ</t>
    </rPh>
    <rPh sb="67" eb="68">
      <t>オ</t>
    </rPh>
    <rPh sb="73" eb="76">
      <t>タイショウシャ</t>
    </rPh>
    <rPh sb="79" eb="80">
      <t>ハナ</t>
    </rPh>
    <rPh sb="81" eb="82">
      <t>ア</t>
    </rPh>
    <rPh sb="84" eb="86">
      <t>サンカ</t>
    </rPh>
    <rPh sb="97" eb="99">
      <t>バメン</t>
    </rPh>
    <rPh sb="100" eb="101">
      <t>タイ</t>
    </rPh>
    <rPh sb="104" eb="106">
      <t>タイショ</t>
    </rPh>
    <rPh sb="107" eb="108">
      <t>カンガ</t>
    </rPh>
    <rPh sb="112" eb="114">
      <t>ヒツヨウ</t>
    </rPh>
    <phoneticPr fontId="23"/>
  </si>
  <si>
    <t>他の受講者の話が聞けて参考になったという意見が多く、オンラインにしても対面にしてもそのような時間を設定することを意識する。</t>
    <phoneticPr fontId="23"/>
  </si>
  <si>
    <t>初めて教職に就く臨時的任用教員研修３（特）【オンライン】</t>
  </si>
  <si>
    <t>特別支援教育の生徒指導、教育相談は、通常学級の児童生徒とは異なる配慮が必要である。本日の講義を受講し、児童生徒ひとり一人の特性等の把握し、その子どもの特性に応じた適切な指導、助言、支援が必要であることを理解し、実践に生かせる知識が身についた。</t>
    <rPh sb="0" eb="6">
      <t>トクベツシエンキョウイク</t>
    </rPh>
    <rPh sb="7" eb="9">
      <t>セイト</t>
    </rPh>
    <rPh sb="9" eb="11">
      <t>シドウ</t>
    </rPh>
    <rPh sb="12" eb="14">
      <t>キョウイク</t>
    </rPh>
    <rPh sb="14" eb="16">
      <t>ソウダン</t>
    </rPh>
    <rPh sb="18" eb="20">
      <t>ツウジョウ</t>
    </rPh>
    <rPh sb="20" eb="22">
      <t>ガッキュウ</t>
    </rPh>
    <rPh sb="23" eb="25">
      <t>ジドウ</t>
    </rPh>
    <rPh sb="25" eb="27">
      <t>セイト</t>
    </rPh>
    <rPh sb="29" eb="30">
      <t>コト</t>
    </rPh>
    <rPh sb="32" eb="34">
      <t>ハイリョ</t>
    </rPh>
    <rPh sb="35" eb="37">
      <t>ヒツヨウ</t>
    </rPh>
    <rPh sb="41" eb="43">
      <t>ホンジツ</t>
    </rPh>
    <rPh sb="44" eb="46">
      <t>コウギ</t>
    </rPh>
    <rPh sb="47" eb="49">
      <t>ジュコウ</t>
    </rPh>
    <rPh sb="51" eb="53">
      <t>ジドウ</t>
    </rPh>
    <rPh sb="53" eb="55">
      <t>セイト</t>
    </rPh>
    <rPh sb="58" eb="60">
      <t>ヒトリ</t>
    </rPh>
    <rPh sb="61" eb="63">
      <t>トクセイ</t>
    </rPh>
    <rPh sb="63" eb="64">
      <t>トウ</t>
    </rPh>
    <rPh sb="65" eb="67">
      <t>ハアク</t>
    </rPh>
    <rPh sb="71" eb="72">
      <t>コ</t>
    </rPh>
    <rPh sb="75" eb="77">
      <t>トクセイ</t>
    </rPh>
    <rPh sb="78" eb="79">
      <t>オウ</t>
    </rPh>
    <rPh sb="81" eb="83">
      <t>テキセツ</t>
    </rPh>
    <rPh sb="84" eb="86">
      <t>シドウ</t>
    </rPh>
    <rPh sb="87" eb="89">
      <t>ジョゲン</t>
    </rPh>
    <rPh sb="90" eb="92">
      <t>シエン</t>
    </rPh>
    <rPh sb="93" eb="95">
      <t>ヒツヨウ</t>
    </rPh>
    <rPh sb="101" eb="103">
      <t>リカイ</t>
    </rPh>
    <rPh sb="105" eb="107">
      <t>ジッセン</t>
    </rPh>
    <rPh sb="108" eb="109">
      <t>イ</t>
    </rPh>
    <rPh sb="112" eb="114">
      <t>チシキ</t>
    </rPh>
    <rPh sb="115" eb="116">
      <t>ミ</t>
    </rPh>
    <phoneticPr fontId="23"/>
  </si>
  <si>
    <t>オンラインの講義は、移動時間の無駄がなく、チャットでのやりとりも全員での意見交換がスムーズに行えてメリットも多いが、校内のネット環境が悪く、途中で画面がフリーズするなどの不具合も生じる。</t>
    <rPh sb="85" eb="88">
      <t>フグアイ</t>
    </rPh>
    <rPh sb="89" eb="90">
      <t>ショウ</t>
    </rPh>
    <phoneticPr fontId="23"/>
  </si>
  <si>
    <t>初めて教職に就く臨時的任用教員研修４（小・中・特）　</t>
    <rPh sb="19" eb="20">
      <t>ショウ</t>
    </rPh>
    <rPh sb="21" eb="22">
      <t>チュウ</t>
    </rPh>
    <rPh sb="23" eb="24">
      <t>トク</t>
    </rPh>
    <phoneticPr fontId="75"/>
  </si>
  <si>
    <t>初めて教職に就く臨時的任用教員研修５（小）【オンライン】</t>
  </si>
  <si>
    <t>初めて教職に就く臨時的任用教員研修５（中）【オンライン】</t>
  </si>
  <si>
    <t>令和7年11月4日(火)</t>
    <rPh sb="0" eb="2">
      <t>レイワ</t>
    </rPh>
    <rPh sb="3" eb="4">
      <t>ネン</t>
    </rPh>
    <rPh sb="6" eb="7">
      <t>ガツ</t>
    </rPh>
    <rPh sb="8" eb="9">
      <t>ニチ</t>
    </rPh>
    <rPh sb="10" eb="11">
      <t>カ</t>
    </rPh>
    <phoneticPr fontId="75"/>
  </si>
  <si>
    <t>初めて教職に就く臨時的任用教員研修５（特）【オンライン】</t>
  </si>
  <si>
    <t>矢部</t>
    <rPh sb="0" eb="2">
      <t>ヤベ</t>
    </rPh>
    <phoneticPr fontId="61"/>
  </si>
  <si>
    <t>令和7年5月16日(金)・5月27日(火)・6月3日(火)・6月24日(火)・9月19日(金)・10月31日(金)</t>
    <rPh sb="0" eb="2">
      <t>レイワ</t>
    </rPh>
    <rPh sb="3" eb="4">
      <t>ネン</t>
    </rPh>
    <rPh sb="5" eb="6">
      <t>ガツ</t>
    </rPh>
    <rPh sb="8" eb="9">
      <t>ニチ</t>
    </rPh>
    <rPh sb="10" eb="11">
      <t>キン</t>
    </rPh>
    <rPh sb="14" eb="15">
      <t>ガツ</t>
    </rPh>
    <rPh sb="17" eb="18">
      <t>ニチ</t>
    </rPh>
    <rPh sb="19" eb="20">
      <t>カ</t>
    </rPh>
    <rPh sb="23" eb="24">
      <t>ガツ</t>
    </rPh>
    <rPh sb="25" eb="26">
      <t>ニチ</t>
    </rPh>
    <rPh sb="27" eb="28">
      <t>カ</t>
    </rPh>
    <rPh sb="31" eb="32">
      <t>ガツ</t>
    </rPh>
    <rPh sb="34" eb="35">
      <t>ニチ</t>
    </rPh>
    <rPh sb="36" eb="37">
      <t>カ</t>
    </rPh>
    <rPh sb="40" eb="41">
      <t>ガツ</t>
    </rPh>
    <rPh sb="43" eb="44">
      <t>ニチ</t>
    </rPh>
    <rPh sb="45" eb="46">
      <t>キン</t>
    </rPh>
    <rPh sb="50" eb="51">
      <t>ガツ</t>
    </rPh>
    <rPh sb="53" eb="54">
      <t>ニチ</t>
    </rPh>
    <rPh sb="55" eb="56">
      <t>キン</t>
    </rPh>
    <phoneticPr fontId="75"/>
  </si>
  <si>
    <t>十倍</t>
    <rPh sb="0" eb="2">
      <t>ジュウバイ</t>
    </rPh>
    <phoneticPr fontId="61"/>
  </si>
  <si>
    <t>初任者指導教員研修会</t>
    <rPh sb="0" eb="3">
      <t>ショニンシャ</t>
    </rPh>
    <rPh sb="3" eb="5">
      <t>シドウ</t>
    </rPh>
    <rPh sb="5" eb="7">
      <t>キョウイン</t>
    </rPh>
    <rPh sb="7" eb="9">
      <t>ケンシュウ</t>
    </rPh>
    <rPh sb="9" eb="10">
      <t>カイ</t>
    </rPh>
    <phoneticPr fontId="61"/>
  </si>
  <si>
    <t>前年度までに、須原屋に発注をし、担当で振り分けを行った。日程も4/11と余裕があったので、準備に十分な時間をかけることができた。</t>
    <rPh sb="0" eb="3">
      <t>ゼンネンド</t>
    </rPh>
    <rPh sb="7" eb="10">
      <t>スハラヤ</t>
    </rPh>
    <rPh sb="11" eb="13">
      <t>ハッチュウ</t>
    </rPh>
    <rPh sb="16" eb="18">
      <t>タントウ</t>
    </rPh>
    <rPh sb="19" eb="20">
      <t>フ</t>
    </rPh>
    <rPh sb="21" eb="22">
      <t>ワ</t>
    </rPh>
    <rPh sb="24" eb="25">
      <t>オコナ</t>
    </rPh>
    <rPh sb="28" eb="30">
      <t>ニッテイ</t>
    </rPh>
    <rPh sb="36" eb="38">
      <t>ヨユウ</t>
    </rPh>
    <rPh sb="45" eb="47">
      <t>ジュンビ</t>
    </rPh>
    <rPh sb="48" eb="50">
      <t>ジュウブン</t>
    </rPh>
    <rPh sb="51" eb="53">
      <t>ジカン</t>
    </rPh>
    <phoneticPr fontId="23"/>
  </si>
  <si>
    <t>初任者指導教委員からの質問が多く、当日全てを回答することができなかった。初任研の手引きの訂正の指摘があったため、訂正版を作り直すのに相当の時間を要した。非常勤講師等の教科書の配布に使送便を使用したため、教育総務課より御指導をいただいた。</t>
    <rPh sb="0" eb="3">
      <t>ショニンシャ</t>
    </rPh>
    <rPh sb="3" eb="5">
      <t>シドウ</t>
    </rPh>
    <rPh sb="5" eb="6">
      <t>キョウ</t>
    </rPh>
    <rPh sb="6" eb="8">
      <t>イイン</t>
    </rPh>
    <rPh sb="11" eb="13">
      <t>シツモン</t>
    </rPh>
    <rPh sb="14" eb="15">
      <t>オオ</t>
    </rPh>
    <rPh sb="17" eb="19">
      <t>トウジツ</t>
    </rPh>
    <rPh sb="19" eb="20">
      <t>スベ</t>
    </rPh>
    <rPh sb="22" eb="24">
      <t>カイトウ</t>
    </rPh>
    <rPh sb="36" eb="39">
      <t>ショニンケン</t>
    </rPh>
    <rPh sb="40" eb="42">
      <t>テビ</t>
    </rPh>
    <rPh sb="44" eb="46">
      <t>テイセイ</t>
    </rPh>
    <rPh sb="47" eb="49">
      <t>シテキ</t>
    </rPh>
    <rPh sb="56" eb="58">
      <t>テイセイ</t>
    </rPh>
    <rPh sb="58" eb="59">
      <t>バン</t>
    </rPh>
    <rPh sb="60" eb="61">
      <t>ツク</t>
    </rPh>
    <rPh sb="62" eb="63">
      <t>ナオ</t>
    </rPh>
    <rPh sb="66" eb="68">
      <t>ソウトウ</t>
    </rPh>
    <rPh sb="69" eb="71">
      <t>ジカン</t>
    </rPh>
    <rPh sb="72" eb="73">
      <t>ヨウ</t>
    </rPh>
    <rPh sb="76" eb="79">
      <t>ヒジョウキン</t>
    </rPh>
    <rPh sb="79" eb="81">
      <t>コウシ</t>
    </rPh>
    <rPh sb="81" eb="82">
      <t>トウ</t>
    </rPh>
    <rPh sb="83" eb="86">
      <t>キョウカショ</t>
    </rPh>
    <rPh sb="87" eb="89">
      <t>ハイフ</t>
    </rPh>
    <rPh sb="90" eb="93">
      <t>シソウビン</t>
    </rPh>
    <rPh sb="94" eb="96">
      <t>シヨウ</t>
    </rPh>
    <rPh sb="101" eb="103">
      <t>キョウイク</t>
    </rPh>
    <rPh sb="103" eb="106">
      <t>ソウムカ</t>
    </rPh>
    <rPh sb="108" eb="111">
      <t>ゴシドウ</t>
    </rPh>
    <phoneticPr fontId="23"/>
  </si>
  <si>
    <t>毎年研修の振り返りは取っていない。
研修の最後に質問や意見交換の時間を設けている。令和８年度は、オンデマンド形式を予定
教科書の配布は管理職に取りに来ていただく
Formsによる初任者指導の質問を受ける</t>
    <rPh sb="0" eb="2">
      <t>マイトシ</t>
    </rPh>
    <rPh sb="2" eb="4">
      <t>ケンシュウ</t>
    </rPh>
    <rPh sb="5" eb="6">
      <t>フ</t>
    </rPh>
    <rPh sb="7" eb="8">
      <t>カエ</t>
    </rPh>
    <rPh sb="10" eb="11">
      <t>ト</t>
    </rPh>
    <rPh sb="18" eb="20">
      <t>ケンシュウ</t>
    </rPh>
    <rPh sb="21" eb="23">
      <t>サイゴ</t>
    </rPh>
    <rPh sb="24" eb="26">
      <t>シツモン</t>
    </rPh>
    <rPh sb="27" eb="31">
      <t>イケンコウカン</t>
    </rPh>
    <rPh sb="32" eb="34">
      <t>ジカン</t>
    </rPh>
    <rPh sb="35" eb="36">
      <t>モウ</t>
    </rPh>
    <rPh sb="41" eb="43">
      <t>レイワ</t>
    </rPh>
    <rPh sb="44" eb="45">
      <t>ネン</t>
    </rPh>
    <rPh sb="45" eb="46">
      <t>ド</t>
    </rPh>
    <rPh sb="54" eb="56">
      <t>ケイシキ</t>
    </rPh>
    <rPh sb="57" eb="59">
      <t>ヨテイ</t>
    </rPh>
    <rPh sb="60" eb="63">
      <t>キョウカショ</t>
    </rPh>
    <rPh sb="64" eb="66">
      <t>ハイフ</t>
    </rPh>
    <rPh sb="67" eb="69">
      <t>カンリ</t>
    </rPh>
    <rPh sb="69" eb="70">
      <t>ショク</t>
    </rPh>
    <rPh sb="71" eb="72">
      <t>ト</t>
    </rPh>
    <rPh sb="74" eb="75">
      <t>キ</t>
    </rPh>
    <rPh sb="89" eb="92">
      <t>ショニンシャ</t>
    </rPh>
    <rPh sb="92" eb="94">
      <t>シドウ</t>
    </rPh>
    <rPh sb="95" eb="97">
      <t>シツモン</t>
    </rPh>
    <rPh sb="98" eb="99">
      <t>ウ</t>
    </rPh>
    <phoneticPr fontId="23"/>
  </si>
  <si>
    <t>渡會</t>
    <rPh sb="0" eb="2">
      <t>ワタライ</t>
    </rPh>
    <phoneticPr fontId="75"/>
  </si>
  <si>
    <t>天野</t>
    <rPh sb="0" eb="2">
      <t>アマノ</t>
    </rPh>
    <phoneticPr fontId="61"/>
  </si>
  <si>
    <t>令和7年6月20日(金)</t>
    <rPh sb="0" eb="2">
      <t>レイワ</t>
    </rPh>
    <rPh sb="3" eb="4">
      <t>ネン</t>
    </rPh>
    <rPh sb="5" eb="6">
      <t>ガツ</t>
    </rPh>
    <rPh sb="8" eb="9">
      <t>ヒ</t>
    </rPh>
    <rPh sb="10" eb="11">
      <t>キン</t>
    </rPh>
    <phoneticPr fontId="75"/>
  </si>
  <si>
    <t>具体的な実践は知ることができたが、それが自分のいる学校や地域、関係する園で活かせるのか考えると難しいと感じたため。この現状を把握するための手だてを考えていかねばいけないと思うが、一部の教育者が講義を聴くだけでは改善しないと考えている。</t>
    <phoneticPr fontId="23"/>
  </si>
  <si>
    <t>講義、実践発表、情報交換など様々な視点で受講者が学ぶ場を醸成できた。参加者が望む学区内での共有はできてよかった。</t>
    <rPh sb="0" eb="2">
      <t>コウギ</t>
    </rPh>
    <rPh sb="3" eb="7">
      <t>ジッセンハッピョウ</t>
    </rPh>
    <rPh sb="8" eb="12">
      <t>ジョウホウコウカン</t>
    </rPh>
    <rPh sb="14" eb="19">
      <t>サマザマナシテン</t>
    </rPh>
    <rPh sb="20" eb="23">
      <t>ジュコウシャ</t>
    </rPh>
    <rPh sb="24" eb="25">
      <t>マナ</t>
    </rPh>
    <rPh sb="26" eb="27">
      <t>バ</t>
    </rPh>
    <rPh sb="28" eb="30">
      <t>ジョウセイ</t>
    </rPh>
    <rPh sb="34" eb="37">
      <t>サンカシャ</t>
    </rPh>
    <rPh sb="38" eb="39">
      <t>ノゾ</t>
    </rPh>
    <rPh sb="40" eb="43">
      <t>ガックナイ</t>
    </rPh>
    <rPh sb="45" eb="47">
      <t>キョウユウ</t>
    </rPh>
    <phoneticPr fontId="23"/>
  </si>
  <si>
    <t>もう少し時間にゆとりをもてるとよい。参加者同士が感じている課題や自身の経験の振り返りから入るとより講義や実践発表から考えが深まるように思う。</t>
    <rPh sb="2" eb="3">
      <t>スコ</t>
    </rPh>
    <rPh sb="4" eb="6">
      <t>ジカン</t>
    </rPh>
    <rPh sb="18" eb="21">
      <t>サンカシャ</t>
    </rPh>
    <rPh sb="21" eb="23">
      <t>ドウシ</t>
    </rPh>
    <rPh sb="24" eb="25">
      <t>カン</t>
    </rPh>
    <rPh sb="29" eb="31">
      <t>カダイ</t>
    </rPh>
    <rPh sb="32" eb="34">
      <t>ジシン</t>
    </rPh>
    <rPh sb="35" eb="37">
      <t>ケイケン</t>
    </rPh>
    <rPh sb="38" eb="39">
      <t>フ</t>
    </rPh>
    <rPh sb="40" eb="41">
      <t>カエ</t>
    </rPh>
    <rPh sb="44" eb="45">
      <t>ハイ</t>
    </rPh>
    <rPh sb="49" eb="51">
      <t>コウギ</t>
    </rPh>
    <rPh sb="52" eb="56">
      <t>ジッセンハッピョウ</t>
    </rPh>
    <rPh sb="58" eb="59">
      <t>カンガ</t>
    </rPh>
    <rPh sb="61" eb="62">
      <t>フカ</t>
    </rPh>
    <rPh sb="67" eb="68">
      <t>オモ</t>
    </rPh>
    <phoneticPr fontId="23"/>
  </si>
  <si>
    <t>前年の引継ぎからも研究所がかかわらなくてもよいと思う。</t>
    <rPh sb="0" eb="2">
      <t>ゼンネン</t>
    </rPh>
    <rPh sb="3" eb="5">
      <t>ヒキツ</t>
    </rPh>
    <rPh sb="9" eb="12">
      <t>ケンキュウジョ</t>
    </rPh>
    <rPh sb="24" eb="25">
      <t>オモ</t>
    </rPh>
    <phoneticPr fontId="23"/>
  </si>
  <si>
    <t>希望研修</t>
    <rPh sb="0" eb="2">
      <t>キボウ</t>
    </rPh>
    <rPh sb="2" eb="4">
      <t>ケンシュウ</t>
    </rPh>
    <phoneticPr fontId="63"/>
  </si>
  <si>
    <t>希望</t>
  </si>
  <si>
    <t>𠮷野山</t>
    <rPh sb="2" eb="4">
      <t>ノヤマ</t>
    </rPh>
    <phoneticPr fontId="61"/>
  </si>
  <si>
    <t>「名人に学ぼう研修会」だったので申し込んだのですが、今回の研修は期待していたものとは異なりました。
私の勘違いでなければ例年の「名人に学ぼう」は、実際に授業をなさっている方が講師としていらっしゃって、具体的な授業例の紹介などをなさりながら、「よい授業」とは何かを考える機会になっていたように思います。
今回は学習状況調査の解説と分析であって、「名人に学ぼう研修会」として行われるべきではなかったと思います。</t>
    <phoneticPr fontId="23"/>
  </si>
  <si>
    <t>学力調査官を招聘して、全国学力・学習状況調査の小学校国語について、問題の作成の意図や結果について、細かく分析していただき、正答率だけではない活用の仕方を学ぶことができた。</t>
    <rPh sb="0" eb="2">
      <t>ガクリョク</t>
    </rPh>
    <rPh sb="2" eb="4">
      <t>チョウサ</t>
    </rPh>
    <rPh sb="4" eb="5">
      <t>カン</t>
    </rPh>
    <rPh sb="6" eb="8">
      <t>ショウヘイ</t>
    </rPh>
    <rPh sb="11" eb="15">
      <t>ゼンコクガクリョク</t>
    </rPh>
    <rPh sb="16" eb="22">
      <t>ガクシュウジョウキョウチョウサ</t>
    </rPh>
    <rPh sb="23" eb="26">
      <t>ショウガッコウ</t>
    </rPh>
    <rPh sb="26" eb="28">
      <t>コクゴ</t>
    </rPh>
    <rPh sb="33" eb="35">
      <t>モンダイ</t>
    </rPh>
    <rPh sb="36" eb="38">
      <t>サクセイ</t>
    </rPh>
    <rPh sb="39" eb="41">
      <t>イト</t>
    </rPh>
    <rPh sb="42" eb="44">
      <t>ケッカ</t>
    </rPh>
    <rPh sb="49" eb="50">
      <t>コマ</t>
    </rPh>
    <rPh sb="52" eb="54">
      <t>ブンセキ</t>
    </rPh>
    <rPh sb="61" eb="63">
      <t>セイトウ</t>
    </rPh>
    <rPh sb="63" eb="64">
      <t>リツ</t>
    </rPh>
    <rPh sb="70" eb="72">
      <t>カツヨウ</t>
    </rPh>
    <rPh sb="73" eb="75">
      <t>シカタ</t>
    </rPh>
    <rPh sb="76" eb="77">
      <t>マナ</t>
    </rPh>
    <phoneticPr fontId="61"/>
  </si>
  <si>
    <t>事前に講師が決まっていなかったこともあり、学力調査官にお願いをしたが、研修のタイトルとはあっていなかった。研修観の転換が図られている中で、「名人から学ぼう」という研修はもう古いと感じている。</t>
    <rPh sb="0" eb="2">
      <t>ジゼン</t>
    </rPh>
    <rPh sb="3" eb="5">
      <t>コウシ</t>
    </rPh>
    <rPh sb="6" eb="7">
      <t>キ</t>
    </rPh>
    <rPh sb="21" eb="23">
      <t>ガクリョク</t>
    </rPh>
    <rPh sb="23" eb="25">
      <t>チョウサ</t>
    </rPh>
    <rPh sb="25" eb="26">
      <t>カン</t>
    </rPh>
    <rPh sb="28" eb="29">
      <t>ネガ</t>
    </rPh>
    <rPh sb="35" eb="37">
      <t>ケンシュウ</t>
    </rPh>
    <rPh sb="53" eb="55">
      <t>ケンシュウ</t>
    </rPh>
    <rPh sb="55" eb="56">
      <t>カン</t>
    </rPh>
    <rPh sb="57" eb="59">
      <t>テンカン</t>
    </rPh>
    <rPh sb="60" eb="61">
      <t>ハカ</t>
    </rPh>
    <rPh sb="66" eb="67">
      <t>ナカ</t>
    </rPh>
    <rPh sb="70" eb="72">
      <t>メイジン</t>
    </rPh>
    <rPh sb="74" eb="75">
      <t>マナ</t>
    </rPh>
    <rPh sb="81" eb="83">
      <t>ケンシュウ</t>
    </rPh>
    <rPh sb="86" eb="87">
      <t>フル</t>
    </rPh>
    <rPh sb="89" eb="90">
      <t>カン</t>
    </rPh>
    <phoneticPr fontId="61"/>
  </si>
  <si>
    <t>小学校算数とも連携して、来年度は、学力調査に特化した内容にすることを検討する。</t>
    <rPh sb="0" eb="3">
      <t>ショウガッコウ</t>
    </rPh>
    <rPh sb="3" eb="5">
      <t>サンスウ</t>
    </rPh>
    <rPh sb="7" eb="9">
      <t>レンケイ</t>
    </rPh>
    <rPh sb="12" eb="15">
      <t>ライネンド</t>
    </rPh>
    <rPh sb="17" eb="19">
      <t>ガクリョク</t>
    </rPh>
    <rPh sb="19" eb="21">
      <t>チョウサ</t>
    </rPh>
    <rPh sb="22" eb="24">
      <t>トッカ</t>
    </rPh>
    <rPh sb="26" eb="28">
      <t>ナイヨウ</t>
    </rPh>
    <rPh sb="34" eb="36">
      <t>ケントウ</t>
    </rPh>
    <phoneticPr fontId="61"/>
  </si>
  <si>
    <t>今の学校教育の状況を踏まえながら、書写学習の重要性を感じました。実技指導も準備から片付けまで、どのように子どもたちに伝えたら行いやすいかなど即実践できそうなものばかりであっという間の時間でした。書初めの実技研修もぜひ参加したいです。</t>
  </si>
  <si>
    <t>最近の教育に関する議論などにも触れながら、書写指導における重要ポイントや指導する側が留意して臨む点について、演習を通して学ぶことができた。</t>
    <rPh sb="0" eb="2">
      <t>サイキン</t>
    </rPh>
    <rPh sb="3" eb="5">
      <t>キョウイク</t>
    </rPh>
    <rPh sb="6" eb="7">
      <t>カン</t>
    </rPh>
    <rPh sb="9" eb="11">
      <t>ギロン</t>
    </rPh>
    <rPh sb="15" eb="16">
      <t>フ</t>
    </rPh>
    <rPh sb="48" eb="49">
      <t>テン</t>
    </rPh>
    <rPh sb="54" eb="56">
      <t>エンシュウ</t>
    </rPh>
    <rPh sb="57" eb="58">
      <t>トオ</t>
    </rPh>
    <rPh sb="60" eb="61">
      <t>マナ</t>
    </rPh>
    <phoneticPr fontId="61"/>
  </si>
  <si>
    <t>・市教研との共催といいながら、当日の手伝いしかこないため、このまま共催という形でいいのか、検討が必要。11月の市教研でも、同様の研修を行っていると聞いている。
来年度をもって、講師が引退されるというので、再来年度には、無くしてもいいかもしれない。
・今年度は、Plantに当日の持ち物の記載を忘れていたため、忘れものが多かった。来年度は気を付ける。</t>
    <rPh sb="1" eb="4">
      <t>シキョウケン</t>
    </rPh>
    <rPh sb="6" eb="8">
      <t>キョウサイ</t>
    </rPh>
    <rPh sb="15" eb="17">
      <t>トウジツ</t>
    </rPh>
    <rPh sb="18" eb="20">
      <t>テツダ</t>
    </rPh>
    <rPh sb="33" eb="35">
      <t>キョウサイ</t>
    </rPh>
    <rPh sb="38" eb="39">
      <t>カタチ</t>
    </rPh>
    <rPh sb="45" eb="47">
      <t>ケントウ</t>
    </rPh>
    <rPh sb="48" eb="50">
      <t>ヒツヨウ</t>
    </rPh>
    <rPh sb="53" eb="54">
      <t>ガツ</t>
    </rPh>
    <rPh sb="55" eb="58">
      <t>シキョウケン</t>
    </rPh>
    <rPh sb="61" eb="63">
      <t>ドウヨウ</t>
    </rPh>
    <rPh sb="64" eb="66">
      <t>ケンシュウ</t>
    </rPh>
    <rPh sb="67" eb="68">
      <t>オコナ</t>
    </rPh>
    <rPh sb="73" eb="74">
      <t>キ</t>
    </rPh>
    <rPh sb="80" eb="83">
      <t>ライネンド</t>
    </rPh>
    <rPh sb="88" eb="90">
      <t>コウシ</t>
    </rPh>
    <rPh sb="91" eb="93">
      <t>インタイ</t>
    </rPh>
    <rPh sb="102" eb="105">
      <t>サライネン</t>
    </rPh>
    <rPh sb="105" eb="106">
      <t>ド</t>
    </rPh>
    <rPh sb="109" eb="110">
      <t>ナ</t>
    </rPh>
    <rPh sb="125" eb="128">
      <t>コンネンド</t>
    </rPh>
    <rPh sb="139" eb="140">
      <t>モ</t>
    </rPh>
    <rPh sb="141" eb="142">
      <t>モノ</t>
    </rPh>
    <rPh sb="143" eb="145">
      <t>キサイ</t>
    </rPh>
    <rPh sb="146" eb="147">
      <t>ワス</t>
    </rPh>
    <rPh sb="154" eb="155">
      <t>ワス</t>
    </rPh>
    <rPh sb="159" eb="160">
      <t>オオ</t>
    </rPh>
    <rPh sb="164" eb="167">
      <t>ライネンド</t>
    </rPh>
    <rPh sb="168" eb="169">
      <t>キ</t>
    </rPh>
    <rPh sb="170" eb="171">
      <t>ツ</t>
    </rPh>
    <phoneticPr fontId="61"/>
  </si>
  <si>
    <t>社会科好きな子どもを育てる授業づくりの基礎・基本研修会【オンライン】</t>
  </si>
  <si>
    <t>社会科授業づくりにおいて、児童が考えを深められるような授業を目指す意識を受講者がもつことができた。また、「情意を生かす」という視点で授業づくりを行うことで、社会的事象を多角的に捉える視点をもつことができた。</t>
    <rPh sb="0" eb="2">
      <t>シャカイ</t>
    </rPh>
    <rPh sb="2" eb="3">
      <t>カ</t>
    </rPh>
    <rPh sb="3" eb="5">
      <t>ジュギョウ</t>
    </rPh>
    <rPh sb="13" eb="15">
      <t>ジドウ</t>
    </rPh>
    <rPh sb="16" eb="17">
      <t>カンガ</t>
    </rPh>
    <rPh sb="19" eb="20">
      <t>フカ</t>
    </rPh>
    <rPh sb="27" eb="29">
      <t>ジュギョウ</t>
    </rPh>
    <rPh sb="30" eb="32">
      <t>メザ</t>
    </rPh>
    <rPh sb="33" eb="35">
      <t>イシキ</t>
    </rPh>
    <rPh sb="36" eb="39">
      <t>ジュコウシャ</t>
    </rPh>
    <rPh sb="53" eb="55">
      <t>ジョウイ</t>
    </rPh>
    <rPh sb="56" eb="57">
      <t>イ</t>
    </rPh>
    <rPh sb="63" eb="65">
      <t>シテン</t>
    </rPh>
    <rPh sb="66" eb="68">
      <t>ジュギョウ</t>
    </rPh>
    <rPh sb="72" eb="73">
      <t>オコナ</t>
    </rPh>
    <rPh sb="78" eb="80">
      <t>シャカイ</t>
    </rPh>
    <rPh sb="80" eb="81">
      <t>テキ</t>
    </rPh>
    <rPh sb="81" eb="83">
      <t>ジショウ</t>
    </rPh>
    <rPh sb="84" eb="87">
      <t>タカクテキ</t>
    </rPh>
    <rPh sb="88" eb="89">
      <t>トラ</t>
    </rPh>
    <rPh sb="91" eb="93">
      <t>シテン</t>
    </rPh>
    <phoneticPr fontId="61"/>
  </si>
  <si>
    <t>研修内容が附属小学校の実践に基づいているため、授業づくりを行う上での活用イメージが湧きづらかった。また、理論的な話しが多く活用のイメージが湧きづらかったため、具体的な授業展開ができるような研修の在り方を探っていく。</t>
    <rPh sb="0" eb="2">
      <t>ケンシュウ</t>
    </rPh>
    <rPh sb="2" eb="4">
      <t>ナイヨウ</t>
    </rPh>
    <rPh sb="5" eb="7">
      <t>フゾク</t>
    </rPh>
    <rPh sb="7" eb="10">
      <t>ショウガッコウ</t>
    </rPh>
    <rPh sb="11" eb="13">
      <t>ジッセン</t>
    </rPh>
    <rPh sb="14" eb="15">
      <t>モト</t>
    </rPh>
    <rPh sb="23" eb="25">
      <t>ジュギョウ</t>
    </rPh>
    <rPh sb="29" eb="30">
      <t>オコナ</t>
    </rPh>
    <rPh sb="31" eb="32">
      <t>ウエ</t>
    </rPh>
    <rPh sb="34" eb="36">
      <t>カツヨウ</t>
    </rPh>
    <rPh sb="41" eb="42">
      <t>ワ</t>
    </rPh>
    <rPh sb="52" eb="54">
      <t>リロン</t>
    </rPh>
    <rPh sb="54" eb="55">
      <t>テキ</t>
    </rPh>
    <rPh sb="56" eb="57">
      <t>ハナ</t>
    </rPh>
    <rPh sb="59" eb="60">
      <t>オオ</t>
    </rPh>
    <rPh sb="61" eb="63">
      <t>カツヨウ</t>
    </rPh>
    <rPh sb="69" eb="70">
      <t>ワ</t>
    </rPh>
    <rPh sb="79" eb="81">
      <t>グタイ</t>
    </rPh>
    <rPh sb="81" eb="82">
      <t>テキ</t>
    </rPh>
    <rPh sb="83" eb="85">
      <t>ジュギョウ</t>
    </rPh>
    <rPh sb="85" eb="87">
      <t>テンカイ</t>
    </rPh>
    <rPh sb="94" eb="96">
      <t>ケンシュウ</t>
    </rPh>
    <rPh sb="97" eb="98">
      <t>ア</t>
    </rPh>
    <rPh sb="99" eb="100">
      <t>カタ</t>
    </rPh>
    <rPh sb="101" eb="102">
      <t>サグ</t>
    </rPh>
    <phoneticPr fontId="61"/>
  </si>
  <si>
    <t>次年度は、広域型授業の在り方の研修を基にしたい。テーマはデジタルシティズンシップシティとし、小、中学校の実践の提示と広域型社会科授業の在り方を受講者に考えるきっかけをもたせたい。講師は広島大学ＥＶＲＩ（（草原和博教授）にお願いを考えている。</t>
    <rPh sb="0" eb="3">
      <t>ジネンド</t>
    </rPh>
    <rPh sb="5" eb="7">
      <t>コウイキ</t>
    </rPh>
    <rPh sb="7" eb="8">
      <t>ガタ</t>
    </rPh>
    <rPh sb="8" eb="10">
      <t>ジュギョウ</t>
    </rPh>
    <rPh sb="11" eb="12">
      <t>ア</t>
    </rPh>
    <rPh sb="13" eb="14">
      <t>カタ</t>
    </rPh>
    <rPh sb="15" eb="17">
      <t>ケンシュウ</t>
    </rPh>
    <rPh sb="18" eb="19">
      <t>モト</t>
    </rPh>
    <rPh sb="46" eb="47">
      <t>ショウ</t>
    </rPh>
    <rPh sb="48" eb="49">
      <t>チュウ</t>
    </rPh>
    <rPh sb="49" eb="51">
      <t>ガッコウ</t>
    </rPh>
    <rPh sb="52" eb="54">
      <t>ジッセン</t>
    </rPh>
    <rPh sb="55" eb="57">
      <t>テイジ</t>
    </rPh>
    <rPh sb="58" eb="60">
      <t>コウイキ</t>
    </rPh>
    <rPh sb="60" eb="61">
      <t>カタ</t>
    </rPh>
    <rPh sb="61" eb="63">
      <t>シャカイ</t>
    </rPh>
    <rPh sb="63" eb="64">
      <t>カ</t>
    </rPh>
    <rPh sb="64" eb="66">
      <t>ジュギョウ</t>
    </rPh>
    <rPh sb="67" eb="68">
      <t>ア</t>
    </rPh>
    <rPh sb="69" eb="70">
      <t>カタ</t>
    </rPh>
    <rPh sb="71" eb="74">
      <t>ジュコウシャ</t>
    </rPh>
    <rPh sb="75" eb="76">
      <t>カンガ</t>
    </rPh>
    <rPh sb="89" eb="91">
      <t>コウシ</t>
    </rPh>
    <rPh sb="92" eb="94">
      <t>ヒロシマ</t>
    </rPh>
    <rPh sb="94" eb="96">
      <t>ダイガク</t>
    </rPh>
    <rPh sb="102" eb="104">
      <t>クサハラ</t>
    </rPh>
    <phoneticPr fontId="61"/>
  </si>
  <si>
    <t>深谷市へ赴き、渋沢栄一が育った家などに行ったことで、渋沢栄一の人物像と地域との関わりを深く理解し、教材開発の視点を得ることができた。児童生徒の興味関心を高める授業づくりへの意欲が向上した。</t>
    <rPh sb="0" eb="3">
      <t>フカヤシ</t>
    </rPh>
    <rPh sb="4" eb="5">
      <t>オモム</t>
    </rPh>
    <rPh sb="7" eb="9">
      <t>シブサワ</t>
    </rPh>
    <rPh sb="9" eb="11">
      <t>エイイチ</t>
    </rPh>
    <rPh sb="12" eb="13">
      <t>ソダ</t>
    </rPh>
    <rPh sb="15" eb="16">
      <t>イエ</t>
    </rPh>
    <rPh sb="19" eb="20">
      <t>イ</t>
    </rPh>
    <rPh sb="26" eb="28">
      <t>シブサワ</t>
    </rPh>
    <rPh sb="28" eb="30">
      <t>エイイチ</t>
    </rPh>
    <rPh sb="31" eb="33">
      <t>ジンブツ</t>
    </rPh>
    <rPh sb="33" eb="34">
      <t>ゾウ</t>
    </rPh>
    <rPh sb="35" eb="37">
      <t>チイキ</t>
    </rPh>
    <rPh sb="39" eb="40">
      <t>カカ</t>
    </rPh>
    <rPh sb="43" eb="44">
      <t>フカ</t>
    </rPh>
    <rPh sb="45" eb="47">
      <t>リカイ</t>
    </rPh>
    <rPh sb="49" eb="51">
      <t>キョウザイ</t>
    </rPh>
    <rPh sb="51" eb="53">
      <t>カイハツ</t>
    </rPh>
    <rPh sb="54" eb="56">
      <t>シテン</t>
    </rPh>
    <rPh sb="57" eb="58">
      <t>エ</t>
    </rPh>
    <rPh sb="66" eb="68">
      <t>ジドウ</t>
    </rPh>
    <rPh sb="68" eb="70">
      <t>セイト</t>
    </rPh>
    <rPh sb="71" eb="73">
      <t>キョウミ</t>
    </rPh>
    <rPh sb="73" eb="75">
      <t>カンシン</t>
    </rPh>
    <rPh sb="76" eb="77">
      <t>タカ</t>
    </rPh>
    <rPh sb="79" eb="81">
      <t>ジュギョウ</t>
    </rPh>
    <rPh sb="86" eb="88">
      <t>イヨク</t>
    </rPh>
    <rPh sb="89" eb="91">
      <t>コウジョウ</t>
    </rPh>
    <phoneticPr fontId="61"/>
  </si>
  <si>
    <t>移動時間や体験活動への充実度に対して、若干課題があり、事前の準備の段階や導入の工夫が求められる。体験型学習の導入や研修の内容の共有方法の改善が今後の課題である。</t>
    <rPh sb="0" eb="2">
      <t>イドウ</t>
    </rPh>
    <rPh sb="2" eb="4">
      <t>ジカン</t>
    </rPh>
    <rPh sb="5" eb="7">
      <t>タイケン</t>
    </rPh>
    <rPh sb="7" eb="9">
      <t>カツドウ</t>
    </rPh>
    <rPh sb="11" eb="13">
      <t>ジュウジツ</t>
    </rPh>
    <rPh sb="13" eb="14">
      <t>ド</t>
    </rPh>
    <rPh sb="15" eb="16">
      <t>タイ</t>
    </rPh>
    <rPh sb="19" eb="21">
      <t>ジャッカン</t>
    </rPh>
    <rPh sb="21" eb="23">
      <t>カダイ</t>
    </rPh>
    <rPh sb="27" eb="29">
      <t>ジゼン</t>
    </rPh>
    <rPh sb="30" eb="32">
      <t>ジュンビ</t>
    </rPh>
    <rPh sb="33" eb="35">
      <t>ダンカイ</t>
    </rPh>
    <rPh sb="36" eb="38">
      <t>ドウニュウ</t>
    </rPh>
    <rPh sb="39" eb="41">
      <t>クフウ</t>
    </rPh>
    <rPh sb="42" eb="43">
      <t>モト</t>
    </rPh>
    <rPh sb="48" eb="50">
      <t>タイケン</t>
    </rPh>
    <rPh sb="50" eb="51">
      <t>カタ</t>
    </rPh>
    <rPh sb="51" eb="53">
      <t>ガクシュウ</t>
    </rPh>
    <rPh sb="54" eb="56">
      <t>ドウニュウ</t>
    </rPh>
    <rPh sb="57" eb="59">
      <t>ケンシュウ</t>
    </rPh>
    <rPh sb="60" eb="62">
      <t>ナイヨウ</t>
    </rPh>
    <rPh sb="63" eb="65">
      <t>キョウユウ</t>
    </rPh>
    <rPh sb="65" eb="67">
      <t>ホウホウ</t>
    </rPh>
    <rPh sb="68" eb="70">
      <t>カイゼン</t>
    </rPh>
    <rPh sb="71" eb="73">
      <t>コンゴ</t>
    </rPh>
    <rPh sb="74" eb="76">
      <t>カダイ</t>
    </rPh>
    <phoneticPr fontId="61"/>
  </si>
  <si>
    <t>次年度の研修担当は、研究所から出すか、教育課程指導課から出すかは要検討。（研修時期も踏まえて）。土日になるが、下見は同行したほうが良い。</t>
    <rPh sb="0" eb="3">
      <t>ジネンド</t>
    </rPh>
    <rPh sb="4" eb="6">
      <t>ケンシュウ</t>
    </rPh>
    <rPh sb="6" eb="8">
      <t>タントウ</t>
    </rPh>
    <rPh sb="10" eb="12">
      <t>ケンキュウ</t>
    </rPh>
    <rPh sb="12" eb="13">
      <t>ジョ</t>
    </rPh>
    <rPh sb="15" eb="16">
      <t>ダ</t>
    </rPh>
    <rPh sb="19" eb="21">
      <t>キョウイク</t>
    </rPh>
    <rPh sb="21" eb="23">
      <t>カテイ</t>
    </rPh>
    <rPh sb="23" eb="25">
      <t>シドウ</t>
    </rPh>
    <rPh sb="25" eb="26">
      <t>カ</t>
    </rPh>
    <rPh sb="28" eb="29">
      <t>ダ</t>
    </rPh>
    <rPh sb="32" eb="33">
      <t>ヨウ</t>
    </rPh>
    <rPh sb="33" eb="35">
      <t>ケントウ</t>
    </rPh>
    <rPh sb="37" eb="39">
      <t>ケンシュウ</t>
    </rPh>
    <rPh sb="39" eb="41">
      <t>ジキ</t>
    </rPh>
    <rPh sb="42" eb="43">
      <t>フ</t>
    </rPh>
    <rPh sb="48" eb="50">
      <t>ドニチ</t>
    </rPh>
    <rPh sb="55" eb="57">
      <t>シタミ</t>
    </rPh>
    <rPh sb="58" eb="60">
      <t>ドウコウ</t>
    </rPh>
    <rPh sb="65" eb="66">
      <t>ヨ</t>
    </rPh>
    <phoneticPr fontId="61"/>
  </si>
  <si>
    <t>名人に学ぼう研修会（算数編）【オンライン】</t>
  </si>
  <si>
    <t>令和7年7月28日(月)予定</t>
    <rPh sb="0" eb="2">
      <t>レイワ</t>
    </rPh>
    <rPh sb="3" eb="4">
      <t>ネン</t>
    </rPh>
    <rPh sb="5" eb="6">
      <t>ガツ</t>
    </rPh>
    <rPh sb="8" eb="9">
      <t>ニチ</t>
    </rPh>
    <rPh sb="10" eb="11">
      <t>ツキ</t>
    </rPh>
    <rPh sb="12" eb="14">
      <t>ヨテイ</t>
    </rPh>
    <phoneticPr fontId="83"/>
  </si>
  <si>
    <t>多様性のある児童がいる教室で、どのような指導が効果的かをもっとたくさん知りたかった。高学年の内容だけではなく、低～高で有効な手立てや、実践例、○○小学校での研修内容など、子どもや教師に近い内容について学びたかった。</t>
    <rPh sb="0" eb="3">
      <t>タヨウセイ</t>
    </rPh>
    <phoneticPr fontId="23"/>
  </si>
  <si>
    <t>深い学びを目指す上で重要なポイントを理論編、実践編に分けて丁寧にわかりやすく講義をしていただいた。既習事項をつなげたり、着眼点をもったりするなど学びを深めるために重要な視点を得られた。自身の課題意識を確認したり協議の時間を多く確保したりした。</t>
    <rPh sb="0" eb="1">
      <t>フカ</t>
    </rPh>
    <rPh sb="2" eb="3">
      <t>マナ</t>
    </rPh>
    <rPh sb="5" eb="7">
      <t>メザ</t>
    </rPh>
    <rPh sb="8" eb="9">
      <t>ウエ</t>
    </rPh>
    <rPh sb="10" eb="12">
      <t>ジュウヨウ</t>
    </rPh>
    <rPh sb="18" eb="21">
      <t>リロンヘン</t>
    </rPh>
    <rPh sb="22" eb="25">
      <t>ジッセンヘン</t>
    </rPh>
    <rPh sb="26" eb="27">
      <t>ワ</t>
    </rPh>
    <rPh sb="29" eb="31">
      <t>テイネイ</t>
    </rPh>
    <rPh sb="38" eb="40">
      <t>コウギ</t>
    </rPh>
    <rPh sb="49" eb="53">
      <t>キシュウジコウ</t>
    </rPh>
    <rPh sb="60" eb="63">
      <t>チャクガンテン</t>
    </rPh>
    <rPh sb="72" eb="73">
      <t>マナ</t>
    </rPh>
    <rPh sb="75" eb="76">
      <t>フカ</t>
    </rPh>
    <rPh sb="81" eb="83">
      <t>ジュウヨウ</t>
    </rPh>
    <rPh sb="84" eb="86">
      <t>シテン</t>
    </rPh>
    <rPh sb="87" eb="88">
      <t>エ</t>
    </rPh>
    <rPh sb="92" eb="94">
      <t>ジシン</t>
    </rPh>
    <rPh sb="95" eb="99">
      <t>カダイイシキ</t>
    </rPh>
    <rPh sb="100" eb="102">
      <t>カクニン</t>
    </rPh>
    <rPh sb="105" eb="107">
      <t>キョウギ</t>
    </rPh>
    <rPh sb="108" eb="110">
      <t>ジカン</t>
    </rPh>
    <rPh sb="111" eb="112">
      <t>オオ</t>
    </rPh>
    <rPh sb="113" eb="115">
      <t>カクホ</t>
    </rPh>
    <phoneticPr fontId="23"/>
  </si>
  <si>
    <t>段階や学年で分けて、グループ協議が出来るとよかった。受講者のニーズは名人の実践をたくさん聞くことであり、内容に不満があった方もいた。</t>
    <rPh sb="3" eb="5">
      <t>ガクネン</t>
    </rPh>
    <rPh sb="26" eb="29">
      <t>ジュコウシャ</t>
    </rPh>
    <rPh sb="34" eb="36">
      <t>メイジン</t>
    </rPh>
    <rPh sb="37" eb="39">
      <t>ジッセン</t>
    </rPh>
    <rPh sb="44" eb="45">
      <t>キ</t>
    </rPh>
    <rPh sb="52" eb="54">
      <t>ナイヨウ</t>
    </rPh>
    <rPh sb="55" eb="57">
      <t>フマン</t>
    </rPh>
    <rPh sb="61" eb="62">
      <t>カタ</t>
    </rPh>
    <phoneticPr fontId="23"/>
  </si>
  <si>
    <t>当日は講師不在のため事前に撮影した動画を教材として使用した。講師の意向で講義時間は少なめであったため、もっと話が聞きたいという受講者が多かった。</t>
    <rPh sb="0" eb="2">
      <t>トウジツ</t>
    </rPh>
    <rPh sb="3" eb="7">
      <t>コウシフザイ</t>
    </rPh>
    <rPh sb="10" eb="12">
      <t>ジゼン</t>
    </rPh>
    <rPh sb="13" eb="15">
      <t>サツエイ</t>
    </rPh>
    <rPh sb="17" eb="19">
      <t>ドウガ</t>
    </rPh>
    <rPh sb="20" eb="22">
      <t>キョウザイ</t>
    </rPh>
    <rPh sb="25" eb="27">
      <t>シヨウ</t>
    </rPh>
    <rPh sb="30" eb="32">
      <t>コウシ</t>
    </rPh>
    <rPh sb="33" eb="35">
      <t>イコウ</t>
    </rPh>
    <rPh sb="36" eb="40">
      <t>コウギジカン</t>
    </rPh>
    <rPh sb="41" eb="42">
      <t>スク</t>
    </rPh>
    <rPh sb="54" eb="55">
      <t>ハナシ</t>
    </rPh>
    <rPh sb="56" eb="57">
      <t>キ</t>
    </rPh>
    <rPh sb="63" eb="66">
      <t>ジュコウシャ</t>
    </rPh>
    <rPh sb="67" eb="68">
      <t>オオ</t>
    </rPh>
    <phoneticPr fontId="23"/>
  </si>
  <si>
    <t>【共催】算数・数学科　授業づくり研修会【オンライン】</t>
  </si>
  <si>
    <t>基礎的で新しく学びとなるような情報が少なく、キャリア段階Ⅲの自分としては物足りなく感じたため。授業実践の例や授業の流れの具体例が知れるとよかった。ICT活用の方法については深められなかった。</t>
    <phoneticPr fontId="23"/>
  </si>
  <si>
    <t>学力状況調査の問題から、解の根拠となる理由（考え方）を説明することの大切さに気付きが得られた。自身の授業を振り返ったり、他者の実践や思いを共有したりすることができた。</t>
    <rPh sb="12" eb="13">
      <t>カイ</t>
    </rPh>
    <rPh sb="34" eb="36">
      <t>タイセツ</t>
    </rPh>
    <rPh sb="38" eb="40">
      <t>キヅ</t>
    </rPh>
    <rPh sb="42" eb="43">
      <t>エ</t>
    </rPh>
    <rPh sb="47" eb="49">
      <t>ジシン</t>
    </rPh>
    <rPh sb="60" eb="62">
      <t>タシャ</t>
    </rPh>
    <rPh sb="63" eb="65">
      <t>ジッセン</t>
    </rPh>
    <rPh sb="66" eb="67">
      <t>オモ</t>
    </rPh>
    <phoneticPr fontId="23"/>
  </si>
  <si>
    <t>講師は２年続いているので市教研と選定したい。内容についても【共催】であり、市教研算数部が、令和の日本型学校教育（個別最適と協働的）の実践事例を示す等があってもよいのではないか。</t>
    <rPh sb="0" eb="2">
      <t>コウシ</t>
    </rPh>
    <rPh sb="4" eb="5">
      <t>ネン</t>
    </rPh>
    <rPh sb="5" eb="6">
      <t>ツヅ</t>
    </rPh>
    <rPh sb="12" eb="15">
      <t>シキョウケン</t>
    </rPh>
    <rPh sb="16" eb="18">
      <t>センテイ</t>
    </rPh>
    <rPh sb="22" eb="24">
      <t>ナイヨウ</t>
    </rPh>
    <rPh sb="68" eb="70">
      <t>ジレイ</t>
    </rPh>
    <rPh sb="71" eb="72">
      <t>シメ</t>
    </rPh>
    <rPh sb="73" eb="74">
      <t>トウ</t>
    </rPh>
    <phoneticPr fontId="23"/>
  </si>
  <si>
    <t>報償費は市教研から支出。講師の選定、研修内容等市教研との【共催】という特色が全く見られなかった。</t>
    <rPh sb="0" eb="3">
      <t>ホウショウヒ</t>
    </rPh>
    <rPh sb="4" eb="7">
      <t>シキョウケン</t>
    </rPh>
    <rPh sb="9" eb="11">
      <t>シシュツ</t>
    </rPh>
    <rPh sb="12" eb="14">
      <t>コウシ</t>
    </rPh>
    <rPh sb="15" eb="17">
      <t>センテイ</t>
    </rPh>
    <rPh sb="18" eb="20">
      <t>ケンシュウ</t>
    </rPh>
    <rPh sb="20" eb="22">
      <t>ナイヨウ</t>
    </rPh>
    <rPh sb="22" eb="23">
      <t>トウ</t>
    </rPh>
    <rPh sb="23" eb="26">
      <t>シキョウケン</t>
    </rPh>
    <rPh sb="29" eb="31">
      <t>キョウサイ</t>
    </rPh>
    <rPh sb="35" eb="36">
      <t>トク</t>
    </rPh>
    <rPh sb="36" eb="37">
      <t>イロ</t>
    </rPh>
    <rPh sb="38" eb="39">
      <t>マッタ</t>
    </rPh>
    <rPh sb="40" eb="41">
      <t>ミ</t>
    </rPh>
    <phoneticPr fontId="23"/>
  </si>
  <si>
    <t>・各科目の科目の特性や、資料や教材の準備の注意点を知ることで、児童に合わせた支援の準備が出来ると考えるからです。
・低学年を担任しているので、1年生の児童にどうやって今日の研修で学んだことを生かせるのかは、これから考えなければならないと思ったので、Bの評価にしました。</t>
    <phoneticPr fontId="23"/>
  </si>
  <si>
    <t>科学博物館等の学校連携事業について、理解を深めることができた。また、VRやデジタルコンテンツについてもその存在を知り、実際の授業での活用等、興味、関心を深めることができた。教員の理科教育に対する興味、関心や意欲を掻き立てる研修であった。</t>
    <rPh sb="0" eb="2">
      <t>カガク</t>
    </rPh>
    <rPh sb="2" eb="5">
      <t>ハクブツカン</t>
    </rPh>
    <rPh sb="5" eb="6">
      <t>トウ</t>
    </rPh>
    <rPh sb="7" eb="9">
      <t>ガッコウ</t>
    </rPh>
    <rPh sb="9" eb="11">
      <t>レンケイ</t>
    </rPh>
    <rPh sb="11" eb="13">
      <t>ジギョウ</t>
    </rPh>
    <rPh sb="18" eb="20">
      <t>リカイ</t>
    </rPh>
    <rPh sb="21" eb="22">
      <t>フカ</t>
    </rPh>
    <rPh sb="53" eb="55">
      <t>ソンザイ</t>
    </rPh>
    <rPh sb="56" eb="57">
      <t>シ</t>
    </rPh>
    <rPh sb="59" eb="61">
      <t>ジッサイ</t>
    </rPh>
    <rPh sb="62" eb="64">
      <t>ジュギョウ</t>
    </rPh>
    <rPh sb="66" eb="68">
      <t>カツヨウ</t>
    </rPh>
    <rPh sb="68" eb="69">
      <t>トウ</t>
    </rPh>
    <rPh sb="70" eb="72">
      <t>キョウミ</t>
    </rPh>
    <rPh sb="73" eb="75">
      <t>カンシン</t>
    </rPh>
    <rPh sb="76" eb="77">
      <t>フカ</t>
    </rPh>
    <rPh sb="86" eb="88">
      <t>キョウイン</t>
    </rPh>
    <rPh sb="89" eb="91">
      <t>リカ</t>
    </rPh>
    <rPh sb="91" eb="93">
      <t>キョウイク</t>
    </rPh>
    <rPh sb="94" eb="95">
      <t>タイ</t>
    </rPh>
    <rPh sb="97" eb="99">
      <t>キョウミ</t>
    </rPh>
    <rPh sb="100" eb="102">
      <t>カンシン</t>
    </rPh>
    <rPh sb="103" eb="105">
      <t>イヨク</t>
    </rPh>
    <rPh sb="106" eb="107">
      <t>カ</t>
    </rPh>
    <rPh sb="108" eb="109">
      <t>タ</t>
    </rPh>
    <rPh sb="111" eb="113">
      <t>ケンシュウ</t>
    </rPh>
    <phoneticPr fontId="23"/>
  </si>
  <si>
    <t>教職員用コンピュータを持参することになっていたが、使用時間は１５分程度で、受講者の中には、PCを持ち出すことに不満を持っている者もいた。また、事前打ち合わせでスマート℉ン等の使用はさいたま市はできない旨を伝えていたが、当日は、スマートフォンの使用を促したため、閉会行事で、使用できないことを改めてくぎを刺す必要が起きてしまった。</t>
    <rPh sb="0" eb="4">
      <t>キョウショクインヨウ</t>
    </rPh>
    <rPh sb="11" eb="13">
      <t>ジサン</t>
    </rPh>
    <rPh sb="25" eb="27">
      <t>シヨウ</t>
    </rPh>
    <rPh sb="27" eb="29">
      <t>ジカン</t>
    </rPh>
    <rPh sb="32" eb="33">
      <t>フン</t>
    </rPh>
    <rPh sb="33" eb="35">
      <t>テイド</t>
    </rPh>
    <rPh sb="37" eb="40">
      <t>ジュコウシャ</t>
    </rPh>
    <rPh sb="41" eb="42">
      <t>ナカ</t>
    </rPh>
    <rPh sb="48" eb="49">
      <t>モ</t>
    </rPh>
    <rPh sb="50" eb="51">
      <t>ダ</t>
    </rPh>
    <rPh sb="55" eb="57">
      <t>フマン</t>
    </rPh>
    <rPh sb="58" eb="59">
      <t>モ</t>
    </rPh>
    <rPh sb="63" eb="64">
      <t>モノ</t>
    </rPh>
    <rPh sb="71" eb="73">
      <t>ジゼン</t>
    </rPh>
    <rPh sb="73" eb="74">
      <t>ウ</t>
    </rPh>
    <rPh sb="75" eb="76">
      <t>ア</t>
    </rPh>
    <rPh sb="85" eb="86">
      <t>トウ</t>
    </rPh>
    <rPh sb="87" eb="89">
      <t>シヨウ</t>
    </rPh>
    <rPh sb="94" eb="95">
      <t>シ</t>
    </rPh>
    <rPh sb="100" eb="101">
      <t>ムネ</t>
    </rPh>
    <rPh sb="102" eb="103">
      <t>ツタ</t>
    </rPh>
    <rPh sb="109" eb="111">
      <t>トウジツ</t>
    </rPh>
    <rPh sb="121" eb="123">
      <t>シヨウ</t>
    </rPh>
    <rPh sb="124" eb="125">
      <t>ウナガ</t>
    </rPh>
    <rPh sb="130" eb="132">
      <t>ヘイカイ</t>
    </rPh>
    <rPh sb="132" eb="134">
      <t>ギョウジ</t>
    </rPh>
    <rPh sb="136" eb="138">
      <t>シヨウ</t>
    </rPh>
    <rPh sb="145" eb="146">
      <t>アラタ</t>
    </rPh>
    <rPh sb="151" eb="152">
      <t>サ</t>
    </rPh>
    <rPh sb="153" eb="155">
      <t>ヒツヨウ</t>
    </rPh>
    <rPh sb="156" eb="157">
      <t>オ</t>
    </rPh>
    <phoneticPr fontId="23"/>
  </si>
  <si>
    <t>来年度も市教研としては同じ時期に科学博物館での研修を強く希望している。事前打ち合わせで端末の利用については、共通認識をしっかりと取っていたほうが良いと感じた。</t>
    <rPh sb="0" eb="3">
      <t>ライネンド</t>
    </rPh>
    <rPh sb="4" eb="7">
      <t>シキョウケン</t>
    </rPh>
    <rPh sb="11" eb="12">
      <t>オナ</t>
    </rPh>
    <rPh sb="13" eb="15">
      <t>ジキ</t>
    </rPh>
    <rPh sb="16" eb="18">
      <t>カガク</t>
    </rPh>
    <rPh sb="18" eb="21">
      <t>ハクブツカン</t>
    </rPh>
    <rPh sb="23" eb="25">
      <t>ケンシュウ</t>
    </rPh>
    <rPh sb="26" eb="27">
      <t>ツヨ</t>
    </rPh>
    <rPh sb="28" eb="30">
      <t>キボウ</t>
    </rPh>
    <rPh sb="35" eb="37">
      <t>ジゼン</t>
    </rPh>
    <rPh sb="37" eb="38">
      <t>ウ</t>
    </rPh>
    <rPh sb="39" eb="40">
      <t>ア</t>
    </rPh>
    <rPh sb="43" eb="45">
      <t>タンマツ</t>
    </rPh>
    <rPh sb="46" eb="48">
      <t>リヨウ</t>
    </rPh>
    <rPh sb="54" eb="56">
      <t>キョウツウ</t>
    </rPh>
    <rPh sb="56" eb="58">
      <t>ニンシキ</t>
    </rPh>
    <rPh sb="64" eb="65">
      <t>ト</t>
    </rPh>
    <rPh sb="72" eb="73">
      <t>ヨ</t>
    </rPh>
    <rPh sb="75" eb="76">
      <t>カン</t>
    </rPh>
    <phoneticPr fontId="23"/>
  </si>
  <si>
    <t>生活科・総合的な学習の時間に関する授業づくりの理論と実践を学び、教材研究や学習指導案作成に活用できる知見を得ることができた。他校との情報交換により、授業改善への意欲を高めることができた。</t>
    <rPh sb="0" eb="2">
      <t>セイカツ</t>
    </rPh>
    <rPh sb="2" eb="3">
      <t>カ</t>
    </rPh>
    <rPh sb="4" eb="6">
      <t>ソウゴウ</t>
    </rPh>
    <rPh sb="6" eb="7">
      <t>テキ</t>
    </rPh>
    <rPh sb="8" eb="10">
      <t>ガクシュウ</t>
    </rPh>
    <rPh sb="11" eb="13">
      <t>ジカン</t>
    </rPh>
    <rPh sb="14" eb="15">
      <t>カン</t>
    </rPh>
    <rPh sb="17" eb="19">
      <t>ジュギョウ</t>
    </rPh>
    <rPh sb="23" eb="25">
      <t>リロン</t>
    </rPh>
    <rPh sb="26" eb="28">
      <t>ジッセン</t>
    </rPh>
    <rPh sb="29" eb="30">
      <t>マナ</t>
    </rPh>
    <rPh sb="32" eb="34">
      <t>キョウザイ</t>
    </rPh>
    <rPh sb="34" eb="36">
      <t>ケンキュウ</t>
    </rPh>
    <rPh sb="37" eb="39">
      <t>ガクシュウ</t>
    </rPh>
    <rPh sb="39" eb="41">
      <t>シドウ</t>
    </rPh>
    <rPh sb="41" eb="42">
      <t>アン</t>
    </rPh>
    <rPh sb="42" eb="44">
      <t>サクセイ</t>
    </rPh>
    <rPh sb="45" eb="47">
      <t>カツヨウ</t>
    </rPh>
    <rPh sb="50" eb="52">
      <t>チケン</t>
    </rPh>
    <rPh sb="53" eb="54">
      <t>エ</t>
    </rPh>
    <rPh sb="62" eb="64">
      <t>タコウ</t>
    </rPh>
    <rPh sb="66" eb="68">
      <t>ジョウホウ</t>
    </rPh>
    <rPh sb="68" eb="70">
      <t>コウカン</t>
    </rPh>
    <rPh sb="74" eb="76">
      <t>ジュギョウ</t>
    </rPh>
    <rPh sb="76" eb="78">
      <t>カイゼン</t>
    </rPh>
    <rPh sb="80" eb="82">
      <t>イヨク</t>
    </rPh>
    <rPh sb="83" eb="84">
      <t>タカ</t>
    </rPh>
    <phoneticPr fontId="61"/>
  </si>
  <si>
    <t>研修時期が学校閉庁日直前であったため参加がしずらかった。事前アンケートや持ち物の連絡、早期実施、生活科・総合的な学習の時間の授業に沿った研修にあり方について更なる改善が求められる。</t>
    <rPh sb="0" eb="2">
      <t>ケンシュウ</t>
    </rPh>
    <rPh sb="2" eb="4">
      <t>ジキ</t>
    </rPh>
    <rPh sb="5" eb="7">
      <t>ガッコウ</t>
    </rPh>
    <rPh sb="7" eb="10">
      <t>ヘイチョウビ</t>
    </rPh>
    <rPh sb="10" eb="12">
      <t>チョクゼン</t>
    </rPh>
    <rPh sb="18" eb="20">
      <t>サンカ</t>
    </rPh>
    <rPh sb="28" eb="30">
      <t>ジゼン</t>
    </rPh>
    <rPh sb="36" eb="37">
      <t>モ</t>
    </rPh>
    <rPh sb="38" eb="39">
      <t>モノ</t>
    </rPh>
    <rPh sb="40" eb="42">
      <t>レンラク</t>
    </rPh>
    <rPh sb="43" eb="45">
      <t>ソウキ</t>
    </rPh>
    <rPh sb="45" eb="47">
      <t>ジッシ</t>
    </rPh>
    <rPh sb="48" eb="50">
      <t>セイカツ</t>
    </rPh>
    <rPh sb="50" eb="51">
      <t>カ</t>
    </rPh>
    <rPh sb="52" eb="54">
      <t>ソウゴウ</t>
    </rPh>
    <rPh sb="54" eb="55">
      <t>テキ</t>
    </rPh>
    <rPh sb="56" eb="58">
      <t>ガクシュウ</t>
    </rPh>
    <rPh sb="59" eb="61">
      <t>ジカン</t>
    </rPh>
    <rPh sb="62" eb="64">
      <t>ジュギョウ</t>
    </rPh>
    <rPh sb="65" eb="66">
      <t>ソ</t>
    </rPh>
    <rPh sb="68" eb="70">
      <t>ケンシュウ</t>
    </rPh>
    <rPh sb="73" eb="74">
      <t>カタ</t>
    </rPh>
    <rPh sb="78" eb="79">
      <t>サラ</t>
    </rPh>
    <rPh sb="81" eb="83">
      <t>カイゼン</t>
    </rPh>
    <rPh sb="84" eb="85">
      <t>モト</t>
    </rPh>
    <phoneticPr fontId="61"/>
  </si>
  <si>
    <t>市教研生活科・総合的な学習の時間部会が年度初め動いてから調整を行う（5月下旬から6月上旬目安）ため、部会担当者と研究所担当者が部会開始前に内々で動いておいた方が良い。</t>
    <rPh sb="0" eb="3">
      <t>シキョウケン</t>
    </rPh>
    <rPh sb="3" eb="5">
      <t>セイカツ</t>
    </rPh>
    <rPh sb="5" eb="6">
      <t>カ</t>
    </rPh>
    <rPh sb="7" eb="9">
      <t>ソウゴウ</t>
    </rPh>
    <rPh sb="9" eb="10">
      <t>テキ</t>
    </rPh>
    <rPh sb="11" eb="13">
      <t>ガクシュウ</t>
    </rPh>
    <rPh sb="14" eb="16">
      <t>ジカン</t>
    </rPh>
    <rPh sb="16" eb="18">
      <t>ブカイ</t>
    </rPh>
    <rPh sb="19" eb="21">
      <t>ネンド</t>
    </rPh>
    <rPh sb="21" eb="22">
      <t>ハジ</t>
    </rPh>
    <rPh sb="23" eb="24">
      <t>ウゴ</t>
    </rPh>
    <rPh sb="28" eb="30">
      <t>チョウセイ</t>
    </rPh>
    <rPh sb="31" eb="32">
      <t>オコナ</t>
    </rPh>
    <rPh sb="35" eb="36">
      <t>ガツ</t>
    </rPh>
    <rPh sb="36" eb="38">
      <t>ゲジュン</t>
    </rPh>
    <rPh sb="41" eb="42">
      <t>ガツ</t>
    </rPh>
    <rPh sb="42" eb="44">
      <t>ジョウジュン</t>
    </rPh>
    <rPh sb="44" eb="46">
      <t>メヤス</t>
    </rPh>
    <rPh sb="50" eb="52">
      <t>ブカイ</t>
    </rPh>
    <rPh sb="52" eb="55">
      <t>タントウシャ</t>
    </rPh>
    <rPh sb="56" eb="58">
      <t>ケンキュウ</t>
    </rPh>
    <rPh sb="58" eb="59">
      <t>ジョ</t>
    </rPh>
    <rPh sb="59" eb="62">
      <t>タントウシャ</t>
    </rPh>
    <rPh sb="63" eb="65">
      <t>ブカイ</t>
    </rPh>
    <rPh sb="65" eb="67">
      <t>カイシ</t>
    </rPh>
    <rPh sb="67" eb="68">
      <t>マエ</t>
    </rPh>
    <rPh sb="69" eb="71">
      <t>ナイナイ</t>
    </rPh>
    <rPh sb="72" eb="73">
      <t>ウゴ</t>
    </rPh>
    <rPh sb="78" eb="79">
      <t>ホウ</t>
    </rPh>
    <rPh sb="80" eb="81">
      <t>ヨ</t>
    </rPh>
    <phoneticPr fontId="61"/>
  </si>
  <si>
    <t>十倍</t>
    <rPh sb="0" eb="2">
      <t>ジュウバイ</t>
    </rPh>
    <phoneticPr fontId="75"/>
  </si>
  <si>
    <t>音楽授業づくり研修会（ICT）</t>
    <phoneticPr fontId="23"/>
  </si>
  <si>
    <t>音楽の授業におけるICT活用の具体的な方法やアプリケーションについて多くの学びがあった。視覚的・聴覚的に音楽を捉えるツールの活用や、児童の理解や評価、録音・録画による振り返りや、シンキングツールを使った学びの共有を行うことができた。</t>
    <rPh sb="107" eb="108">
      <t>オコナ</t>
    </rPh>
    <phoneticPr fontId="23"/>
  </si>
  <si>
    <t>教職員スキルや意識、児童のICTスキルに差があるため、研修の設定も段階的な導入支援が求められる。</t>
    <rPh sb="0" eb="3">
      <t>キョウショクイン</t>
    </rPh>
    <rPh sb="7" eb="9">
      <t>イシキ</t>
    </rPh>
    <rPh sb="27" eb="29">
      <t>ケンシュウ</t>
    </rPh>
    <rPh sb="30" eb="32">
      <t>セッテイ</t>
    </rPh>
    <phoneticPr fontId="23"/>
  </si>
  <si>
    <t>令和８年度は和楽器（山内先生）の研修の予定。
隔年でICTと和楽器の研修を入れていきたい。</t>
    <rPh sb="0" eb="2">
      <t>レイワ</t>
    </rPh>
    <rPh sb="3" eb="4">
      <t>ネン</t>
    </rPh>
    <rPh sb="4" eb="5">
      <t>ド</t>
    </rPh>
    <rPh sb="6" eb="9">
      <t>ワガッキ</t>
    </rPh>
    <rPh sb="10" eb="12">
      <t>ヤマウチ</t>
    </rPh>
    <rPh sb="12" eb="14">
      <t>センセイ</t>
    </rPh>
    <rPh sb="16" eb="18">
      <t>ケンシュウ</t>
    </rPh>
    <rPh sb="19" eb="21">
      <t>ヨテイ</t>
    </rPh>
    <rPh sb="23" eb="25">
      <t>カクネン</t>
    </rPh>
    <rPh sb="30" eb="33">
      <t>ワガッキ</t>
    </rPh>
    <rPh sb="34" eb="36">
      <t>ケンシュウ</t>
    </rPh>
    <rPh sb="37" eb="38">
      <t>イ</t>
    </rPh>
    <phoneticPr fontId="23"/>
  </si>
  <si>
    <t>塩谷</t>
    <rPh sb="0" eb="2">
      <t>シオヤ</t>
    </rPh>
    <phoneticPr fontId="61"/>
  </si>
  <si>
    <t>午後の部を有効に使うことが課題（午前中は副館長から鑑賞のポイントをご教授していただいたが、午後は自由に鑑賞する計画であった）</t>
    <rPh sb="0" eb="2">
      <t>ゴゴ</t>
    </rPh>
    <rPh sb="3" eb="4">
      <t>ブ</t>
    </rPh>
    <rPh sb="5" eb="7">
      <t>ユウコウ</t>
    </rPh>
    <rPh sb="8" eb="9">
      <t>ツカ</t>
    </rPh>
    <rPh sb="13" eb="15">
      <t>カダイ</t>
    </rPh>
    <rPh sb="16" eb="18">
      <t>ゴゼン</t>
    </rPh>
    <rPh sb="18" eb="19">
      <t>チュウ</t>
    </rPh>
    <rPh sb="20" eb="23">
      <t>フクカンチョウ</t>
    </rPh>
    <rPh sb="25" eb="27">
      <t>カンショウ</t>
    </rPh>
    <rPh sb="34" eb="36">
      <t>キョウジュ</t>
    </rPh>
    <rPh sb="45" eb="47">
      <t>ゴゴ</t>
    </rPh>
    <rPh sb="48" eb="50">
      <t>ジユウ</t>
    </rPh>
    <rPh sb="51" eb="53">
      <t>カンショウ</t>
    </rPh>
    <rPh sb="55" eb="57">
      <t>ケイカク</t>
    </rPh>
    <phoneticPr fontId="23"/>
  </si>
  <si>
    <t>国立近代美術館の副館長から直々に鑑賞するポイントをご教授いただいた。「題名は解説は後で確認し、先ずは作品を自分の感性でじっくり鑑賞し、自分の言葉に置き換えること」ということを指導を受けた。受講した教職員が今後の鑑賞に生かすことができた。</t>
    <rPh sb="0" eb="7">
      <t>コクリツキンダイビジュツカン</t>
    </rPh>
    <rPh sb="8" eb="11">
      <t>フクカンチョウ</t>
    </rPh>
    <rPh sb="13" eb="15">
      <t>ジキジキ</t>
    </rPh>
    <rPh sb="16" eb="18">
      <t>カンショウ</t>
    </rPh>
    <rPh sb="26" eb="28">
      <t>キョウジュ</t>
    </rPh>
    <rPh sb="35" eb="37">
      <t>ダイメイ</t>
    </rPh>
    <rPh sb="38" eb="40">
      <t>カイセツ</t>
    </rPh>
    <rPh sb="41" eb="42">
      <t>アト</t>
    </rPh>
    <rPh sb="43" eb="45">
      <t>カクニン</t>
    </rPh>
    <rPh sb="47" eb="48">
      <t>マ</t>
    </rPh>
    <rPh sb="50" eb="52">
      <t>サクヒン</t>
    </rPh>
    <rPh sb="53" eb="55">
      <t>ジブン</t>
    </rPh>
    <rPh sb="56" eb="58">
      <t>カンセイ</t>
    </rPh>
    <rPh sb="63" eb="65">
      <t>カンショウ</t>
    </rPh>
    <rPh sb="67" eb="69">
      <t>ジブン</t>
    </rPh>
    <rPh sb="70" eb="72">
      <t>コトバ</t>
    </rPh>
    <rPh sb="73" eb="74">
      <t>オ</t>
    </rPh>
    <rPh sb="75" eb="76">
      <t>カ</t>
    </rPh>
    <rPh sb="87" eb="89">
      <t>シドウ</t>
    </rPh>
    <rPh sb="90" eb="91">
      <t>ウ</t>
    </rPh>
    <rPh sb="94" eb="96">
      <t>ジュコウ</t>
    </rPh>
    <rPh sb="98" eb="101">
      <t>キョウショクイン</t>
    </rPh>
    <rPh sb="102" eb="104">
      <t>コンゴ</t>
    </rPh>
    <rPh sb="105" eb="107">
      <t>カンショウ</t>
    </rPh>
    <rPh sb="108" eb="109">
      <t>イ</t>
    </rPh>
    <phoneticPr fontId="23"/>
  </si>
  <si>
    <t>人気のある研修で、受講者を決定するのに３年前まで受講歴を遡った。もう少し枠を広げることを検討</t>
    <rPh sb="0" eb="2">
      <t>ニンキ</t>
    </rPh>
    <rPh sb="5" eb="7">
      <t>ケンシュウ</t>
    </rPh>
    <rPh sb="9" eb="12">
      <t>ジュコウシャ</t>
    </rPh>
    <rPh sb="13" eb="15">
      <t>ケッテイ</t>
    </rPh>
    <rPh sb="20" eb="22">
      <t>ネンマエ</t>
    </rPh>
    <rPh sb="24" eb="26">
      <t>ジュコウ</t>
    </rPh>
    <rPh sb="26" eb="27">
      <t>レキ</t>
    </rPh>
    <rPh sb="28" eb="29">
      <t>サカノボ</t>
    </rPh>
    <rPh sb="34" eb="35">
      <t>スコ</t>
    </rPh>
    <rPh sb="36" eb="37">
      <t>ワク</t>
    </rPh>
    <rPh sb="38" eb="39">
      <t>ヒロ</t>
    </rPh>
    <rPh sb="44" eb="46">
      <t>ケントウ</t>
    </rPh>
    <phoneticPr fontId="23"/>
  </si>
  <si>
    <t xml:space="preserve">・市教研（図工・美術）との共催
・受講者の決定は、これまで本研修を受講していない教職員を優先にした。
</t>
    <rPh sb="1" eb="4">
      <t>シキョウケン</t>
    </rPh>
    <rPh sb="5" eb="7">
      <t>ズコウ</t>
    </rPh>
    <rPh sb="8" eb="10">
      <t>ビジュツ</t>
    </rPh>
    <rPh sb="13" eb="15">
      <t>キョウサイ</t>
    </rPh>
    <rPh sb="17" eb="20">
      <t>ジュコウシャ</t>
    </rPh>
    <rPh sb="21" eb="23">
      <t>ケッテイ</t>
    </rPh>
    <rPh sb="29" eb="30">
      <t>ホン</t>
    </rPh>
    <rPh sb="30" eb="32">
      <t>ケンシュウ</t>
    </rPh>
    <rPh sb="33" eb="35">
      <t>ジュコウ</t>
    </rPh>
    <rPh sb="40" eb="43">
      <t>キョウショクイン</t>
    </rPh>
    <rPh sb="44" eb="46">
      <t>ユウセン</t>
    </rPh>
    <phoneticPr fontId="23"/>
  </si>
  <si>
    <t>朝から体調が悪く、積極的に参加するこがたできなかったから。</t>
    <rPh sb="0" eb="1">
      <t>アサ</t>
    </rPh>
    <rPh sb="3" eb="5">
      <t>タイチョウ</t>
    </rPh>
    <rPh sb="6" eb="7">
      <t>ワル</t>
    </rPh>
    <rPh sb="9" eb="11">
      <t>セッキョク</t>
    </rPh>
    <rPh sb="11" eb="12">
      <t>テキ</t>
    </rPh>
    <rPh sb="13" eb="15">
      <t>サンカ</t>
    </rPh>
    <phoneticPr fontId="23"/>
  </si>
  <si>
    <t>全員が肯定的な回答であった。造形遊びの楽しさを実感した、多様な価値観に触れることができた、自分のクラスでも実践してみたい等の回答があり、研修を通して造形に対する見方・考え方を学ぶことができた。</t>
    <rPh sb="0" eb="2">
      <t>ゼンイン</t>
    </rPh>
    <rPh sb="3" eb="6">
      <t>コウテイテキ</t>
    </rPh>
    <rPh sb="7" eb="9">
      <t>カイトウ</t>
    </rPh>
    <rPh sb="14" eb="16">
      <t>ゾウケイ</t>
    </rPh>
    <rPh sb="16" eb="17">
      <t>アソ</t>
    </rPh>
    <rPh sb="19" eb="20">
      <t>タノ</t>
    </rPh>
    <rPh sb="23" eb="25">
      <t>ジッカン</t>
    </rPh>
    <rPh sb="28" eb="30">
      <t>タヨウ</t>
    </rPh>
    <rPh sb="31" eb="34">
      <t>カチカン</t>
    </rPh>
    <rPh sb="35" eb="36">
      <t>フ</t>
    </rPh>
    <rPh sb="45" eb="47">
      <t>ジブン</t>
    </rPh>
    <rPh sb="53" eb="55">
      <t>ジッセン</t>
    </rPh>
    <rPh sb="60" eb="61">
      <t>トウ</t>
    </rPh>
    <rPh sb="62" eb="64">
      <t>カイトウ</t>
    </rPh>
    <rPh sb="68" eb="70">
      <t>ケンシュウ</t>
    </rPh>
    <rPh sb="71" eb="72">
      <t>トオ</t>
    </rPh>
    <rPh sb="74" eb="76">
      <t>ゾウケイ</t>
    </rPh>
    <rPh sb="77" eb="78">
      <t>タイ</t>
    </rPh>
    <rPh sb="80" eb="82">
      <t>ミカタ</t>
    </rPh>
    <rPh sb="83" eb="84">
      <t>カンガ</t>
    </rPh>
    <rPh sb="85" eb="86">
      <t>カタ</t>
    </rPh>
    <rPh sb="87" eb="88">
      <t>マナ</t>
    </rPh>
    <phoneticPr fontId="23"/>
  </si>
  <si>
    <t>人気のある研修なので、研修ホールを確保し、開催するのが望ましい。</t>
    <rPh sb="0" eb="2">
      <t>ニンキ</t>
    </rPh>
    <rPh sb="5" eb="7">
      <t>ケンシュウ</t>
    </rPh>
    <rPh sb="11" eb="13">
      <t>ケンシュウ</t>
    </rPh>
    <rPh sb="17" eb="19">
      <t>カクホ</t>
    </rPh>
    <rPh sb="21" eb="23">
      <t>カイサイ</t>
    </rPh>
    <rPh sb="27" eb="28">
      <t>ノゾ</t>
    </rPh>
    <phoneticPr fontId="23"/>
  </si>
  <si>
    <t>・次年度に向けて講師の依頼
・保育課に開催の旨を連絡
・指導者に講義題、演習題、持ち物を確認
・当日の流れを確認
・礼状の送付</t>
    <rPh sb="1" eb="4">
      <t>ジネンド</t>
    </rPh>
    <rPh sb="5" eb="6">
      <t>ム</t>
    </rPh>
    <rPh sb="8" eb="10">
      <t>コウシ</t>
    </rPh>
    <rPh sb="11" eb="13">
      <t>イライ</t>
    </rPh>
    <rPh sb="15" eb="17">
      <t>ホイク</t>
    </rPh>
    <rPh sb="17" eb="18">
      <t>カ</t>
    </rPh>
    <rPh sb="19" eb="21">
      <t>カイサイ</t>
    </rPh>
    <rPh sb="22" eb="23">
      <t>ムネ</t>
    </rPh>
    <rPh sb="24" eb="26">
      <t>レンラク</t>
    </rPh>
    <rPh sb="28" eb="31">
      <t>シドウシャ</t>
    </rPh>
    <rPh sb="32" eb="34">
      <t>コウギ</t>
    </rPh>
    <rPh sb="34" eb="35">
      <t>ダイ</t>
    </rPh>
    <rPh sb="36" eb="38">
      <t>エンシュウ</t>
    </rPh>
    <rPh sb="38" eb="39">
      <t>ダイ</t>
    </rPh>
    <rPh sb="40" eb="41">
      <t>モ</t>
    </rPh>
    <rPh sb="42" eb="43">
      <t>モノ</t>
    </rPh>
    <rPh sb="44" eb="46">
      <t>カクニン</t>
    </rPh>
    <rPh sb="48" eb="50">
      <t>トウジツ</t>
    </rPh>
    <rPh sb="51" eb="52">
      <t>ナガ</t>
    </rPh>
    <rPh sb="54" eb="56">
      <t>カクニン</t>
    </rPh>
    <rPh sb="58" eb="60">
      <t>レイジョウ</t>
    </rPh>
    <rPh sb="61" eb="63">
      <t>ソウフ</t>
    </rPh>
    <phoneticPr fontId="23"/>
  </si>
  <si>
    <t>秋永</t>
    <rPh sb="0" eb="2">
      <t>アキナガ</t>
    </rPh>
    <phoneticPr fontId="61"/>
  </si>
  <si>
    <t>小学校で取り扱う内容を体験的に学んだり、実践事例を知ったりする貴重な機会になった。今年度は男性の受講者が増えた。教科の授業づくりや指導方法を学ぶ貴重な研修となった。</t>
    <rPh sb="0" eb="3">
      <t>ショウガッコウ</t>
    </rPh>
    <rPh sb="4" eb="5">
      <t>ト</t>
    </rPh>
    <rPh sb="6" eb="7">
      <t>アツカ</t>
    </rPh>
    <rPh sb="8" eb="10">
      <t>ナイヨウ</t>
    </rPh>
    <rPh sb="11" eb="14">
      <t>タイケンテキ</t>
    </rPh>
    <rPh sb="15" eb="16">
      <t>マナ</t>
    </rPh>
    <rPh sb="20" eb="22">
      <t>ジッセン</t>
    </rPh>
    <rPh sb="22" eb="24">
      <t>ジレイ</t>
    </rPh>
    <rPh sb="25" eb="26">
      <t>シ</t>
    </rPh>
    <rPh sb="31" eb="33">
      <t>キチョウ</t>
    </rPh>
    <rPh sb="34" eb="36">
      <t>キカイ</t>
    </rPh>
    <rPh sb="41" eb="44">
      <t>コンネンド</t>
    </rPh>
    <rPh sb="45" eb="47">
      <t>ダンセイ</t>
    </rPh>
    <rPh sb="48" eb="50">
      <t>ジュコウ</t>
    </rPh>
    <rPh sb="50" eb="51">
      <t>シャ</t>
    </rPh>
    <rPh sb="52" eb="53">
      <t>フ</t>
    </rPh>
    <rPh sb="56" eb="58">
      <t>キョウカ</t>
    </rPh>
    <rPh sb="59" eb="61">
      <t>ジュギョウ</t>
    </rPh>
    <rPh sb="65" eb="67">
      <t>シドウ</t>
    </rPh>
    <rPh sb="67" eb="69">
      <t>ホウホウ</t>
    </rPh>
    <rPh sb="70" eb="71">
      <t>マナ</t>
    </rPh>
    <rPh sb="72" eb="74">
      <t>キチョウ</t>
    </rPh>
    <rPh sb="75" eb="77">
      <t>ケンシュウ</t>
    </rPh>
    <phoneticPr fontId="23"/>
  </si>
  <si>
    <t>研修の後、反省会等が実施されるため、利用時間が大幅に過ぎていた。戸締り等の漏れがないようにするために時間は利用時間を意識するよう伝えたい。</t>
    <rPh sb="0" eb="2">
      <t>ケンシュウ</t>
    </rPh>
    <rPh sb="3" eb="4">
      <t>アト</t>
    </rPh>
    <rPh sb="5" eb="7">
      <t>ハンセイ</t>
    </rPh>
    <rPh sb="7" eb="8">
      <t>カイ</t>
    </rPh>
    <rPh sb="8" eb="9">
      <t>トウ</t>
    </rPh>
    <rPh sb="10" eb="12">
      <t>ジッシ</t>
    </rPh>
    <rPh sb="18" eb="20">
      <t>リヨウ</t>
    </rPh>
    <rPh sb="20" eb="22">
      <t>ジカン</t>
    </rPh>
    <rPh sb="23" eb="25">
      <t>オオハバ</t>
    </rPh>
    <rPh sb="26" eb="27">
      <t>ス</t>
    </rPh>
    <rPh sb="32" eb="34">
      <t>トジマ</t>
    </rPh>
    <rPh sb="35" eb="36">
      <t>トウ</t>
    </rPh>
    <rPh sb="37" eb="38">
      <t>モ</t>
    </rPh>
    <rPh sb="50" eb="52">
      <t>ジカン</t>
    </rPh>
    <rPh sb="53" eb="55">
      <t>リヨウ</t>
    </rPh>
    <rPh sb="55" eb="57">
      <t>ジカン</t>
    </rPh>
    <rPh sb="58" eb="60">
      <t>イシキ</t>
    </rPh>
    <rPh sb="64" eb="65">
      <t>ツタ</t>
    </rPh>
    <phoneticPr fontId="23"/>
  </si>
  <si>
    <t>幅広いキャリア段階で同じ教科を担当する教員が集まり、日頃の課題等を共有しながら、授業づくりに関する指導技術の向上について共に勉強できる貴重な機会であった。特に若手教員にとっては、教科の先輩の考え方を知り、授業づくりへの意欲を向上させることができていた。</t>
    <rPh sb="0" eb="2">
      <t>ハバヒロ</t>
    </rPh>
    <rPh sb="7" eb="9">
      <t>ダンカイ</t>
    </rPh>
    <rPh sb="10" eb="11">
      <t>オナ</t>
    </rPh>
    <rPh sb="12" eb="14">
      <t>キョウカ</t>
    </rPh>
    <rPh sb="15" eb="17">
      <t>タントウ</t>
    </rPh>
    <rPh sb="19" eb="21">
      <t>キョウイン</t>
    </rPh>
    <rPh sb="22" eb="23">
      <t>アツ</t>
    </rPh>
    <rPh sb="26" eb="28">
      <t>ヒゴロ</t>
    </rPh>
    <rPh sb="29" eb="31">
      <t>カダイ</t>
    </rPh>
    <rPh sb="31" eb="32">
      <t>トウ</t>
    </rPh>
    <rPh sb="33" eb="35">
      <t>キョウユウ</t>
    </rPh>
    <rPh sb="40" eb="42">
      <t>ジュギョウ</t>
    </rPh>
    <rPh sb="46" eb="47">
      <t>カン</t>
    </rPh>
    <rPh sb="49" eb="51">
      <t>シドウ</t>
    </rPh>
    <rPh sb="51" eb="53">
      <t>ギジュツ</t>
    </rPh>
    <rPh sb="54" eb="56">
      <t>コウジョウ</t>
    </rPh>
    <rPh sb="60" eb="61">
      <t>トモ</t>
    </rPh>
    <rPh sb="62" eb="64">
      <t>ベンキョウ</t>
    </rPh>
    <rPh sb="67" eb="69">
      <t>キチョウ</t>
    </rPh>
    <rPh sb="70" eb="72">
      <t>キカイ</t>
    </rPh>
    <rPh sb="77" eb="78">
      <t>トク</t>
    </rPh>
    <rPh sb="79" eb="81">
      <t>ワカテ</t>
    </rPh>
    <rPh sb="81" eb="83">
      <t>キョウイン</t>
    </rPh>
    <rPh sb="89" eb="91">
      <t>キョウカ</t>
    </rPh>
    <rPh sb="92" eb="94">
      <t>センパイ</t>
    </rPh>
    <rPh sb="95" eb="96">
      <t>カンガ</t>
    </rPh>
    <rPh sb="97" eb="98">
      <t>カタ</t>
    </rPh>
    <rPh sb="99" eb="100">
      <t>シ</t>
    </rPh>
    <rPh sb="102" eb="104">
      <t>ジュギョウ</t>
    </rPh>
    <rPh sb="109" eb="111">
      <t>イヨク</t>
    </rPh>
    <rPh sb="112" eb="114">
      <t>コウジョウ</t>
    </rPh>
    <phoneticPr fontId="23"/>
  </si>
  <si>
    <t>白田</t>
    <rPh sb="0" eb="2">
      <t>シラタ</t>
    </rPh>
    <phoneticPr fontId="75"/>
  </si>
  <si>
    <t>令和7年8月1日(金)</t>
    <rPh sb="0" eb="2">
      <t>レイワ</t>
    </rPh>
    <rPh sb="3" eb="4">
      <t>ネン</t>
    </rPh>
    <rPh sb="5" eb="6">
      <t>ガツ</t>
    </rPh>
    <rPh sb="7" eb="8">
      <t>ニチ</t>
    </rPh>
    <rPh sb="9" eb="10">
      <t>キン</t>
    </rPh>
    <phoneticPr fontId="75"/>
  </si>
  <si>
    <t>自分の能力がキャリア段階でも求められるレベルに程遠いから。</t>
    <phoneticPr fontId="23"/>
  </si>
  <si>
    <t>森田先生の講義や２名の実践発表を通して、体育科において明日からの授業に生かせる内容が数多くあり、有意義な研修となった。</t>
    <rPh sb="0" eb="2">
      <t>モリタ</t>
    </rPh>
    <rPh sb="2" eb="4">
      <t>センセイ</t>
    </rPh>
    <rPh sb="5" eb="7">
      <t>コウギ</t>
    </rPh>
    <rPh sb="9" eb="10">
      <t>メイ</t>
    </rPh>
    <rPh sb="11" eb="13">
      <t>ジッセン</t>
    </rPh>
    <rPh sb="13" eb="15">
      <t>ハッピョウ</t>
    </rPh>
    <rPh sb="16" eb="17">
      <t>トオ</t>
    </rPh>
    <rPh sb="20" eb="22">
      <t>タイイク</t>
    </rPh>
    <rPh sb="22" eb="23">
      <t>カ</t>
    </rPh>
    <rPh sb="27" eb="29">
      <t>アス</t>
    </rPh>
    <rPh sb="32" eb="34">
      <t>ジュギョウ</t>
    </rPh>
    <rPh sb="35" eb="36">
      <t>イ</t>
    </rPh>
    <rPh sb="39" eb="41">
      <t>ナイヨウ</t>
    </rPh>
    <rPh sb="42" eb="44">
      <t>カズオオ</t>
    </rPh>
    <rPh sb="48" eb="51">
      <t>ユウイギ</t>
    </rPh>
    <rPh sb="52" eb="54">
      <t>ケンシュウ</t>
    </rPh>
    <phoneticPr fontId="26"/>
  </si>
  <si>
    <t>市教研との共催であるが、今年もほぼ教育研究所が担当のような状態で進んでしまった（当日のお手伝いのみ）。</t>
    <rPh sb="0" eb="3">
      <t>シキョウケン</t>
    </rPh>
    <rPh sb="5" eb="7">
      <t>キョウサイ</t>
    </rPh>
    <rPh sb="12" eb="14">
      <t>コトシ</t>
    </rPh>
    <rPh sb="17" eb="22">
      <t>キョウイクケンキュウジョ</t>
    </rPh>
    <rPh sb="23" eb="25">
      <t>タントウ</t>
    </rPh>
    <rPh sb="29" eb="31">
      <t>ジョウタイ</t>
    </rPh>
    <rPh sb="32" eb="33">
      <t>スス</t>
    </rPh>
    <rPh sb="40" eb="42">
      <t>トウジツ</t>
    </rPh>
    <rPh sb="44" eb="46">
      <t>テツダ</t>
    </rPh>
    <phoneticPr fontId="26"/>
  </si>
  <si>
    <t>・来年度の講師を誰にするのか、早めに市教研部長（与野八幡小佐藤校長）へ確認する。
・R７年度の実践発表者は、小学校はR６年度の市教研発表者（部長推薦社）、中学校は県での発表者に依頼した（小・中ともに１人ずつ）。来年も実施するのであれば、同様でよい。</t>
    <rPh sb="1" eb="3">
      <t>ライネン</t>
    </rPh>
    <rPh sb="3" eb="4">
      <t>ド</t>
    </rPh>
    <rPh sb="5" eb="7">
      <t>コウシ</t>
    </rPh>
    <rPh sb="8" eb="9">
      <t>ダレ</t>
    </rPh>
    <rPh sb="15" eb="16">
      <t>ハヤ</t>
    </rPh>
    <rPh sb="18" eb="21">
      <t>シキョウケン</t>
    </rPh>
    <rPh sb="21" eb="23">
      <t>ブチョウ</t>
    </rPh>
    <rPh sb="24" eb="29">
      <t>ヨノハチマンショウ</t>
    </rPh>
    <rPh sb="29" eb="31">
      <t>サトウ</t>
    </rPh>
    <rPh sb="31" eb="33">
      <t>コウチョウ</t>
    </rPh>
    <rPh sb="35" eb="37">
      <t>カクニン</t>
    </rPh>
    <rPh sb="44" eb="46">
      <t>ネンド</t>
    </rPh>
    <rPh sb="47" eb="52">
      <t>ジッセンハッピョウシャ</t>
    </rPh>
    <rPh sb="54" eb="57">
      <t>ショウガッコウ</t>
    </rPh>
    <rPh sb="60" eb="61">
      <t>ネン</t>
    </rPh>
    <rPh sb="61" eb="62">
      <t>ド</t>
    </rPh>
    <rPh sb="63" eb="66">
      <t>シキョウケン</t>
    </rPh>
    <rPh sb="66" eb="69">
      <t>ハッピョウシャ</t>
    </rPh>
    <rPh sb="70" eb="72">
      <t>ブチョウ</t>
    </rPh>
    <rPh sb="72" eb="74">
      <t>スイセン</t>
    </rPh>
    <rPh sb="74" eb="75">
      <t>シャ</t>
    </rPh>
    <rPh sb="77" eb="80">
      <t>チュウガッコウ</t>
    </rPh>
    <rPh sb="81" eb="82">
      <t>ケン</t>
    </rPh>
    <rPh sb="84" eb="87">
      <t>ハッピョウシャ</t>
    </rPh>
    <rPh sb="88" eb="90">
      <t>イライ</t>
    </rPh>
    <rPh sb="93" eb="94">
      <t>ショウ</t>
    </rPh>
    <rPh sb="95" eb="96">
      <t>チュウ</t>
    </rPh>
    <rPh sb="100" eb="101">
      <t>ニン</t>
    </rPh>
    <rPh sb="105" eb="107">
      <t>ライネン</t>
    </rPh>
    <rPh sb="108" eb="110">
      <t>ジッシ</t>
    </rPh>
    <rPh sb="118" eb="120">
      <t>ドウヨウ</t>
    </rPh>
    <phoneticPr fontId="26"/>
  </si>
  <si>
    <t>運動好きの児童をはぐくむ学校体育を考える研修会（小学校対象）【オンライン】</t>
  </si>
  <si>
    <t>令和7年7月30日(水)</t>
    <rPh sb="0" eb="2">
      <t>レイワ</t>
    </rPh>
    <rPh sb="3" eb="4">
      <t>ネン</t>
    </rPh>
    <rPh sb="5" eb="6">
      <t>ガツ</t>
    </rPh>
    <rPh sb="8" eb="9">
      <t>ニチ</t>
    </rPh>
    <rPh sb="10" eb="11">
      <t>スイ</t>
    </rPh>
    <phoneticPr fontId="75"/>
  </si>
  <si>
    <t>・若い方が多かったので、自身の経験則の元できる内容ではあったかなと思います。
・グループに経験の浅い先生が集まってしまい、お互いの悩み共有の時間が多く、解決策や手立てが中々でなかった。</t>
    <phoneticPr fontId="23"/>
  </si>
  <si>
    <t>運動好きの児童をはぐくむための体育の授業づくりについて講義を行い、２名の先生に実践発表をいただいた。その後、ブレイクアウトルームにてグループで出た課題を出し合い、解決するための手立て等を共同編集にてまとめ、授業改善への意識を高められた。今年は、学年ごと4～5名程度のグループを編成したため、協議も盛り上がり、授業における悩みやお互いの工夫を同じ目線で話せたのはとても有効な取組であったと感じた。</t>
    <rPh sb="0" eb="2">
      <t>ウンドウ</t>
    </rPh>
    <rPh sb="2" eb="3">
      <t>ズ</t>
    </rPh>
    <rPh sb="5" eb="7">
      <t>ジドウ</t>
    </rPh>
    <rPh sb="15" eb="17">
      <t>タイイク</t>
    </rPh>
    <rPh sb="18" eb="20">
      <t>ジュギョウ</t>
    </rPh>
    <rPh sb="27" eb="29">
      <t>コウギ</t>
    </rPh>
    <rPh sb="30" eb="31">
      <t>オコナ</t>
    </rPh>
    <rPh sb="34" eb="35">
      <t>メイ</t>
    </rPh>
    <rPh sb="36" eb="38">
      <t>センセイ</t>
    </rPh>
    <rPh sb="39" eb="41">
      <t>ジッセン</t>
    </rPh>
    <rPh sb="103" eb="105">
      <t>ジュギョウ</t>
    </rPh>
    <rPh sb="105" eb="107">
      <t>カイゼン</t>
    </rPh>
    <rPh sb="109" eb="111">
      <t>イシキ</t>
    </rPh>
    <rPh sb="112" eb="113">
      <t>タカ</t>
    </rPh>
    <rPh sb="118" eb="120">
      <t>コトシ</t>
    </rPh>
    <rPh sb="122" eb="124">
      <t>ガクネン</t>
    </rPh>
    <rPh sb="129" eb="130">
      <t>メイ</t>
    </rPh>
    <rPh sb="130" eb="132">
      <t>テイド</t>
    </rPh>
    <rPh sb="138" eb="140">
      <t>ヘンセイ</t>
    </rPh>
    <rPh sb="145" eb="147">
      <t>キョウギ</t>
    </rPh>
    <rPh sb="148" eb="149">
      <t>モ</t>
    </rPh>
    <rPh sb="150" eb="151">
      <t>ア</t>
    </rPh>
    <rPh sb="154" eb="156">
      <t>ジュギョウ</t>
    </rPh>
    <rPh sb="160" eb="161">
      <t>ナヤ</t>
    </rPh>
    <rPh sb="164" eb="165">
      <t>タガ</t>
    </rPh>
    <rPh sb="167" eb="169">
      <t>クフウ</t>
    </rPh>
    <rPh sb="170" eb="171">
      <t>オナ</t>
    </rPh>
    <rPh sb="172" eb="174">
      <t>メセン</t>
    </rPh>
    <rPh sb="175" eb="176">
      <t>ハナ</t>
    </rPh>
    <rPh sb="183" eb="185">
      <t>ユウコウ</t>
    </rPh>
    <rPh sb="186" eb="188">
      <t>トリクミ</t>
    </rPh>
    <rPh sb="193" eb="194">
      <t>カン</t>
    </rPh>
    <phoneticPr fontId="26"/>
  </si>
  <si>
    <t>協議を行う際に、学年を配慮してグループ分けをするために、事前にアンケート（Forms）をPlantに掲載し、依頼したが、参加者の3分の2程度しか事前に回答いただけなかった。回答いただいた分については前日までにグループ分けができたため、当日は、回答いただけなかった方のみ、グループ編成を行ったため、昨年度ほどの時間は要しなかったが、参加者には確実に回答いただけるとありがたい（1人で運営しているため）。グループによっては体育に詳しい人がいない場合などがあり、協議題を絞ったほうが話しやすかった（深まった）かもしれないと感じた。</t>
    <rPh sb="0" eb="2">
      <t>キョウギ</t>
    </rPh>
    <rPh sb="3" eb="4">
      <t>オコナ</t>
    </rPh>
    <rPh sb="5" eb="6">
      <t>サイ</t>
    </rPh>
    <rPh sb="8" eb="10">
      <t>ガクネン</t>
    </rPh>
    <rPh sb="11" eb="13">
      <t>ハイリョ</t>
    </rPh>
    <rPh sb="19" eb="20">
      <t>ワ</t>
    </rPh>
    <rPh sb="28" eb="30">
      <t>ジゼン</t>
    </rPh>
    <rPh sb="50" eb="52">
      <t>ケイサイ</t>
    </rPh>
    <rPh sb="54" eb="56">
      <t>イライ</t>
    </rPh>
    <rPh sb="60" eb="63">
      <t>サンカシャ</t>
    </rPh>
    <rPh sb="65" eb="66">
      <t>ブン</t>
    </rPh>
    <rPh sb="68" eb="70">
      <t>テイド</t>
    </rPh>
    <rPh sb="72" eb="74">
      <t>ジゼン</t>
    </rPh>
    <rPh sb="86" eb="88">
      <t>カイトウ</t>
    </rPh>
    <rPh sb="93" eb="94">
      <t>ブン</t>
    </rPh>
    <rPh sb="99" eb="101">
      <t>ゼンジツ</t>
    </rPh>
    <rPh sb="108" eb="109">
      <t>ワ</t>
    </rPh>
    <rPh sb="131" eb="132">
      <t>カタ</t>
    </rPh>
    <rPh sb="142" eb="143">
      <t>オコナ</t>
    </rPh>
    <rPh sb="148" eb="151">
      <t>サクネンド</t>
    </rPh>
    <rPh sb="154" eb="156">
      <t>ジカン</t>
    </rPh>
    <rPh sb="157" eb="158">
      <t>ヨウ</t>
    </rPh>
    <rPh sb="165" eb="168">
      <t>サンカシャ</t>
    </rPh>
    <rPh sb="170" eb="172">
      <t>カクジツ</t>
    </rPh>
    <rPh sb="173" eb="175">
      <t>カイトウ</t>
    </rPh>
    <rPh sb="188" eb="189">
      <t>ニン</t>
    </rPh>
    <rPh sb="190" eb="192">
      <t>ウンエイ</t>
    </rPh>
    <phoneticPr fontId="26"/>
  </si>
  <si>
    <t>実践発表者は昨年度の県での発表者に依頼をした。異動の関係もあるので、前年度中に依頼し、決められるようにする必要がある。</t>
    <rPh sb="0" eb="2">
      <t>ジッセン</t>
    </rPh>
    <rPh sb="2" eb="5">
      <t>ハッピョウシャ</t>
    </rPh>
    <rPh sb="6" eb="9">
      <t>サクネンド</t>
    </rPh>
    <rPh sb="10" eb="11">
      <t>ケン</t>
    </rPh>
    <rPh sb="13" eb="16">
      <t>ハッピョウシャ</t>
    </rPh>
    <rPh sb="17" eb="19">
      <t>イライ</t>
    </rPh>
    <rPh sb="23" eb="25">
      <t>イドウ</t>
    </rPh>
    <rPh sb="26" eb="28">
      <t>カンケイ</t>
    </rPh>
    <rPh sb="34" eb="35">
      <t>ゼン</t>
    </rPh>
    <rPh sb="35" eb="36">
      <t>ネン</t>
    </rPh>
    <rPh sb="36" eb="37">
      <t>ド</t>
    </rPh>
    <rPh sb="37" eb="38">
      <t>チュウ</t>
    </rPh>
    <rPh sb="39" eb="41">
      <t>イライ</t>
    </rPh>
    <rPh sb="43" eb="44">
      <t>キ</t>
    </rPh>
    <rPh sb="53" eb="55">
      <t>ヒツヨウ</t>
    </rPh>
    <phoneticPr fontId="26"/>
  </si>
  <si>
    <t>星野</t>
    <rPh sb="0" eb="2">
      <t>ホシノ</t>
    </rPh>
    <phoneticPr fontId="61"/>
  </si>
  <si>
    <t>小学校教師のための英語スキルアップ講座【オンライン】</t>
  </si>
  <si>
    <t>具体的な声掛け具体的な活動例を提示され、理解しやすかった。２学期からすぐに使えるクラスルームイングリッシュのさまざまなバリエーションを習得した。</t>
    <rPh sb="0" eb="3">
      <t>グタイテキ</t>
    </rPh>
    <rPh sb="4" eb="5">
      <t>コエ</t>
    </rPh>
    <rPh sb="5" eb="6">
      <t>ガ</t>
    </rPh>
    <rPh sb="7" eb="10">
      <t>グタイテキ</t>
    </rPh>
    <rPh sb="11" eb="13">
      <t>カツドウ</t>
    </rPh>
    <rPh sb="13" eb="14">
      <t>レイ</t>
    </rPh>
    <rPh sb="15" eb="17">
      <t>テイジ</t>
    </rPh>
    <rPh sb="20" eb="22">
      <t>リカイ</t>
    </rPh>
    <rPh sb="30" eb="32">
      <t>ガッキ</t>
    </rPh>
    <rPh sb="37" eb="38">
      <t>ツカ</t>
    </rPh>
    <rPh sb="67" eb="69">
      <t>シュウトク</t>
    </rPh>
    <phoneticPr fontId="23"/>
  </si>
  <si>
    <t>グループ活動などなく、講師からの一方的な教授に終始した。</t>
    <rPh sb="4" eb="6">
      <t>カツドウ</t>
    </rPh>
    <rPh sb="11" eb="13">
      <t>コウシ</t>
    </rPh>
    <rPh sb="16" eb="19">
      <t>イッポウテキ</t>
    </rPh>
    <rPh sb="20" eb="22">
      <t>キョウジュ</t>
    </rPh>
    <rPh sb="23" eb="25">
      <t>シュウシ</t>
    </rPh>
    <phoneticPr fontId="23"/>
  </si>
  <si>
    <t>５０名定員であったが、希望者が多かったので人数を増やした。来年度も受講を希望する者はオンラインなので受講させたいが、対面講義のほうがもっと充実した研修となると考える。</t>
    <rPh sb="2" eb="3">
      <t>メイ</t>
    </rPh>
    <rPh sb="3" eb="5">
      <t>テイイン</t>
    </rPh>
    <rPh sb="11" eb="14">
      <t>キボウシャ</t>
    </rPh>
    <rPh sb="15" eb="16">
      <t>オオ</t>
    </rPh>
    <rPh sb="21" eb="23">
      <t>ニンズウ</t>
    </rPh>
    <rPh sb="24" eb="25">
      <t>フ</t>
    </rPh>
    <rPh sb="29" eb="32">
      <t>ライネンド</t>
    </rPh>
    <rPh sb="33" eb="35">
      <t>ジュコウ</t>
    </rPh>
    <rPh sb="36" eb="38">
      <t>キボウ</t>
    </rPh>
    <rPh sb="40" eb="41">
      <t>モノ</t>
    </rPh>
    <rPh sb="50" eb="52">
      <t>ジュコウ</t>
    </rPh>
    <rPh sb="58" eb="60">
      <t>タイメン</t>
    </rPh>
    <rPh sb="60" eb="62">
      <t>コウギ</t>
    </rPh>
    <rPh sb="69" eb="71">
      <t>ジュウジツ</t>
    </rPh>
    <rPh sb="73" eb="75">
      <t>ケンシュウ</t>
    </rPh>
    <rPh sb="79" eb="80">
      <t>カンガ</t>
    </rPh>
    <phoneticPr fontId="23"/>
  </si>
  <si>
    <t>【共催】中学校グローバル・スタディ科教師のための指導力スキルアップ講座【オンライン】</t>
  </si>
  <si>
    <t>小学校・中学校の接続のために気を付けること、細かな指導法のコツや心構えを学ぶことができ、２学期からの実践につながるアイデアをいただいた。</t>
    <rPh sb="0" eb="1">
      <t>ショウ</t>
    </rPh>
    <rPh sb="1" eb="3">
      <t>ガッコウ</t>
    </rPh>
    <rPh sb="4" eb="7">
      <t>チュウガッコウ</t>
    </rPh>
    <rPh sb="8" eb="10">
      <t>セツゾク</t>
    </rPh>
    <rPh sb="14" eb="15">
      <t>キ</t>
    </rPh>
    <rPh sb="16" eb="17">
      <t>ツ</t>
    </rPh>
    <rPh sb="22" eb="23">
      <t>コマ</t>
    </rPh>
    <rPh sb="25" eb="28">
      <t>シドウホウ</t>
    </rPh>
    <rPh sb="32" eb="34">
      <t>ココロガマ</t>
    </rPh>
    <rPh sb="36" eb="37">
      <t>マナ</t>
    </rPh>
    <rPh sb="45" eb="47">
      <t>ガッキ</t>
    </rPh>
    <rPh sb="50" eb="52">
      <t>ジッセン</t>
    </rPh>
    <phoneticPr fontId="23"/>
  </si>
  <si>
    <t>今年はさいたま市英語スピーチコンテストの予選大会の実施日と重なってしまい、参加人数が少なかった。また、模擬の言語活動など実際に行うことも考え来年は対面研修も考える。</t>
    <rPh sb="0" eb="2">
      <t>コトシ</t>
    </rPh>
    <rPh sb="7" eb="8">
      <t>シ</t>
    </rPh>
    <rPh sb="8" eb="10">
      <t>エイゴ</t>
    </rPh>
    <rPh sb="20" eb="22">
      <t>ヨセン</t>
    </rPh>
    <rPh sb="22" eb="24">
      <t>タイカイ</t>
    </rPh>
    <rPh sb="25" eb="28">
      <t>ジッシビ</t>
    </rPh>
    <rPh sb="29" eb="30">
      <t>カサ</t>
    </rPh>
    <rPh sb="37" eb="39">
      <t>サンカ</t>
    </rPh>
    <rPh sb="39" eb="41">
      <t>ニンズウ</t>
    </rPh>
    <rPh sb="42" eb="43">
      <t>スク</t>
    </rPh>
    <rPh sb="51" eb="53">
      <t>モギ</t>
    </rPh>
    <rPh sb="54" eb="56">
      <t>ゲンゴ</t>
    </rPh>
    <rPh sb="56" eb="58">
      <t>カツドウ</t>
    </rPh>
    <rPh sb="60" eb="62">
      <t>ジッサイ</t>
    </rPh>
    <rPh sb="63" eb="64">
      <t>オコナ</t>
    </rPh>
    <rPh sb="68" eb="69">
      <t>カンガ</t>
    </rPh>
    <rPh sb="70" eb="72">
      <t>ライネン</t>
    </rPh>
    <rPh sb="73" eb="75">
      <t>タイメン</t>
    </rPh>
    <rPh sb="75" eb="77">
      <t>ケンシュウ</t>
    </rPh>
    <rPh sb="78" eb="79">
      <t>カンガ</t>
    </rPh>
    <phoneticPr fontId="23"/>
  </si>
  <si>
    <t>オンラインだと見せるのに制限がかかり、来年は対面で行う。また、お盆明けの時期は中学校はさいたま市の英語スピーチ大会なので実施時期をずらす。</t>
    <rPh sb="7" eb="8">
      <t>ミ</t>
    </rPh>
    <rPh sb="12" eb="14">
      <t>セイゲン</t>
    </rPh>
    <rPh sb="19" eb="21">
      <t>ライネン</t>
    </rPh>
    <rPh sb="22" eb="24">
      <t>タイメン</t>
    </rPh>
    <rPh sb="25" eb="26">
      <t>オコナ</t>
    </rPh>
    <rPh sb="32" eb="33">
      <t>ボン</t>
    </rPh>
    <rPh sb="33" eb="34">
      <t>ア</t>
    </rPh>
    <rPh sb="36" eb="38">
      <t>ジキ</t>
    </rPh>
    <rPh sb="39" eb="42">
      <t>チュウガッコウ</t>
    </rPh>
    <rPh sb="47" eb="48">
      <t>シ</t>
    </rPh>
    <rPh sb="49" eb="51">
      <t>エイゴ</t>
    </rPh>
    <rPh sb="55" eb="57">
      <t>タイカイ</t>
    </rPh>
    <rPh sb="60" eb="62">
      <t>ジッシ</t>
    </rPh>
    <rPh sb="62" eb="64">
      <t>ジキ</t>
    </rPh>
    <phoneticPr fontId="23"/>
  </si>
  <si>
    <t>研修後、授業等で活用していないから</t>
    <rPh sb="0" eb="2">
      <t>ケンシュウ</t>
    </rPh>
    <rPh sb="2" eb="3">
      <t>ゴ</t>
    </rPh>
    <rPh sb="4" eb="6">
      <t>ジュギョウ</t>
    </rPh>
    <rPh sb="6" eb="7">
      <t>トウ</t>
    </rPh>
    <rPh sb="8" eb="10">
      <t>カツヨウ</t>
    </rPh>
    <phoneticPr fontId="23"/>
  </si>
  <si>
    <t>1日を通して、授業を考え、指導案作成を行うといった演習をとおして学ぶ研修であり、受講者から「勉強になった」「２学期からの授業に生かせるとの感想が多く見られた。」</t>
    <rPh sb="1" eb="2">
      <t>ニチ</t>
    </rPh>
    <rPh sb="3" eb="4">
      <t>トオ</t>
    </rPh>
    <rPh sb="7" eb="9">
      <t>ジュギョウ</t>
    </rPh>
    <rPh sb="10" eb="11">
      <t>カンガ</t>
    </rPh>
    <rPh sb="13" eb="15">
      <t>シドウ</t>
    </rPh>
    <rPh sb="15" eb="16">
      <t>アン</t>
    </rPh>
    <rPh sb="16" eb="18">
      <t>サクセイ</t>
    </rPh>
    <rPh sb="19" eb="20">
      <t>オコナ</t>
    </rPh>
    <rPh sb="25" eb="27">
      <t>エンシュウ</t>
    </rPh>
    <rPh sb="32" eb="33">
      <t>マナ</t>
    </rPh>
    <rPh sb="34" eb="36">
      <t>ケンシュウ</t>
    </rPh>
    <rPh sb="40" eb="43">
      <t>ジュコウシャ</t>
    </rPh>
    <rPh sb="46" eb="48">
      <t>ベンキョウ</t>
    </rPh>
    <rPh sb="55" eb="57">
      <t>ガッキ</t>
    </rPh>
    <rPh sb="60" eb="62">
      <t>ジュギョウ</t>
    </rPh>
    <rPh sb="63" eb="64">
      <t>イ</t>
    </rPh>
    <rPh sb="69" eb="71">
      <t>カンソウ</t>
    </rPh>
    <rPh sb="72" eb="73">
      <t>オオ</t>
    </rPh>
    <rPh sb="74" eb="75">
      <t>ミ</t>
    </rPh>
    <phoneticPr fontId="23"/>
  </si>
  <si>
    <t>指導案を手書きで作成するため、資料として活用するためには打ち直しが必要となる。教職員用コンピュータの持ち込みを案内するとよかった。</t>
    <rPh sb="0" eb="2">
      <t>シドウ</t>
    </rPh>
    <rPh sb="2" eb="3">
      <t>アン</t>
    </rPh>
    <rPh sb="4" eb="6">
      <t>テガ</t>
    </rPh>
    <rPh sb="8" eb="10">
      <t>サクセイ</t>
    </rPh>
    <rPh sb="15" eb="17">
      <t>シリョウ</t>
    </rPh>
    <rPh sb="20" eb="22">
      <t>カツヨウ</t>
    </rPh>
    <rPh sb="28" eb="29">
      <t>ウ</t>
    </rPh>
    <rPh sb="30" eb="31">
      <t>ナオ</t>
    </rPh>
    <rPh sb="33" eb="35">
      <t>ヒツヨウ</t>
    </rPh>
    <rPh sb="39" eb="43">
      <t>キョウショクインヨウ</t>
    </rPh>
    <rPh sb="50" eb="51">
      <t>モ</t>
    </rPh>
    <rPh sb="52" eb="53">
      <t>コ</t>
    </rPh>
    <rPh sb="55" eb="57">
      <t>アンナイ</t>
    </rPh>
    <phoneticPr fontId="23"/>
  </si>
  <si>
    <t>次年度も帝京大学大学院教授　藤澤氏に依頼する方向決定。</t>
    <rPh sb="0" eb="3">
      <t>ジネンド</t>
    </rPh>
    <rPh sb="4" eb="6">
      <t>テイキョウ</t>
    </rPh>
    <rPh sb="6" eb="8">
      <t>ダイガク</t>
    </rPh>
    <rPh sb="8" eb="11">
      <t>ダイガクイン</t>
    </rPh>
    <rPh sb="11" eb="13">
      <t>キョウジュ</t>
    </rPh>
    <rPh sb="14" eb="16">
      <t>フジサワ</t>
    </rPh>
    <rPh sb="16" eb="17">
      <t>シ</t>
    </rPh>
    <rPh sb="18" eb="20">
      <t>イライ</t>
    </rPh>
    <rPh sb="22" eb="24">
      <t>ホウコウ</t>
    </rPh>
    <rPh sb="24" eb="26">
      <t>ケッテイ</t>
    </rPh>
    <phoneticPr fontId="23"/>
  </si>
  <si>
    <t>山内</t>
    <rPh sb="0" eb="2">
      <t>ヤマウチ</t>
    </rPh>
    <phoneticPr fontId="61"/>
  </si>
  <si>
    <t>前半は講義、後半は分科会での演習を行い、充実した研修になった。今年度は濱本教授に講義をお願いしたが、昨年度までの今村教授とは違う視点で「特別活動の意義」について御指導いただけた。</t>
    <rPh sb="0" eb="2">
      <t>ゼンハン</t>
    </rPh>
    <rPh sb="3" eb="5">
      <t>コウギ</t>
    </rPh>
    <rPh sb="6" eb="8">
      <t>コウハン</t>
    </rPh>
    <rPh sb="9" eb="12">
      <t>ブンカカイ</t>
    </rPh>
    <rPh sb="14" eb="16">
      <t>エンシュウ</t>
    </rPh>
    <rPh sb="17" eb="18">
      <t>オコナ</t>
    </rPh>
    <rPh sb="20" eb="22">
      <t>ジュウジツ</t>
    </rPh>
    <rPh sb="24" eb="26">
      <t>ケンシュウ</t>
    </rPh>
    <rPh sb="31" eb="34">
      <t>コンネンド</t>
    </rPh>
    <rPh sb="35" eb="37">
      <t>ハマモト</t>
    </rPh>
    <rPh sb="37" eb="39">
      <t>キョウジュ</t>
    </rPh>
    <rPh sb="40" eb="42">
      <t>コウギ</t>
    </rPh>
    <rPh sb="44" eb="45">
      <t>ネガ</t>
    </rPh>
    <rPh sb="50" eb="53">
      <t>サクネンド</t>
    </rPh>
    <rPh sb="56" eb="58">
      <t>イマムラ</t>
    </rPh>
    <rPh sb="58" eb="60">
      <t>キョウジュ</t>
    </rPh>
    <rPh sb="62" eb="63">
      <t>チガ</t>
    </rPh>
    <rPh sb="64" eb="66">
      <t>シテン</t>
    </rPh>
    <rPh sb="68" eb="72">
      <t>トクベツカツドウ</t>
    </rPh>
    <rPh sb="73" eb="75">
      <t>イギ</t>
    </rPh>
    <rPh sb="80" eb="83">
      <t>ゴシドウ</t>
    </rPh>
    <phoneticPr fontId="23"/>
  </si>
  <si>
    <t>後半の分科会で人数が十分に確保できなかった（特に、中学校コース）。出勤日と重ならないように日程は要検討。</t>
    <rPh sb="0" eb="2">
      <t>コウハン</t>
    </rPh>
    <rPh sb="3" eb="6">
      <t>ブンカカイ</t>
    </rPh>
    <rPh sb="7" eb="9">
      <t>ニンズウ</t>
    </rPh>
    <rPh sb="10" eb="12">
      <t>ジュウブン</t>
    </rPh>
    <rPh sb="13" eb="15">
      <t>カクホ</t>
    </rPh>
    <rPh sb="22" eb="23">
      <t>トク</t>
    </rPh>
    <rPh sb="25" eb="28">
      <t>チュウガッコウ</t>
    </rPh>
    <rPh sb="33" eb="36">
      <t>シュッキンビ</t>
    </rPh>
    <rPh sb="37" eb="38">
      <t>カサ</t>
    </rPh>
    <rPh sb="45" eb="47">
      <t>ニッテイ</t>
    </rPh>
    <rPh sb="48" eb="49">
      <t>ヨウ</t>
    </rPh>
    <rPh sb="49" eb="51">
      <t>ケントウ</t>
    </rPh>
    <phoneticPr fontId="23"/>
  </si>
  <si>
    <t>前半の講義と、後半の分科会が重複しないよう、内容について精選が必要。後半の分科会の内容・時間について要検討。分科会は時間が足りないとの反省が講師からあった。</t>
    <rPh sb="0" eb="2">
      <t>ゼンハン</t>
    </rPh>
    <rPh sb="3" eb="5">
      <t>コウギ</t>
    </rPh>
    <rPh sb="7" eb="9">
      <t>コウハン</t>
    </rPh>
    <rPh sb="10" eb="13">
      <t>ブンカカイ</t>
    </rPh>
    <rPh sb="14" eb="16">
      <t>チョウフク</t>
    </rPh>
    <rPh sb="22" eb="24">
      <t>ナイヨウ</t>
    </rPh>
    <rPh sb="28" eb="30">
      <t>セイセン</t>
    </rPh>
    <rPh sb="31" eb="33">
      <t>ヒツヨウ</t>
    </rPh>
    <rPh sb="34" eb="36">
      <t>コウハン</t>
    </rPh>
    <rPh sb="37" eb="40">
      <t>ブンカカイ</t>
    </rPh>
    <rPh sb="41" eb="43">
      <t>ナイヨウ</t>
    </rPh>
    <rPh sb="44" eb="46">
      <t>ジカン</t>
    </rPh>
    <rPh sb="50" eb="51">
      <t>ヨウ</t>
    </rPh>
    <rPh sb="51" eb="53">
      <t>ケントウ</t>
    </rPh>
    <rPh sb="54" eb="57">
      <t>ブンカカイ</t>
    </rPh>
    <rPh sb="58" eb="60">
      <t>ジカン</t>
    </rPh>
    <rPh sb="61" eb="62">
      <t>タ</t>
    </rPh>
    <rPh sb="67" eb="69">
      <t>ハンセイ</t>
    </rPh>
    <rPh sb="70" eb="72">
      <t>コウシ</t>
    </rPh>
    <phoneticPr fontId="23"/>
  </si>
  <si>
    <t>井上</t>
    <rPh sb="0" eb="2">
      <t>イノウエ</t>
    </rPh>
    <phoneticPr fontId="61"/>
  </si>
  <si>
    <t>R07-H23-01-000000</t>
  </si>
  <si>
    <t>初めて特別支援教育に携わる先生のための研修会（さいたま市の特別支援教育）</t>
  </si>
  <si>
    <t>初めて特別支援教育に携わる先生にとって、始業式から間もない時期に「特別支援の基礎基本」についての講義を受講したこと、同じ立場の教員同士で情報共有ができたことは非常に有意義であった。</t>
    <rPh sb="0" eb="1">
      <t>ハジ</t>
    </rPh>
    <rPh sb="3" eb="5">
      <t>トクベツ</t>
    </rPh>
    <rPh sb="5" eb="7">
      <t>シエン</t>
    </rPh>
    <rPh sb="7" eb="9">
      <t>キョウイク</t>
    </rPh>
    <rPh sb="10" eb="11">
      <t>タズサ</t>
    </rPh>
    <rPh sb="13" eb="15">
      <t>センセイ</t>
    </rPh>
    <rPh sb="20" eb="23">
      <t>シギョウシキ</t>
    </rPh>
    <rPh sb="25" eb="26">
      <t>マ</t>
    </rPh>
    <rPh sb="29" eb="31">
      <t>ジキ</t>
    </rPh>
    <rPh sb="33" eb="35">
      <t>トクベツ</t>
    </rPh>
    <rPh sb="35" eb="37">
      <t>シエン</t>
    </rPh>
    <rPh sb="38" eb="40">
      <t>キソ</t>
    </rPh>
    <rPh sb="40" eb="42">
      <t>キホン</t>
    </rPh>
    <rPh sb="48" eb="50">
      <t>コウギ</t>
    </rPh>
    <rPh sb="51" eb="53">
      <t>ジュコウ</t>
    </rPh>
    <rPh sb="58" eb="59">
      <t>オナ</t>
    </rPh>
    <rPh sb="60" eb="62">
      <t>タチバ</t>
    </rPh>
    <rPh sb="63" eb="65">
      <t>キョウイン</t>
    </rPh>
    <rPh sb="65" eb="67">
      <t>ドウシ</t>
    </rPh>
    <rPh sb="68" eb="70">
      <t>ジョウホウ</t>
    </rPh>
    <rPh sb="70" eb="72">
      <t>キョウユウ</t>
    </rPh>
    <rPh sb="79" eb="81">
      <t>ヒジョウ</t>
    </rPh>
    <rPh sb="82" eb="85">
      <t>ユウイギ</t>
    </rPh>
    <phoneticPr fontId="23"/>
  </si>
  <si>
    <t>・初臨研と希望研の合同開催であったが、申込時に間違いが多く、どちらに該当する受講生なのかを把握するのが非常に複雑困難であった。</t>
    <rPh sb="1" eb="2">
      <t>ショ</t>
    </rPh>
    <rPh sb="2" eb="3">
      <t>リン</t>
    </rPh>
    <rPh sb="3" eb="4">
      <t>ケン</t>
    </rPh>
    <rPh sb="5" eb="7">
      <t>キボウ</t>
    </rPh>
    <rPh sb="7" eb="8">
      <t>ケン</t>
    </rPh>
    <rPh sb="9" eb="11">
      <t>ゴウドウ</t>
    </rPh>
    <rPh sb="11" eb="13">
      <t>カイサイ</t>
    </rPh>
    <rPh sb="19" eb="21">
      <t>モウシコミ</t>
    </rPh>
    <rPh sb="21" eb="22">
      <t>ジ</t>
    </rPh>
    <rPh sb="23" eb="25">
      <t>マチガ</t>
    </rPh>
    <rPh sb="27" eb="28">
      <t>オオ</t>
    </rPh>
    <rPh sb="34" eb="36">
      <t>ガイトウ</t>
    </rPh>
    <rPh sb="38" eb="40">
      <t>ジュコウ</t>
    </rPh>
    <rPh sb="40" eb="41">
      <t>セイ</t>
    </rPh>
    <rPh sb="45" eb="47">
      <t>ハアク</t>
    </rPh>
    <rPh sb="51" eb="53">
      <t>ヒジョウ</t>
    </rPh>
    <rPh sb="54" eb="58">
      <t>フクザツコンナン</t>
    </rPh>
    <phoneticPr fontId="23"/>
  </si>
  <si>
    <t>R07-H24-01-000000</t>
  </si>
  <si>
    <t>初めて特別支援教育に携わる先生のための研修会（授業づくり）【オンライン】</t>
    <rPh sb="23" eb="25">
      <t>ジュギョウ</t>
    </rPh>
    <phoneticPr fontId="61"/>
  </si>
  <si>
    <t>特別支援教育の授業づくりについての特別支援教育室　大瀧基大主任指導主事の詳細な資料と丁寧な講義は、初めて特別支援教育に携わる先生方が「明日から使える実践方法」と今後の授業に生かせる内容で、受講した先生方の意欲と自信につながった。</t>
    <rPh sb="0" eb="2">
      <t>トクベツ</t>
    </rPh>
    <rPh sb="2" eb="4">
      <t>シエン</t>
    </rPh>
    <rPh sb="4" eb="6">
      <t>キョウイク</t>
    </rPh>
    <rPh sb="7" eb="9">
      <t>ジュギョウ</t>
    </rPh>
    <rPh sb="17" eb="19">
      <t>トクベツ</t>
    </rPh>
    <rPh sb="19" eb="21">
      <t>シエン</t>
    </rPh>
    <rPh sb="21" eb="23">
      <t>キョウイク</t>
    </rPh>
    <rPh sb="23" eb="24">
      <t>シツ</t>
    </rPh>
    <rPh sb="25" eb="27">
      <t>オオタキ</t>
    </rPh>
    <rPh sb="27" eb="28">
      <t>モトイ</t>
    </rPh>
    <rPh sb="28" eb="29">
      <t>ダイ</t>
    </rPh>
    <rPh sb="29" eb="31">
      <t>シュニン</t>
    </rPh>
    <rPh sb="31" eb="33">
      <t>シドウ</t>
    </rPh>
    <rPh sb="33" eb="35">
      <t>シュジ</t>
    </rPh>
    <rPh sb="36" eb="38">
      <t>ショウサイ</t>
    </rPh>
    <rPh sb="39" eb="41">
      <t>シリョウ</t>
    </rPh>
    <rPh sb="42" eb="44">
      <t>テイネイ</t>
    </rPh>
    <rPh sb="45" eb="47">
      <t>コウギ</t>
    </rPh>
    <rPh sb="49" eb="50">
      <t>ハジ</t>
    </rPh>
    <rPh sb="52" eb="58">
      <t>トクベツシエンキョウイク</t>
    </rPh>
    <rPh sb="59" eb="60">
      <t>タズサ</t>
    </rPh>
    <rPh sb="62" eb="65">
      <t>センセイガタ</t>
    </rPh>
    <rPh sb="67" eb="69">
      <t>アシタ</t>
    </rPh>
    <rPh sb="71" eb="72">
      <t>ツカ</t>
    </rPh>
    <rPh sb="74" eb="76">
      <t>ジッセン</t>
    </rPh>
    <rPh sb="76" eb="78">
      <t>ホウホウ</t>
    </rPh>
    <rPh sb="80" eb="82">
      <t>コンゴ</t>
    </rPh>
    <rPh sb="83" eb="85">
      <t>ジュギョウ</t>
    </rPh>
    <rPh sb="86" eb="87">
      <t>イ</t>
    </rPh>
    <rPh sb="90" eb="92">
      <t>ナイヨウ</t>
    </rPh>
    <rPh sb="94" eb="96">
      <t>ジュコウ</t>
    </rPh>
    <rPh sb="98" eb="101">
      <t>センセイガタ</t>
    </rPh>
    <rPh sb="102" eb="104">
      <t>イヨク</t>
    </rPh>
    <rPh sb="105" eb="107">
      <t>ジシン</t>
    </rPh>
    <phoneticPr fontId="23"/>
  </si>
  <si>
    <t>岸</t>
    <rPh sb="0" eb="1">
      <t>キシ</t>
    </rPh>
    <phoneticPr fontId="61"/>
  </si>
  <si>
    <t>【共催】ICT×教科の授業づくり基礎アップ研修会【オンライン】</t>
  </si>
  <si>
    <t>幅広いキャリア段階の教員が集まり、それぞれが持つ課題を解決するための効果的な研修にすることができた。小学校低学年、高学年、中学校、管理職と内容も豊かで、新学期からぜひ生かしていきたいという声が多く上がった。</t>
    <rPh sb="0" eb="2">
      <t>ハバヒロ</t>
    </rPh>
    <rPh sb="7" eb="9">
      <t>ダンカイ</t>
    </rPh>
    <rPh sb="10" eb="12">
      <t>キョウイン</t>
    </rPh>
    <rPh sb="13" eb="14">
      <t>アツ</t>
    </rPh>
    <rPh sb="22" eb="23">
      <t>モ</t>
    </rPh>
    <rPh sb="24" eb="26">
      <t>カダイ</t>
    </rPh>
    <rPh sb="27" eb="29">
      <t>カイケツ</t>
    </rPh>
    <rPh sb="34" eb="37">
      <t>コウカテキ</t>
    </rPh>
    <rPh sb="38" eb="40">
      <t>ケンシュウ</t>
    </rPh>
    <rPh sb="50" eb="51">
      <t>ショウ</t>
    </rPh>
    <rPh sb="53" eb="54">
      <t>テイ</t>
    </rPh>
    <rPh sb="54" eb="56">
      <t>ガクネン</t>
    </rPh>
    <rPh sb="57" eb="60">
      <t>コウガクネン</t>
    </rPh>
    <rPh sb="61" eb="64">
      <t>チュウガッコウ</t>
    </rPh>
    <rPh sb="65" eb="68">
      <t>カンリショク</t>
    </rPh>
    <rPh sb="69" eb="71">
      <t>ナイヨウ</t>
    </rPh>
    <rPh sb="72" eb="73">
      <t>ユタ</t>
    </rPh>
    <rPh sb="76" eb="79">
      <t>シンガッキ</t>
    </rPh>
    <rPh sb="83" eb="84">
      <t>イ</t>
    </rPh>
    <rPh sb="94" eb="95">
      <t>コエ</t>
    </rPh>
    <rPh sb="96" eb="97">
      <t>オオ</t>
    </rPh>
    <rPh sb="98" eb="99">
      <t>ア</t>
    </rPh>
    <phoneticPr fontId="23"/>
  </si>
  <si>
    <t>参加者が成果を感じられた一方で、オンラインの形式よりも実際に操作して学ぶ形式の研修を望む声が一定数あった。やや時間を長く設定し、より具体的な操作を行う時間を確保するか、あるいは講義的な研修と操作的な研修の二回に分けて行うこと等要検討。</t>
    <rPh sb="0" eb="3">
      <t>サンカシャ</t>
    </rPh>
    <rPh sb="4" eb="6">
      <t>セイカ</t>
    </rPh>
    <rPh sb="7" eb="8">
      <t>カン</t>
    </rPh>
    <rPh sb="12" eb="14">
      <t>イッポウ</t>
    </rPh>
    <rPh sb="22" eb="24">
      <t>ケイシキ</t>
    </rPh>
    <rPh sb="27" eb="29">
      <t>ジッサイ</t>
    </rPh>
    <rPh sb="30" eb="32">
      <t>ソウサ</t>
    </rPh>
    <rPh sb="34" eb="35">
      <t>マナ</t>
    </rPh>
    <rPh sb="36" eb="38">
      <t>ケイシキ</t>
    </rPh>
    <rPh sb="39" eb="41">
      <t>ケンシュウ</t>
    </rPh>
    <rPh sb="42" eb="43">
      <t>ノゾ</t>
    </rPh>
    <rPh sb="44" eb="45">
      <t>コエ</t>
    </rPh>
    <rPh sb="46" eb="49">
      <t>イッテイスウ</t>
    </rPh>
    <rPh sb="55" eb="57">
      <t>ジカン</t>
    </rPh>
    <rPh sb="58" eb="59">
      <t>ナガ</t>
    </rPh>
    <rPh sb="60" eb="62">
      <t>セッテイ</t>
    </rPh>
    <rPh sb="66" eb="69">
      <t>グタイテキ</t>
    </rPh>
    <rPh sb="70" eb="72">
      <t>ソウサ</t>
    </rPh>
    <rPh sb="73" eb="74">
      <t>オコナ</t>
    </rPh>
    <rPh sb="75" eb="77">
      <t>ジカン</t>
    </rPh>
    <rPh sb="78" eb="80">
      <t>カクホ</t>
    </rPh>
    <rPh sb="88" eb="90">
      <t>コウギ</t>
    </rPh>
    <rPh sb="90" eb="91">
      <t>テキ</t>
    </rPh>
    <rPh sb="92" eb="94">
      <t>ケンシュウ</t>
    </rPh>
    <rPh sb="95" eb="98">
      <t>ソウサテキ</t>
    </rPh>
    <rPh sb="99" eb="101">
      <t>ケンシュウ</t>
    </rPh>
    <rPh sb="102" eb="104">
      <t>ニカイ</t>
    </rPh>
    <rPh sb="105" eb="106">
      <t>ワ</t>
    </rPh>
    <rPh sb="108" eb="109">
      <t>オコナ</t>
    </rPh>
    <rPh sb="112" eb="113">
      <t>トウ</t>
    </rPh>
    <rPh sb="113" eb="114">
      <t>ヨウ</t>
    </rPh>
    <rPh sb="114" eb="116">
      <t>ケントウ</t>
    </rPh>
    <phoneticPr fontId="23"/>
  </si>
  <si>
    <t>部内から参集・対面形式という声も上がっているので次年度の始めに確認する。
起案等スケジュールを部とよく確認する。</t>
    <rPh sb="0" eb="2">
      <t>ブナイ</t>
    </rPh>
    <rPh sb="4" eb="6">
      <t>サンシュウ</t>
    </rPh>
    <rPh sb="7" eb="9">
      <t>タイメン</t>
    </rPh>
    <rPh sb="9" eb="11">
      <t>ケイシキ</t>
    </rPh>
    <rPh sb="14" eb="15">
      <t>コエ</t>
    </rPh>
    <rPh sb="16" eb="17">
      <t>ア</t>
    </rPh>
    <rPh sb="24" eb="27">
      <t>ジネンド</t>
    </rPh>
    <rPh sb="28" eb="29">
      <t>ハジ</t>
    </rPh>
    <rPh sb="31" eb="33">
      <t>カクニン</t>
    </rPh>
    <rPh sb="37" eb="39">
      <t>キアン</t>
    </rPh>
    <rPh sb="39" eb="40">
      <t>トウ</t>
    </rPh>
    <rPh sb="47" eb="48">
      <t>ブ</t>
    </rPh>
    <rPh sb="51" eb="53">
      <t>カクニン</t>
    </rPh>
    <phoneticPr fontId="23"/>
  </si>
  <si>
    <t>R07-H27-01-000000</t>
  </si>
  <si>
    <t>「個別最適な学び」と「協働的な学び」研修会Ⅰ～授業デザイン　探求のプロセス編～</t>
  </si>
  <si>
    <t>個別最適な学びと協働的な学びについての知見を深めることができる内容にした。今まで曖昧だったイメージが具体化したとの回答が多かった。</t>
    <rPh sb="0" eb="2">
      <t>コベツ</t>
    </rPh>
    <rPh sb="2" eb="4">
      <t>サイテキ</t>
    </rPh>
    <rPh sb="5" eb="6">
      <t>マナ</t>
    </rPh>
    <rPh sb="8" eb="11">
      <t>キョウドウテキ</t>
    </rPh>
    <rPh sb="12" eb="13">
      <t>マナ</t>
    </rPh>
    <rPh sb="19" eb="21">
      <t>チケン</t>
    </rPh>
    <rPh sb="22" eb="23">
      <t>フカ</t>
    </rPh>
    <rPh sb="31" eb="33">
      <t>ナイヨウ</t>
    </rPh>
    <rPh sb="37" eb="38">
      <t>イマ</t>
    </rPh>
    <rPh sb="40" eb="42">
      <t>アイマイ</t>
    </rPh>
    <rPh sb="50" eb="53">
      <t>グタイカ</t>
    </rPh>
    <rPh sb="57" eb="59">
      <t>カイトウ</t>
    </rPh>
    <rPh sb="60" eb="61">
      <t>オオ</t>
    </rPh>
    <phoneticPr fontId="23"/>
  </si>
  <si>
    <t>今年からの希望研修だったため、人数制限をせずに開催したことで、かなりの大人数となった。教職員用PCの充電ができなかった人が出てしまった。</t>
    <rPh sb="0" eb="2">
      <t>コトシ</t>
    </rPh>
    <rPh sb="5" eb="9">
      <t>キボウケンシュウ</t>
    </rPh>
    <rPh sb="15" eb="19">
      <t>ニンズウセイゲン</t>
    </rPh>
    <rPh sb="23" eb="25">
      <t>カイサイ</t>
    </rPh>
    <rPh sb="35" eb="38">
      <t>オオニンズウ</t>
    </rPh>
    <rPh sb="43" eb="47">
      <t>キョウショクインヨウ</t>
    </rPh>
    <rPh sb="50" eb="52">
      <t>ジュウデン</t>
    </rPh>
    <rPh sb="59" eb="60">
      <t>ヒト</t>
    </rPh>
    <rPh sb="61" eb="62">
      <t>デ</t>
    </rPh>
    <phoneticPr fontId="23"/>
  </si>
  <si>
    <t>日数を増やす、オンラインとのハイブリットなどの検討が必要</t>
    <rPh sb="0" eb="2">
      <t>ニッスウ</t>
    </rPh>
    <rPh sb="3" eb="4">
      <t>フ</t>
    </rPh>
    <rPh sb="23" eb="25">
      <t>ケントウ</t>
    </rPh>
    <rPh sb="26" eb="28">
      <t>ヒツヨウ</t>
    </rPh>
    <phoneticPr fontId="23"/>
  </si>
  <si>
    <t>R07-H27-02-000000</t>
  </si>
  <si>
    <t>希望</t>
    <phoneticPr fontId="23"/>
  </si>
  <si>
    <t>「個別最適な学び」と「協働的な学び」研修会Ⅱ～情報活用能力の育成編～</t>
  </si>
  <si>
    <t>情報活用能力についての知見を深めることができる内容にした。今まで曖昧だったイメージが具体化したとの回答が多かった。</t>
    <rPh sb="0" eb="2">
      <t>ジョウホウ</t>
    </rPh>
    <rPh sb="2" eb="4">
      <t>カツヨウ</t>
    </rPh>
    <rPh sb="4" eb="6">
      <t>ノウリョク</t>
    </rPh>
    <rPh sb="11" eb="13">
      <t>チケン</t>
    </rPh>
    <rPh sb="14" eb="15">
      <t>フカ</t>
    </rPh>
    <rPh sb="23" eb="25">
      <t>ナイヨウ</t>
    </rPh>
    <rPh sb="29" eb="30">
      <t>イマ</t>
    </rPh>
    <rPh sb="32" eb="34">
      <t>アイマイ</t>
    </rPh>
    <rPh sb="42" eb="45">
      <t>グタイカ</t>
    </rPh>
    <rPh sb="49" eb="51">
      <t>カイトウ</t>
    </rPh>
    <rPh sb="52" eb="53">
      <t>オオ</t>
    </rPh>
    <phoneticPr fontId="23"/>
  </si>
  <si>
    <t>渡會</t>
    <rPh sb="0" eb="2">
      <t>ワタライ</t>
    </rPh>
    <phoneticPr fontId="61"/>
  </si>
  <si>
    <t>情報モラル教育研修会【オンライン】</t>
  </si>
  <si>
    <t>Bを選択した方が、記載していませんでしたので不明です。</t>
    <rPh sb="2" eb="4">
      <t>センタク</t>
    </rPh>
    <rPh sb="6" eb="7">
      <t>カタ</t>
    </rPh>
    <rPh sb="9" eb="11">
      <t>キサイ</t>
    </rPh>
    <rPh sb="22" eb="24">
      <t>フメイ</t>
    </rPh>
    <phoneticPr fontId="23"/>
  </si>
  <si>
    <t>参加教員の振り返りから、次のようなことが成果であった。
●児童が自ら考え判断する「自分事としての指導」の重要性を再認識できた。
●単なる禁止事項の伝達ではなく、事例をもとに気付きを促すことで、主体的に適切な行動を選択できる力を育てる視点が共有された。
●GIGAワークブックやエンサップなど、短時間でも実施できる具体的教材を知り、道徳や朝の会など多様な場面で活用できる見通しを持てたことも成果であり、実践意欲が高まった。</t>
    <rPh sb="0" eb="4">
      <t>サンカキョウイン</t>
    </rPh>
    <rPh sb="5" eb="6">
      <t>フ</t>
    </rPh>
    <rPh sb="7" eb="8">
      <t>カエ</t>
    </rPh>
    <rPh sb="12" eb="13">
      <t>ツギ</t>
    </rPh>
    <rPh sb="20" eb="22">
      <t>セイカ</t>
    </rPh>
    <phoneticPr fontId="23"/>
  </si>
  <si>
    <t>●オンラインでの実施だったため、LINEの体験型研修が簡易的なものだった。「自分事」として捉えられるように、研修教員同士で意見交換を行うことが有効だと考えるため、場合によっては参集で実施してもよい気がする。ただし、LINEの体験型研修は１時間のパッケージのため、実施時間を見直したり、同内容を指導主事が行うなどの工夫が必要。
●例年、基本的な内容を扱っているので、初学者以外には物足りない場合があったかもしれない。研修名に【基礎】のような言葉を付け足して明示してもよいかもしれない。</t>
    <rPh sb="8" eb="10">
      <t>ジッシ</t>
    </rPh>
    <rPh sb="21" eb="24">
      <t>タイケンガタ</t>
    </rPh>
    <rPh sb="24" eb="26">
      <t>ケンシュウ</t>
    </rPh>
    <rPh sb="27" eb="30">
      <t>カンイテキ</t>
    </rPh>
    <rPh sb="45" eb="46">
      <t>トラ</t>
    </rPh>
    <rPh sb="54" eb="60">
      <t>ケンシュウキョウインドウシ</t>
    </rPh>
    <rPh sb="61" eb="65">
      <t>イケンコウカン</t>
    </rPh>
    <rPh sb="66" eb="67">
      <t>オコナ</t>
    </rPh>
    <rPh sb="71" eb="73">
      <t>ユウコウ</t>
    </rPh>
    <rPh sb="75" eb="76">
      <t>カンガ</t>
    </rPh>
    <rPh sb="81" eb="83">
      <t>バアイ</t>
    </rPh>
    <rPh sb="88" eb="90">
      <t>サンシュウ</t>
    </rPh>
    <rPh sb="91" eb="93">
      <t>ジッシ</t>
    </rPh>
    <rPh sb="98" eb="99">
      <t>キ</t>
    </rPh>
    <rPh sb="112" eb="115">
      <t>タイケンガタ</t>
    </rPh>
    <rPh sb="115" eb="117">
      <t>ケンシュウ</t>
    </rPh>
    <rPh sb="119" eb="121">
      <t>ジカン</t>
    </rPh>
    <rPh sb="131" eb="135">
      <t>ジッシジカン</t>
    </rPh>
    <rPh sb="136" eb="138">
      <t>ミナオ</t>
    </rPh>
    <rPh sb="142" eb="145">
      <t>ドウナイヨウ</t>
    </rPh>
    <rPh sb="146" eb="150">
      <t>シドウシュジ</t>
    </rPh>
    <rPh sb="151" eb="152">
      <t>オコナ</t>
    </rPh>
    <rPh sb="156" eb="158">
      <t>クフウ</t>
    </rPh>
    <rPh sb="159" eb="161">
      <t>ヒツヨウ</t>
    </rPh>
    <rPh sb="164" eb="166">
      <t>レイネン</t>
    </rPh>
    <rPh sb="167" eb="169">
      <t>キホン</t>
    </rPh>
    <rPh sb="169" eb="170">
      <t>テキ</t>
    </rPh>
    <rPh sb="171" eb="173">
      <t>ナイヨウ</t>
    </rPh>
    <rPh sb="174" eb="175">
      <t>アツカ</t>
    </rPh>
    <rPh sb="182" eb="185">
      <t>ショガクシャ</t>
    </rPh>
    <rPh sb="185" eb="187">
      <t>イガイ</t>
    </rPh>
    <rPh sb="189" eb="191">
      <t>モノタ</t>
    </rPh>
    <rPh sb="194" eb="196">
      <t>バアイ</t>
    </rPh>
    <rPh sb="207" eb="210">
      <t>ケンシュウメイ</t>
    </rPh>
    <rPh sb="212" eb="214">
      <t>キソ</t>
    </rPh>
    <rPh sb="219" eb="221">
      <t>コトバ</t>
    </rPh>
    <rPh sb="222" eb="223">
      <t>ツ</t>
    </rPh>
    <rPh sb="224" eb="225">
      <t>タ</t>
    </rPh>
    <rPh sb="227" eb="229">
      <t>メイジ</t>
    </rPh>
    <phoneticPr fontId="61"/>
  </si>
  <si>
    <t>LINEとエンサップの担当者にそれぞれ依頼を行った。
※エンサップの研修内容は少し物足りなさを感じたので、外部に依頼をするのであればLINEに絞ってもよいかもしれない。</t>
    <rPh sb="11" eb="14">
      <t>タントウシャ</t>
    </rPh>
    <rPh sb="19" eb="21">
      <t>イライ</t>
    </rPh>
    <rPh sb="22" eb="23">
      <t>オコナ</t>
    </rPh>
    <rPh sb="34" eb="38">
      <t>ケンシュウナイヨウ</t>
    </rPh>
    <rPh sb="39" eb="40">
      <t>スコ</t>
    </rPh>
    <rPh sb="41" eb="43">
      <t>モノタ</t>
    </rPh>
    <rPh sb="47" eb="48">
      <t>カン</t>
    </rPh>
    <rPh sb="53" eb="55">
      <t>ガイブ</t>
    </rPh>
    <rPh sb="56" eb="58">
      <t>イライ</t>
    </rPh>
    <rPh sb="71" eb="72">
      <t>シボ</t>
    </rPh>
    <phoneticPr fontId="61"/>
  </si>
  <si>
    <t>江森</t>
    <rPh sb="0" eb="2">
      <t>エモリ</t>
    </rPh>
    <phoneticPr fontId="61"/>
  </si>
  <si>
    <t>データサイエンス研修会【オンライン】</t>
  </si>
  <si>
    <t>内容が理系のためのデータ理論であり、難解であった。教育における活用について扱ってほしい。
スクールダッシュボードの活用について扱うものと期待していた。</t>
    <rPh sb="0" eb="2">
      <t>ナイヨウ</t>
    </rPh>
    <rPh sb="3" eb="5">
      <t>リケイ</t>
    </rPh>
    <rPh sb="12" eb="14">
      <t>リロン</t>
    </rPh>
    <rPh sb="18" eb="20">
      <t>ナンカイ</t>
    </rPh>
    <rPh sb="25" eb="27">
      <t>キョウイク</t>
    </rPh>
    <rPh sb="31" eb="33">
      <t>カツヨウ</t>
    </rPh>
    <rPh sb="37" eb="38">
      <t>アツカ</t>
    </rPh>
    <rPh sb="57" eb="59">
      <t>カツヨウ</t>
    </rPh>
    <rPh sb="63" eb="64">
      <t>アツカ</t>
    </rPh>
    <rPh sb="68" eb="70">
      <t>キタイ</t>
    </rPh>
    <phoneticPr fontId="23"/>
  </si>
  <si>
    <t>データ利活用の具体について、子どもの実態を把握するとともに、子どもに教育内容として指導する上で参考となる情報を提供していただいた。</t>
    <rPh sb="3" eb="6">
      <t>リカツヨウ</t>
    </rPh>
    <rPh sb="7" eb="9">
      <t>グタイ</t>
    </rPh>
    <rPh sb="14" eb="15">
      <t>コ</t>
    </rPh>
    <rPh sb="18" eb="20">
      <t>ジッタイ</t>
    </rPh>
    <rPh sb="21" eb="23">
      <t>ハアク</t>
    </rPh>
    <rPh sb="30" eb="31">
      <t>コ</t>
    </rPh>
    <rPh sb="34" eb="38">
      <t>キョウイクナイヨウ</t>
    </rPh>
    <rPh sb="41" eb="43">
      <t>シドウ</t>
    </rPh>
    <rPh sb="45" eb="46">
      <t>ウエ</t>
    </rPh>
    <rPh sb="47" eb="49">
      <t>サンコウ</t>
    </rPh>
    <rPh sb="52" eb="54">
      <t>ジョウホウ</t>
    </rPh>
    <rPh sb="55" eb="57">
      <t>テイキョウ</t>
    </rPh>
    <phoneticPr fontId="23"/>
  </si>
  <si>
    <t>初学者にとっては研修内容が難解であった。</t>
    <rPh sb="0" eb="3">
      <t>ショガクシャ</t>
    </rPh>
    <rPh sb="8" eb="12">
      <t>ケンシュウナイヨウ</t>
    </rPh>
    <rPh sb="13" eb="15">
      <t>ナンカイ</t>
    </rPh>
    <phoneticPr fontId="23"/>
  </si>
  <si>
    <t>ネットワーク基礎講座【オンデマンド視聴】</t>
  </si>
  <si>
    <t>ネットワークが不調の時に、現場でできることが増えたと前向きな振り返りが多かった。また、ここで学んだことを学校で周知し、職員にもネットワークへの理解を深めたいという声もあった。ネットワークへの理解を深められる貴重な研修となった。</t>
    <rPh sb="7" eb="9">
      <t>フチョウ</t>
    </rPh>
    <rPh sb="10" eb="11">
      <t>トキ</t>
    </rPh>
    <rPh sb="13" eb="15">
      <t>ゲンバ</t>
    </rPh>
    <rPh sb="22" eb="23">
      <t>フ</t>
    </rPh>
    <rPh sb="26" eb="28">
      <t>マエム</t>
    </rPh>
    <rPh sb="30" eb="31">
      <t>フ</t>
    </rPh>
    <rPh sb="32" eb="33">
      <t>カエ</t>
    </rPh>
    <rPh sb="35" eb="36">
      <t>オオ</t>
    </rPh>
    <rPh sb="46" eb="47">
      <t>マナ</t>
    </rPh>
    <rPh sb="52" eb="54">
      <t>ガッコウ</t>
    </rPh>
    <rPh sb="55" eb="57">
      <t>シュウチ</t>
    </rPh>
    <rPh sb="59" eb="61">
      <t>ショクイン</t>
    </rPh>
    <rPh sb="71" eb="73">
      <t>リカイ</t>
    </rPh>
    <rPh sb="74" eb="75">
      <t>フカ</t>
    </rPh>
    <rPh sb="81" eb="82">
      <t>コエ</t>
    </rPh>
    <phoneticPr fontId="23"/>
  </si>
  <si>
    <t>オンデマンドで見るだけになってしまったので、質問を返せるような双方向の形式を望む声もあった。事前に研修に求めるもの等、参加者の希望も取り入れられるとよい。</t>
    <rPh sb="7" eb="8">
      <t>ミ</t>
    </rPh>
    <rPh sb="22" eb="24">
      <t>シツモン</t>
    </rPh>
    <rPh sb="25" eb="26">
      <t>カエ</t>
    </rPh>
    <rPh sb="31" eb="34">
      <t>ソウホウコウ</t>
    </rPh>
    <rPh sb="35" eb="37">
      <t>ケイシキ</t>
    </rPh>
    <rPh sb="38" eb="39">
      <t>ノゾ</t>
    </rPh>
    <rPh sb="40" eb="41">
      <t>コエ</t>
    </rPh>
    <rPh sb="46" eb="48">
      <t>ジゼン</t>
    </rPh>
    <rPh sb="49" eb="51">
      <t>ケンシュウ</t>
    </rPh>
    <rPh sb="52" eb="53">
      <t>モト</t>
    </rPh>
    <rPh sb="57" eb="58">
      <t>ナド</t>
    </rPh>
    <rPh sb="59" eb="62">
      <t>サンカシャ</t>
    </rPh>
    <rPh sb="63" eb="65">
      <t>キボウ</t>
    </rPh>
    <rPh sb="66" eb="67">
      <t>ト</t>
    </rPh>
    <rPh sb="68" eb="69">
      <t>イ</t>
    </rPh>
    <phoneticPr fontId="23"/>
  </si>
  <si>
    <t>昨年度までは、ＳＨＩＮＫＯで動画を作成していたが、今年度は本所でＳＨＩＮＫＯと動画作成。次年度も要相談。</t>
    <rPh sb="0" eb="3">
      <t>サクネンド</t>
    </rPh>
    <rPh sb="14" eb="16">
      <t>ドウガ</t>
    </rPh>
    <rPh sb="17" eb="19">
      <t>サクセイ</t>
    </rPh>
    <rPh sb="25" eb="28">
      <t>コンネンド</t>
    </rPh>
    <rPh sb="29" eb="31">
      <t>ホンショ</t>
    </rPh>
    <rPh sb="39" eb="43">
      <t>ドウガサクセイ</t>
    </rPh>
    <rPh sb="44" eb="47">
      <t>ジネンド</t>
    </rPh>
    <rPh sb="48" eb="51">
      <t>ヨウソウダン</t>
    </rPh>
    <phoneticPr fontId="23"/>
  </si>
  <si>
    <t>片山</t>
    <rPh sb="0" eb="2">
      <t>カタヤマ</t>
    </rPh>
    <phoneticPr fontId="61"/>
  </si>
  <si>
    <t>令和7年8月19日(火)・令和7年8月25日(月)</t>
    <rPh sb="0" eb="2">
      <t>レイワ</t>
    </rPh>
    <rPh sb="3" eb="4">
      <t>ネン</t>
    </rPh>
    <rPh sb="5" eb="6">
      <t>ガツ</t>
    </rPh>
    <rPh sb="8" eb="9">
      <t>ニチ</t>
    </rPh>
    <rPh sb="10" eb="11">
      <t>カ</t>
    </rPh>
    <rPh sb="13" eb="15">
      <t>レイワ</t>
    </rPh>
    <rPh sb="16" eb="17">
      <t>ネン</t>
    </rPh>
    <rPh sb="18" eb="19">
      <t>ガツ</t>
    </rPh>
    <rPh sb="21" eb="22">
      <t>ニチ</t>
    </rPh>
    <rPh sb="23" eb="24">
      <t>ゲツ</t>
    </rPh>
    <phoneticPr fontId="61"/>
  </si>
  <si>
    <t>・作業が難しかった。
・言葉が難しかった。</t>
    <rPh sb="1" eb="3">
      <t>サギョウ</t>
    </rPh>
    <rPh sb="4" eb="5">
      <t>ムズカ</t>
    </rPh>
    <rPh sb="12" eb="14">
      <t>コトバ</t>
    </rPh>
    <rPh sb="15" eb="16">
      <t>ムズカ</t>
    </rPh>
    <phoneticPr fontId="23"/>
  </si>
  <si>
    <t>生成AIの具体的な使用方法について、プロンプトの具体を学ぶ機会を提供することができた。</t>
    <rPh sb="0" eb="2">
      <t>セイセイ</t>
    </rPh>
    <rPh sb="5" eb="8">
      <t>グタイテキ</t>
    </rPh>
    <rPh sb="9" eb="13">
      <t>シヨウホウホウ</t>
    </rPh>
    <rPh sb="24" eb="26">
      <t>グタイ</t>
    </rPh>
    <rPh sb="27" eb="28">
      <t>マナ</t>
    </rPh>
    <rPh sb="29" eb="31">
      <t>キカイ</t>
    </rPh>
    <rPh sb="32" eb="34">
      <t>テイキョウ</t>
    </rPh>
    <phoneticPr fontId="23"/>
  </si>
  <si>
    <t>市立学校のうちの１００名程度しか受講できていない。さらに、活用するスキルの個人差が広がってきている背景を踏まえ、次年度はレベル別（初級編・中級編）と分けて実施する必要があると考える。</t>
    <rPh sb="0" eb="2">
      <t>シリツ</t>
    </rPh>
    <rPh sb="2" eb="4">
      <t>ガッコウ</t>
    </rPh>
    <rPh sb="11" eb="12">
      <t>メイ</t>
    </rPh>
    <rPh sb="12" eb="14">
      <t>テイド</t>
    </rPh>
    <rPh sb="16" eb="18">
      <t>ジュコウ</t>
    </rPh>
    <rPh sb="29" eb="31">
      <t>カツヨウ</t>
    </rPh>
    <rPh sb="37" eb="40">
      <t>コジンサ</t>
    </rPh>
    <rPh sb="41" eb="42">
      <t>ヒロ</t>
    </rPh>
    <rPh sb="49" eb="51">
      <t>ハイケイ</t>
    </rPh>
    <rPh sb="52" eb="53">
      <t>フ</t>
    </rPh>
    <rPh sb="56" eb="59">
      <t>ジネンド</t>
    </rPh>
    <rPh sb="63" eb="64">
      <t>ベツ</t>
    </rPh>
    <rPh sb="65" eb="68">
      <t>ショキュウヘン</t>
    </rPh>
    <rPh sb="69" eb="72">
      <t>チュウキュウヘン</t>
    </rPh>
    <rPh sb="74" eb="75">
      <t>ワ</t>
    </rPh>
    <rPh sb="77" eb="79">
      <t>ジッシ</t>
    </rPh>
    <rPh sb="81" eb="83">
      <t>ヒツヨウ</t>
    </rPh>
    <rPh sb="87" eb="88">
      <t>カンガ</t>
    </rPh>
    <phoneticPr fontId="23"/>
  </si>
  <si>
    <t>レベル別に設定（初級編：２講座・中級編：１講座）が望ましい。</t>
    <rPh sb="3" eb="4">
      <t>ベツ</t>
    </rPh>
    <rPh sb="5" eb="7">
      <t>セッテイ</t>
    </rPh>
    <rPh sb="8" eb="11">
      <t>ショキュウヘン</t>
    </rPh>
    <rPh sb="13" eb="15">
      <t>コウザ</t>
    </rPh>
    <rPh sb="16" eb="19">
      <t>チュウキュウヘン</t>
    </rPh>
    <rPh sb="21" eb="23">
      <t>コウザ</t>
    </rPh>
    <rPh sb="25" eb="26">
      <t>ノゾ</t>
    </rPh>
    <phoneticPr fontId="23"/>
  </si>
  <si>
    <t>第１回ウェビナー版学力向上カウンセリング研修【オンライン】</t>
    <rPh sb="0" eb="1">
      <t>ダイ</t>
    </rPh>
    <rPh sb="2" eb="3">
      <t>カイ</t>
    </rPh>
    <rPh sb="8" eb="9">
      <t>バン</t>
    </rPh>
    <rPh sb="20" eb="22">
      <t>ケンシュウ</t>
    </rPh>
    <phoneticPr fontId="61"/>
  </si>
  <si>
    <t>協議が深まらなかったため、具体的な学力向上策についてさらに説明をしてほしかった。</t>
    <rPh sb="0" eb="2">
      <t>キョウギ</t>
    </rPh>
    <rPh sb="3" eb="4">
      <t>フカ</t>
    </rPh>
    <rPh sb="13" eb="16">
      <t>グタイテキ</t>
    </rPh>
    <rPh sb="17" eb="19">
      <t>ガクリョク</t>
    </rPh>
    <rPh sb="19" eb="21">
      <t>コウジョウ</t>
    </rPh>
    <rPh sb="21" eb="22">
      <t>サク</t>
    </rPh>
    <rPh sb="29" eb="31">
      <t>セツメイ</t>
    </rPh>
    <phoneticPr fontId="23"/>
  </si>
  <si>
    <t>全国学力・学習状況調査の実施後すぐに正答率の速報値や分析結果を提供することができた。個人単位の希望制としたことで、関心のある教員が学びやすい環境を用意することができた。</t>
    <rPh sb="0" eb="4">
      <t>ゼンコクガクリョク</t>
    </rPh>
    <rPh sb="5" eb="11">
      <t>ガクシュウジョウキョウチョウサ</t>
    </rPh>
    <rPh sb="12" eb="14">
      <t>ジッシ</t>
    </rPh>
    <rPh sb="14" eb="15">
      <t>ゴ</t>
    </rPh>
    <rPh sb="18" eb="20">
      <t>セイトウ</t>
    </rPh>
    <rPh sb="20" eb="21">
      <t>リツ</t>
    </rPh>
    <rPh sb="22" eb="25">
      <t>ソクホウチ</t>
    </rPh>
    <rPh sb="26" eb="28">
      <t>ブンセキ</t>
    </rPh>
    <rPh sb="28" eb="30">
      <t>ケッカ</t>
    </rPh>
    <rPh sb="31" eb="33">
      <t>テイキョウ</t>
    </rPh>
    <rPh sb="42" eb="44">
      <t>コジン</t>
    </rPh>
    <rPh sb="44" eb="46">
      <t>タンイ</t>
    </rPh>
    <rPh sb="47" eb="49">
      <t>キボウ</t>
    </rPh>
    <rPh sb="49" eb="50">
      <t>セイ</t>
    </rPh>
    <rPh sb="57" eb="59">
      <t>カンシン</t>
    </rPh>
    <rPh sb="62" eb="64">
      <t>キョウイン</t>
    </rPh>
    <rPh sb="65" eb="66">
      <t>マナ</t>
    </rPh>
    <rPh sb="70" eb="72">
      <t>カンキョウ</t>
    </rPh>
    <rPh sb="73" eb="75">
      <t>ヨウイ</t>
    </rPh>
    <phoneticPr fontId="23"/>
  </si>
  <si>
    <t>時間に限りがあり、協議が深まらなかったという感想をもった参加者もいた。協議後に活用できる補足資料を準備していたが、それを用いて説明する時間を確保することも検討事項となる。</t>
    <rPh sb="0" eb="2">
      <t>ジカン</t>
    </rPh>
    <rPh sb="3" eb="4">
      <t>カギ</t>
    </rPh>
    <rPh sb="9" eb="11">
      <t>キョウギ</t>
    </rPh>
    <rPh sb="12" eb="13">
      <t>フカ</t>
    </rPh>
    <rPh sb="22" eb="24">
      <t>カンソウ</t>
    </rPh>
    <rPh sb="28" eb="31">
      <t>サンカシャ</t>
    </rPh>
    <rPh sb="35" eb="37">
      <t>キョウギ</t>
    </rPh>
    <rPh sb="37" eb="38">
      <t>ゴ</t>
    </rPh>
    <rPh sb="39" eb="41">
      <t>カツヨウ</t>
    </rPh>
    <rPh sb="44" eb="46">
      <t>ホソク</t>
    </rPh>
    <rPh sb="46" eb="48">
      <t>シリョウ</t>
    </rPh>
    <rPh sb="49" eb="51">
      <t>ジュンビ</t>
    </rPh>
    <rPh sb="60" eb="61">
      <t>モチ</t>
    </rPh>
    <rPh sb="63" eb="65">
      <t>セツメイ</t>
    </rPh>
    <rPh sb="67" eb="69">
      <t>ジカン</t>
    </rPh>
    <rPh sb="70" eb="72">
      <t>カクホ</t>
    </rPh>
    <rPh sb="77" eb="79">
      <t>ケントウ</t>
    </rPh>
    <rPh sb="79" eb="81">
      <t>ジコウ</t>
    </rPh>
    <phoneticPr fontId="23"/>
  </si>
  <si>
    <t>内容について大きく変更する必要はないが、限られた時間の中で協議の時間を確保しつつ、協議後のまとめ・補足説明も行うことが課題であると考えられる。</t>
    <rPh sb="0" eb="2">
      <t>ナイヨウ</t>
    </rPh>
    <rPh sb="6" eb="7">
      <t>オオ</t>
    </rPh>
    <rPh sb="9" eb="11">
      <t>ヘンコウ</t>
    </rPh>
    <rPh sb="13" eb="15">
      <t>ヒツヨウ</t>
    </rPh>
    <rPh sb="20" eb="21">
      <t>カギ</t>
    </rPh>
    <rPh sb="24" eb="26">
      <t>ジカン</t>
    </rPh>
    <rPh sb="27" eb="28">
      <t>ナカ</t>
    </rPh>
    <rPh sb="29" eb="31">
      <t>キョウギ</t>
    </rPh>
    <rPh sb="32" eb="34">
      <t>ジカン</t>
    </rPh>
    <rPh sb="35" eb="37">
      <t>カクホ</t>
    </rPh>
    <rPh sb="41" eb="43">
      <t>キョウギ</t>
    </rPh>
    <rPh sb="43" eb="44">
      <t>ゴ</t>
    </rPh>
    <rPh sb="49" eb="51">
      <t>ホソク</t>
    </rPh>
    <rPh sb="51" eb="53">
      <t>セツメイ</t>
    </rPh>
    <rPh sb="54" eb="55">
      <t>オコナ</t>
    </rPh>
    <rPh sb="59" eb="61">
      <t>カダイ</t>
    </rPh>
    <rPh sb="65" eb="66">
      <t>カンガ</t>
    </rPh>
    <phoneticPr fontId="23"/>
  </si>
  <si>
    <t>第２回ウェビナー版学力向上カウンセリング研修【オンライン】</t>
    <rPh sb="0" eb="1">
      <t>ダイ</t>
    </rPh>
    <rPh sb="2" eb="3">
      <t>カイ</t>
    </rPh>
    <rPh sb="8" eb="9">
      <t>バン</t>
    </rPh>
    <rPh sb="20" eb="22">
      <t>ケンシュウ</t>
    </rPh>
    <phoneticPr fontId="61"/>
  </si>
  <si>
    <t>全国学力・学習状況調査の結果返却後すぐに分析結果について解説することができた。今年度初めて導入されたIRTについて扱ったことも好評であった。短時間ではあったが、基本的な内容についておおむね理解していただくことができた。</t>
    <rPh sb="0" eb="4">
      <t>ゼンコクガクリョク</t>
    </rPh>
    <rPh sb="5" eb="11">
      <t>ガクシュウジョウキョウチョウサ</t>
    </rPh>
    <rPh sb="12" eb="17">
      <t>ケッカヘンキャクゴ</t>
    </rPh>
    <rPh sb="20" eb="24">
      <t>ブンセキケッカ</t>
    </rPh>
    <rPh sb="28" eb="30">
      <t>カイセツ</t>
    </rPh>
    <rPh sb="39" eb="42">
      <t>コンネンド</t>
    </rPh>
    <rPh sb="42" eb="43">
      <t>ハジ</t>
    </rPh>
    <rPh sb="45" eb="47">
      <t>ドウニュウ</t>
    </rPh>
    <rPh sb="57" eb="58">
      <t>アツカ</t>
    </rPh>
    <rPh sb="63" eb="65">
      <t>コウヒョウ</t>
    </rPh>
    <rPh sb="70" eb="73">
      <t>タンジカン</t>
    </rPh>
    <rPh sb="80" eb="83">
      <t>キホンテキ</t>
    </rPh>
    <rPh sb="84" eb="86">
      <t>ナイヨウ</t>
    </rPh>
    <rPh sb="94" eb="96">
      <t>リカイ</t>
    </rPh>
    <phoneticPr fontId="23"/>
  </si>
  <si>
    <t>参加人数が少なかった。演習を複数用意したが、精選することも検討事項となる。</t>
    <rPh sb="0" eb="4">
      <t>サンカニンズウ</t>
    </rPh>
    <rPh sb="5" eb="6">
      <t>スク</t>
    </rPh>
    <rPh sb="11" eb="13">
      <t>エンシュウ</t>
    </rPh>
    <rPh sb="14" eb="16">
      <t>フクスウ</t>
    </rPh>
    <rPh sb="16" eb="18">
      <t>ヨウイ</t>
    </rPh>
    <rPh sb="22" eb="24">
      <t>セイセン</t>
    </rPh>
    <rPh sb="29" eb="33">
      <t>ケントウジコウ</t>
    </rPh>
    <phoneticPr fontId="23"/>
  </si>
  <si>
    <t>第３回ウェビナー版学力向上カウンセリング研修【オンライン】</t>
    <rPh sb="0" eb="1">
      <t>ダイ</t>
    </rPh>
    <rPh sb="2" eb="3">
      <t>カイ</t>
    </rPh>
    <rPh sb="8" eb="9">
      <t>バン</t>
    </rPh>
    <rPh sb="20" eb="22">
      <t>ケンシュウ</t>
    </rPh>
    <phoneticPr fontId="61"/>
  </si>
  <si>
    <t>研修のテーマを「学習者主体の授業づくり①」とし、５年次研修と一緒にしたことで、普段の授業の悩みなどを共有しながら、主体的に学習することができた。</t>
    <rPh sb="25" eb="26">
      <t>ネン</t>
    </rPh>
    <rPh sb="26" eb="27">
      <t>ジ</t>
    </rPh>
    <rPh sb="27" eb="29">
      <t>ケンシュウ</t>
    </rPh>
    <rPh sb="30" eb="32">
      <t>イッショ</t>
    </rPh>
    <rPh sb="39" eb="41">
      <t>フダン</t>
    </rPh>
    <rPh sb="42" eb="44">
      <t>ジュギョウ</t>
    </rPh>
    <rPh sb="45" eb="46">
      <t>ナヤ</t>
    </rPh>
    <rPh sb="50" eb="52">
      <t>キョウユウ</t>
    </rPh>
    <rPh sb="57" eb="60">
      <t>シュタイテキ</t>
    </rPh>
    <rPh sb="61" eb="63">
      <t>ガクシュウ</t>
    </rPh>
    <phoneticPr fontId="23"/>
  </si>
  <si>
    <t>グループ協議が授業の悩みやすぐに使えるアイディア等に終始してしまい、5年次にとっては、授業観を深めるような話にはならなかった。</t>
    <rPh sb="4" eb="6">
      <t>キョウギ</t>
    </rPh>
    <rPh sb="7" eb="9">
      <t>ジュギョウ</t>
    </rPh>
    <rPh sb="10" eb="11">
      <t>ナヤ</t>
    </rPh>
    <rPh sb="16" eb="17">
      <t>ツカ</t>
    </rPh>
    <rPh sb="24" eb="25">
      <t>トウ</t>
    </rPh>
    <rPh sb="26" eb="28">
      <t>シュウシ</t>
    </rPh>
    <rPh sb="35" eb="37">
      <t>ネンジ</t>
    </rPh>
    <rPh sb="43" eb="45">
      <t>ジュギョウ</t>
    </rPh>
    <rPh sb="45" eb="46">
      <t>カン</t>
    </rPh>
    <rPh sb="47" eb="48">
      <t>フカ</t>
    </rPh>
    <rPh sb="53" eb="54">
      <t>ハナシ</t>
    </rPh>
    <phoneticPr fontId="23"/>
  </si>
  <si>
    <t>５年次と合同でき開催したことで、５年ｊ次の実践を知り、授業の引き出しを増やせたとともに、自身の教科指導を見つめる機会となった。</t>
    <rPh sb="1" eb="2">
      <t>ネン</t>
    </rPh>
    <rPh sb="2" eb="3">
      <t>ジ</t>
    </rPh>
    <rPh sb="4" eb="6">
      <t>ゴウドウ</t>
    </rPh>
    <rPh sb="8" eb="10">
      <t>カイサイ</t>
    </rPh>
    <rPh sb="17" eb="18">
      <t>ネン</t>
    </rPh>
    <rPh sb="19" eb="20">
      <t>ジ</t>
    </rPh>
    <rPh sb="21" eb="23">
      <t>ジッセン</t>
    </rPh>
    <rPh sb="24" eb="25">
      <t>シ</t>
    </rPh>
    <rPh sb="27" eb="29">
      <t>ジュギョウ</t>
    </rPh>
    <rPh sb="30" eb="31">
      <t>ヒ</t>
    </rPh>
    <rPh sb="32" eb="33">
      <t>ダ</t>
    </rPh>
    <rPh sb="35" eb="36">
      <t>フ</t>
    </rPh>
    <rPh sb="44" eb="46">
      <t>ジシン</t>
    </rPh>
    <rPh sb="47" eb="49">
      <t>キョウカ</t>
    </rPh>
    <rPh sb="49" eb="51">
      <t>シドウ</t>
    </rPh>
    <rPh sb="52" eb="53">
      <t>ミ</t>
    </rPh>
    <rPh sb="56" eb="58">
      <t>キカイ</t>
    </rPh>
    <phoneticPr fontId="23"/>
  </si>
  <si>
    <t>希望研の参加者に教職員用コンピュータ持参の指示ができなかったため、資料共有が希望研の先生方は紙で配布でざるを得なかった。</t>
    <rPh sb="0" eb="2">
      <t>キボウ</t>
    </rPh>
    <rPh sb="2" eb="3">
      <t>ケン</t>
    </rPh>
    <rPh sb="4" eb="7">
      <t>サンカシャ</t>
    </rPh>
    <rPh sb="8" eb="12">
      <t>キョウショクインヨウ</t>
    </rPh>
    <rPh sb="18" eb="20">
      <t>ジサン</t>
    </rPh>
    <rPh sb="21" eb="23">
      <t>シジ</t>
    </rPh>
    <rPh sb="33" eb="35">
      <t>シリョウ</t>
    </rPh>
    <rPh sb="35" eb="37">
      <t>キョウユウ</t>
    </rPh>
    <rPh sb="38" eb="40">
      <t>キボウ</t>
    </rPh>
    <rPh sb="40" eb="41">
      <t>ケン</t>
    </rPh>
    <rPh sb="42" eb="45">
      <t>センセイガタ</t>
    </rPh>
    <rPh sb="46" eb="47">
      <t>カミ</t>
    </rPh>
    <rPh sb="48" eb="50">
      <t>ハイフ</t>
    </rPh>
    <rPh sb="54" eb="55">
      <t>エ</t>
    </rPh>
    <phoneticPr fontId="23"/>
  </si>
  <si>
    <t>R07-H34-00-000300</t>
  </si>
  <si>
    <t>5年経験者の実践を聞くことや自身の授業での悩みや質問に答えてもらうことで2学期への授業改善につながったという意見が多かった。</t>
    <phoneticPr fontId="23"/>
  </si>
  <si>
    <t>5年経験者の実践発表をできるだけ多く共有できる発表形式の改善が必要である。</t>
    <rPh sb="1" eb="2">
      <t>ネン</t>
    </rPh>
    <rPh sb="2" eb="5">
      <t>ケイケンシャ</t>
    </rPh>
    <rPh sb="6" eb="8">
      <t>ジッセン</t>
    </rPh>
    <rPh sb="8" eb="10">
      <t>ハッピョウ</t>
    </rPh>
    <rPh sb="16" eb="17">
      <t>オオ</t>
    </rPh>
    <rPh sb="18" eb="20">
      <t>キョウユウ</t>
    </rPh>
    <rPh sb="23" eb="25">
      <t>ハッピョウ</t>
    </rPh>
    <rPh sb="25" eb="27">
      <t>ケイシキ</t>
    </rPh>
    <rPh sb="28" eb="30">
      <t>カイゼン</t>
    </rPh>
    <rPh sb="31" eb="33">
      <t>ヒツヨウ</t>
    </rPh>
    <phoneticPr fontId="23"/>
  </si>
  <si>
    <t>実験、観察の事故防止について、新しい視点を持つことができたように感じた。また、先輩教員との協議の中で、指導案や授業プリントが参考になったという感想もあった。学びのポイント「じしやク」についても再認識をすることができた。</t>
    <rPh sb="0" eb="2">
      <t>ジッケン</t>
    </rPh>
    <rPh sb="3" eb="5">
      <t>カンサツ</t>
    </rPh>
    <rPh sb="6" eb="8">
      <t>ジコ</t>
    </rPh>
    <rPh sb="8" eb="10">
      <t>ボウシ</t>
    </rPh>
    <rPh sb="15" eb="16">
      <t>アタラ</t>
    </rPh>
    <rPh sb="18" eb="20">
      <t>シテン</t>
    </rPh>
    <rPh sb="21" eb="22">
      <t>モ</t>
    </rPh>
    <rPh sb="32" eb="33">
      <t>カン</t>
    </rPh>
    <rPh sb="39" eb="41">
      <t>センパイ</t>
    </rPh>
    <rPh sb="41" eb="43">
      <t>キョウイン</t>
    </rPh>
    <rPh sb="45" eb="47">
      <t>キョウギ</t>
    </rPh>
    <rPh sb="48" eb="49">
      <t>ナカ</t>
    </rPh>
    <rPh sb="51" eb="53">
      <t>シドウ</t>
    </rPh>
    <rPh sb="53" eb="54">
      <t>アン</t>
    </rPh>
    <rPh sb="55" eb="57">
      <t>ジュギョウ</t>
    </rPh>
    <rPh sb="62" eb="64">
      <t>サンコウ</t>
    </rPh>
    <rPh sb="71" eb="73">
      <t>カンソウ</t>
    </rPh>
    <rPh sb="78" eb="79">
      <t>マナ</t>
    </rPh>
    <rPh sb="96" eb="99">
      <t>サイニンシキ</t>
    </rPh>
    <phoneticPr fontId="23"/>
  </si>
  <si>
    <t>前年度踏襲で計画をしたため、あまり工夫をすることができなかった。指導案の提出についてももっと具体的な指示を出しているとより、有効な協議になったように感じた。</t>
    <rPh sb="0" eb="3">
      <t>ゼンネンド</t>
    </rPh>
    <rPh sb="3" eb="5">
      <t>トウシュウ</t>
    </rPh>
    <rPh sb="6" eb="8">
      <t>ケイカク</t>
    </rPh>
    <rPh sb="17" eb="19">
      <t>クフウ</t>
    </rPh>
    <rPh sb="32" eb="34">
      <t>シドウ</t>
    </rPh>
    <rPh sb="34" eb="35">
      <t>アン</t>
    </rPh>
    <rPh sb="36" eb="38">
      <t>テイシュツ</t>
    </rPh>
    <rPh sb="46" eb="49">
      <t>グタイテキ</t>
    </rPh>
    <rPh sb="50" eb="52">
      <t>シジ</t>
    </rPh>
    <rPh sb="53" eb="54">
      <t>ダ</t>
    </rPh>
    <rPh sb="62" eb="64">
      <t>ユウコウ</t>
    </rPh>
    <rPh sb="65" eb="67">
      <t>キョウギ</t>
    </rPh>
    <rPh sb="74" eb="75">
      <t>カン</t>
    </rPh>
    <phoneticPr fontId="23"/>
  </si>
  <si>
    <t>若手・臨任教員のための授業力UP講座（小専・中）音楽</t>
    <rPh sb="20" eb="21">
      <t>セン</t>
    </rPh>
    <phoneticPr fontId="61"/>
  </si>
  <si>
    <t>児童生徒が主語となる授業づくりへの理解が深まり、主体的・対話的で深い学びの実現に向けた意識が高まった。5年次教員の実践から授業展開の工夫やICT活用の具体例を学び、授業改善への意欲が向上した。異校種・異年次の交流も有意義だった。</t>
    <phoneticPr fontId="23"/>
  </si>
  <si>
    <t>経験年数や校種に応じた研修を設計し、児童主体の授業づくりとICT活用の実践支援を強化する。</t>
    <phoneticPr fontId="23"/>
  </si>
  <si>
    <t>５年経験者の先輩方と合同で研修を行い、実践等を聞くことができたのは、大きな収穫となったようだった。</t>
    <rPh sb="1" eb="2">
      <t>ネン</t>
    </rPh>
    <rPh sb="2" eb="4">
      <t>ケイケン</t>
    </rPh>
    <rPh sb="4" eb="5">
      <t>シャ</t>
    </rPh>
    <rPh sb="6" eb="8">
      <t>センパイ</t>
    </rPh>
    <rPh sb="8" eb="9">
      <t>ガタ</t>
    </rPh>
    <rPh sb="10" eb="12">
      <t>ゴウドウ</t>
    </rPh>
    <rPh sb="13" eb="15">
      <t>ケンシュウ</t>
    </rPh>
    <rPh sb="16" eb="17">
      <t>オコナ</t>
    </rPh>
    <rPh sb="19" eb="22">
      <t>ジッセンナド</t>
    </rPh>
    <rPh sb="23" eb="24">
      <t>キ</t>
    </rPh>
    <rPh sb="34" eb="35">
      <t>オオ</t>
    </rPh>
    <rPh sb="37" eb="39">
      <t>シュウカク</t>
    </rPh>
    <phoneticPr fontId="23"/>
  </si>
  <si>
    <t>講義がメインだったので、教科としては、実演・演習が増えるとよいと思う。</t>
    <rPh sb="0" eb="2">
      <t>コウギ</t>
    </rPh>
    <rPh sb="12" eb="14">
      <t>キョウカ</t>
    </rPh>
    <rPh sb="19" eb="21">
      <t>ジツエン</t>
    </rPh>
    <rPh sb="22" eb="24">
      <t>エンシュウ</t>
    </rPh>
    <rPh sb="25" eb="26">
      <t>フ</t>
    </rPh>
    <rPh sb="32" eb="33">
      <t>オモ</t>
    </rPh>
    <phoneticPr fontId="23"/>
  </si>
  <si>
    <t>５年研教員よりも若手の方が少なく、グループ協議では緊張した面持ちであったが、授業における悩み等を聞きながら、若手として向上心をもって授業実践を行っていく意識を高める研修となった。</t>
    <rPh sb="1" eb="2">
      <t>ネン</t>
    </rPh>
    <rPh sb="2" eb="3">
      <t>ケン</t>
    </rPh>
    <rPh sb="3" eb="5">
      <t>キョウイン</t>
    </rPh>
    <rPh sb="8" eb="10">
      <t>ワカテ</t>
    </rPh>
    <rPh sb="11" eb="12">
      <t>ホウ</t>
    </rPh>
    <rPh sb="13" eb="14">
      <t>スク</t>
    </rPh>
    <rPh sb="21" eb="23">
      <t>キョウギ</t>
    </rPh>
    <rPh sb="25" eb="27">
      <t>キンチョウ</t>
    </rPh>
    <rPh sb="29" eb="31">
      <t>オモモ</t>
    </rPh>
    <rPh sb="38" eb="40">
      <t>ジュギョウ</t>
    </rPh>
    <rPh sb="44" eb="45">
      <t>ナヤ</t>
    </rPh>
    <rPh sb="46" eb="47">
      <t>トウ</t>
    </rPh>
    <rPh sb="48" eb="49">
      <t>キ</t>
    </rPh>
    <phoneticPr fontId="26"/>
  </si>
  <si>
    <t>協議は、パワーポイントによる共同編集でまとめる形をとったが、今後も継続でよい。PCを持参させる必要があり、事前の連絡が必要となる。特に、若手臨任教諭は希望研修となるため、持ち物の連絡はPlantへ早めに連絡（掲載）する必要がある。</t>
    <rPh sb="0" eb="2">
      <t>キョウギ</t>
    </rPh>
    <rPh sb="14" eb="18">
      <t>キョウドウヘンシュウ</t>
    </rPh>
    <rPh sb="23" eb="24">
      <t>カタチ</t>
    </rPh>
    <rPh sb="30" eb="32">
      <t>コンゴ</t>
    </rPh>
    <rPh sb="33" eb="35">
      <t>ケイゾク</t>
    </rPh>
    <rPh sb="42" eb="44">
      <t>ジサン</t>
    </rPh>
    <rPh sb="47" eb="49">
      <t>ヒツヨウ</t>
    </rPh>
    <rPh sb="53" eb="55">
      <t>ジゼン</t>
    </rPh>
    <rPh sb="56" eb="58">
      <t>レンラク</t>
    </rPh>
    <rPh sb="59" eb="61">
      <t>ヒツヨウ</t>
    </rPh>
    <rPh sb="65" eb="66">
      <t>トク</t>
    </rPh>
    <rPh sb="68" eb="70">
      <t>ワカテ</t>
    </rPh>
    <rPh sb="70" eb="71">
      <t>リン</t>
    </rPh>
    <rPh sb="71" eb="72">
      <t>ニン</t>
    </rPh>
    <rPh sb="72" eb="74">
      <t>キョウユ</t>
    </rPh>
    <rPh sb="75" eb="77">
      <t>キボウ</t>
    </rPh>
    <rPh sb="77" eb="79">
      <t>ケンシュウ</t>
    </rPh>
    <rPh sb="85" eb="86">
      <t>モ</t>
    </rPh>
    <rPh sb="87" eb="88">
      <t>モノ</t>
    </rPh>
    <rPh sb="89" eb="91">
      <t>レンラク</t>
    </rPh>
    <rPh sb="98" eb="99">
      <t>ハヤ</t>
    </rPh>
    <rPh sb="101" eb="103">
      <t>レンラク</t>
    </rPh>
    <rPh sb="104" eb="106">
      <t>ケイサイ</t>
    </rPh>
    <rPh sb="109" eb="111">
      <t>ヒツヨウ</t>
    </rPh>
    <phoneticPr fontId="26"/>
  </si>
  <si>
    <t>若手・臨任教員のための授業力UP講座（中）技術</t>
    <phoneticPr fontId="23"/>
  </si>
  <si>
    <t>学校で1人職の教科であるため、他の実践を共有したり、悩みを相談したりし、教科の連携を強める場となった。</t>
    <rPh sb="0" eb="2">
      <t>ガッコウ</t>
    </rPh>
    <rPh sb="3" eb="5">
      <t>ヒトリ</t>
    </rPh>
    <rPh sb="5" eb="6">
      <t>ショク</t>
    </rPh>
    <rPh sb="7" eb="9">
      <t>キョウカ</t>
    </rPh>
    <rPh sb="15" eb="16">
      <t>タ</t>
    </rPh>
    <rPh sb="17" eb="19">
      <t>ジッセン</t>
    </rPh>
    <rPh sb="20" eb="22">
      <t>キョウユウ</t>
    </rPh>
    <rPh sb="26" eb="27">
      <t>ナヤ</t>
    </rPh>
    <rPh sb="29" eb="31">
      <t>ソウダン</t>
    </rPh>
    <rPh sb="36" eb="38">
      <t>キョウカ</t>
    </rPh>
    <rPh sb="39" eb="41">
      <t>レンケイ</t>
    </rPh>
    <rPh sb="42" eb="43">
      <t>ツヨ</t>
    </rPh>
    <rPh sb="45" eb="46">
      <t>バ</t>
    </rPh>
    <phoneticPr fontId="23"/>
  </si>
  <si>
    <t>夏は宮内教頭は多忙のため、他の指導者を当たれるとよい。</t>
    <rPh sb="0" eb="1">
      <t>ナツ</t>
    </rPh>
    <rPh sb="2" eb="4">
      <t>ミヤウチ</t>
    </rPh>
    <rPh sb="4" eb="6">
      <t>キョウトウ</t>
    </rPh>
    <rPh sb="7" eb="9">
      <t>タボウ</t>
    </rPh>
    <rPh sb="13" eb="14">
      <t>ホカ</t>
    </rPh>
    <rPh sb="15" eb="17">
      <t>シドウ</t>
    </rPh>
    <rPh sb="17" eb="18">
      <t>シャ</t>
    </rPh>
    <rPh sb="19" eb="20">
      <t>ア</t>
    </rPh>
    <phoneticPr fontId="23"/>
  </si>
  <si>
    <t>若手・臨任教員のための授業力UP講座（中）家庭</t>
    <phoneticPr fontId="23"/>
  </si>
  <si>
    <t>若手・臨任教員のための授業力UP講座（小専・中）G・S</t>
    <rPh sb="20" eb="21">
      <t>セン</t>
    </rPh>
    <phoneticPr fontId="61"/>
  </si>
  <si>
    <t>小・中で情報共有・協議できてよかったが、地域が違うので、同じ地域同士で協議できると焼かった。</t>
  </si>
  <si>
    <t>５年経験者とグループになって指導案について研究協議でき、とても参考になった。オンラインでなく直接交流することは、現場での悩みや状況をありのままに話すことができ貴重な体験になった。</t>
    <rPh sb="1" eb="2">
      <t>ネン</t>
    </rPh>
    <rPh sb="2" eb="5">
      <t>ケイケンシャ</t>
    </rPh>
    <rPh sb="14" eb="16">
      <t>シドウ</t>
    </rPh>
    <rPh sb="16" eb="17">
      <t>アン</t>
    </rPh>
    <rPh sb="21" eb="23">
      <t>ケンキュウ</t>
    </rPh>
    <rPh sb="23" eb="25">
      <t>キョウギ</t>
    </rPh>
    <rPh sb="31" eb="33">
      <t>サンコウ</t>
    </rPh>
    <rPh sb="46" eb="48">
      <t>チョクセツ</t>
    </rPh>
    <rPh sb="48" eb="50">
      <t>コウリュウ</t>
    </rPh>
    <rPh sb="56" eb="58">
      <t>ゲンバ</t>
    </rPh>
    <rPh sb="60" eb="61">
      <t>ナヤ</t>
    </rPh>
    <rPh sb="63" eb="65">
      <t>ジョウキョウ</t>
    </rPh>
    <rPh sb="72" eb="73">
      <t>ハナ</t>
    </rPh>
    <rPh sb="79" eb="81">
      <t>キチョウ</t>
    </rPh>
    <rPh sb="82" eb="84">
      <t>タイケン</t>
    </rPh>
    <phoneticPr fontId="61"/>
  </si>
  <si>
    <t>中学校の教員は小学校の授業内容をよく知らない人も多く、どうしたらもっと知ってもらえるのかと悩む。</t>
    <rPh sb="0" eb="3">
      <t>チュウガッコウ</t>
    </rPh>
    <rPh sb="4" eb="6">
      <t>キョウイン</t>
    </rPh>
    <rPh sb="7" eb="10">
      <t>ショウガッコウ</t>
    </rPh>
    <rPh sb="11" eb="13">
      <t>ジュギョウ</t>
    </rPh>
    <rPh sb="13" eb="15">
      <t>ナイヨウ</t>
    </rPh>
    <rPh sb="18" eb="19">
      <t>シ</t>
    </rPh>
    <rPh sb="22" eb="23">
      <t>ヒト</t>
    </rPh>
    <rPh sb="24" eb="25">
      <t>オオ</t>
    </rPh>
    <rPh sb="35" eb="36">
      <t>シ</t>
    </rPh>
    <rPh sb="45" eb="46">
      <t>ナヤ</t>
    </rPh>
    <phoneticPr fontId="61"/>
  </si>
  <si>
    <t>対面での研修を来年も実施する。
小学校から中学校への円滑な接続できるように、日常的に話ができる環境を作ってほしい。（研修の設定）</t>
    <rPh sb="0" eb="2">
      <t>タイメン</t>
    </rPh>
    <rPh sb="4" eb="6">
      <t>ケンシュウ</t>
    </rPh>
    <rPh sb="7" eb="9">
      <t>ライネン</t>
    </rPh>
    <rPh sb="10" eb="12">
      <t>ジッシ</t>
    </rPh>
    <rPh sb="16" eb="19">
      <t>ショウガッコウ</t>
    </rPh>
    <rPh sb="21" eb="24">
      <t>チュウガッコウ</t>
    </rPh>
    <rPh sb="26" eb="28">
      <t>エンカツ</t>
    </rPh>
    <rPh sb="29" eb="31">
      <t>セツゾク</t>
    </rPh>
    <rPh sb="38" eb="41">
      <t>ニチジョウテキ</t>
    </rPh>
    <rPh sb="42" eb="43">
      <t>ハナシ</t>
    </rPh>
    <rPh sb="47" eb="49">
      <t>カンキョウ</t>
    </rPh>
    <rPh sb="50" eb="51">
      <t>ツク</t>
    </rPh>
    <rPh sb="58" eb="60">
      <t>ケンシュウ</t>
    </rPh>
    <rPh sb="61" eb="63">
      <t>セッテイ</t>
    </rPh>
    <phoneticPr fontId="61"/>
  </si>
  <si>
    <t>臨任教員のための基礎講座（小）服務と学級経【オンデマンド視聴】</t>
    <rPh sb="28" eb="30">
      <t>シチョウ</t>
    </rPh>
    <phoneticPr fontId="61"/>
  </si>
  <si>
    <t>令和7年9月1日(月)～</t>
    <rPh sb="0" eb="2">
      <t>レイワ</t>
    </rPh>
    <rPh sb="3" eb="4">
      <t>ネン</t>
    </rPh>
    <rPh sb="5" eb="6">
      <t>ガツ</t>
    </rPh>
    <rPh sb="7" eb="8">
      <t>ニチ</t>
    </rPh>
    <rPh sb="9" eb="10">
      <t>ツキ</t>
    </rPh>
    <phoneticPr fontId="75"/>
  </si>
  <si>
    <t>臨任教員のための基礎講座（中）服務と教科指導【オンデマンド視聴】</t>
    <rPh sb="29" eb="31">
      <t>シチョウ</t>
    </rPh>
    <phoneticPr fontId="61"/>
  </si>
  <si>
    <t>臨任教員のための基礎講座（特）服務と特別支援教育【オンデマンド視聴】</t>
    <rPh sb="31" eb="33">
      <t>シチョウ</t>
    </rPh>
    <phoneticPr fontId="61"/>
  </si>
  <si>
    <t>希望研修</t>
    <rPh sb="0" eb="2">
      <t>キボウ</t>
    </rPh>
    <rPh sb="2" eb="4">
      <t>ケンシュウ</t>
    </rPh>
    <phoneticPr fontId="23"/>
  </si>
  <si>
    <t>令和7年10月17日(金)</t>
    <rPh sb="0" eb="2">
      <t>レイワ</t>
    </rPh>
    <rPh sb="3" eb="4">
      <t>ネン</t>
    </rPh>
    <rPh sb="6" eb="7">
      <t>ガツ</t>
    </rPh>
    <rPh sb="9" eb="10">
      <t>ニチ</t>
    </rPh>
    <rPh sb="11" eb="12">
      <t>キン</t>
    </rPh>
    <phoneticPr fontId="61"/>
  </si>
  <si>
    <t>臨任教員のための授業づくり講座（特）【オンライン】</t>
    <rPh sb="16" eb="17">
      <t>トク</t>
    </rPh>
    <phoneticPr fontId="61"/>
  </si>
  <si>
    <t>臨任教員のための生徒指導と教育相談講座（小・中・特）【オンデマンド視聴】</t>
    <rPh sb="20" eb="21">
      <t>ショウ</t>
    </rPh>
    <rPh sb="22" eb="23">
      <t>チュウ</t>
    </rPh>
    <rPh sb="24" eb="25">
      <t>トク</t>
    </rPh>
    <phoneticPr fontId="83"/>
  </si>
  <si>
    <t>初めて小学校1年生を担任する先生のための研修会【オンライン】</t>
  </si>
  <si>
    <t>入学式から３日後、年度初めの１週間を終えた参加者の気持ちを想像して企画をした。経験、気付き、教材という流れで構成した。経験を語り合った後、読み物教材を使って子ども一人ひとりをよく見ること、子どもは自ら学ぶ力をもっていること等教育観を揺さぶり、気付きを得られるような展開をめざした。</t>
    <rPh sb="0" eb="3">
      <t>ニュウガクシキ</t>
    </rPh>
    <rPh sb="6" eb="7">
      <t>ヒ</t>
    </rPh>
    <rPh sb="7" eb="8">
      <t>ゴ</t>
    </rPh>
    <rPh sb="9" eb="12">
      <t>ネンドハジ</t>
    </rPh>
    <rPh sb="15" eb="17">
      <t>シュウカン</t>
    </rPh>
    <rPh sb="18" eb="19">
      <t>オ</t>
    </rPh>
    <rPh sb="21" eb="24">
      <t>サンカシャ</t>
    </rPh>
    <rPh sb="25" eb="27">
      <t>キモ</t>
    </rPh>
    <rPh sb="29" eb="31">
      <t>ソウゾウ</t>
    </rPh>
    <rPh sb="33" eb="35">
      <t>キカク</t>
    </rPh>
    <rPh sb="39" eb="41">
      <t>ケイケン</t>
    </rPh>
    <rPh sb="42" eb="44">
      <t>キヅ</t>
    </rPh>
    <rPh sb="46" eb="48">
      <t>キョウザイ</t>
    </rPh>
    <rPh sb="51" eb="52">
      <t>ナガ</t>
    </rPh>
    <rPh sb="54" eb="56">
      <t>コウセイ</t>
    </rPh>
    <rPh sb="59" eb="61">
      <t>ケイケン</t>
    </rPh>
    <rPh sb="62" eb="63">
      <t>カタ</t>
    </rPh>
    <rPh sb="64" eb="65">
      <t>ア</t>
    </rPh>
    <rPh sb="67" eb="68">
      <t>アト</t>
    </rPh>
    <rPh sb="69" eb="70">
      <t>ヨ</t>
    </rPh>
    <rPh sb="71" eb="72">
      <t>モノ</t>
    </rPh>
    <rPh sb="72" eb="74">
      <t>キョウザイ</t>
    </rPh>
    <rPh sb="75" eb="76">
      <t>ツカ</t>
    </rPh>
    <rPh sb="78" eb="79">
      <t>コ</t>
    </rPh>
    <rPh sb="81" eb="83">
      <t>ヒトリ</t>
    </rPh>
    <rPh sb="89" eb="90">
      <t>ミ</t>
    </rPh>
    <rPh sb="94" eb="95">
      <t>コ</t>
    </rPh>
    <rPh sb="98" eb="99">
      <t>ミズカ</t>
    </rPh>
    <rPh sb="100" eb="101">
      <t>マナ</t>
    </rPh>
    <rPh sb="102" eb="103">
      <t>チカラ</t>
    </rPh>
    <rPh sb="111" eb="112">
      <t>トウ</t>
    </rPh>
    <rPh sb="112" eb="115">
      <t>キョウイクカン</t>
    </rPh>
    <rPh sb="116" eb="117">
      <t>ユ</t>
    </rPh>
    <rPh sb="121" eb="123">
      <t>キヅ</t>
    </rPh>
    <rPh sb="125" eb="126">
      <t>エ</t>
    </rPh>
    <rPh sb="132" eb="134">
      <t>テンカイ</t>
    </rPh>
    <phoneticPr fontId="23"/>
  </si>
  <si>
    <t>協議では若手教員が多いため、経験年数が上の教員が教えるような状況があった。始めから対等な立場で交流できるようなグランドルールが必要であった。協議の時間を長めにとったため、指導技術を求める声があった。指導技術についてはスライドを参考資料として配布した。</t>
    <rPh sb="0" eb="2">
      <t>キョウギ</t>
    </rPh>
    <rPh sb="4" eb="8">
      <t>ワカテキョウイン</t>
    </rPh>
    <rPh sb="9" eb="10">
      <t>オオ</t>
    </rPh>
    <rPh sb="14" eb="18">
      <t>ケイケンネンスウ</t>
    </rPh>
    <rPh sb="19" eb="20">
      <t>ウエ</t>
    </rPh>
    <rPh sb="21" eb="23">
      <t>キョウイン</t>
    </rPh>
    <rPh sb="24" eb="25">
      <t>オシ</t>
    </rPh>
    <rPh sb="30" eb="32">
      <t>ジョウキョウ</t>
    </rPh>
    <rPh sb="37" eb="38">
      <t>ハジ</t>
    </rPh>
    <rPh sb="41" eb="43">
      <t>タイトウ</t>
    </rPh>
    <rPh sb="44" eb="46">
      <t>タチバ</t>
    </rPh>
    <rPh sb="47" eb="49">
      <t>コウリュウ</t>
    </rPh>
    <rPh sb="63" eb="65">
      <t>ヒツヨウ</t>
    </rPh>
    <rPh sb="70" eb="72">
      <t>キョウギ</t>
    </rPh>
    <rPh sb="73" eb="75">
      <t>ジカン</t>
    </rPh>
    <rPh sb="76" eb="77">
      <t>ナガ</t>
    </rPh>
    <rPh sb="85" eb="89">
      <t>シドウギジュツ</t>
    </rPh>
    <rPh sb="90" eb="91">
      <t>モト</t>
    </rPh>
    <rPh sb="93" eb="94">
      <t>コエ</t>
    </rPh>
    <rPh sb="99" eb="103">
      <t>シドウギジュツ</t>
    </rPh>
    <rPh sb="120" eb="122">
      <t>ハイフ</t>
    </rPh>
    <phoneticPr fontId="23"/>
  </si>
  <si>
    <t>参加者にとって有意義ではあるかもしれないが、企画運営に向けた準備は慌ただしかった。明日から前向きに取り組もうと思えるような展開を意識した。</t>
    <rPh sb="0" eb="3">
      <t>サンカシャ</t>
    </rPh>
    <rPh sb="7" eb="10">
      <t>ユウイギ</t>
    </rPh>
    <rPh sb="22" eb="26">
      <t>キカクウンエイ</t>
    </rPh>
    <rPh sb="27" eb="28">
      <t>ム</t>
    </rPh>
    <rPh sb="30" eb="32">
      <t>ジュンビ</t>
    </rPh>
    <rPh sb="33" eb="34">
      <t>アワ</t>
    </rPh>
    <rPh sb="41" eb="43">
      <t>アス</t>
    </rPh>
    <rPh sb="45" eb="47">
      <t>マエム</t>
    </rPh>
    <rPh sb="49" eb="50">
      <t>ト</t>
    </rPh>
    <rPh sb="51" eb="52">
      <t>ク</t>
    </rPh>
    <rPh sb="55" eb="56">
      <t>オモ</t>
    </rPh>
    <rPh sb="61" eb="63">
      <t>テンカイ</t>
    </rPh>
    <rPh sb="64" eb="66">
      <t>イシキ</t>
    </rPh>
    <phoneticPr fontId="23"/>
  </si>
  <si>
    <t>R07-H40-00-000000</t>
  </si>
  <si>
    <t>新任教務担当者研修会【オンライン】</t>
  </si>
  <si>
    <t>教務担当者としての、提出物関係の具体的な期日を示してほしかった。
→研修のねらいを理解していない。</t>
    <rPh sb="0" eb="2">
      <t>キョウム</t>
    </rPh>
    <rPh sb="2" eb="5">
      <t>タントウシャ</t>
    </rPh>
    <rPh sb="10" eb="12">
      <t>テイシュツ</t>
    </rPh>
    <rPh sb="12" eb="13">
      <t>ブツ</t>
    </rPh>
    <rPh sb="13" eb="15">
      <t>カンケイ</t>
    </rPh>
    <rPh sb="16" eb="19">
      <t>グタイテキ</t>
    </rPh>
    <rPh sb="20" eb="22">
      <t>キジツ</t>
    </rPh>
    <rPh sb="23" eb="24">
      <t>シメ</t>
    </rPh>
    <rPh sb="34" eb="36">
      <t>ケンシュウ</t>
    </rPh>
    <rPh sb="41" eb="43">
      <t>リカイ</t>
    </rPh>
    <phoneticPr fontId="23"/>
  </si>
  <si>
    <t>教務担当者として求められる資質能力を確認し、自身の役割を明確にすることができたという受講者の声が多かった。また、協議時間を長く確保したことや、教務担当会の会長・副会長にアドバイスをいただいたことも好評だった。</t>
    <rPh sb="0" eb="2">
      <t>キョウム</t>
    </rPh>
    <rPh sb="2" eb="5">
      <t>タントウシャ</t>
    </rPh>
    <rPh sb="22" eb="24">
      <t>ジシン</t>
    </rPh>
    <rPh sb="56" eb="58">
      <t>キョウギ</t>
    </rPh>
    <rPh sb="58" eb="60">
      <t>ジカン</t>
    </rPh>
    <rPh sb="61" eb="62">
      <t>ナガ</t>
    </rPh>
    <rPh sb="63" eb="65">
      <t>カクホ</t>
    </rPh>
    <rPh sb="71" eb="73">
      <t>キョウム</t>
    </rPh>
    <rPh sb="73" eb="75">
      <t>タントウ</t>
    </rPh>
    <rPh sb="75" eb="76">
      <t>カイ</t>
    </rPh>
    <rPh sb="77" eb="79">
      <t>カイチョウ</t>
    </rPh>
    <rPh sb="80" eb="83">
      <t>フクカイチョウ</t>
    </rPh>
    <rPh sb="98" eb="100">
      <t>コウヒョウ</t>
    </rPh>
    <phoneticPr fontId="23"/>
  </si>
  <si>
    <t>教務担当者としての具体的な仕事内容を提示するのではなく、心構えや資質能力に関わる講義であること等、研修のねらいをよく周知した上で、研修を行う。</t>
    <rPh sb="0" eb="2">
      <t>キョウム</t>
    </rPh>
    <rPh sb="2" eb="5">
      <t>タントウシャ</t>
    </rPh>
    <rPh sb="9" eb="12">
      <t>グタイテキ</t>
    </rPh>
    <rPh sb="13" eb="15">
      <t>シゴト</t>
    </rPh>
    <rPh sb="15" eb="17">
      <t>ナイヨウ</t>
    </rPh>
    <rPh sb="18" eb="20">
      <t>テイジ</t>
    </rPh>
    <rPh sb="28" eb="30">
      <t>ココロガマ</t>
    </rPh>
    <rPh sb="32" eb="34">
      <t>シシツ</t>
    </rPh>
    <rPh sb="34" eb="36">
      <t>ノウリョク</t>
    </rPh>
    <rPh sb="37" eb="38">
      <t>カカ</t>
    </rPh>
    <rPh sb="40" eb="42">
      <t>コウギ</t>
    </rPh>
    <rPh sb="47" eb="48">
      <t>トウ</t>
    </rPh>
    <rPh sb="49" eb="51">
      <t>ケンシュウ</t>
    </rPh>
    <rPh sb="58" eb="60">
      <t>シュウチ</t>
    </rPh>
    <rPh sb="62" eb="63">
      <t>ウエ</t>
    </rPh>
    <rPh sb="65" eb="67">
      <t>ケンシュウ</t>
    </rPh>
    <rPh sb="68" eb="69">
      <t>オコナ</t>
    </rPh>
    <phoneticPr fontId="23"/>
  </si>
  <si>
    <t>新任学年主任研修会【オンライン】</t>
  </si>
  <si>
    <t>令和7年4月11日(金)</t>
    <rPh sb="0" eb="2">
      <t>レイワ</t>
    </rPh>
    <rPh sb="3" eb="4">
      <t>ネン</t>
    </rPh>
    <rPh sb="5" eb="6">
      <t>ガツ</t>
    </rPh>
    <rPh sb="8" eb="9">
      <t>ヒ</t>
    </rPh>
    <rPh sb="10" eb="11">
      <t>キン</t>
    </rPh>
    <phoneticPr fontId="75"/>
  </si>
  <si>
    <t>学年主任として求められる資質の能力を確認し、学年主任としての役割を明確にすることができたという受講者の声が多かった。また、スクールダッシュボードにより客観的な視点から児童生徒を捉える方法を学ぶことができ、指導改善の視点を得ることができたとの感想も得ることができた。</t>
    <rPh sb="0" eb="2">
      <t>ガクネン</t>
    </rPh>
    <rPh sb="2" eb="4">
      <t>シュニン</t>
    </rPh>
    <rPh sb="7" eb="8">
      <t>モト</t>
    </rPh>
    <rPh sb="12" eb="14">
      <t>シシツ</t>
    </rPh>
    <rPh sb="15" eb="17">
      <t>ノウリョク</t>
    </rPh>
    <rPh sb="18" eb="20">
      <t>カクニン</t>
    </rPh>
    <rPh sb="22" eb="24">
      <t>ガクネン</t>
    </rPh>
    <rPh sb="24" eb="26">
      <t>シュニン</t>
    </rPh>
    <rPh sb="30" eb="32">
      <t>ヤクワリ</t>
    </rPh>
    <rPh sb="33" eb="35">
      <t>メイカク</t>
    </rPh>
    <rPh sb="47" eb="50">
      <t>ジュコウシャ</t>
    </rPh>
    <rPh sb="51" eb="52">
      <t>コエ</t>
    </rPh>
    <rPh sb="53" eb="54">
      <t>オオ</t>
    </rPh>
    <rPh sb="75" eb="78">
      <t>キャッカンテキ</t>
    </rPh>
    <rPh sb="79" eb="81">
      <t>シテン</t>
    </rPh>
    <rPh sb="83" eb="85">
      <t>ジドウ</t>
    </rPh>
    <rPh sb="85" eb="87">
      <t>セイト</t>
    </rPh>
    <rPh sb="88" eb="89">
      <t>トラ</t>
    </rPh>
    <rPh sb="91" eb="93">
      <t>ホウホウ</t>
    </rPh>
    <rPh sb="94" eb="95">
      <t>マナ</t>
    </rPh>
    <rPh sb="102" eb="104">
      <t>シドウ</t>
    </rPh>
    <rPh sb="104" eb="106">
      <t>カイゼン</t>
    </rPh>
    <rPh sb="107" eb="109">
      <t>シテン</t>
    </rPh>
    <rPh sb="110" eb="111">
      <t>エ</t>
    </rPh>
    <rPh sb="120" eb="122">
      <t>カンソウ</t>
    </rPh>
    <rPh sb="123" eb="124">
      <t>エ</t>
    </rPh>
    <phoneticPr fontId="23"/>
  </si>
  <si>
    <t>講義中に何度かチャットで意見交流をする時間を設けたが、反応があまりよくなかった。自分の想いを発信するよりも、「学年主任とはどのような職か」を気軽に学びたいという想いが強いのではないかと感じた。オンデマンド化して受講者が気軽に学ぶ方法を検討する方向もあり。</t>
    <rPh sb="0" eb="2">
      <t>コウギ</t>
    </rPh>
    <rPh sb="2" eb="3">
      <t>チュウ</t>
    </rPh>
    <rPh sb="4" eb="6">
      <t>ナンド</t>
    </rPh>
    <rPh sb="12" eb="14">
      <t>イケン</t>
    </rPh>
    <rPh sb="14" eb="16">
      <t>コウリュウ</t>
    </rPh>
    <rPh sb="19" eb="21">
      <t>ジカン</t>
    </rPh>
    <rPh sb="22" eb="23">
      <t>モウ</t>
    </rPh>
    <rPh sb="27" eb="29">
      <t>ハンノウ</t>
    </rPh>
    <rPh sb="40" eb="42">
      <t>ジブン</t>
    </rPh>
    <rPh sb="43" eb="44">
      <t>オモ</t>
    </rPh>
    <rPh sb="46" eb="48">
      <t>ハッシン</t>
    </rPh>
    <rPh sb="55" eb="57">
      <t>ガクネン</t>
    </rPh>
    <rPh sb="57" eb="59">
      <t>シュニン</t>
    </rPh>
    <rPh sb="66" eb="67">
      <t>ショク</t>
    </rPh>
    <rPh sb="70" eb="72">
      <t>キガル</t>
    </rPh>
    <rPh sb="73" eb="74">
      <t>マナ</t>
    </rPh>
    <rPh sb="80" eb="81">
      <t>オモ</t>
    </rPh>
    <rPh sb="83" eb="84">
      <t>ツヨ</t>
    </rPh>
    <rPh sb="92" eb="93">
      <t>カン</t>
    </rPh>
    <rPh sb="102" eb="103">
      <t>カ</t>
    </rPh>
    <rPh sb="105" eb="108">
      <t>ジュコウシャ</t>
    </rPh>
    <rPh sb="109" eb="111">
      <t>キガル</t>
    </rPh>
    <rPh sb="112" eb="113">
      <t>マナ</t>
    </rPh>
    <rPh sb="114" eb="116">
      <t>ホウホウ</t>
    </rPh>
    <rPh sb="117" eb="119">
      <t>ケントウ</t>
    </rPh>
    <rPh sb="121" eb="123">
      <t>ホウコウ</t>
    </rPh>
    <phoneticPr fontId="23"/>
  </si>
  <si>
    <t>坂口</t>
    <rPh sb="0" eb="2">
      <t>サカグチ</t>
    </rPh>
    <phoneticPr fontId="61"/>
  </si>
  <si>
    <t>新任校内研究主任研修会【オンライン】</t>
  </si>
  <si>
    <t>年度初めの開催のため、研究主任として１年間の見通しを持ったり、研究主任としての視点を得ることができたりした。</t>
    <rPh sb="0" eb="2">
      <t>ネンド</t>
    </rPh>
    <rPh sb="2" eb="3">
      <t>ハジ</t>
    </rPh>
    <rPh sb="5" eb="7">
      <t>カイサイ</t>
    </rPh>
    <rPh sb="11" eb="13">
      <t>ケンキュウ</t>
    </rPh>
    <rPh sb="13" eb="15">
      <t>シュニン</t>
    </rPh>
    <rPh sb="19" eb="21">
      <t>ネンカン</t>
    </rPh>
    <rPh sb="22" eb="24">
      <t>ミトオ</t>
    </rPh>
    <rPh sb="26" eb="27">
      <t>モ</t>
    </rPh>
    <rPh sb="31" eb="33">
      <t>ケンキュウ</t>
    </rPh>
    <rPh sb="33" eb="35">
      <t>シュニン</t>
    </rPh>
    <rPh sb="39" eb="41">
      <t>シテン</t>
    </rPh>
    <rPh sb="42" eb="43">
      <t>エ</t>
    </rPh>
    <phoneticPr fontId="23"/>
  </si>
  <si>
    <t>欠席者が多かった。</t>
    <rPh sb="0" eb="3">
      <t>ケッセキシャ</t>
    </rPh>
    <rPh sb="4" eb="5">
      <t>オオ</t>
    </rPh>
    <phoneticPr fontId="23"/>
  </si>
  <si>
    <t>R07-H43-00-000000</t>
  </si>
  <si>
    <t>令和7年5月13日・令和7年5月14日</t>
    <rPh sb="0" eb="2">
      <t>レイワ</t>
    </rPh>
    <rPh sb="3" eb="4">
      <t>ネン</t>
    </rPh>
    <rPh sb="5" eb="6">
      <t>ガツ</t>
    </rPh>
    <rPh sb="8" eb="9">
      <t>ニチ</t>
    </rPh>
    <rPh sb="10" eb="12">
      <t>レイワ</t>
    </rPh>
    <rPh sb="13" eb="14">
      <t>ネン</t>
    </rPh>
    <rPh sb="15" eb="16">
      <t>ガツ</t>
    </rPh>
    <rPh sb="18" eb="19">
      <t>ニチ</t>
    </rPh>
    <phoneticPr fontId="61"/>
  </si>
  <si>
    <t>研修を通じて校務支援システムの理解が深まり、業務の属人化解消や機能活用による改善の可能性を感じた。今後の業務に活かしていきたい。という意見があった。</t>
    <rPh sb="0" eb="2">
      <t>ケンシュウ</t>
    </rPh>
    <rPh sb="3" eb="4">
      <t>ツウ</t>
    </rPh>
    <rPh sb="6" eb="8">
      <t>コウム</t>
    </rPh>
    <rPh sb="8" eb="10">
      <t>シエン</t>
    </rPh>
    <rPh sb="15" eb="17">
      <t>リカイ</t>
    </rPh>
    <rPh sb="18" eb="19">
      <t>フカ</t>
    </rPh>
    <rPh sb="22" eb="24">
      <t>ギョウム</t>
    </rPh>
    <rPh sb="25" eb="27">
      <t>ゾクジン</t>
    </rPh>
    <rPh sb="27" eb="28">
      <t>カ</t>
    </rPh>
    <rPh sb="28" eb="30">
      <t>カイショウ</t>
    </rPh>
    <rPh sb="31" eb="33">
      <t>キノウ</t>
    </rPh>
    <rPh sb="33" eb="35">
      <t>カツヨウ</t>
    </rPh>
    <rPh sb="38" eb="40">
      <t>カイゼン</t>
    </rPh>
    <rPh sb="41" eb="44">
      <t>カノウセイ</t>
    </rPh>
    <rPh sb="45" eb="46">
      <t>カン</t>
    </rPh>
    <rPh sb="49" eb="51">
      <t>コンゴ</t>
    </rPh>
    <rPh sb="52" eb="54">
      <t>ギョウム</t>
    </rPh>
    <rPh sb="55" eb="56">
      <t>イ</t>
    </rPh>
    <rPh sb="67" eb="69">
      <t>イケン</t>
    </rPh>
    <phoneticPr fontId="23"/>
  </si>
  <si>
    <t>ヘルプデスク等によく問い合わせがある事項等をまとめて研修に周知できるとよい。</t>
    <rPh sb="6" eb="7">
      <t>トウ</t>
    </rPh>
    <rPh sb="10" eb="11">
      <t>ト</t>
    </rPh>
    <rPh sb="12" eb="13">
      <t>ア</t>
    </rPh>
    <rPh sb="18" eb="20">
      <t>ジコウ</t>
    </rPh>
    <rPh sb="20" eb="21">
      <t>トウ</t>
    </rPh>
    <rPh sb="26" eb="28">
      <t>ケンシュウ</t>
    </rPh>
    <rPh sb="29" eb="31">
      <t>シュウチ</t>
    </rPh>
    <phoneticPr fontId="23"/>
  </si>
  <si>
    <t>R07-H44-00-000000</t>
  </si>
  <si>
    <t>いじめ問題とその対応研修会【オンデマンド視聴】</t>
    <rPh sb="20" eb="22">
      <t>シチョウ</t>
    </rPh>
    <phoneticPr fontId="61"/>
  </si>
  <si>
    <t>記載なし</t>
    <rPh sb="0" eb="2">
      <t>キサイ</t>
    </rPh>
    <phoneticPr fontId="23"/>
  </si>
  <si>
    <t>オンデマンドということもあり、多くの方が受講した。</t>
    <rPh sb="15" eb="16">
      <t>オオ</t>
    </rPh>
    <rPh sb="18" eb="19">
      <t>カタ</t>
    </rPh>
    <rPh sb="20" eb="22">
      <t>ジュコウ</t>
    </rPh>
    <phoneticPr fontId="23"/>
  </si>
  <si>
    <t>研修自体を生徒指導課にゆだねてよいのではないか。</t>
    <rPh sb="0" eb="2">
      <t>ケンシュウ</t>
    </rPh>
    <rPh sb="2" eb="4">
      <t>ジタイ</t>
    </rPh>
    <rPh sb="5" eb="9">
      <t>セイトシドウ</t>
    </rPh>
    <rPh sb="9" eb="10">
      <t>カ</t>
    </rPh>
    <phoneticPr fontId="23"/>
  </si>
  <si>
    <t>児童生徒、保護者への支援において「安心感・安全感」の重要性を再認識し、傾聴や寄り添い方の姿勢を学んだ。多様な視点や具体的な対応策を得た研修になったため、受講者の意欲を高めることができた。</t>
    <rPh sb="0" eb="2">
      <t>ジドウ</t>
    </rPh>
    <rPh sb="2" eb="4">
      <t>セイト</t>
    </rPh>
    <rPh sb="5" eb="8">
      <t>ホゴシャ</t>
    </rPh>
    <rPh sb="10" eb="12">
      <t>シエン</t>
    </rPh>
    <rPh sb="17" eb="20">
      <t>アンシンカン</t>
    </rPh>
    <rPh sb="21" eb="23">
      <t>アンゼン</t>
    </rPh>
    <rPh sb="23" eb="24">
      <t>カン</t>
    </rPh>
    <rPh sb="26" eb="29">
      <t>ジュウヨウセイ</t>
    </rPh>
    <rPh sb="30" eb="33">
      <t>サイニンシキ</t>
    </rPh>
    <rPh sb="35" eb="37">
      <t>ケイチョウ</t>
    </rPh>
    <rPh sb="38" eb="39">
      <t>ヨ</t>
    </rPh>
    <rPh sb="40" eb="41">
      <t>ソ</t>
    </rPh>
    <rPh sb="42" eb="43">
      <t>カタ</t>
    </rPh>
    <rPh sb="44" eb="46">
      <t>シセイ</t>
    </rPh>
    <rPh sb="47" eb="48">
      <t>マナ</t>
    </rPh>
    <rPh sb="51" eb="53">
      <t>タヨウ</t>
    </rPh>
    <rPh sb="54" eb="56">
      <t>シテン</t>
    </rPh>
    <rPh sb="57" eb="60">
      <t>グタイテキ</t>
    </rPh>
    <rPh sb="61" eb="63">
      <t>タイオウ</t>
    </rPh>
    <rPh sb="63" eb="64">
      <t>サク</t>
    </rPh>
    <rPh sb="65" eb="66">
      <t>エ</t>
    </rPh>
    <rPh sb="67" eb="69">
      <t>ケンシュウ</t>
    </rPh>
    <rPh sb="76" eb="79">
      <t>ジュコウシャ</t>
    </rPh>
    <rPh sb="80" eb="82">
      <t>イヨク</t>
    </rPh>
    <rPh sb="83" eb="84">
      <t>タカ</t>
    </rPh>
    <phoneticPr fontId="61"/>
  </si>
  <si>
    <t>市教研との共催であるため、市教研の教育心理・教育相談部会が動き始めてからの対応となる。そのため、plantの反映が少し時間がかかる。</t>
    <rPh sb="0" eb="3">
      <t>シキョウケン</t>
    </rPh>
    <rPh sb="5" eb="7">
      <t>キョウサイ</t>
    </rPh>
    <rPh sb="13" eb="16">
      <t>シキョウケン</t>
    </rPh>
    <rPh sb="17" eb="19">
      <t>キョウイク</t>
    </rPh>
    <rPh sb="19" eb="21">
      <t>シンリ</t>
    </rPh>
    <rPh sb="22" eb="24">
      <t>キョウイク</t>
    </rPh>
    <rPh sb="24" eb="26">
      <t>ソウダン</t>
    </rPh>
    <rPh sb="26" eb="28">
      <t>ブカイ</t>
    </rPh>
    <rPh sb="29" eb="30">
      <t>ウゴ</t>
    </rPh>
    <rPh sb="31" eb="32">
      <t>ハジ</t>
    </rPh>
    <rPh sb="37" eb="39">
      <t>タイオウ</t>
    </rPh>
    <rPh sb="54" eb="56">
      <t>ハンエイ</t>
    </rPh>
    <rPh sb="57" eb="58">
      <t>スコ</t>
    </rPh>
    <rPh sb="59" eb="61">
      <t>ジカン</t>
    </rPh>
    <phoneticPr fontId="61"/>
  </si>
  <si>
    <t>部会が始まるをの察し、部長への連絡をする際、【共催】研修の窓口がどなたかを確認する必要がある。</t>
    <rPh sb="0" eb="2">
      <t>ブカイ</t>
    </rPh>
    <rPh sb="3" eb="4">
      <t>ハジ</t>
    </rPh>
    <rPh sb="8" eb="9">
      <t>サッ</t>
    </rPh>
    <rPh sb="11" eb="13">
      <t>ブチョウ</t>
    </rPh>
    <rPh sb="15" eb="17">
      <t>レンラク</t>
    </rPh>
    <rPh sb="20" eb="21">
      <t>サイ</t>
    </rPh>
    <rPh sb="23" eb="25">
      <t>キョウサイ</t>
    </rPh>
    <rPh sb="26" eb="28">
      <t>ケンシュウ</t>
    </rPh>
    <rPh sb="29" eb="31">
      <t>マドグチ</t>
    </rPh>
    <rPh sb="37" eb="39">
      <t>カクニン</t>
    </rPh>
    <rPh sb="41" eb="43">
      <t>ヒツヨウ</t>
    </rPh>
    <phoneticPr fontId="61"/>
  </si>
  <si>
    <t>自ら学ぶ子ども・教職員を育てるコーチング研修会１【オンライン】</t>
    <phoneticPr fontId="23"/>
  </si>
  <si>
    <t>年次研でコーチング研修を受講して再度という受講者が多かった。コーチングの手法をもちいた実践に意欲的な教員が多く、学びの場として提供できたことが成果と感じる。</t>
    <rPh sb="0" eb="2">
      <t>ネンジ</t>
    </rPh>
    <rPh sb="2" eb="3">
      <t>ケン</t>
    </rPh>
    <rPh sb="9" eb="11">
      <t>ケンシュウ</t>
    </rPh>
    <rPh sb="12" eb="14">
      <t>ジュコウ</t>
    </rPh>
    <rPh sb="16" eb="18">
      <t>サイド</t>
    </rPh>
    <rPh sb="21" eb="24">
      <t>ジュコウシャ</t>
    </rPh>
    <rPh sb="25" eb="26">
      <t>オオ</t>
    </rPh>
    <rPh sb="36" eb="38">
      <t>シュホウ</t>
    </rPh>
    <rPh sb="43" eb="45">
      <t>ジッセン</t>
    </rPh>
    <rPh sb="46" eb="48">
      <t>イヨク</t>
    </rPh>
    <rPh sb="48" eb="49">
      <t>テキ</t>
    </rPh>
    <rPh sb="50" eb="52">
      <t>キョウイン</t>
    </rPh>
    <rPh sb="53" eb="54">
      <t>オオ</t>
    </rPh>
    <rPh sb="56" eb="57">
      <t>マナ</t>
    </rPh>
    <rPh sb="59" eb="60">
      <t>バ</t>
    </rPh>
    <rPh sb="63" eb="65">
      <t>テイキョウ</t>
    </rPh>
    <rPh sb="71" eb="73">
      <t>セイカ</t>
    </rPh>
    <rPh sb="74" eb="75">
      <t>カン</t>
    </rPh>
    <phoneticPr fontId="23"/>
  </si>
  <si>
    <t>中堅研の様子をライブ配信しているため、声が聞こえにくい部分があったという感想があった。また、繰り返し確認したいので、オンデマンドにしてほしいとの声もあった。</t>
    <rPh sb="0" eb="2">
      <t>チュウケン</t>
    </rPh>
    <rPh sb="2" eb="3">
      <t>ケン</t>
    </rPh>
    <rPh sb="4" eb="6">
      <t>ヨウス</t>
    </rPh>
    <rPh sb="10" eb="12">
      <t>ハイシン</t>
    </rPh>
    <rPh sb="19" eb="20">
      <t>コエ</t>
    </rPh>
    <rPh sb="21" eb="22">
      <t>キ</t>
    </rPh>
    <rPh sb="27" eb="29">
      <t>ブブン</t>
    </rPh>
    <rPh sb="36" eb="38">
      <t>カンソウ</t>
    </rPh>
    <rPh sb="46" eb="47">
      <t>ク</t>
    </rPh>
    <rPh sb="48" eb="49">
      <t>カエ</t>
    </rPh>
    <rPh sb="50" eb="52">
      <t>カクニン</t>
    </rPh>
    <rPh sb="72" eb="73">
      <t>コエ</t>
    </rPh>
    <phoneticPr fontId="23"/>
  </si>
  <si>
    <t>自ら学ぶ子ども・教職員を育てるコーチング研修会２【オンライン】</t>
  </si>
  <si>
    <t>デザイン思考体験研修</t>
    <rPh sb="8" eb="10">
      <t>ケンシュウ</t>
    </rPh>
    <phoneticPr fontId="72"/>
  </si>
  <si>
    <t>　今回「デザイン思考」という用語を初めて知ったので、講義の内容は概ね理解できたものの、まだ自分のものになっていないという意味で「B」をつけました。</t>
    <phoneticPr fontId="23"/>
  </si>
  <si>
    <t>参加者は学ぶ意欲の高い方が多く、デザイン思考の理解を深めるとともに活用の仕方を検討したり学校文化の特徴と問い直したりしていた。マスター、民間の方との交流も好評であった。</t>
    <rPh sb="0" eb="3">
      <t>サンカシャ</t>
    </rPh>
    <rPh sb="4" eb="5">
      <t>マナ</t>
    </rPh>
    <rPh sb="6" eb="8">
      <t>イヨク</t>
    </rPh>
    <rPh sb="9" eb="10">
      <t>タカ</t>
    </rPh>
    <rPh sb="11" eb="12">
      <t>カタ</t>
    </rPh>
    <rPh sb="13" eb="14">
      <t>オオ</t>
    </rPh>
    <rPh sb="20" eb="22">
      <t>シコウ</t>
    </rPh>
    <rPh sb="23" eb="25">
      <t>リカイ</t>
    </rPh>
    <rPh sb="26" eb="27">
      <t>フカ</t>
    </rPh>
    <rPh sb="33" eb="35">
      <t>カツヨウ</t>
    </rPh>
    <rPh sb="36" eb="38">
      <t>シカタ</t>
    </rPh>
    <rPh sb="39" eb="41">
      <t>ケントウ</t>
    </rPh>
    <rPh sb="44" eb="48">
      <t>ガッコウブンカ</t>
    </rPh>
    <rPh sb="49" eb="51">
      <t>トクチョウ</t>
    </rPh>
    <rPh sb="52" eb="53">
      <t>ト</t>
    </rPh>
    <rPh sb="54" eb="55">
      <t>ナオ</t>
    </rPh>
    <rPh sb="68" eb="70">
      <t>ミンカン</t>
    </rPh>
    <rPh sb="71" eb="72">
      <t>カタ</t>
    </rPh>
    <rPh sb="74" eb="76">
      <t>コウリュウ</t>
    </rPh>
    <rPh sb="77" eb="79">
      <t>コウヒョウ</t>
    </rPh>
    <phoneticPr fontId="23"/>
  </si>
  <si>
    <t>企業の方をもっと増やせると希望してきた方のニーズに応えられそうである。</t>
    <rPh sb="0" eb="2">
      <t>キギョウ</t>
    </rPh>
    <rPh sb="3" eb="4">
      <t>カタ</t>
    </rPh>
    <rPh sb="8" eb="9">
      <t>フ</t>
    </rPh>
    <rPh sb="13" eb="15">
      <t>キボウ</t>
    </rPh>
    <rPh sb="19" eb="20">
      <t>カタ</t>
    </rPh>
    <rPh sb="25" eb="26">
      <t>コタ</t>
    </rPh>
    <phoneticPr fontId="23"/>
  </si>
  <si>
    <t>広い会場を確保し、企業の方をもっと多く招きたい。</t>
    <rPh sb="0" eb="1">
      <t>ヒロ</t>
    </rPh>
    <rPh sb="2" eb="4">
      <t>カイジョウ</t>
    </rPh>
    <rPh sb="5" eb="7">
      <t>カクホ</t>
    </rPh>
    <rPh sb="9" eb="11">
      <t>キギョウ</t>
    </rPh>
    <rPh sb="12" eb="13">
      <t>カタ</t>
    </rPh>
    <rPh sb="17" eb="18">
      <t>オオ</t>
    </rPh>
    <rPh sb="19" eb="20">
      <t>マネ</t>
    </rPh>
    <phoneticPr fontId="23"/>
  </si>
  <si>
    <t>小野伸二氏を講師に迎えての講演であったが、司会にプロを迎えていたため、小野氏の人柄や考え方がうまく引き出され、先生方も子供への接し方について自然に思い描くような内容で、楽しく引き込まれる内容であった。</t>
    <rPh sb="0" eb="2">
      <t>オノ</t>
    </rPh>
    <rPh sb="2" eb="4">
      <t>シンジ</t>
    </rPh>
    <rPh sb="4" eb="5">
      <t>シ</t>
    </rPh>
    <rPh sb="6" eb="8">
      <t>コウシ</t>
    </rPh>
    <rPh sb="9" eb="10">
      <t>ムカ</t>
    </rPh>
    <rPh sb="13" eb="15">
      <t>コウエン</t>
    </rPh>
    <rPh sb="21" eb="23">
      <t>シカイ</t>
    </rPh>
    <rPh sb="27" eb="28">
      <t>ムカ</t>
    </rPh>
    <rPh sb="35" eb="38">
      <t>オノシ</t>
    </rPh>
    <rPh sb="39" eb="41">
      <t>ヒトガラ</t>
    </rPh>
    <rPh sb="42" eb="43">
      <t>カンガ</t>
    </rPh>
    <rPh sb="44" eb="45">
      <t>カタ</t>
    </rPh>
    <rPh sb="49" eb="50">
      <t>ヒ</t>
    </rPh>
    <rPh sb="51" eb="52">
      <t>ダ</t>
    </rPh>
    <rPh sb="55" eb="58">
      <t>センセイガタ</t>
    </rPh>
    <rPh sb="59" eb="61">
      <t>コドモ</t>
    </rPh>
    <rPh sb="63" eb="64">
      <t>セッ</t>
    </rPh>
    <rPh sb="65" eb="66">
      <t>カタ</t>
    </rPh>
    <rPh sb="70" eb="72">
      <t>シゼン</t>
    </rPh>
    <rPh sb="73" eb="74">
      <t>オモ</t>
    </rPh>
    <rPh sb="75" eb="76">
      <t>エガ</t>
    </rPh>
    <rPh sb="80" eb="82">
      <t>ナイヨウ</t>
    </rPh>
    <rPh sb="84" eb="85">
      <t>タノ</t>
    </rPh>
    <rPh sb="87" eb="88">
      <t>ヒ</t>
    </rPh>
    <rPh sb="89" eb="90">
      <t>コ</t>
    </rPh>
    <rPh sb="93" eb="95">
      <t>ナイヨウ</t>
    </rPh>
    <phoneticPr fontId="23"/>
  </si>
  <si>
    <t>契約が、ギリギリであったため、広報が十分にできなかった。また、受付時間を１５分伸ばしたことで、余裕を持って受付ができたが、その事後処理が大変煩雑であった。無断欠席の把握。参加者の研修の振り返りの督促等、７００人規模での対応は、見直しの必要があると感じる。</t>
    <rPh sb="0" eb="2">
      <t>ケイヤク</t>
    </rPh>
    <rPh sb="15" eb="17">
      <t>コウホウ</t>
    </rPh>
    <rPh sb="18" eb="20">
      <t>ジュウブン</t>
    </rPh>
    <rPh sb="31" eb="33">
      <t>ウケツケ</t>
    </rPh>
    <rPh sb="33" eb="35">
      <t>ジカン</t>
    </rPh>
    <rPh sb="38" eb="39">
      <t>フン</t>
    </rPh>
    <rPh sb="39" eb="40">
      <t>ノ</t>
    </rPh>
    <rPh sb="47" eb="49">
      <t>ヨユウ</t>
    </rPh>
    <rPh sb="50" eb="51">
      <t>モ</t>
    </rPh>
    <rPh sb="53" eb="55">
      <t>ウケツケ</t>
    </rPh>
    <rPh sb="63" eb="65">
      <t>ジゴ</t>
    </rPh>
    <rPh sb="65" eb="67">
      <t>ショリ</t>
    </rPh>
    <rPh sb="68" eb="70">
      <t>タイヘン</t>
    </rPh>
    <rPh sb="70" eb="72">
      <t>ハンザツ</t>
    </rPh>
    <rPh sb="77" eb="79">
      <t>ムダン</t>
    </rPh>
    <rPh sb="79" eb="81">
      <t>ケッセキ</t>
    </rPh>
    <rPh sb="82" eb="84">
      <t>ハアク</t>
    </rPh>
    <rPh sb="85" eb="88">
      <t>サンカシャ</t>
    </rPh>
    <rPh sb="89" eb="91">
      <t>ケンシュウ</t>
    </rPh>
    <rPh sb="92" eb="93">
      <t>フ</t>
    </rPh>
    <rPh sb="94" eb="95">
      <t>カエ</t>
    </rPh>
    <rPh sb="97" eb="99">
      <t>トクソク</t>
    </rPh>
    <rPh sb="99" eb="100">
      <t>トウ</t>
    </rPh>
    <rPh sb="104" eb="105">
      <t>ニン</t>
    </rPh>
    <rPh sb="105" eb="107">
      <t>キボ</t>
    </rPh>
    <rPh sb="109" eb="111">
      <t>タイオウ</t>
    </rPh>
    <rPh sb="113" eb="115">
      <t>ミナオ</t>
    </rPh>
    <rPh sb="117" eb="119">
      <t>ヒツヨウ</t>
    </rPh>
    <rPh sb="123" eb="124">
      <t>カン</t>
    </rPh>
    <phoneticPr fontId="23"/>
  </si>
  <si>
    <t>来年度は市教研と事前に打ち合わせを行い、出家籍のリストを校長会に提供し、校長会から振り返りの記入を徹底する流れを作ってはどうか。</t>
    <rPh sb="0" eb="3">
      <t>ライネンド</t>
    </rPh>
    <rPh sb="4" eb="7">
      <t>シキョウケン</t>
    </rPh>
    <rPh sb="8" eb="10">
      <t>ジゼン</t>
    </rPh>
    <rPh sb="11" eb="12">
      <t>ウ</t>
    </rPh>
    <rPh sb="13" eb="14">
      <t>ア</t>
    </rPh>
    <rPh sb="17" eb="18">
      <t>オコナ</t>
    </rPh>
    <rPh sb="20" eb="22">
      <t>シュッケ</t>
    </rPh>
    <rPh sb="22" eb="23">
      <t>セキ</t>
    </rPh>
    <rPh sb="28" eb="31">
      <t>コウチョウカイ</t>
    </rPh>
    <rPh sb="32" eb="34">
      <t>テイキョウ</t>
    </rPh>
    <rPh sb="36" eb="39">
      <t>コウチョウカイ</t>
    </rPh>
    <rPh sb="41" eb="42">
      <t>フ</t>
    </rPh>
    <rPh sb="43" eb="44">
      <t>カエ</t>
    </rPh>
    <rPh sb="46" eb="48">
      <t>キニュウ</t>
    </rPh>
    <rPh sb="49" eb="51">
      <t>テッテイ</t>
    </rPh>
    <rPh sb="53" eb="54">
      <t>ナガ</t>
    </rPh>
    <rPh sb="56" eb="57">
      <t>ツク</t>
    </rPh>
    <phoneticPr fontId="23"/>
  </si>
  <si>
    <t>R07-H49-01-000000</t>
  </si>
  <si>
    <t>授業の達人大公開【A会場】</t>
  </si>
  <si>
    <t>別途通知</t>
    <rPh sb="0" eb="2">
      <t>ベット</t>
    </rPh>
    <rPh sb="2" eb="4">
      <t>ツウチ</t>
    </rPh>
    <phoneticPr fontId="70"/>
  </si>
  <si>
    <t>R07-H49-02-000000</t>
  </si>
  <si>
    <t>授業の達人大公開【B会場】</t>
  </si>
  <si>
    <t>R07-H49-03-000000</t>
  </si>
  <si>
    <t>授業の達人大公開【C会場】</t>
  </si>
  <si>
    <t>授業の達人大公開【D会場】</t>
  </si>
  <si>
    <t>授業の達人大公開【E会場】</t>
  </si>
  <si>
    <t>授業の達人大公開【F会場】</t>
  </si>
  <si>
    <t>アプローチ研修</t>
    <phoneticPr fontId="63"/>
  </si>
  <si>
    <t>あす
なろ</t>
    <phoneticPr fontId="63"/>
  </si>
  <si>
    <t>新卒者アプローチ研修</t>
    <rPh sb="0" eb="3">
      <t>シンソツシャ</t>
    </rPh>
    <rPh sb="8" eb="10">
      <t>ケンシュウ</t>
    </rPh>
    <phoneticPr fontId="61"/>
  </si>
  <si>
    <t>夢講座</t>
    <rPh sb="0" eb="1">
      <t>ユメ</t>
    </rPh>
    <rPh sb="1" eb="3">
      <t>コウザ</t>
    </rPh>
    <phoneticPr fontId="63"/>
  </si>
  <si>
    <t>R07-K02-01-000000</t>
    <phoneticPr fontId="23"/>
  </si>
  <si>
    <t>さいたま市教師塾「夢」講座（第９期）第１回</t>
    <rPh sb="4" eb="5">
      <t>シ</t>
    </rPh>
    <rPh sb="5" eb="7">
      <t>キョウシ</t>
    </rPh>
    <rPh sb="7" eb="8">
      <t>ジュク</t>
    </rPh>
    <rPh sb="9" eb="10">
      <t>ユメ</t>
    </rPh>
    <rPh sb="11" eb="13">
      <t>コウザ</t>
    </rPh>
    <rPh sb="14" eb="15">
      <t>ダイ</t>
    </rPh>
    <rPh sb="16" eb="17">
      <t>キ</t>
    </rPh>
    <rPh sb="18" eb="19">
      <t>ダイ</t>
    </rPh>
    <rPh sb="20" eb="21">
      <t>カイ</t>
    </rPh>
    <phoneticPr fontId="61"/>
  </si>
  <si>
    <t>R07-K02-02-000000</t>
    <phoneticPr fontId="23"/>
  </si>
  <si>
    <t>さいたま市教師塾「夢」講座（第９期）第２回</t>
    <rPh sb="4" eb="5">
      <t>シ</t>
    </rPh>
    <rPh sb="5" eb="7">
      <t>キョウシ</t>
    </rPh>
    <rPh sb="7" eb="8">
      <t>ジュク</t>
    </rPh>
    <rPh sb="9" eb="10">
      <t>ユメ</t>
    </rPh>
    <rPh sb="11" eb="13">
      <t>コウザ</t>
    </rPh>
    <rPh sb="14" eb="15">
      <t>ダイ</t>
    </rPh>
    <rPh sb="16" eb="17">
      <t>キ</t>
    </rPh>
    <rPh sb="18" eb="19">
      <t>ダイ</t>
    </rPh>
    <rPh sb="20" eb="21">
      <t>カイ</t>
    </rPh>
    <phoneticPr fontId="61"/>
  </si>
  <si>
    <t>R07-K02-03-000000</t>
    <phoneticPr fontId="23"/>
  </si>
  <si>
    <t>さいたま市教師塾「夢」講座（第９期）第３回</t>
    <rPh sb="4" eb="5">
      <t>シ</t>
    </rPh>
    <rPh sb="5" eb="7">
      <t>キョウシ</t>
    </rPh>
    <rPh sb="7" eb="8">
      <t>ジュク</t>
    </rPh>
    <rPh sb="9" eb="10">
      <t>ユメ</t>
    </rPh>
    <rPh sb="11" eb="13">
      <t>コウザ</t>
    </rPh>
    <rPh sb="14" eb="15">
      <t>ダイ</t>
    </rPh>
    <rPh sb="16" eb="17">
      <t>キ</t>
    </rPh>
    <rPh sb="18" eb="19">
      <t>ダイ</t>
    </rPh>
    <rPh sb="20" eb="21">
      <t>カイ</t>
    </rPh>
    <phoneticPr fontId="61"/>
  </si>
  <si>
    <t>R07-K02-04-000000</t>
    <phoneticPr fontId="23"/>
  </si>
  <si>
    <t>さいたま市教師塾「夢」講座（第８期）第４回</t>
    <rPh sb="4" eb="5">
      <t>シ</t>
    </rPh>
    <rPh sb="5" eb="7">
      <t>キョウシ</t>
    </rPh>
    <rPh sb="7" eb="8">
      <t>ジュク</t>
    </rPh>
    <rPh sb="9" eb="10">
      <t>ユメ</t>
    </rPh>
    <rPh sb="11" eb="13">
      <t>コウザ</t>
    </rPh>
    <rPh sb="14" eb="15">
      <t>ダイ</t>
    </rPh>
    <rPh sb="16" eb="17">
      <t>キ</t>
    </rPh>
    <rPh sb="18" eb="19">
      <t>ダイ</t>
    </rPh>
    <rPh sb="20" eb="21">
      <t>カイ</t>
    </rPh>
    <phoneticPr fontId="61"/>
  </si>
  <si>
    <t>受講者は、学級開きの重要性や具体的な工夫を学び、教師としての初期対応のイメージを持つことができた。アイスブレイクや自己紹介の工夫、信頼関係の構築、保護者対応のポイントなど、実践的な知識を得て、教育現場への意欲と自信を高める成果が見られた。</t>
    <phoneticPr fontId="23"/>
  </si>
  <si>
    <t>高学年との関わりや学級経営の経験が乏しく、実践への不安を抱える受講者が多い。学級通信の頻度や内容、保護者対応のバランス、児童への声かけなど、理想と現実のギャップに悩む声もあった。
学級開きの模擬実践やロールプレイを取り入れ、経験不足を補う場を設ける。</t>
    <phoneticPr fontId="23"/>
  </si>
  <si>
    <t>R07-K02-05-000000</t>
    <phoneticPr fontId="23"/>
  </si>
  <si>
    <t>さいたま市教師塾「夢」講座（第８期）第５回【オンライン】</t>
    <rPh sb="4" eb="5">
      <t>シ</t>
    </rPh>
    <rPh sb="5" eb="7">
      <t>キョウシ</t>
    </rPh>
    <rPh sb="7" eb="8">
      <t>ジュク</t>
    </rPh>
    <rPh sb="9" eb="10">
      <t>ユメ</t>
    </rPh>
    <rPh sb="11" eb="13">
      <t>コウザ</t>
    </rPh>
    <rPh sb="14" eb="15">
      <t>ダイ</t>
    </rPh>
    <rPh sb="16" eb="17">
      <t>キ</t>
    </rPh>
    <rPh sb="18" eb="19">
      <t>ダイ</t>
    </rPh>
    <rPh sb="20" eb="21">
      <t>カイ</t>
    </rPh>
    <phoneticPr fontId="61"/>
  </si>
  <si>
    <t>受講者は、特別支援教育におけるユニバーサルデザインや合理的配慮の重要性を理解し、すべての児童にわかりやすい授業づくりへの意識を高めた。また、健康教育や危機管理においては、緊急時の対応力や教員間の連携の必要性を実感し、実践的な知識と心構えを身につける成果が見られた。</t>
    <phoneticPr fontId="23"/>
  </si>
  <si>
    <t>受講者は合理的配慮や緊急時対応に不安を抱えており、理論と実践のギャップが課題である。模擬演習やケーススタディを充実させ、実践力を育成する研修を設計する必要がある。教員間連携を体験的に学ぶ機会も設け、チーム学校の意識を高める。</t>
    <phoneticPr fontId="23"/>
  </si>
  <si>
    <t>R07-K02-06-000000</t>
    <phoneticPr fontId="23"/>
  </si>
  <si>
    <t>さいたま市教師塾「夢」講座（第８期）第６回【オンライン】</t>
    <rPh sb="4" eb="5">
      <t>シ</t>
    </rPh>
    <rPh sb="5" eb="7">
      <t>キョウシ</t>
    </rPh>
    <rPh sb="7" eb="8">
      <t>ジュク</t>
    </rPh>
    <rPh sb="9" eb="10">
      <t>ユメ</t>
    </rPh>
    <rPh sb="11" eb="13">
      <t>コウザ</t>
    </rPh>
    <rPh sb="14" eb="15">
      <t>ダイ</t>
    </rPh>
    <rPh sb="16" eb="17">
      <t>キ</t>
    </rPh>
    <rPh sb="18" eb="19">
      <t>ダイ</t>
    </rPh>
    <rPh sb="20" eb="21">
      <t>カイ</t>
    </rPh>
    <phoneticPr fontId="61"/>
  </si>
  <si>
    <t>受講者は、自身の理想の授業を言語化し、仲間との意見交換を通じて授業づくりの視野を広げることができた。生徒主体の学びやICTの活用、苦手意識への配慮など、多様な視点を得て、今後の授業設計に活かす意欲と具体的なイメージを持つ成果が見られた。</t>
    <phoneticPr fontId="23"/>
  </si>
  <si>
    <t>ICT活用に不安を抱く受講者が多く、操作面や授業への適用に課題がある。ICTの基礎操作から応用まで段階的に学べる研修を設け、模擬授業を通じて実践力を育成する。また、アナログとの併用による授業設計力の向上も支援する。</t>
    <phoneticPr fontId="23"/>
  </si>
  <si>
    <t>R07-K02-07-000000</t>
    <phoneticPr fontId="23"/>
  </si>
  <si>
    <t>さいたま市教師塾「夢」講座（第８期）第７回</t>
    <rPh sb="4" eb="5">
      <t>シ</t>
    </rPh>
    <rPh sb="5" eb="7">
      <t>キョウシ</t>
    </rPh>
    <rPh sb="7" eb="8">
      <t>ジュク</t>
    </rPh>
    <rPh sb="9" eb="10">
      <t>ユメ</t>
    </rPh>
    <rPh sb="11" eb="13">
      <t>コウザ</t>
    </rPh>
    <rPh sb="14" eb="15">
      <t>ダイ</t>
    </rPh>
    <rPh sb="16" eb="17">
      <t>キ</t>
    </rPh>
    <rPh sb="18" eb="19">
      <t>ダイ</t>
    </rPh>
    <rPh sb="20" eb="21">
      <t>カイ</t>
    </rPh>
    <phoneticPr fontId="61"/>
  </si>
  <si>
    <t>受講者は、道徳の授業づくりを通じて、学習者視点の重要性や教材研究の手法を学び、他大学の学生との協議を通じて多角的な視点を得ることができた。模擬授業や教育体験活動を通じて、授業構成力や指導力の向上に向けた意識が高まり、実践的な学びを深める成果が見られた。</t>
    <phoneticPr fontId="23"/>
  </si>
  <si>
    <t>受講者は、教材研究や模擬授業において経験不足や授業構成への不安を抱えており、指導案作成や発問設計に課題がある模擬授業の準備段階から支援を強化し、教材研究の手順や発問の工夫を学べる研修を充実させることで、授業力の向上を図る。</t>
    <phoneticPr fontId="23"/>
  </si>
  <si>
    <t>R07-K02-08-000000</t>
    <phoneticPr fontId="23"/>
  </si>
  <si>
    <t>さいたま市教師塾「夢」講座（第８期）第８回</t>
    <rPh sb="4" eb="5">
      <t>シ</t>
    </rPh>
    <rPh sb="5" eb="7">
      <t>キョウシ</t>
    </rPh>
    <rPh sb="7" eb="8">
      <t>ジュク</t>
    </rPh>
    <rPh sb="9" eb="10">
      <t>ユメ</t>
    </rPh>
    <rPh sb="11" eb="13">
      <t>コウザ</t>
    </rPh>
    <rPh sb="14" eb="15">
      <t>ダイ</t>
    </rPh>
    <rPh sb="16" eb="17">
      <t>キ</t>
    </rPh>
    <rPh sb="18" eb="19">
      <t>ダイ</t>
    </rPh>
    <rPh sb="20" eb="21">
      <t>カイ</t>
    </rPh>
    <phoneticPr fontId="61"/>
  </si>
  <si>
    <t>受講者は模擬授業を通じて、生徒の視点に立った授業づくりの重要性や、発問・導入・板書・ICT活用など多様な工夫を学びました。他大学の学生との協議を通じて新たな視点を得ることで、授業構成力や教材研究の質が向上し、主体的な学びを促す授業への理解が深まった。</t>
    <phoneticPr fontId="23"/>
  </si>
  <si>
    <t>授業構成や発問設計に不安を抱える受講者が多く、教材研究や模擬授業の経験不足が課題です。教育委員会は次年度、模擬授業の準備段階から支援を強化し、発問の技術や授業展開の工夫を学べる演習型研修を充実させることで、授業力の向上を図る。</t>
    <phoneticPr fontId="23"/>
  </si>
  <si>
    <t>R07-K02-09-000000</t>
    <phoneticPr fontId="23"/>
  </si>
  <si>
    <t>さいたま市教師塾「夢」講座（第８期）第９回</t>
    <rPh sb="4" eb="5">
      <t>シ</t>
    </rPh>
    <rPh sb="5" eb="7">
      <t>キョウシ</t>
    </rPh>
    <rPh sb="7" eb="8">
      <t>ジュク</t>
    </rPh>
    <rPh sb="9" eb="10">
      <t>ユメ</t>
    </rPh>
    <rPh sb="11" eb="13">
      <t>コウザ</t>
    </rPh>
    <rPh sb="14" eb="15">
      <t>ダイ</t>
    </rPh>
    <rPh sb="16" eb="17">
      <t>キ</t>
    </rPh>
    <rPh sb="18" eb="19">
      <t>ダイ</t>
    </rPh>
    <rPh sb="20" eb="21">
      <t>カイ</t>
    </rPh>
    <phoneticPr fontId="61"/>
  </si>
  <si>
    <t>R07-K02-10-000000</t>
    <phoneticPr fontId="23"/>
  </si>
  <si>
    <t>さいたま市教師塾「夢」講座（第８期）第１０回</t>
    <rPh sb="4" eb="5">
      <t>シ</t>
    </rPh>
    <rPh sb="5" eb="7">
      <t>キョウシ</t>
    </rPh>
    <rPh sb="7" eb="8">
      <t>ジュク</t>
    </rPh>
    <rPh sb="9" eb="10">
      <t>ユメ</t>
    </rPh>
    <rPh sb="11" eb="13">
      <t>コウザ</t>
    </rPh>
    <rPh sb="14" eb="15">
      <t>ダイ</t>
    </rPh>
    <rPh sb="16" eb="17">
      <t>キ</t>
    </rPh>
    <rPh sb="18" eb="19">
      <t>ダイ</t>
    </rPh>
    <rPh sb="21" eb="22">
      <t>カイ</t>
    </rPh>
    <phoneticPr fontId="61"/>
  </si>
  <si>
    <t>R07-K02-11-000000</t>
    <phoneticPr fontId="23"/>
  </si>
  <si>
    <t>さいたま市教師塾「夢」講座（第８期）第１１回</t>
    <rPh sb="4" eb="5">
      <t>シ</t>
    </rPh>
    <rPh sb="5" eb="7">
      <t>キョウシ</t>
    </rPh>
    <rPh sb="7" eb="8">
      <t>ジュク</t>
    </rPh>
    <rPh sb="9" eb="10">
      <t>ユメ</t>
    </rPh>
    <rPh sb="11" eb="13">
      <t>コウザ</t>
    </rPh>
    <rPh sb="14" eb="15">
      <t>ダイ</t>
    </rPh>
    <rPh sb="16" eb="17">
      <t>キ</t>
    </rPh>
    <rPh sb="18" eb="19">
      <t>ダイ</t>
    </rPh>
    <rPh sb="21" eb="22">
      <t>カイ</t>
    </rPh>
    <phoneticPr fontId="61"/>
  </si>
  <si>
    <t>R07-K02-12-000000</t>
    <phoneticPr fontId="23"/>
  </si>
  <si>
    <t>さいたま市教師塾「夢」講座（第８期）第１２回【オンライン】</t>
    <rPh sb="4" eb="5">
      <t>シ</t>
    </rPh>
    <rPh sb="5" eb="7">
      <t>キョウシ</t>
    </rPh>
    <rPh sb="7" eb="8">
      <t>ジュク</t>
    </rPh>
    <rPh sb="9" eb="10">
      <t>ユメ</t>
    </rPh>
    <rPh sb="11" eb="13">
      <t>コウザ</t>
    </rPh>
    <rPh sb="14" eb="15">
      <t>ダイ</t>
    </rPh>
    <rPh sb="16" eb="17">
      <t>キ</t>
    </rPh>
    <rPh sb="18" eb="19">
      <t>ダイ</t>
    </rPh>
    <rPh sb="21" eb="22">
      <t>カイ</t>
    </rPh>
    <phoneticPr fontId="61"/>
  </si>
  <si>
    <t>R07-K02-13-000000</t>
    <phoneticPr fontId="23"/>
  </si>
  <si>
    <t>さいたま市教師塾「夢」講座（第８期）第１３回</t>
    <rPh sb="4" eb="5">
      <t>シ</t>
    </rPh>
    <rPh sb="5" eb="7">
      <t>キョウシ</t>
    </rPh>
    <rPh sb="7" eb="8">
      <t>ジュク</t>
    </rPh>
    <rPh sb="9" eb="10">
      <t>ユメ</t>
    </rPh>
    <rPh sb="11" eb="13">
      <t>コウザ</t>
    </rPh>
    <rPh sb="14" eb="15">
      <t>ダイ</t>
    </rPh>
    <rPh sb="16" eb="17">
      <t>キ</t>
    </rPh>
    <rPh sb="18" eb="19">
      <t>ダイ</t>
    </rPh>
    <rPh sb="21" eb="22">
      <t>カイ</t>
    </rPh>
    <phoneticPr fontId="61"/>
  </si>
  <si>
    <t>R07-K02-14-000000</t>
    <phoneticPr fontId="23"/>
  </si>
  <si>
    <t>さいたま市教師塾「夢」講座（第８期）第１４回</t>
    <rPh sb="4" eb="5">
      <t>シ</t>
    </rPh>
    <rPh sb="5" eb="7">
      <t>キョウシ</t>
    </rPh>
    <rPh sb="7" eb="8">
      <t>ジュク</t>
    </rPh>
    <rPh sb="9" eb="10">
      <t>ユメ</t>
    </rPh>
    <rPh sb="11" eb="13">
      <t>コウザ</t>
    </rPh>
    <rPh sb="14" eb="15">
      <t>ダイ</t>
    </rPh>
    <rPh sb="16" eb="17">
      <t>キ</t>
    </rPh>
    <rPh sb="18" eb="19">
      <t>ダイ</t>
    </rPh>
    <rPh sb="21" eb="22">
      <t>カイ</t>
    </rPh>
    <phoneticPr fontId="61"/>
  </si>
  <si>
    <t>R07-K02-15-000000</t>
    <phoneticPr fontId="23"/>
  </si>
  <si>
    <t>さいたま市教師塾「夢」講座（第８期）第１５回</t>
    <rPh sb="4" eb="5">
      <t>シ</t>
    </rPh>
    <rPh sb="5" eb="7">
      <t>キョウシ</t>
    </rPh>
    <rPh sb="7" eb="8">
      <t>ジュク</t>
    </rPh>
    <rPh sb="9" eb="10">
      <t>ユメ</t>
    </rPh>
    <rPh sb="11" eb="13">
      <t>コウザ</t>
    </rPh>
    <rPh sb="14" eb="15">
      <t>ダイ</t>
    </rPh>
    <rPh sb="16" eb="17">
      <t>キ</t>
    </rPh>
    <rPh sb="18" eb="19">
      <t>ダイ</t>
    </rPh>
    <rPh sb="21" eb="22">
      <t>カイ</t>
    </rPh>
    <phoneticPr fontId="61"/>
  </si>
  <si>
    <t>R07-G31-01-000002</t>
    <phoneticPr fontId="23"/>
  </si>
  <si>
    <r>
      <t>学校DX推進研修</t>
    </r>
    <r>
      <rPr>
        <b/>
        <sz val="11"/>
        <color theme="1"/>
        <rFont val="游ゴシック"/>
        <family val="3"/>
        <charset val="128"/>
      </rPr>
      <t>Ⅰ【オンデマンド】</t>
    </r>
    <rPh sb="0" eb="2">
      <t>ガッコウ</t>
    </rPh>
    <rPh sb="4" eb="8">
      <t>スイシンケンシュウ</t>
    </rPh>
    <phoneticPr fontId="82"/>
  </si>
  <si>
    <t>R07-G31-02-000002</t>
    <phoneticPr fontId="23"/>
  </si>
  <si>
    <r>
      <t>学校DX推進研修</t>
    </r>
    <r>
      <rPr>
        <b/>
        <sz val="11"/>
        <color theme="1"/>
        <rFont val="游ゴシック"/>
        <family val="3"/>
        <charset val="128"/>
      </rPr>
      <t>Ⅱ【オンデマンド】</t>
    </r>
    <rPh sb="0" eb="2">
      <t>ガッコウ</t>
    </rPh>
    <rPh sb="4" eb="8">
      <t>スイシンケンシュウ</t>
    </rPh>
    <phoneticPr fontId="82"/>
  </si>
  <si>
    <t>学校DX推進研修Ⅲ【オンデマンド】</t>
    <rPh sb="0" eb="2">
      <t>ガッコウ</t>
    </rPh>
    <rPh sb="4" eb="8">
      <t>スイシンケンシュウ</t>
    </rPh>
    <phoneticPr fontId="61"/>
  </si>
  <si>
    <t>先進的な取組をしている学校長や、生徒の考えについて触れることで、各校の課題や取り組む内容について考えることができた。</t>
    <rPh sb="0" eb="3">
      <t>センシンテキ</t>
    </rPh>
    <rPh sb="4" eb="6">
      <t>トリクミ</t>
    </rPh>
    <rPh sb="11" eb="13">
      <t>ガッコウ</t>
    </rPh>
    <rPh sb="13" eb="14">
      <t>チョウ</t>
    </rPh>
    <rPh sb="16" eb="18">
      <t>セイト</t>
    </rPh>
    <rPh sb="19" eb="20">
      <t>カンガ</t>
    </rPh>
    <rPh sb="25" eb="26">
      <t>フ</t>
    </rPh>
    <rPh sb="32" eb="34">
      <t>カクコウ</t>
    </rPh>
    <rPh sb="35" eb="37">
      <t>カダイ</t>
    </rPh>
    <rPh sb="38" eb="39">
      <t>ト</t>
    </rPh>
    <rPh sb="40" eb="41">
      <t>ク</t>
    </rPh>
    <rPh sb="42" eb="44">
      <t>ナイヨウ</t>
    </rPh>
    <rPh sb="48" eb="49">
      <t>カンガ</t>
    </rPh>
    <phoneticPr fontId="23"/>
  </si>
  <si>
    <t>オンラインは授業を見られないので、できるだけ多くの方に授業をみられるような取組にしたい。</t>
    <rPh sb="6" eb="8">
      <t>ジュギョウ</t>
    </rPh>
    <rPh sb="9" eb="10">
      <t>ミ</t>
    </rPh>
    <rPh sb="22" eb="23">
      <t>オオ</t>
    </rPh>
    <rPh sb="25" eb="26">
      <t>カタ</t>
    </rPh>
    <rPh sb="27" eb="29">
      <t>ジュギョウ</t>
    </rPh>
    <rPh sb="37" eb="39">
      <t>トリクミ</t>
    </rPh>
    <phoneticPr fontId="23"/>
  </si>
  <si>
    <t>R07-G31-03-000022</t>
    <phoneticPr fontId="23"/>
  </si>
  <si>
    <t>R07-G31-04-000002</t>
    <phoneticPr fontId="23"/>
  </si>
  <si>
    <t>学校DX推進研修Ⅳ【オンデマンド】</t>
    <rPh sb="0" eb="2">
      <t>ガッコウ</t>
    </rPh>
    <rPh sb="4" eb="8">
      <t>スイシンケンシュウ</t>
    </rPh>
    <phoneticPr fontId="61"/>
  </si>
  <si>
    <t>法定</t>
    <rPh sb="0" eb="2">
      <t>ホウテイ</t>
    </rPh>
    <phoneticPr fontId="25"/>
  </si>
  <si>
    <t>初任者研修１（小・中・特）</t>
    <phoneticPr fontId="0"/>
  </si>
  <si>
    <t>教育研究所</t>
    <rPh sb="0" eb="2">
      <t>キョウイク</t>
    </rPh>
    <rPh sb="2" eb="4">
      <t>ケンキュウ</t>
    </rPh>
    <rPh sb="4" eb="5">
      <t>ジョ</t>
    </rPh>
    <phoneticPr fontId="25"/>
  </si>
  <si>
    <t>大宮国際中等教育学校</t>
    <rPh sb="0" eb="2">
      <t>オオミヤ</t>
    </rPh>
    <rPh sb="2" eb="4">
      <t>コクサイ</t>
    </rPh>
    <rPh sb="4" eb="6">
      <t>チュウトウ</t>
    </rPh>
    <rPh sb="6" eb="8">
      <t>キョウイク</t>
    </rPh>
    <rPh sb="8" eb="10">
      <t>ガッコウ</t>
    </rPh>
    <phoneticPr fontId="23"/>
  </si>
  <si>
    <t>初任者研修２（小・中・特）【オンライン】</t>
    <phoneticPr fontId="0"/>
  </si>
  <si>
    <t>所属校（オンライン）</t>
    <rPh sb="0" eb="2">
      <t>ショゾク</t>
    </rPh>
    <rPh sb="2" eb="3">
      <t>コウ</t>
    </rPh>
    <phoneticPr fontId="25"/>
  </si>
  <si>
    <t>学習指導／養護教諭の職務／栄養教諭の職務</t>
    <phoneticPr fontId="0"/>
  </si>
  <si>
    <t>その他</t>
    <rPh sb="2" eb="3">
      <t>ホカ</t>
    </rPh>
    <phoneticPr fontId="25"/>
  </si>
  <si>
    <t>初任者研修４（小）</t>
    <rPh sb="7" eb="8">
      <t>ショウ</t>
    </rPh>
    <phoneticPr fontId="0"/>
  </si>
  <si>
    <t>阿部</t>
  </si>
  <si>
    <t>清水</t>
  </si>
  <si>
    <t>十倍</t>
  </si>
  <si>
    <t>白田</t>
  </si>
  <si>
    <t>阿久津</t>
  </si>
  <si>
    <t>湯沢</t>
  </si>
  <si>
    <t>9:00
13:30</t>
  </si>
  <si>
    <t>学校研修での授業実践を活用し、代表者による模擬授業を通して、初任者として求められる授業づくりや授業参観のポイントについて理解する。</t>
  </si>
  <si>
    <t>教育研究所</t>
    <phoneticPr fontId="25"/>
  </si>
  <si>
    <t>初任者研修７（小専・中）　教科別研修Ⅲ　音楽</t>
    <phoneticPr fontId="0"/>
  </si>
  <si>
    <t>初任者研修７（中）　教科別研修Ⅲ　美術</t>
    <phoneticPr fontId="23"/>
  </si>
  <si>
    <t>講義及び協議、演習を通して、美術館と連携を図る授業の実際や対話的な鑑賞について理解し、今後の教科指導への意欲を高める。</t>
  </si>
  <si>
    <t>１学期間の授業を通して気付いたことを共有し、集団で問題解決に取り組めるようにする。また、教科指導の基本となる事項について理解を深め、２学期以降の授業改善への意識を高める。</t>
  </si>
  <si>
    <t>初任者研修７（小専・中）　教科別研修Ⅲ　G・S</t>
    <phoneticPr fontId="0"/>
  </si>
  <si>
    <t>1学期を振り返り、初任者同士の対話を通じて自身の教育実践の成果や課題を整理し、解決に向けて協議する。初任者だけでは解決できない課題や日頃の悩みや不安の解消に向けたアドバイス等を中堅教諭から受ける中で、初任者としての今後の教育実践に積極的に取り組もうとする意識を高める。</t>
    <rPh sb="1" eb="3">
      <t>ガッキ</t>
    </rPh>
    <rPh sb="4" eb="5">
      <t>フ</t>
    </rPh>
    <rPh sb="6" eb="7">
      <t>カエ</t>
    </rPh>
    <rPh sb="9" eb="12">
      <t>ショニンシャ</t>
    </rPh>
    <rPh sb="12" eb="14">
      <t>ドウシ</t>
    </rPh>
    <rPh sb="15" eb="17">
      <t>タイワ</t>
    </rPh>
    <rPh sb="18" eb="19">
      <t>ツウ</t>
    </rPh>
    <rPh sb="21" eb="23">
      <t>ジシン</t>
    </rPh>
    <rPh sb="24" eb="26">
      <t>キョウイク</t>
    </rPh>
    <rPh sb="26" eb="28">
      <t>ジッセン</t>
    </rPh>
    <rPh sb="29" eb="31">
      <t>セイカ</t>
    </rPh>
    <rPh sb="32" eb="34">
      <t>カダイ</t>
    </rPh>
    <rPh sb="35" eb="37">
      <t>セイリ</t>
    </rPh>
    <rPh sb="39" eb="41">
      <t>カイケツ</t>
    </rPh>
    <rPh sb="42" eb="43">
      <t>ム</t>
    </rPh>
    <rPh sb="45" eb="47">
      <t>キョウギ</t>
    </rPh>
    <rPh sb="50" eb="53">
      <t>ショニンシャ</t>
    </rPh>
    <rPh sb="57" eb="59">
      <t>カイケツ</t>
    </rPh>
    <rPh sb="63" eb="65">
      <t>カダイ</t>
    </rPh>
    <rPh sb="66" eb="68">
      <t>ヒゴロ</t>
    </rPh>
    <phoneticPr fontId="25"/>
  </si>
  <si>
    <t>秋永（阿部）</t>
  </si>
  <si>
    <t>秋永（清水）</t>
  </si>
  <si>
    <t>秋永（十倍）</t>
  </si>
  <si>
    <t>秋永（白田）</t>
  </si>
  <si>
    <t>秋永（阿久津）</t>
  </si>
  <si>
    <t>秋永（湯沢）</t>
  </si>
  <si>
    <t>秋永（細田）</t>
  </si>
  <si>
    <t>秋永（渡曾）</t>
  </si>
  <si>
    <t>秋永（宮脇）</t>
  </si>
  <si>
    <t>初任者研修１２（小専・中）【オンライン】</t>
    <phoneticPr fontId="0"/>
  </si>
  <si>
    <t>1年間の学級経営を振り返り、自身の課題を明らかにし、2年目に向けて児童生徒一人ひとりの個性を生かし、よさを伸ばす工夫をしながら教師と児童生徒が一緒に温かい学級づくりをするための方策を考える。</t>
    <rPh sb="1" eb="3">
      <t>ネンカン</t>
    </rPh>
    <rPh sb="4" eb="6">
      <t>ガッキュウ</t>
    </rPh>
    <rPh sb="6" eb="8">
      <t>ケイエイ</t>
    </rPh>
    <rPh sb="9" eb="10">
      <t>フ</t>
    </rPh>
    <rPh sb="11" eb="12">
      <t>カエ</t>
    </rPh>
    <rPh sb="14" eb="16">
      <t>ジシン</t>
    </rPh>
    <rPh sb="17" eb="19">
      <t>カダイ</t>
    </rPh>
    <rPh sb="20" eb="21">
      <t>アキ</t>
    </rPh>
    <rPh sb="27" eb="28">
      <t>ネン</t>
    </rPh>
    <rPh sb="28" eb="29">
      <t>メ</t>
    </rPh>
    <rPh sb="30" eb="31">
      <t>ム</t>
    </rPh>
    <rPh sb="88" eb="90">
      <t>ホウサク</t>
    </rPh>
    <rPh sb="91" eb="92">
      <t>カンガ</t>
    </rPh>
    <phoneticPr fontId="25"/>
  </si>
  <si>
    <t>初任者研修１４（中）　教科別研修Ⅴ　国語</t>
    <rPh sb="11" eb="16">
      <t>キョウカベツケンシュウ</t>
    </rPh>
    <phoneticPr fontId="25"/>
  </si>
  <si>
    <t>初任者研修１５（小・中・特）</t>
    <phoneticPr fontId="0"/>
  </si>
  <si>
    <t>研修の開始に当たり、中堅教諭等資質向上研修の意義や目的を理解し、参加意識を高める。さいたま市の学校教育を推進していく中堅教諭として自覚を一層深め、今後の教育実践に対して新たな目標をもつ。自己のキャリアを振り返り、教員としての資質能力の高まりや課題等を自覚するとともに、今後のキャリアにおける方向性についての目標をもつ。１年間の研修の見通しをもち主体的に取り組むことができるよう、研修内容や必要な手続き等について理解する。</t>
  </si>
  <si>
    <t>学校組織を活性化するためのコーチングマインド、児童生徒や初任期の教職員に関わっていくためのコーチングの手法の理解を深める。中堅教諭として、スクールコミュニティ、コミュニティ・スクール（学校運営協議会）の仕組みとコミュニティ・スクールが目指す「地域とともにある学校づくり」についての理解を深め、地域とともにある学校づくりについての意識を高める。</t>
  </si>
  <si>
    <t>これまでの教育実践の経験を生かして、メンティである初任者の悩みや不安の解消に向けたアドバイス等を行う中で、中堅教諭として若手教員の育成に積極的に関わる意識を高める。「SSSPとさいたま市の目指す学び(情報セキュリティ含む)」に関しての講義・演習を通して、これから目指す「学び方改革」「教え方改革」「働き方改革」の具体的な姿を把握し、学校内における教育 DX の推進者としての意識を高める。</t>
    <phoneticPr fontId="25"/>
  </si>
  <si>
    <t>山内（阿部）</t>
  </si>
  <si>
    <t>山内（酒井）</t>
  </si>
  <si>
    <t>山内（十倍）</t>
  </si>
  <si>
    <t>山内（白田）</t>
  </si>
  <si>
    <t>山内（阿久津）</t>
  </si>
  <si>
    <t>山内（湯沢）</t>
  </si>
  <si>
    <t>年次</t>
    <rPh sb="0" eb="2">
      <t>ネンジ</t>
    </rPh>
    <phoneticPr fontId="25"/>
  </si>
  <si>
    <t>５年経験者研修２（中）数学</t>
    <phoneticPr fontId="0"/>
  </si>
  <si>
    <t>教諭::養護教諭</t>
    <rPh sb="0" eb="2">
      <t>キョウユ</t>
    </rPh>
    <rPh sb="4" eb="8">
      <t>ヨウゴキョウユ</t>
    </rPh>
    <phoneticPr fontId="0"/>
  </si>
  <si>
    <t>推薦</t>
    <rPh sb="0" eb="2">
      <t>スイセン</t>
    </rPh>
    <phoneticPr fontId="25"/>
  </si>
  <si>
    <t>児童相談所の役割と学校との連携、生涯を通じた学びの充実と学校教育、教育法規の基礎的事項（勤務条件）、学校運営における生徒指導の組織的な取組についての理解を深め、学校運営の推進者としての識見を養う。</t>
  </si>
  <si>
    <t>教育経営研修６【オンライン】</t>
    <phoneticPr fontId="0"/>
  </si>
  <si>
    <t>石川</t>
  </si>
  <si>
    <t>片山</t>
  </si>
  <si>
    <t>【対面参加】第２回SSSP管理職研修【小学校会場】</t>
    <phoneticPr fontId="0"/>
  </si>
  <si>
    <t>別途通知</t>
    <rPh sb="0" eb="2">
      <t>ベット</t>
    </rPh>
    <rPh sb="2" eb="4">
      <t>ツウチ</t>
    </rPh>
    <phoneticPr fontId="23"/>
  </si>
  <si>
    <t>職務</t>
    <rPh sb="0" eb="2">
      <t>ショクム</t>
    </rPh>
    <phoneticPr fontId="25"/>
  </si>
  <si>
    <t>青木</t>
  </si>
  <si>
    <t>分須</t>
  </si>
  <si>
    <t>堀口</t>
  </si>
  <si>
    <t>渡會</t>
  </si>
  <si>
    <t>須賀</t>
  </si>
  <si>
    <t>細田</t>
  </si>
  <si>
    <t>高等学校::中等教育学校</t>
    <rPh sb="0" eb="2">
      <t>コウトウ</t>
    </rPh>
    <rPh sb="2" eb="4">
      <t>ガッコウ</t>
    </rPh>
    <rPh sb="6" eb="12">
      <t>チュウトウキョウイクガッコウ</t>
    </rPh>
    <phoneticPr fontId="0"/>
  </si>
  <si>
    <t>高校教育課</t>
    <rPh sb="0" eb="2">
      <t>コウコウ</t>
    </rPh>
    <rPh sb="2" eb="4">
      <t>キョウイク</t>
    </rPh>
    <rPh sb="4" eb="5">
      <t>カ</t>
    </rPh>
    <phoneticPr fontId="23"/>
  </si>
  <si>
    <t>【高・中等】初任者研修　キャリア教育研修</t>
    <rPh sb="1" eb="2">
      <t>コウ</t>
    </rPh>
    <rPh sb="3" eb="5">
      <t>チュウトウ</t>
    </rPh>
    <rPh sb="16" eb="18">
      <t>キョウイク</t>
    </rPh>
    <rPh sb="18" eb="20">
      <t>ケンシュウ</t>
    </rPh>
    <phoneticPr fontId="0"/>
  </si>
  <si>
    <t>【高・中等】初任者研修　法教育研修</t>
    <rPh sb="1" eb="2">
      <t>コウ</t>
    </rPh>
    <rPh sb="3" eb="5">
      <t>チュウトウ</t>
    </rPh>
    <rPh sb="12" eb="13">
      <t>ホウ</t>
    </rPh>
    <rPh sb="13" eb="15">
      <t>キョウイク</t>
    </rPh>
    <rPh sb="15" eb="17">
      <t>ケンシュウ</t>
    </rPh>
    <phoneticPr fontId="0"/>
  </si>
  <si>
    <t>【高・中等】初任者研修兼5年次研修【メンター・メンテイー研修】　筑波大学附属高等学校訪問研修</t>
    <rPh sb="1" eb="2">
      <t>コウ</t>
    </rPh>
    <rPh sb="3" eb="5">
      <t>チュウトウ</t>
    </rPh>
    <rPh sb="11" eb="12">
      <t>ケン</t>
    </rPh>
    <rPh sb="13" eb="15">
      <t>ネンジ</t>
    </rPh>
    <rPh sb="15" eb="17">
      <t>ケンシュウ</t>
    </rPh>
    <rPh sb="28" eb="30">
      <t>ケンシュウ</t>
    </rPh>
    <rPh sb="32" eb="34">
      <t>ツクバ</t>
    </rPh>
    <rPh sb="34" eb="36">
      <t>ダイガク</t>
    </rPh>
    <rPh sb="36" eb="38">
      <t>フゾク</t>
    </rPh>
    <rPh sb="38" eb="40">
      <t>コウトウ</t>
    </rPh>
    <rPh sb="40" eb="42">
      <t>ガッコウ</t>
    </rPh>
    <rPh sb="42" eb="44">
      <t>ホウモン</t>
    </rPh>
    <rPh sb="44" eb="46">
      <t>ケンシュウ</t>
    </rPh>
    <phoneticPr fontId="0"/>
  </si>
  <si>
    <t>国立の進学校であり、大学との授業研究も行う筑波大学附属高等学校の授業を参観することで、研修受講者が今までにない新たな知見を獲得し、今後の教育活動に生かすとともに、今後の市立高等・中等教育学校を先導していくことへの自覚をもつ。</t>
  </si>
  <si>
    <t>【高・中等】初任者研修　浦和高等学校訪問研修</t>
    <rPh sb="1" eb="2">
      <t>コウ</t>
    </rPh>
    <rPh sb="3" eb="5">
      <t>チュウトウ</t>
    </rPh>
    <rPh sb="6" eb="9">
      <t>ショニンシャ</t>
    </rPh>
    <rPh sb="9" eb="11">
      <t>ケンシュウ</t>
    </rPh>
    <rPh sb="12" eb="14">
      <t>ウラワ</t>
    </rPh>
    <rPh sb="14" eb="18">
      <t>コウトウガッコウ</t>
    </rPh>
    <rPh sb="18" eb="20">
      <t>ホウモン</t>
    </rPh>
    <rPh sb="20" eb="22">
      <t>ケンシュウ</t>
    </rPh>
    <phoneticPr fontId="23"/>
  </si>
  <si>
    <t>【高・中等】初任者研修　浦和南高等学校訪問研修</t>
    <rPh sb="6" eb="9">
      <t>ショニンシャ</t>
    </rPh>
    <rPh sb="9" eb="11">
      <t>ケンシュウ</t>
    </rPh>
    <rPh sb="12" eb="14">
      <t>ウラワ</t>
    </rPh>
    <rPh sb="14" eb="15">
      <t>ミナミ</t>
    </rPh>
    <rPh sb="15" eb="19">
      <t>コウトウガッコウ</t>
    </rPh>
    <rPh sb="19" eb="21">
      <t>ホウモン</t>
    </rPh>
    <rPh sb="21" eb="23">
      <t>ケンシュウ</t>
    </rPh>
    <phoneticPr fontId="23"/>
  </si>
  <si>
    <t>【高・中等】初任者研修　大宮北高等学校訪問研修</t>
    <rPh sb="6" eb="9">
      <t>ショニンシャ</t>
    </rPh>
    <rPh sb="9" eb="11">
      <t>ケンシュウ</t>
    </rPh>
    <rPh sb="12" eb="14">
      <t>オオミヤ</t>
    </rPh>
    <rPh sb="14" eb="15">
      <t>キタ</t>
    </rPh>
    <rPh sb="15" eb="19">
      <t>コウトウガッコウ</t>
    </rPh>
    <rPh sb="19" eb="21">
      <t>ホウモン</t>
    </rPh>
    <rPh sb="21" eb="23">
      <t>ケンシュウ</t>
    </rPh>
    <phoneticPr fontId="23"/>
  </si>
  <si>
    <t>【高・中等】初任者研修　大宮国際中等教育学校訪問研修</t>
    <rPh sb="6" eb="9">
      <t>ショニンシャ</t>
    </rPh>
    <rPh sb="9" eb="11">
      <t>ケンシュウ</t>
    </rPh>
    <rPh sb="12" eb="14">
      <t>オオミヤ</t>
    </rPh>
    <rPh sb="14" eb="16">
      <t>コクサイ</t>
    </rPh>
    <rPh sb="16" eb="18">
      <t>チュウトウ</t>
    </rPh>
    <rPh sb="18" eb="20">
      <t>キョウイク</t>
    </rPh>
    <rPh sb="20" eb="22">
      <t>ガッコウ</t>
    </rPh>
    <rPh sb="22" eb="24">
      <t>ホウモン</t>
    </rPh>
    <rPh sb="24" eb="26">
      <t>ケンシュウ</t>
    </rPh>
    <phoneticPr fontId="23"/>
  </si>
  <si>
    <t>【高・中等】初任者研修　指導主事訪問研修</t>
    <rPh sb="6" eb="9">
      <t>ショニンシャ</t>
    </rPh>
    <rPh sb="9" eb="11">
      <t>ケンシュウ</t>
    </rPh>
    <rPh sb="12" eb="14">
      <t>シドウ</t>
    </rPh>
    <rPh sb="14" eb="16">
      <t>シュジ</t>
    </rPh>
    <rPh sb="16" eb="18">
      <t>ホウモン</t>
    </rPh>
    <rPh sb="18" eb="20">
      <t>ケンシュウ</t>
    </rPh>
    <phoneticPr fontId="23"/>
  </si>
  <si>
    <t>指導主事が市立高等学校ならびに中等教育学校の初任者の授業を参観することで、初任者が授業の進め方や改善点について学び、今後の教科指導の向上に努める。</t>
  </si>
  <si>
    <t>9:00
13:20</t>
    <phoneticPr fontId="23"/>
  </si>
  <si>
    <t>12:20
16:40</t>
    <phoneticPr fontId="23"/>
  </si>
  <si>
    <t>総合教育相談室</t>
    <rPh sb="0" eb="7">
      <t>ソウゴウキョウイクソウダンシツ</t>
    </rPh>
    <phoneticPr fontId="23"/>
  </si>
  <si>
    <t>9:00
13:30</t>
    <phoneticPr fontId="23"/>
  </si>
  <si>
    <t>12:00
16:30</t>
    <phoneticPr fontId="23"/>
  </si>
  <si>
    <t>各区でＣＳＴ（コア・サイエンス・ティーチャー）による授業研修会や観察・実験実技研修会を充実させ、市全体の理科教育の水準の向上を目指す。</t>
    <rPh sb="28" eb="31">
      <t>ケンシュウカイ</t>
    </rPh>
    <phoneticPr fontId="23"/>
  </si>
  <si>
    <t>小学校::中学校::中等教育学校</t>
    <rPh sb="0" eb="3">
      <t>ショウガッコウ</t>
    </rPh>
    <rPh sb="5" eb="8">
      <t>チュウガッコウ</t>
    </rPh>
    <rPh sb="10" eb="12">
      <t>チュウトウ</t>
    </rPh>
    <rPh sb="12" eb="14">
      <t>キョウイク</t>
    </rPh>
    <rPh sb="14" eb="16">
      <t>ガッコウ</t>
    </rPh>
    <phoneticPr fontId="0"/>
  </si>
  <si>
    <t>教育課程指導課</t>
    <rPh sb="0" eb="2">
      <t>キョウイク</t>
    </rPh>
    <rPh sb="2" eb="4">
      <t>カテイ</t>
    </rPh>
    <rPh sb="4" eb="7">
      <t>シドウカ</t>
    </rPh>
    <phoneticPr fontId="23"/>
  </si>
  <si>
    <t>さいたま市立小・中・高等・中等教育・特別支援学校における障害のある児童生徒への特別支援教育体制の整備を推進するとともに、支援の方法や外部との連携に関する理解を深め、特別支援教育コーディネーターとしての資質の向上を図る。</t>
  </si>
  <si>
    <t>①16:30
②16:30
③16:30
④16:30
⑤16:30
⑥16:30</t>
  </si>
  <si>
    <t>特別支援教育室</t>
    <rPh sb="0" eb="7">
      <t>トクベツシエンキョウイクシツ</t>
    </rPh>
    <phoneticPr fontId="23"/>
  </si>
  <si>
    <t>学校における教育相談・生徒指導をより充実させるために各分野の専門家を招聘し、高度で且つ現場で生かすことができる知識、技能、方法を修得する。また、学校内及びさいたま市の教育相談・生徒指導の推進者として、学校カウンセリングの普及定着を進め、多面的な児童生徒理解ができる力を養う。</t>
    <rPh sb="0" eb="2">
      <t>ガッコウ</t>
    </rPh>
    <rPh sb="6" eb="8">
      <t>キョウイク</t>
    </rPh>
    <rPh sb="8" eb="10">
      <t>ソウダン</t>
    </rPh>
    <rPh sb="11" eb="13">
      <t>セイト</t>
    </rPh>
    <rPh sb="13" eb="15">
      <t>シドウ</t>
    </rPh>
    <rPh sb="18" eb="20">
      <t>ジュウジツ</t>
    </rPh>
    <rPh sb="26" eb="29">
      <t>カクブンヤ</t>
    </rPh>
    <rPh sb="30" eb="33">
      <t>センモンカ</t>
    </rPh>
    <rPh sb="34" eb="36">
      <t>ショウヘイ</t>
    </rPh>
    <rPh sb="38" eb="40">
      <t>コウド</t>
    </rPh>
    <rPh sb="41" eb="42">
      <t>カ</t>
    </rPh>
    <rPh sb="43" eb="45">
      <t>ゲンバ</t>
    </rPh>
    <rPh sb="46" eb="47">
      <t>イ</t>
    </rPh>
    <rPh sb="55" eb="57">
      <t>チシキ</t>
    </rPh>
    <rPh sb="58" eb="60">
      <t>ギノウ</t>
    </rPh>
    <rPh sb="61" eb="63">
      <t>ホウホウ</t>
    </rPh>
    <rPh sb="64" eb="66">
      <t>シュウトク</t>
    </rPh>
    <rPh sb="72" eb="74">
      <t>ガッコウ</t>
    </rPh>
    <rPh sb="74" eb="75">
      <t>ナイ</t>
    </rPh>
    <rPh sb="75" eb="76">
      <t>オヨ</t>
    </rPh>
    <rPh sb="81" eb="82">
      <t>シ</t>
    </rPh>
    <rPh sb="83" eb="85">
      <t>キョウイク</t>
    </rPh>
    <rPh sb="85" eb="87">
      <t>ソウダン</t>
    </rPh>
    <rPh sb="88" eb="90">
      <t>セイト</t>
    </rPh>
    <rPh sb="90" eb="92">
      <t>シドウ</t>
    </rPh>
    <rPh sb="93" eb="96">
      <t>スイシンシャ</t>
    </rPh>
    <rPh sb="100" eb="102">
      <t>ガッコウ</t>
    </rPh>
    <rPh sb="110" eb="112">
      <t>フキュウ</t>
    </rPh>
    <rPh sb="112" eb="114">
      <t>テイチャク</t>
    </rPh>
    <rPh sb="115" eb="116">
      <t>スス</t>
    </rPh>
    <rPh sb="118" eb="121">
      <t>タメンテキ</t>
    </rPh>
    <rPh sb="122" eb="124">
      <t>ジドウ</t>
    </rPh>
    <rPh sb="124" eb="126">
      <t>セイト</t>
    </rPh>
    <rPh sb="126" eb="128">
      <t>リカイ</t>
    </rPh>
    <rPh sb="132" eb="133">
      <t>チカラ</t>
    </rPh>
    <rPh sb="134" eb="135">
      <t>ヤシナ</t>
    </rPh>
    <phoneticPr fontId="23"/>
  </si>
  <si>
    <t>指示伝達事項等を通して、学校運営に必要な指導力と管理運営能力の資質向上を図る。</t>
    <rPh sb="6" eb="7">
      <t>トウ</t>
    </rPh>
    <rPh sb="14" eb="16">
      <t>ウンエイ</t>
    </rPh>
    <phoneticPr fontId="23"/>
  </si>
  <si>
    <t>校長</t>
    <rPh sb="0" eb="2">
      <t>コウチョウ</t>
    </rPh>
    <phoneticPr fontId="0"/>
  </si>
  <si>
    <t>教育課程指導課</t>
    <rPh sb="0" eb="7">
      <t>キョウイクカテイシドウカ</t>
    </rPh>
    <phoneticPr fontId="23"/>
  </si>
  <si>
    <t>教育長あいさつ・指示伝達事項を通して、学校経営に必要な専門性や業務遂行能力の向上を図る。</t>
    <phoneticPr fontId="23"/>
  </si>
  <si>
    <t>生徒指導課</t>
    <rPh sb="0" eb="5">
      <t>セイトシドウカ</t>
    </rPh>
    <phoneticPr fontId="23"/>
  </si>
  <si>
    <t>教育長あいさつ・指示伝達事項・講話・人事評価研修を通して、学校経営に必要な指導力と管理運営能力の資質向上を図る。</t>
    <rPh sb="0" eb="3">
      <t>キョウイクチョウ</t>
    </rPh>
    <rPh sb="8" eb="10">
      <t>シジ</t>
    </rPh>
    <rPh sb="10" eb="12">
      <t>デンタツ</t>
    </rPh>
    <rPh sb="12" eb="14">
      <t>ジコウ</t>
    </rPh>
    <rPh sb="15" eb="17">
      <t>コウワ</t>
    </rPh>
    <rPh sb="18" eb="22">
      <t>ジンジヒョウカ</t>
    </rPh>
    <rPh sb="22" eb="24">
      <t>ケンシュウ</t>
    </rPh>
    <rPh sb="25" eb="26">
      <t>トオ</t>
    </rPh>
    <rPh sb="29" eb="31">
      <t>ガッコウ</t>
    </rPh>
    <rPh sb="31" eb="33">
      <t>ケイエイ</t>
    </rPh>
    <rPh sb="34" eb="36">
      <t>ヒツヨウ</t>
    </rPh>
    <rPh sb="37" eb="40">
      <t>シドウリョク</t>
    </rPh>
    <rPh sb="41" eb="43">
      <t>カンリ</t>
    </rPh>
    <rPh sb="43" eb="45">
      <t>ウンエイ</t>
    </rPh>
    <rPh sb="45" eb="47">
      <t>ノウリョク</t>
    </rPh>
    <rPh sb="48" eb="50">
      <t>シシツ</t>
    </rPh>
    <rPh sb="50" eb="52">
      <t>コウジョウ</t>
    </rPh>
    <rPh sb="53" eb="54">
      <t>ハカ</t>
    </rPh>
    <phoneticPr fontId="23"/>
  </si>
  <si>
    <t>9:00
10:00
14:50</t>
  </si>
  <si>
    <t>11:30
11:30
16:30</t>
  </si>
  <si>
    <t>学校において特別支援教育を推進するための管理職としての役割について理解を深め、資質の向上を図る。</t>
  </si>
  <si>
    <t>人権教育推進室</t>
    <rPh sb="0" eb="2">
      <t>ジンケン</t>
    </rPh>
    <rPh sb="2" eb="4">
      <t>キョウイク</t>
    </rPh>
    <rPh sb="4" eb="6">
      <t>スイシン</t>
    </rPh>
    <rPh sb="6" eb="7">
      <t>シツ</t>
    </rPh>
    <phoneticPr fontId="23"/>
  </si>
  <si>
    <t>新採用等管理職辞令交付式及び研修会</t>
    <rPh sb="0" eb="3">
      <t>シンサイヨウ</t>
    </rPh>
    <rPh sb="3" eb="4">
      <t>トウ</t>
    </rPh>
    <rPh sb="4" eb="6">
      <t>カンリ</t>
    </rPh>
    <rPh sb="6" eb="7">
      <t>ショク</t>
    </rPh>
    <rPh sb="7" eb="9">
      <t>ジレイ</t>
    </rPh>
    <rPh sb="9" eb="11">
      <t>コウフ</t>
    </rPh>
    <rPh sb="11" eb="12">
      <t>シキ</t>
    </rPh>
    <rPh sb="12" eb="13">
      <t>オヨ</t>
    </rPh>
    <rPh sb="14" eb="16">
      <t>ケンシュウ</t>
    </rPh>
    <rPh sb="16" eb="17">
      <t>カイ</t>
    </rPh>
    <phoneticPr fontId="23"/>
  </si>
  <si>
    <t>教育長あいさつ、指示伝達事項を通して、学校経営、学校運営に必要な指導力と管理運営能力の資質向上を図る。</t>
    <rPh sb="24" eb="26">
      <t>ガッコウ</t>
    </rPh>
    <rPh sb="26" eb="28">
      <t>ウンエイ</t>
    </rPh>
    <phoneticPr fontId="23"/>
  </si>
  <si>
    <t>教職員人事課</t>
    <rPh sb="0" eb="6">
      <t>キョウショクインジンジカ</t>
    </rPh>
    <phoneticPr fontId="23"/>
  </si>
  <si>
    <t>副校長・教頭研究協議会【オンライン】</t>
    <rPh sb="0" eb="3">
      <t>フクコウチョウ</t>
    </rPh>
    <rPh sb="4" eb="6">
      <t>キョウトウ</t>
    </rPh>
    <rPh sb="6" eb="8">
      <t>ケンキュウ</t>
    </rPh>
    <rPh sb="8" eb="11">
      <t>キョウギカイ</t>
    </rPh>
    <phoneticPr fontId="23"/>
  </si>
  <si>
    <t>指示伝達事項・講話・人事評価研修を通して、学校運営に必要な指導力と管理運営能力の資質向上を図る。</t>
    <rPh sb="10" eb="12">
      <t>ジンジ</t>
    </rPh>
    <rPh sb="12" eb="14">
      <t>ヒョウカ</t>
    </rPh>
    <rPh sb="14" eb="16">
      <t>ケンシュウ</t>
    </rPh>
    <rPh sb="23" eb="25">
      <t>ウンエイ</t>
    </rPh>
    <phoneticPr fontId="23"/>
  </si>
  <si>
    <t>生涯学習振興課</t>
    <rPh sb="0" eb="2">
      <t>ショウガイ</t>
    </rPh>
    <rPh sb="2" eb="4">
      <t>ガクシュウ</t>
    </rPh>
    <rPh sb="4" eb="6">
      <t>シンコウ</t>
    </rPh>
    <rPh sb="6" eb="7">
      <t>カ</t>
    </rPh>
    <phoneticPr fontId="23"/>
  </si>
  <si>
    <t>小学校::中学校::中等教育学校::特別支援学校</t>
    <rPh sb="1" eb="3">
      <t>ガッコウ</t>
    </rPh>
    <rPh sb="6" eb="8">
      <t>ガッコウ</t>
    </rPh>
    <rPh sb="14" eb="16">
      <t>ガッコウ</t>
    </rPh>
    <phoneticPr fontId="0"/>
  </si>
  <si>
    <t>教育課程指導課</t>
    <rPh sb="0" eb="2">
      <t>キョウイク</t>
    </rPh>
    <rPh sb="2" eb="4">
      <t>カテイ</t>
    </rPh>
    <rPh sb="4" eb="6">
      <t>シドウ</t>
    </rPh>
    <rPh sb="6" eb="7">
      <t>カ</t>
    </rPh>
    <phoneticPr fontId="23"/>
  </si>
  <si>
    <t>さいたま市の理科教育に係る課題について共通理解を深め、各学校における理科教育の一層の推進を図る。</t>
  </si>
  <si>
    <t>理科主任</t>
    <rPh sb="0" eb="2">
      <t>リカ</t>
    </rPh>
    <rPh sb="2" eb="4">
      <t>シュニン</t>
    </rPh>
    <phoneticPr fontId="0"/>
  </si>
  <si>
    <t>児童生徒に興味・関心をもたせる小・中学校理科の観察、実験の工夫、授業づくりの工夫及び安全指導について学び、2学期からの指導に生かす。※観察・実験実技研修会は、参加者の理科指導経験を目安に、ベーシックコース（理科指導経験年数５年未満）とアドバンスコース（理科指導経験年数５年以上）に会場を分けて実施します。（参加者の希望によっては、この限りではありません。）※観察・実験実技研修会は、各校１名以上参加の悉皆研修として実施します。※当日、講師として派遣されるCST、CSTマスター、CST候補者を参加者としてみなすこともできます。</t>
  </si>
  <si>
    <t>教育課程指導課・教育研究所</t>
    <rPh sb="0" eb="2">
      <t>キョウイク</t>
    </rPh>
    <rPh sb="2" eb="4">
      <t>カテイ</t>
    </rPh>
    <rPh sb="4" eb="7">
      <t>シドウカ</t>
    </rPh>
    <rPh sb="8" eb="10">
      <t>キョウイク</t>
    </rPh>
    <rPh sb="10" eb="12">
      <t>ケンキュウ</t>
    </rPh>
    <rPh sb="12" eb="13">
      <t>ジョ</t>
    </rPh>
    <phoneticPr fontId="23"/>
  </si>
  <si>
    <t>さいたま市の図画工作・美術教育について共通理解を深め、本市における図画工作・美術教育の充実、並びに教員の指導力向上を図る。</t>
  </si>
  <si>
    <t>①5月30日(金)②11月21日(金)</t>
    <rPh sb="2" eb="3">
      <t>ガツ</t>
    </rPh>
    <rPh sb="5" eb="6">
      <t>ニチ</t>
    </rPh>
    <rPh sb="12" eb="13">
      <t>ガツ</t>
    </rPh>
    <rPh sb="15" eb="16">
      <t>ニチ</t>
    </rPh>
    <phoneticPr fontId="23"/>
  </si>
  <si>
    <t>未定</t>
    <rPh sb="0" eb="2">
      <t>ミテイ</t>
    </rPh>
    <phoneticPr fontId="23"/>
  </si>
  <si>
    <t>さいたま市立小・中・中等教育学校の技術・家庭科主任を対象とする研修会を実施し、技術分野及び家庭分野のカリキュラムについて情報を共有することで、各主任としての意識を高め、各学校における技術・家庭科の円滑な実施に資する。</t>
    <rPh sb="17" eb="19">
      <t>ギジュツ</t>
    </rPh>
    <rPh sb="20" eb="22">
      <t>カテイ</t>
    </rPh>
    <rPh sb="39" eb="41">
      <t>ギジュツ</t>
    </rPh>
    <rPh sb="41" eb="43">
      <t>ブンヤ</t>
    </rPh>
    <rPh sb="43" eb="44">
      <t>オヨ</t>
    </rPh>
    <rPh sb="45" eb="47">
      <t>カテイ</t>
    </rPh>
    <rPh sb="47" eb="49">
      <t>ブンヤ</t>
    </rPh>
    <rPh sb="91" eb="93">
      <t>ギジュツ</t>
    </rPh>
    <rPh sb="94" eb="96">
      <t>カテイ</t>
    </rPh>
    <rPh sb="96" eb="97">
      <t>カ</t>
    </rPh>
    <phoneticPr fontId="23"/>
  </si>
  <si>
    <t>中学校::中等教育学校</t>
    <rPh sb="0" eb="3">
      <t>チュウガッコウ</t>
    </rPh>
    <rPh sb="5" eb="7">
      <t>チュウトウ</t>
    </rPh>
    <rPh sb="7" eb="9">
      <t>キョウイク</t>
    </rPh>
    <rPh sb="9" eb="11">
      <t>ガッコウ</t>
    </rPh>
    <phoneticPr fontId="0"/>
  </si>
  <si>
    <t>技術・家庭科主任</t>
    <rPh sb="0" eb="2">
      <t>ギジュツ</t>
    </rPh>
    <rPh sb="3" eb="6">
      <t>カテイカ</t>
    </rPh>
    <rPh sb="6" eb="8">
      <t>シュニン</t>
    </rPh>
    <phoneticPr fontId="0"/>
  </si>
  <si>
    <t>スポーツ庁が主催する「体育・保健体育指導力向上研修（東部ブロック）」での研修内容の伝達及び運動が苦手な生徒を含む全ての生徒のための授業づくりについての演習を通して、さいたま市立中学校教員の保健体育における指導力の向上を図る。</t>
    <rPh sb="51" eb="53">
      <t>セイト</t>
    </rPh>
    <rPh sb="59" eb="61">
      <t>セイト</t>
    </rPh>
    <rPh sb="88" eb="89">
      <t>ナカ</t>
    </rPh>
    <rPh sb="94" eb="96">
      <t>ホケン</t>
    </rPh>
    <phoneticPr fontId="23"/>
  </si>
  <si>
    <t>小学校::中学校::高等学校::中等教育学校::特別支援学校
※中・中等以外は希望制</t>
    <rPh sb="0" eb="3">
      <t>ショウガッコウ</t>
    </rPh>
    <rPh sb="5" eb="8">
      <t>チュウガッコウ</t>
    </rPh>
    <rPh sb="10" eb="14">
      <t>コウトウガッコウ</t>
    </rPh>
    <rPh sb="16" eb="20">
      <t>チュウトウキョウイク</t>
    </rPh>
    <rPh sb="20" eb="22">
      <t>ガッコウ</t>
    </rPh>
    <rPh sb="24" eb="30">
      <t>トクベツシエンガッコウ</t>
    </rPh>
    <rPh sb="33" eb="34">
      <t>ナカ</t>
    </rPh>
    <rPh sb="35" eb="37">
      <t>チュウトウ</t>
    </rPh>
    <rPh sb="37" eb="39">
      <t>イガイ</t>
    </rPh>
    <rPh sb="40" eb="42">
      <t>キボウ</t>
    </rPh>
    <rPh sb="42" eb="43">
      <t>セイ</t>
    </rPh>
    <phoneticPr fontId="0"/>
  </si>
  <si>
    <t>特別活動主任</t>
    <rPh sb="0" eb="2">
      <t>トクベツ</t>
    </rPh>
    <rPh sb="2" eb="4">
      <t>カツドウ</t>
    </rPh>
    <rPh sb="4" eb="6">
      <t>シュニン</t>
    </rPh>
    <phoneticPr fontId="0"/>
  </si>
  <si>
    <t>教育課程説明会及び研究協議会【オンライン】</t>
    <rPh sb="0" eb="2">
      <t>キョウイク</t>
    </rPh>
    <rPh sb="2" eb="4">
      <t>カテイ</t>
    </rPh>
    <rPh sb="4" eb="7">
      <t>セツメイカイ</t>
    </rPh>
    <rPh sb="7" eb="8">
      <t>オヨ</t>
    </rPh>
    <rPh sb="9" eb="11">
      <t>ケンキュウ</t>
    </rPh>
    <rPh sb="11" eb="14">
      <t>キョウギカイ</t>
    </rPh>
    <phoneticPr fontId="0"/>
  </si>
  <si>
    <t>教育課程指導課</t>
    <phoneticPr fontId="23"/>
  </si>
  <si>
    <t>生徒指導主任</t>
    <rPh sb="0" eb="2">
      <t>セイト</t>
    </rPh>
    <rPh sb="2" eb="4">
      <t>シドウ</t>
    </rPh>
    <rPh sb="4" eb="6">
      <t>シュニン</t>
    </rPh>
    <phoneticPr fontId="0"/>
  </si>
  <si>
    <t>学校における教育相談の中心的な役割となる教育相談主任に必要な知識として、他職種（スクールカウンセラーやスクールソーシャルワーカーなど）との協働や学校内での情報共有（緊急度）、不登校支援などを習得する。</t>
    <phoneticPr fontId="23"/>
  </si>
  <si>
    <t>総合教育相談室</t>
    <rPh sb="0" eb="2">
      <t>ソウゴウ</t>
    </rPh>
    <rPh sb="2" eb="4">
      <t>キョウイク</t>
    </rPh>
    <rPh sb="4" eb="6">
      <t>ソウダン</t>
    </rPh>
    <rPh sb="6" eb="7">
      <t>シツ</t>
    </rPh>
    <phoneticPr fontId="23"/>
  </si>
  <si>
    <t>学校における教育相談の中心的な役割となる教育相談主任に必要な知識として、スクールカウンセラーの活用やヤングケアラーのケア・支援等の教育相談体制を習得する。</t>
    <phoneticPr fontId="23"/>
  </si>
  <si>
    <t>さいたま市立小・中・高等・中等教育学校及び特別支援学校における障害のある児童生徒への特別支援教育体制の整備を推進するとともに、支援の方法や外部との連携に関する理解を深め、特別支援教育コーディネーターとしての資質の向上を図る。</t>
  </si>
  <si>
    <t>オンデマンド及び対面</t>
    <rPh sb="6" eb="7">
      <t>オヨ</t>
    </rPh>
    <rPh sb="8" eb="10">
      <t>タイメン</t>
    </rPh>
    <phoneticPr fontId="23"/>
  </si>
  <si>
    <t>特別支援学級担任の資質と指導力の向上を図り、特別支援学級に在籍する児童生徒への指導の一層の充実を図る。</t>
  </si>
  <si>
    <t>②13:30</t>
  </si>
  <si>
    <t>特別支援学校を担当する教員に対して、肢体不自由や知的障害のある児童生徒の教育課程や指導方法等に関する研修を行い、肢体不自由や知的障害のある児童生徒が一人ひとりの教育的ニーズに応じた適切な教育を受けられるよう、教員の専門性及び資質の向上を図るとともに市立特別支援学校の教員間の連携の充実及び共通理解を図る。</t>
    <rPh sb="24" eb="26">
      <t>チテキ</t>
    </rPh>
    <rPh sb="26" eb="28">
      <t>ショウガイ</t>
    </rPh>
    <rPh sb="62" eb="64">
      <t>チテキ</t>
    </rPh>
    <rPh sb="64" eb="66">
      <t>ショウガイ</t>
    </rPh>
    <phoneticPr fontId="23"/>
  </si>
  <si>
    <t>①9:00</t>
  </si>
  <si>
    <t>発達障害・情緒障害、肢体不自由通級指導教室の年間計画や円滑な教室運営と実態に応じた指導内容や指導方法について協議し、年間を通した教室運営の円滑化と担当教員の指導力の向上を図る。</t>
    <rPh sb="58" eb="60">
      <t>ネンカン</t>
    </rPh>
    <rPh sb="61" eb="62">
      <t>トオ</t>
    </rPh>
    <rPh sb="64" eb="68">
      <t>キョウシツウンエイ</t>
    </rPh>
    <rPh sb="69" eb="72">
      <t>エンカツカ</t>
    </rPh>
    <phoneticPr fontId="23"/>
  </si>
  <si>
    <t>発達障害・情緒障害、肢体不自由通級指導教室を担当する教員に対し、専門性の向上を図るとともに、通級する児童生徒への指導の一層の充実を図る。</t>
  </si>
  <si>
    <t>難聴・言語障害通級指導教室を担当する教員に対し、言語障害のある児童生徒の指導について、専門性の向上を図るとともに、通級する児童生徒への指導の一層の充実を図る。</t>
    <rPh sb="24" eb="28">
      <t>ゲンゴショウガイ</t>
    </rPh>
    <phoneticPr fontId="23"/>
  </si>
  <si>
    <t>難聴・言語障害通級指導教室を担当する教員に対し、難聴のある児童生徒の指導について、専門性の向上を図るとともに、通級する児童生徒への指導の一層の充実を図る。</t>
  </si>
  <si>
    <t>難聴・言語障害通級指導教室を担当する教員に対し、吃音のある児童生徒の指導について、専門性の向上を図るとともに、通級する児童生徒への指導の一層の充実を図る。</t>
  </si>
  <si>
    <t>保健主事として必要な知識や技能を身に付け、資質の向上を図るとともに学校における健康教育の充実と指導体制の一層の強化を図る。</t>
  </si>
  <si>
    <t>保健主事</t>
    <rPh sb="0" eb="2">
      <t>ホケン</t>
    </rPh>
    <rPh sb="2" eb="4">
      <t>シュジ</t>
    </rPh>
    <phoneticPr fontId="0"/>
  </si>
  <si>
    <t>健康教育課</t>
    <rPh sb="0" eb="2">
      <t>ケンコウ</t>
    </rPh>
    <rPh sb="2" eb="4">
      <t>キョウイク</t>
    </rPh>
    <rPh sb="4" eb="5">
      <t>カ</t>
    </rPh>
    <phoneticPr fontId="23"/>
  </si>
  <si>
    <t>保健主事研修会２【オンデマンド視聴】</t>
    <rPh sb="0" eb="7">
      <t>ホケンシュジケンシュウカイ</t>
    </rPh>
    <phoneticPr fontId="23"/>
  </si>
  <si>
    <t>学校保健講習会【オンデマンド視聴】</t>
    <rPh sb="0" eb="2">
      <t>ガッコウ</t>
    </rPh>
    <rPh sb="2" eb="4">
      <t>ホケン</t>
    </rPh>
    <rPh sb="4" eb="7">
      <t>コウシュウカイ</t>
    </rPh>
    <phoneticPr fontId="23"/>
  </si>
  <si>
    <t>児童生徒の健康問題について、各学校の健康教育関係者に対して、医師、歯科医師、薬剤師等における専門的知識及び技能についての講習を行い、学校保健活動の充実を図る。</t>
    <rPh sb="0" eb="4">
      <t>ジドウセイト</t>
    </rPh>
    <rPh sb="5" eb="7">
      <t>ケンコウ</t>
    </rPh>
    <rPh sb="7" eb="9">
      <t>モンダイ</t>
    </rPh>
    <rPh sb="14" eb="17">
      <t>カクガッコウ</t>
    </rPh>
    <rPh sb="18" eb="20">
      <t>ケンコウ</t>
    </rPh>
    <rPh sb="20" eb="22">
      <t>キョウイク</t>
    </rPh>
    <rPh sb="22" eb="24">
      <t>カンケイ</t>
    </rPh>
    <rPh sb="24" eb="25">
      <t>シャ</t>
    </rPh>
    <rPh sb="26" eb="27">
      <t>タイ</t>
    </rPh>
    <rPh sb="30" eb="32">
      <t>イシ</t>
    </rPh>
    <rPh sb="33" eb="35">
      <t>シカ</t>
    </rPh>
    <rPh sb="35" eb="37">
      <t>イシ</t>
    </rPh>
    <rPh sb="38" eb="41">
      <t>ヤクザイシ</t>
    </rPh>
    <rPh sb="41" eb="42">
      <t>トウ</t>
    </rPh>
    <rPh sb="46" eb="49">
      <t>センモンテキ</t>
    </rPh>
    <rPh sb="49" eb="51">
      <t>チシキ</t>
    </rPh>
    <rPh sb="51" eb="52">
      <t>オヨ</t>
    </rPh>
    <rPh sb="53" eb="55">
      <t>ギノウ</t>
    </rPh>
    <rPh sb="60" eb="62">
      <t>コウシュウ</t>
    </rPh>
    <rPh sb="63" eb="64">
      <t>オコナ</t>
    </rPh>
    <rPh sb="66" eb="70">
      <t>ガッコウホケン</t>
    </rPh>
    <rPh sb="70" eb="72">
      <t>カツドウ</t>
    </rPh>
    <rPh sb="73" eb="75">
      <t>ジュウジツ</t>
    </rPh>
    <rPh sb="76" eb="77">
      <t>ハカ</t>
    </rPh>
    <phoneticPr fontId="23"/>
  </si>
  <si>
    <t>安全教育主任研修会1【オンデマンド視聴】</t>
    <phoneticPr fontId="23"/>
  </si>
  <si>
    <t>学校における安全教育に関する課題の解決を図るために、教職員の資質の向上と学校における安全教育の充実を図る。</t>
    <rPh sb="0" eb="2">
      <t>ガッコウ</t>
    </rPh>
    <rPh sb="6" eb="8">
      <t>アンゼン</t>
    </rPh>
    <rPh sb="8" eb="10">
      <t>キョウイク</t>
    </rPh>
    <rPh sb="11" eb="12">
      <t>カン</t>
    </rPh>
    <rPh sb="14" eb="16">
      <t>カダイ</t>
    </rPh>
    <rPh sb="17" eb="19">
      <t>カイケツ</t>
    </rPh>
    <rPh sb="20" eb="21">
      <t>ハカ</t>
    </rPh>
    <rPh sb="26" eb="29">
      <t>キョウショクイン</t>
    </rPh>
    <rPh sb="30" eb="32">
      <t>シシツ</t>
    </rPh>
    <rPh sb="33" eb="35">
      <t>コウジョウ</t>
    </rPh>
    <rPh sb="36" eb="38">
      <t>ガッコウ</t>
    </rPh>
    <rPh sb="42" eb="44">
      <t>アンゼン</t>
    </rPh>
    <rPh sb="44" eb="46">
      <t>キョウイク</t>
    </rPh>
    <rPh sb="47" eb="49">
      <t>ジュウジツ</t>
    </rPh>
    <rPh sb="50" eb="51">
      <t>ハカ</t>
    </rPh>
    <phoneticPr fontId="23"/>
  </si>
  <si>
    <t>小学校の教員における危機管理意識を高めるとともに、推進・充実に関する課題の解決を図るために、教員の資質向上と地域の実態に応じた「学校安全ネットワーク」体制の構築を図る。</t>
    <rPh sb="0" eb="3">
      <t>ショウガッコウ</t>
    </rPh>
    <rPh sb="4" eb="6">
      <t>キョウイン</t>
    </rPh>
    <rPh sb="10" eb="12">
      <t>キキ</t>
    </rPh>
    <rPh sb="12" eb="14">
      <t>カンリ</t>
    </rPh>
    <rPh sb="14" eb="16">
      <t>イシキ</t>
    </rPh>
    <rPh sb="17" eb="18">
      <t>タカ</t>
    </rPh>
    <rPh sb="25" eb="27">
      <t>スイシン</t>
    </rPh>
    <rPh sb="28" eb="30">
      <t>ジュウジツ</t>
    </rPh>
    <rPh sb="31" eb="32">
      <t>カン</t>
    </rPh>
    <rPh sb="34" eb="36">
      <t>カダイ</t>
    </rPh>
    <rPh sb="37" eb="39">
      <t>カイケツ</t>
    </rPh>
    <rPh sb="40" eb="41">
      <t>ハカ</t>
    </rPh>
    <rPh sb="46" eb="48">
      <t>キョウイン</t>
    </rPh>
    <rPh sb="49" eb="51">
      <t>シシツ</t>
    </rPh>
    <rPh sb="51" eb="53">
      <t>コウジョウ</t>
    </rPh>
    <rPh sb="54" eb="56">
      <t>チイキ</t>
    </rPh>
    <rPh sb="57" eb="59">
      <t>ジッタイ</t>
    </rPh>
    <rPh sb="60" eb="61">
      <t>オウ</t>
    </rPh>
    <rPh sb="64" eb="66">
      <t>ガッコウ</t>
    </rPh>
    <rPh sb="66" eb="68">
      <t>アンゼン</t>
    </rPh>
    <rPh sb="75" eb="77">
      <t>タイセイ</t>
    </rPh>
    <rPh sb="78" eb="80">
      <t>コウチク</t>
    </rPh>
    <rPh sb="81" eb="82">
      <t>ハカ</t>
    </rPh>
    <phoneticPr fontId="23"/>
  </si>
  <si>
    <t>小学校::中学校::中等教育学校</t>
    <rPh sb="0" eb="3">
      <t>ショウガッコウ</t>
    </rPh>
    <rPh sb="5" eb="8">
      <t>チュウガッコウ</t>
    </rPh>
    <rPh sb="10" eb="14">
      <t>チュウトウキョウイク</t>
    </rPh>
    <rPh sb="14" eb="16">
      <t>ガッコウ</t>
    </rPh>
    <phoneticPr fontId="0"/>
  </si>
  <si>
    <t>学校における食育を推進するため、食育を担当する教諭の資質向上を図る。</t>
    <rPh sb="0" eb="2">
      <t>ガッコウ</t>
    </rPh>
    <rPh sb="6" eb="8">
      <t>ショクイク</t>
    </rPh>
    <rPh sb="9" eb="11">
      <t>スイシン</t>
    </rPh>
    <rPh sb="16" eb="18">
      <t>ショクイク</t>
    </rPh>
    <rPh sb="19" eb="21">
      <t>タントウ</t>
    </rPh>
    <rPh sb="23" eb="25">
      <t>キョウユ</t>
    </rPh>
    <rPh sb="26" eb="28">
      <t>シシツ</t>
    </rPh>
    <rPh sb="28" eb="30">
      <t>コウジョウ</t>
    </rPh>
    <rPh sb="31" eb="32">
      <t>ハカ</t>
    </rPh>
    <phoneticPr fontId="23"/>
  </si>
  <si>
    <t>小学校::中学校::中等教育学校::特別支援学校::その他</t>
    <rPh sb="0" eb="3">
      <t>ショウガッコウ</t>
    </rPh>
    <rPh sb="5" eb="8">
      <t>チュウガッコウ</t>
    </rPh>
    <rPh sb="10" eb="16">
      <t>チュウトウキョウイクガッコウ</t>
    </rPh>
    <rPh sb="18" eb="24">
      <t>トクベツシエンガッコウ</t>
    </rPh>
    <rPh sb="28" eb="29">
      <t>ホカ</t>
    </rPh>
    <phoneticPr fontId="0"/>
  </si>
  <si>
    <t>各学校における食物アレルギー事故の未然防止と緊急時における適切な対応についての研修を行い、学級担任等の資質向上を図る。</t>
  </si>
  <si>
    <t>新規採用養護教諭として、一年間の研修を通して、専門職としての実践的指導力と使命感を養うとともに、幅広い知見を得る。</t>
    <rPh sb="19" eb="20">
      <t>トオ</t>
    </rPh>
    <phoneticPr fontId="23"/>
  </si>
  <si>
    <t>養護教諭</t>
    <rPh sb="0" eb="2">
      <t>ヨウゴ</t>
    </rPh>
    <rPh sb="2" eb="4">
      <t>キョウユ</t>
    </rPh>
    <phoneticPr fontId="0"/>
  </si>
  <si>
    <t>新規採用養護教諭研修２【オンライン】</t>
    <rPh sb="0" eb="2">
      <t>シンキ</t>
    </rPh>
    <rPh sb="2" eb="4">
      <t>サイヨウ</t>
    </rPh>
    <rPh sb="4" eb="6">
      <t>ヨウゴ</t>
    </rPh>
    <rPh sb="6" eb="8">
      <t>キョウユ</t>
    </rPh>
    <rPh sb="8" eb="10">
      <t>ケンシュウ</t>
    </rPh>
    <phoneticPr fontId="23"/>
  </si>
  <si>
    <t>新規採用養護教諭研修４【オンライン】</t>
    <rPh sb="0" eb="2">
      <t>シンキ</t>
    </rPh>
    <rPh sb="2" eb="4">
      <t>サイヨウ</t>
    </rPh>
    <rPh sb="4" eb="6">
      <t>ヨウゴ</t>
    </rPh>
    <rPh sb="6" eb="8">
      <t>キョウユ</t>
    </rPh>
    <rPh sb="8" eb="10">
      <t>ケンシュウ</t>
    </rPh>
    <phoneticPr fontId="23"/>
  </si>
  <si>
    <t>新規採用養護教諭研修１３【オンライン】</t>
    <rPh sb="0" eb="2">
      <t>シンキ</t>
    </rPh>
    <rPh sb="2" eb="4">
      <t>サイヨウ</t>
    </rPh>
    <rPh sb="4" eb="6">
      <t>ヨウゴ</t>
    </rPh>
    <rPh sb="6" eb="8">
      <t>キョウユ</t>
    </rPh>
    <rPh sb="8" eb="10">
      <t>ケンシュウ</t>
    </rPh>
    <phoneticPr fontId="23"/>
  </si>
  <si>
    <t>養護教諭５年経験者として、これまでの研修内容及び教職経験を踏まえて、保健室経営等における専門的な知識や技能の充実を図り、実践的指導力や養護教諭としての資質を向上させる。</t>
  </si>
  <si>
    <t>養護教諭５年経験者研修５【オンライン】</t>
    <rPh sb="0" eb="2">
      <t>ヨウゴ</t>
    </rPh>
    <rPh sb="2" eb="4">
      <t>キョウユ</t>
    </rPh>
    <rPh sb="5" eb="6">
      <t>ネン</t>
    </rPh>
    <rPh sb="6" eb="9">
      <t>ケイケンシャ</t>
    </rPh>
    <rPh sb="9" eb="11">
      <t>ケンシュウ</t>
    </rPh>
    <phoneticPr fontId="23"/>
  </si>
  <si>
    <t>中堅養護教諭として、これまでの研修内容及び教育実践経験を踏まえて、現職研修の一環として、１年間の研修を実施し、個々の能力、適性等に応じて、養護教諭としての資質を向上させる。</t>
  </si>
  <si>
    <t>初めて教職に就く臨時的任用養護教諭として、教育についての基本的事項に関する研修を行い、養護教諭としての使命感、倫理観、実践的な指導力を養う。</t>
  </si>
  <si>
    <t>初めて教職に就く臨時的任用養護教諭研修４【オンライン】</t>
    <rPh sb="0" eb="1">
      <t>ハジ</t>
    </rPh>
    <rPh sb="3" eb="5">
      <t>キョウショク</t>
    </rPh>
    <rPh sb="6" eb="7">
      <t>ツ</t>
    </rPh>
    <rPh sb="8" eb="11">
      <t>リンジテキ</t>
    </rPh>
    <rPh sb="11" eb="13">
      <t>ニンヨウ</t>
    </rPh>
    <rPh sb="13" eb="15">
      <t>ヨウゴ</t>
    </rPh>
    <rPh sb="15" eb="17">
      <t>キョウユ</t>
    </rPh>
    <rPh sb="17" eb="19">
      <t>ケンシュウ</t>
    </rPh>
    <phoneticPr fontId="23"/>
  </si>
  <si>
    <t>さいたま市養護教諭研修会１【オンライン】</t>
    <rPh sb="4" eb="5">
      <t>シ</t>
    </rPh>
    <rPh sb="5" eb="7">
      <t>ヨウゴ</t>
    </rPh>
    <rPh sb="7" eb="9">
      <t>キョウユ</t>
    </rPh>
    <rPh sb="9" eb="12">
      <t>ケンシュウカイ</t>
    </rPh>
    <phoneticPr fontId="23"/>
  </si>
  <si>
    <t>本市の学校保健の推進の指針を理解し、学校保健活動に必要な研修を行い、学校保健の充実と養護教諭としての資質を向上させる。</t>
    <rPh sb="14" eb="16">
      <t>リカイ</t>
    </rPh>
    <phoneticPr fontId="23"/>
  </si>
  <si>
    <t>養護教諭の職務の特質や保健室の機能を十分に生かし、児童生徒の様々な健康問題に適切に対応できるよう、養護教諭としての資質を向上させ、指導力を向上させる。</t>
    <rPh sb="69" eb="71">
      <t>コウジョウ</t>
    </rPh>
    <phoneticPr fontId="23"/>
  </si>
  <si>
    <t>さいたま市養護教諭研修会３【オンライン】</t>
    <rPh sb="4" eb="5">
      <t>シ</t>
    </rPh>
    <rPh sb="5" eb="7">
      <t>ヨウゴ</t>
    </rPh>
    <rPh sb="7" eb="9">
      <t>キョウユ</t>
    </rPh>
    <rPh sb="9" eb="12">
      <t>ケンシュウカイ</t>
    </rPh>
    <phoneticPr fontId="23"/>
  </si>
  <si>
    <t>学校における緊急時に際し、養護教諭の職務の特質や保健室の機能を十分に生かし、
より適切な対応ができるよう、養護教諭としての資質を向上させる。</t>
  </si>
  <si>
    <t>養護教諭の専門性を生かした教育活動を一層推進するために、学校保健活動に必要な研修を受け、学校保健の充実を図る。</t>
    <rPh sb="41" eb="42">
      <t>ウ</t>
    </rPh>
    <phoneticPr fontId="23"/>
  </si>
  <si>
    <t>新規採用養護教諭として、一年間の研修を通して、専門職としての実践的指導力と使命感を養うとともに、幅広い知見を得る。</t>
    <rPh sb="4" eb="6">
      <t>ヨウゴ</t>
    </rPh>
    <rPh sb="19" eb="20">
      <t>トオ</t>
    </rPh>
    <phoneticPr fontId="23"/>
  </si>
  <si>
    <t>栄養教諭</t>
    <rPh sb="0" eb="2">
      <t>エイヨウ</t>
    </rPh>
    <rPh sb="2" eb="4">
      <t>キョウユ</t>
    </rPh>
    <phoneticPr fontId="0"/>
  </si>
  <si>
    <t>新規採用栄養教諭研修2【オンライン】</t>
    <rPh sb="0" eb="2">
      <t>シンキ</t>
    </rPh>
    <rPh sb="2" eb="4">
      <t>サイヨウ</t>
    </rPh>
    <rPh sb="4" eb="6">
      <t>エイヨウ</t>
    </rPh>
    <rPh sb="6" eb="8">
      <t>キョウユ</t>
    </rPh>
    <rPh sb="8" eb="10">
      <t>ケンシュウ</t>
    </rPh>
    <phoneticPr fontId="23"/>
  </si>
  <si>
    <t>新規採用栄養教諭研修11【オンライン】</t>
    <rPh sb="0" eb="2">
      <t>シンキ</t>
    </rPh>
    <rPh sb="2" eb="4">
      <t>サイヨウ</t>
    </rPh>
    <rPh sb="4" eb="6">
      <t>エイヨウ</t>
    </rPh>
    <rPh sb="6" eb="8">
      <t>キョウユ</t>
    </rPh>
    <rPh sb="8" eb="10">
      <t>ケンシュウ</t>
    </rPh>
    <phoneticPr fontId="23"/>
  </si>
  <si>
    <t xml:space="preserve">
栄養教諭２年経験者研修は、新規採用栄養教諭研修及び１年間の教職経験を踏まえて、食に関する指導及び健康教育に関する実践的指導力の向上させる。
</t>
  </si>
  <si>
    <t>栄養教諭５年経験者として、これまでの研修内容及び各学校における教育実践を踏まえ、給食管理及び食に関する指導等における専門的知識や技能を高め、学校における食育に関する実践的指導力や栄養教諭としての資質の向上を図る。</t>
    <rPh sb="0" eb="2">
      <t>エイヨウ</t>
    </rPh>
    <rPh sb="2" eb="4">
      <t>キョウユ</t>
    </rPh>
    <rPh sb="5" eb="6">
      <t>ネン</t>
    </rPh>
    <rPh sb="6" eb="9">
      <t>ケイケンシャ</t>
    </rPh>
    <rPh sb="18" eb="20">
      <t>ケンシュウ</t>
    </rPh>
    <rPh sb="20" eb="22">
      <t>ナイヨウ</t>
    </rPh>
    <rPh sb="22" eb="23">
      <t>オヨ</t>
    </rPh>
    <rPh sb="24" eb="27">
      <t>カクガッコウ</t>
    </rPh>
    <rPh sb="31" eb="33">
      <t>キョウイク</t>
    </rPh>
    <rPh sb="33" eb="35">
      <t>ジッセン</t>
    </rPh>
    <rPh sb="36" eb="37">
      <t>フ</t>
    </rPh>
    <rPh sb="40" eb="42">
      <t>キュウショク</t>
    </rPh>
    <rPh sb="42" eb="44">
      <t>カンリ</t>
    </rPh>
    <rPh sb="44" eb="45">
      <t>オヨ</t>
    </rPh>
    <rPh sb="46" eb="47">
      <t>ショク</t>
    </rPh>
    <rPh sb="48" eb="49">
      <t>カン</t>
    </rPh>
    <rPh sb="51" eb="53">
      <t>シドウ</t>
    </rPh>
    <rPh sb="53" eb="54">
      <t>トウ</t>
    </rPh>
    <rPh sb="58" eb="61">
      <t>センモンテキ</t>
    </rPh>
    <rPh sb="61" eb="63">
      <t>チシキ</t>
    </rPh>
    <rPh sb="64" eb="66">
      <t>ギノウ</t>
    </rPh>
    <rPh sb="67" eb="68">
      <t>タカ</t>
    </rPh>
    <rPh sb="70" eb="72">
      <t>ガッコウ</t>
    </rPh>
    <rPh sb="76" eb="78">
      <t>ショクイク</t>
    </rPh>
    <rPh sb="79" eb="80">
      <t>カン</t>
    </rPh>
    <rPh sb="82" eb="85">
      <t>ジッセンテキ</t>
    </rPh>
    <rPh sb="85" eb="88">
      <t>シドウリョク</t>
    </rPh>
    <rPh sb="89" eb="91">
      <t>エイヨウ</t>
    </rPh>
    <rPh sb="91" eb="93">
      <t>キョウユ</t>
    </rPh>
    <rPh sb="97" eb="99">
      <t>シシツ</t>
    </rPh>
    <rPh sb="100" eb="102">
      <t>コウジョウ</t>
    </rPh>
    <rPh sb="103" eb="104">
      <t>ハカ</t>
    </rPh>
    <phoneticPr fontId="23"/>
  </si>
  <si>
    <t>栄養教諭５年経験者研修４【オンライン】</t>
    <rPh sb="0" eb="2">
      <t>エイヨウ</t>
    </rPh>
    <rPh sb="2" eb="4">
      <t>キョウユ</t>
    </rPh>
    <rPh sb="5" eb="11">
      <t>ネンケイケンシャケンシュウ</t>
    </rPh>
    <phoneticPr fontId="23"/>
  </si>
  <si>
    <t>中堅栄養教諭として、これまでの研修内容及び各学校における教育実践を踏まえ、給食管理及び食に関する指導等における専門的知識や技能を高め、学校における食育に関する実践的指導力や栄養教諭としての資質の向上を図る。</t>
    <rPh sb="0" eb="2">
      <t>チュウケン</t>
    </rPh>
    <rPh sb="2" eb="4">
      <t>エイヨウ</t>
    </rPh>
    <rPh sb="4" eb="6">
      <t>キョウユ</t>
    </rPh>
    <rPh sb="15" eb="17">
      <t>ケンシュウ</t>
    </rPh>
    <rPh sb="17" eb="19">
      <t>ナイヨウ</t>
    </rPh>
    <rPh sb="19" eb="20">
      <t>オヨ</t>
    </rPh>
    <rPh sb="21" eb="24">
      <t>カクガッコウ</t>
    </rPh>
    <rPh sb="28" eb="30">
      <t>キョウイク</t>
    </rPh>
    <rPh sb="30" eb="32">
      <t>ジッセン</t>
    </rPh>
    <rPh sb="33" eb="34">
      <t>フ</t>
    </rPh>
    <rPh sb="37" eb="39">
      <t>キュウショク</t>
    </rPh>
    <rPh sb="39" eb="41">
      <t>カンリ</t>
    </rPh>
    <rPh sb="41" eb="42">
      <t>オヨ</t>
    </rPh>
    <rPh sb="43" eb="44">
      <t>ショク</t>
    </rPh>
    <rPh sb="45" eb="46">
      <t>カン</t>
    </rPh>
    <rPh sb="48" eb="50">
      <t>シドウ</t>
    </rPh>
    <rPh sb="50" eb="51">
      <t>トウ</t>
    </rPh>
    <rPh sb="55" eb="58">
      <t>センモンテキ</t>
    </rPh>
    <rPh sb="58" eb="60">
      <t>チシキ</t>
    </rPh>
    <rPh sb="61" eb="63">
      <t>ギノウ</t>
    </rPh>
    <rPh sb="64" eb="65">
      <t>タカ</t>
    </rPh>
    <rPh sb="67" eb="69">
      <t>ガッコウ</t>
    </rPh>
    <rPh sb="73" eb="75">
      <t>ショクイク</t>
    </rPh>
    <rPh sb="76" eb="77">
      <t>カン</t>
    </rPh>
    <rPh sb="79" eb="82">
      <t>ジッセンテキ</t>
    </rPh>
    <rPh sb="82" eb="85">
      <t>シドウリョク</t>
    </rPh>
    <rPh sb="86" eb="88">
      <t>エイヨウ</t>
    </rPh>
    <rPh sb="88" eb="90">
      <t>キョウユ</t>
    </rPh>
    <rPh sb="94" eb="96">
      <t>シシツ</t>
    </rPh>
    <rPh sb="97" eb="99">
      <t>コウジョウ</t>
    </rPh>
    <rPh sb="100" eb="101">
      <t>ハカ</t>
    </rPh>
    <phoneticPr fontId="23"/>
  </si>
  <si>
    <t>学校栄養職員</t>
    <rPh sb="0" eb="2">
      <t>ガッコウ</t>
    </rPh>
    <rPh sb="2" eb="4">
      <t>エイヨウ</t>
    </rPh>
    <rPh sb="4" eb="6">
      <t>ショクイン</t>
    </rPh>
    <phoneticPr fontId="0"/>
  </si>
  <si>
    <t>学校栄養職員研修５年経験者研修における研修内容及びこれまでの各学校における実践を踏まえて、学校栄養職員としての専門的知識及び技能を高め、実践的指導力の向上を目指すとともに、資質の向上を図る。</t>
    <rPh sb="0" eb="2">
      <t>ガッコウ</t>
    </rPh>
    <rPh sb="2" eb="4">
      <t>エイヨウ</t>
    </rPh>
    <rPh sb="4" eb="6">
      <t>ショクイン</t>
    </rPh>
    <rPh sb="6" eb="8">
      <t>ケンシュウ</t>
    </rPh>
    <rPh sb="9" eb="10">
      <t>ネン</t>
    </rPh>
    <rPh sb="10" eb="13">
      <t>ケイケンシャ</t>
    </rPh>
    <rPh sb="13" eb="15">
      <t>ケンシュウ</t>
    </rPh>
    <rPh sb="19" eb="21">
      <t>ケンシュウ</t>
    </rPh>
    <rPh sb="21" eb="23">
      <t>ナイヨウ</t>
    </rPh>
    <rPh sb="23" eb="24">
      <t>オヨ</t>
    </rPh>
    <rPh sb="30" eb="33">
      <t>カクガッコウ</t>
    </rPh>
    <rPh sb="37" eb="39">
      <t>ジッセン</t>
    </rPh>
    <rPh sb="40" eb="41">
      <t>フ</t>
    </rPh>
    <rPh sb="45" eb="47">
      <t>ガッコウ</t>
    </rPh>
    <rPh sb="47" eb="49">
      <t>エイヨウ</t>
    </rPh>
    <rPh sb="49" eb="51">
      <t>ショクイン</t>
    </rPh>
    <rPh sb="55" eb="58">
      <t>センモンテキ</t>
    </rPh>
    <rPh sb="58" eb="60">
      <t>チシキ</t>
    </rPh>
    <rPh sb="60" eb="61">
      <t>オヨ</t>
    </rPh>
    <rPh sb="62" eb="64">
      <t>ギノウ</t>
    </rPh>
    <rPh sb="65" eb="66">
      <t>タカ</t>
    </rPh>
    <rPh sb="68" eb="71">
      <t>ジッセンテキ</t>
    </rPh>
    <rPh sb="71" eb="74">
      <t>シドウリョク</t>
    </rPh>
    <rPh sb="75" eb="77">
      <t>コウジョウ</t>
    </rPh>
    <rPh sb="78" eb="80">
      <t>メザ</t>
    </rPh>
    <rPh sb="86" eb="88">
      <t>シシツ</t>
    </rPh>
    <rPh sb="89" eb="91">
      <t>コウジョウ</t>
    </rPh>
    <rPh sb="92" eb="93">
      <t>ハカ</t>
    </rPh>
    <phoneticPr fontId="23"/>
  </si>
  <si>
    <t>初めて教職に就く臨時的任用学校栄養職員として、教育についての基本的事項に関する研修を行い、学校栄養職員としての使命感、倫理観、実践的な指導力を養う。</t>
    <rPh sb="13" eb="15">
      <t>ガッコウ</t>
    </rPh>
    <rPh sb="15" eb="17">
      <t>エイヨウ</t>
    </rPh>
    <rPh sb="17" eb="19">
      <t>ショクイン</t>
    </rPh>
    <rPh sb="45" eb="47">
      <t>ガッコウ</t>
    </rPh>
    <rPh sb="47" eb="49">
      <t>エイヨウ</t>
    </rPh>
    <rPh sb="49" eb="51">
      <t>ショクイン</t>
    </rPh>
    <phoneticPr fontId="23"/>
  </si>
  <si>
    <t>初めて学校に勤務する臨時的学校栄養職員</t>
    <rPh sb="0" eb="1">
      <t>ハジ</t>
    </rPh>
    <rPh sb="3" eb="5">
      <t>ガッコウ</t>
    </rPh>
    <rPh sb="6" eb="8">
      <t>キンム</t>
    </rPh>
    <rPh sb="10" eb="13">
      <t>リンジテキ</t>
    </rPh>
    <rPh sb="13" eb="15">
      <t>ガッコウ</t>
    </rPh>
    <rPh sb="15" eb="17">
      <t>エイヨウ</t>
    </rPh>
    <rPh sb="17" eb="19">
      <t>ショクイン</t>
    </rPh>
    <phoneticPr fontId="0"/>
  </si>
  <si>
    <t>栄養教諭・学校栄養職員の専門的知識を深めるとともに、資質の向上を図り、学校給食の衛生管理、食に関する指導、衛生管理の充実を図る。</t>
    <rPh sb="35" eb="37">
      <t>ガッコウ</t>
    </rPh>
    <rPh sb="37" eb="39">
      <t>キュウショク</t>
    </rPh>
    <rPh sb="40" eb="42">
      <t>エイセイ</t>
    </rPh>
    <rPh sb="42" eb="44">
      <t>カンリ</t>
    </rPh>
    <rPh sb="45" eb="46">
      <t>ショク</t>
    </rPh>
    <rPh sb="47" eb="48">
      <t>カン</t>
    </rPh>
    <rPh sb="50" eb="52">
      <t>シドウ</t>
    </rPh>
    <rPh sb="53" eb="55">
      <t>エイセイ</t>
    </rPh>
    <rPh sb="55" eb="57">
      <t>カンリ</t>
    </rPh>
    <rPh sb="58" eb="60">
      <t>ジュウジツ</t>
    </rPh>
    <rPh sb="61" eb="62">
      <t>ハカ</t>
    </rPh>
    <phoneticPr fontId="23"/>
  </si>
  <si>
    <t>栄養教諭::学校栄養職員</t>
    <rPh sb="0" eb="2">
      <t>エイヨウ</t>
    </rPh>
    <rPh sb="2" eb="4">
      <t>キョウユ</t>
    </rPh>
    <rPh sb="6" eb="8">
      <t>ガッコウ</t>
    </rPh>
    <rPh sb="8" eb="10">
      <t>エイヨウ</t>
    </rPh>
    <rPh sb="10" eb="12">
      <t>ショクイン</t>
    </rPh>
    <phoneticPr fontId="0"/>
  </si>
  <si>
    <t>栄養教諭・学校栄養職員研修会２【オンデマンド視聴】</t>
    <rPh sb="0" eb="2">
      <t>エイヨウ</t>
    </rPh>
    <rPh sb="2" eb="4">
      <t>キョウユ</t>
    </rPh>
    <rPh sb="5" eb="7">
      <t>ガッコウ</t>
    </rPh>
    <rPh sb="7" eb="9">
      <t>エイヨウ</t>
    </rPh>
    <rPh sb="9" eb="11">
      <t>ショクイン</t>
    </rPh>
    <rPh sb="11" eb="14">
      <t>ケンシュウカイ</t>
    </rPh>
    <phoneticPr fontId="23"/>
  </si>
  <si>
    <t>学校給食による食中毒の発生を防止するため、学校給食関係者の衛生意識の高揚と衛生管理の徹底を図る。</t>
    <rPh sb="0" eb="4">
      <t>ガッコウキュウショク</t>
    </rPh>
    <rPh sb="7" eb="10">
      <t>ショクチュウドク</t>
    </rPh>
    <rPh sb="11" eb="13">
      <t>ハッセイ</t>
    </rPh>
    <rPh sb="14" eb="16">
      <t>ボウシ</t>
    </rPh>
    <rPh sb="21" eb="23">
      <t>ガッコウ</t>
    </rPh>
    <rPh sb="23" eb="25">
      <t>キュウショク</t>
    </rPh>
    <rPh sb="25" eb="28">
      <t>カンケイシャ</t>
    </rPh>
    <rPh sb="29" eb="31">
      <t>エイセイ</t>
    </rPh>
    <rPh sb="31" eb="33">
      <t>イシキ</t>
    </rPh>
    <rPh sb="34" eb="36">
      <t>コウヨウ</t>
    </rPh>
    <rPh sb="37" eb="39">
      <t>エイセイ</t>
    </rPh>
    <rPh sb="39" eb="41">
      <t>カンリ</t>
    </rPh>
    <rPh sb="42" eb="44">
      <t>テッテイ</t>
    </rPh>
    <rPh sb="45" eb="46">
      <t>ハカ</t>
    </rPh>
    <phoneticPr fontId="23"/>
  </si>
  <si>
    <t>校長::副校長::教頭::主幹教諭::教諭::栄養教諭::学校栄養職員::調理担当職員::その他</t>
    <rPh sb="29" eb="35">
      <t>ガッコウエイヨウショクイン</t>
    </rPh>
    <rPh sb="37" eb="39">
      <t>チョウリ</t>
    </rPh>
    <rPh sb="39" eb="41">
      <t>タントウ</t>
    </rPh>
    <phoneticPr fontId="0"/>
  </si>
  <si>
    <t>学校事務職員としての意識を高めるとともに、学校財務事務に関わる基礎的知識の習得や専門性を発揮できる実践的な能力の向上を図る。</t>
    <rPh sb="21" eb="23">
      <t>ガッコウ</t>
    </rPh>
    <rPh sb="23" eb="25">
      <t>ザイム</t>
    </rPh>
    <rPh sb="25" eb="27">
      <t>ジム</t>
    </rPh>
    <phoneticPr fontId="23"/>
  </si>
  <si>
    <t>教育財務課</t>
    <rPh sb="0" eb="2">
      <t>キョウイク</t>
    </rPh>
    <rPh sb="2" eb="4">
      <t>ザイム</t>
    </rPh>
    <rPh sb="4" eb="5">
      <t>カ</t>
    </rPh>
    <phoneticPr fontId="23"/>
  </si>
  <si>
    <t>「ゲートキーパー研修」で習得したスキルの理解を深めるとともに、「心と生活のアンケート」のサポート該当者や自己肯定感の低い児童生徒等に対して、さらに適切な対応ができるよう実践力を高める。</t>
    <phoneticPr fontId="23"/>
  </si>
  <si>
    <t>さいたま市さわやか相談員が、不登校児童生徒の支援を効果的に行えるよう研修や情報交換等を実施し、支援体制を充実させる。</t>
    <phoneticPr fontId="23"/>
  </si>
  <si>
    <t>児童生徒の自殺予防のため、ゲートキーパー「門番」として初期介入するために必要な基礎知識やスキルを身に付け、早期発見及び予防に努める。</t>
    <rPh sb="0" eb="2">
      <t>ジドウ</t>
    </rPh>
    <phoneticPr fontId="23"/>
  </si>
  <si>
    <t>小学校::中学校::特別支援学校</t>
    <rPh sb="0" eb="3">
      <t>ショウガッコウ</t>
    </rPh>
    <rPh sb="5" eb="8">
      <t>チュウガッコウ</t>
    </rPh>
    <rPh sb="10" eb="12">
      <t>トクベツ</t>
    </rPh>
    <rPh sb="12" eb="14">
      <t>シエン</t>
    </rPh>
    <rPh sb="14" eb="16">
      <t>ガッコウ</t>
    </rPh>
    <phoneticPr fontId="0"/>
  </si>
  <si>
    <t>小学校::中学校::特別支援学校</t>
    <rPh sb="10" eb="12">
      <t>トクベツ</t>
    </rPh>
    <rPh sb="12" eb="14">
      <t>シエン</t>
    </rPh>
    <rPh sb="14" eb="16">
      <t>ガッコウ</t>
    </rPh>
    <phoneticPr fontId="0"/>
  </si>
  <si>
    <t>観察実験アシスタントとしての活動内容の確認及び研究を行うことで、教育に関する知見を深め、基盤を形成する。</t>
  </si>
  <si>
    <t>新聞を活用した教育活動研修会【オンライン】</t>
    <rPh sb="0" eb="2">
      <t>シンブン</t>
    </rPh>
    <rPh sb="3" eb="5">
      <t>カツヨウ</t>
    </rPh>
    <rPh sb="7" eb="9">
      <t>キョウイク</t>
    </rPh>
    <rPh sb="9" eb="11">
      <t>カツドウ</t>
    </rPh>
    <rPh sb="11" eb="14">
      <t>ケンシュウカイ</t>
    </rPh>
    <phoneticPr fontId="23"/>
  </si>
  <si>
    <t>各学校の「人間関係プログラム」担当教諭が、「人間関係プログラム」の実施上の留意点等について理解し、校内において教職員へ周知することにより、「人間関係プログラム」の取組の充実を図る。</t>
    <phoneticPr fontId="23"/>
  </si>
  <si>
    <t>各授業者と協議の上、定める</t>
    <rPh sb="0" eb="1">
      <t>カク</t>
    </rPh>
    <rPh sb="1" eb="3">
      <t>ジュギョウ</t>
    </rPh>
    <rPh sb="3" eb="4">
      <t>シャ</t>
    </rPh>
    <rPh sb="5" eb="7">
      <t>キョウギ</t>
    </rPh>
    <rPh sb="8" eb="9">
      <t>ウエ</t>
    </rPh>
    <rPh sb="10" eb="11">
      <t>サダ</t>
    </rPh>
    <phoneticPr fontId="23"/>
  </si>
  <si>
    <t>応急手当普及員の資格を取得し、自身が所属する事業所や防災組織等の従業員や構成員に対して、応急手当の指導を行う指導者となる。</t>
    <rPh sb="0" eb="2">
      <t>オウキュウ</t>
    </rPh>
    <rPh sb="2" eb="4">
      <t>テアテ</t>
    </rPh>
    <rPh sb="4" eb="6">
      <t>フキュウ</t>
    </rPh>
    <rPh sb="6" eb="7">
      <t>イン</t>
    </rPh>
    <rPh sb="8" eb="10">
      <t>シカク</t>
    </rPh>
    <rPh sb="11" eb="13">
      <t>シュトク</t>
    </rPh>
    <rPh sb="54" eb="57">
      <t>シドウシャ</t>
    </rPh>
    <phoneticPr fontId="23"/>
  </si>
  <si>
    <t>１２年間の学びの連続性を生かした「真の学力」の育成を重視し、高等・中等教育学校の教育実践を小・中学校の初任者に広く公開、研究協議し、授業力向上の意識を高める。</t>
  </si>
  <si>
    <t>R６担当</t>
    <rPh sb="2" eb="4">
      <t>タントウ</t>
    </rPh>
    <rPh sb="3" eb="4">
      <t>トウ</t>
    </rPh>
    <phoneticPr fontId="63"/>
  </si>
  <si>
    <t>キャリアnavi（％）</t>
    <phoneticPr fontId="63"/>
  </si>
  <si>
    <t>礼状</t>
    <rPh sb="0" eb="2">
      <t>レイジョウ</t>
    </rPh>
    <phoneticPr fontId="63"/>
  </si>
  <si>
    <t>報償費</t>
    <rPh sb="0" eb="2">
      <t>ホウショウ</t>
    </rPh>
    <rPh sb="2" eb="3">
      <t>ヒ</t>
    </rPh>
    <phoneticPr fontId="63"/>
  </si>
  <si>
    <t>無</t>
    <rPh sb="0" eb="1">
      <t>ナシ</t>
    </rPh>
    <phoneticPr fontId="23"/>
  </si>
  <si>
    <t>済</t>
    <rPh sb="0" eb="1">
      <t>スミ</t>
    </rPh>
    <phoneticPr fontId="23"/>
  </si>
  <si>
    <t>無</t>
    <rPh sb="0" eb="1">
      <t>ナ</t>
    </rPh>
    <phoneticPr fontId="23"/>
  </si>
  <si>
    <t>無</t>
    <phoneticPr fontId="23"/>
  </si>
  <si>
    <t>無</t>
    <rPh sb="0" eb="1">
      <t>ム</t>
    </rPh>
    <phoneticPr fontId="23"/>
  </si>
  <si>
    <t>済</t>
    <rPh sb="0" eb="1">
      <t>スミ</t>
    </rPh>
    <phoneticPr fontId="61"/>
  </si>
  <si>
    <t>分須</t>
    <rPh sb="0" eb="2">
      <t>ワケス</t>
    </rPh>
    <phoneticPr fontId="61"/>
  </si>
  <si>
    <t>無</t>
    <rPh sb="0" eb="1">
      <t>ム</t>
    </rPh>
    <phoneticPr fontId="61"/>
  </si>
  <si>
    <t>市教研</t>
    <rPh sb="0" eb="3">
      <t>シキョウケン</t>
    </rPh>
    <phoneticPr fontId="23"/>
  </si>
  <si>
    <t>無</t>
    <rPh sb="0" eb="1">
      <t>ナシ</t>
    </rPh>
    <phoneticPr fontId="61"/>
  </si>
  <si>
    <t>白田</t>
    <phoneticPr fontId="23"/>
  </si>
  <si>
    <t>市教研専門部支払い済み</t>
    <rPh sb="0" eb="3">
      <t>シキョウケン</t>
    </rPh>
    <rPh sb="3" eb="5">
      <t>センモン</t>
    </rPh>
    <rPh sb="5" eb="6">
      <t>ブ</t>
    </rPh>
    <rPh sb="6" eb="8">
      <t>シハラ</t>
    </rPh>
    <rPh sb="9" eb="10">
      <t>ズ</t>
    </rPh>
    <phoneticPr fontId="23"/>
  </si>
  <si>
    <t>-</t>
    <phoneticPr fontId="23"/>
  </si>
  <si>
    <t>起案中</t>
    <rPh sb="0" eb="3">
      <t>キアンチュウ</t>
    </rPh>
    <phoneticPr fontId="23"/>
  </si>
  <si>
    <t>清水山内</t>
    <rPh sb="0" eb="2">
      <t>シミズ</t>
    </rPh>
    <rPh sb="2" eb="4">
      <t>ヤマウチ</t>
    </rPh>
    <phoneticPr fontId="23"/>
  </si>
  <si>
    <t>上記一覧上の講座数</t>
    <rPh sb="0" eb="2">
      <t>ジョウキ</t>
    </rPh>
    <rPh sb="2" eb="4">
      <t>イチラン</t>
    </rPh>
    <rPh sb="4" eb="5">
      <t>ジョウ</t>
    </rPh>
    <rPh sb="6" eb="8">
      <t>コウザ</t>
    </rPh>
    <rPh sb="8" eb="9">
      <t>スウ</t>
    </rPh>
    <phoneticPr fontId="23"/>
  </si>
  <si>
    <t>カウント調整
2022.9.12現在</t>
    <rPh sb="4" eb="6">
      <t>チョウセイ</t>
    </rPh>
    <rPh sb="16" eb="18">
      <t>ゲンザイ</t>
    </rPh>
    <phoneticPr fontId="23"/>
  </si>
  <si>
    <t>増減</t>
    <rPh sb="0" eb="2">
      <t>ゾウゲン</t>
    </rPh>
    <phoneticPr fontId="23"/>
  </si>
  <si>
    <t>調整後講座数</t>
    <rPh sb="0" eb="3">
      <t>チョウセイゴ</t>
    </rPh>
    <rPh sb="3" eb="5">
      <t>コウザ</t>
    </rPh>
    <rPh sb="5" eb="6">
      <t>スウ</t>
    </rPh>
    <phoneticPr fontId="23"/>
  </si>
  <si>
    <t>メンメンⅠ2回　宿泊3回　メンメンⅡ小2回</t>
    <rPh sb="6" eb="7">
      <t>カイ</t>
    </rPh>
    <rPh sb="8" eb="10">
      <t>シュクハク</t>
    </rPh>
    <rPh sb="11" eb="12">
      <t>カイ</t>
    </rPh>
    <rPh sb="18" eb="19">
      <t>ショウ</t>
    </rPh>
    <rPh sb="20" eb="21">
      <t>カイ</t>
    </rPh>
    <phoneticPr fontId="23"/>
  </si>
  <si>
    <t>小教科別国数</t>
    <rPh sb="0" eb="1">
      <t>ショウ</t>
    </rPh>
    <rPh sb="1" eb="3">
      <t>キョウカ</t>
    </rPh>
    <rPh sb="3" eb="4">
      <t>ベツ</t>
    </rPh>
    <rPh sb="4" eb="6">
      <t>コクスウ</t>
    </rPh>
    <phoneticPr fontId="23"/>
  </si>
  <si>
    <t>メンメンⅠ2回　メンメンⅡ小2回　企業研２日</t>
    <rPh sb="6" eb="7">
      <t>カイ</t>
    </rPh>
    <rPh sb="13" eb="14">
      <t>ショウ</t>
    </rPh>
    <rPh sb="15" eb="16">
      <t>カイ</t>
    </rPh>
    <rPh sb="17" eb="20">
      <t>キギョウケン</t>
    </rPh>
    <rPh sb="21" eb="22">
      <t>ニチ</t>
    </rPh>
    <phoneticPr fontId="23"/>
  </si>
  <si>
    <t>初臨研</t>
    <rPh sb="0" eb="1">
      <t>ショ</t>
    </rPh>
    <rPh sb="1" eb="2">
      <t>リン</t>
    </rPh>
    <rPh sb="2" eb="3">
      <t>ケン</t>
    </rPh>
    <phoneticPr fontId="63"/>
  </si>
  <si>
    <t>教科別美・技未実施</t>
    <rPh sb="0" eb="2">
      <t>キョウカ</t>
    </rPh>
    <rPh sb="2" eb="3">
      <t>ベツ</t>
    </rPh>
    <rPh sb="3" eb="4">
      <t>ビ</t>
    </rPh>
    <rPh sb="5" eb="6">
      <t>ワザ</t>
    </rPh>
    <rPh sb="6" eb="9">
      <t>ミジッシ</t>
    </rPh>
    <phoneticPr fontId="23"/>
  </si>
  <si>
    <t>理科安全研
全6回,エバ研8回</t>
    <rPh sb="0" eb="2">
      <t>リカ</t>
    </rPh>
    <rPh sb="2" eb="4">
      <t>アンゼン</t>
    </rPh>
    <rPh sb="4" eb="5">
      <t>ケン</t>
    </rPh>
    <rPh sb="6" eb="7">
      <t>ゼン</t>
    </rPh>
    <rPh sb="8" eb="9">
      <t>カイ</t>
    </rPh>
    <rPh sb="12" eb="13">
      <t>ケン</t>
    </rPh>
    <rPh sb="14" eb="15">
      <t>カイ</t>
    </rPh>
    <phoneticPr fontId="23"/>
  </si>
  <si>
    <t>調整なし</t>
    <rPh sb="0" eb="2">
      <t>チョウセイ</t>
    </rPh>
    <phoneticPr fontId="23"/>
  </si>
  <si>
    <t>理科安全研6回　新任教務3回　初めて特支①2回　初めて特支②2回　コーチング2回　達人10回</t>
    <rPh sb="0" eb="2">
      <t>リカ</t>
    </rPh>
    <rPh sb="2" eb="4">
      <t>アンゼン</t>
    </rPh>
    <rPh sb="4" eb="5">
      <t>ケン</t>
    </rPh>
    <rPh sb="6" eb="7">
      <t>カイ</t>
    </rPh>
    <rPh sb="8" eb="12">
      <t>シンニンキョウム</t>
    </rPh>
    <rPh sb="13" eb="14">
      <t>カイ</t>
    </rPh>
    <rPh sb="15" eb="16">
      <t>ハジ</t>
    </rPh>
    <rPh sb="18" eb="19">
      <t>トク</t>
    </rPh>
    <rPh sb="19" eb="20">
      <t>シ</t>
    </rPh>
    <rPh sb="22" eb="23">
      <t>カイ</t>
    </rPh>
    <rPh sb="24" eb="25">
      <t>ハジ</t>
    </rPh>
    <rPh sb="27" eb="28">
      <t>トク</t>
    </rPh>
    <rPh sb="28" eb="29">
      <t>シ</t>
    </rPh>
    <rPh sb="31" eb="32">
      <t>カイ</t>
    </rPh>
    <rPh sb="39" eb="40">
      <t>カイ</t>
    </rPh>
    <rPh sb="41" eb="43">
      <t>タツジン</t>
    </rPh>
    <rPh sb="45" eb="46">
      <t>カイ</t>
    </rPh>
    <phoneticPr fontId="23"/>
  </si>
  <si>
    <t>特別研修</t>
    <rPh sb="0" eb="2">
      <t>トクベツ</t>
    </rPh>
    <rPh sb="2" eb="4">
      <t>ケンシュウ</t>
    </rPh>
    <phoneticPr fontId="63"/>
  </si>
  <si>
    <t>アプローチ研修</t>
    <rPh sb="5" eb="7">
      <t>ケンシュウ</t>
    </rPh>
    <phoneticPr fontId="63"/>
  </si>
  <si>
    <t>年度計：11回</t>
    <phoneticPr fontId="23"/>
  </si>
  <si>
    <t>追加：管理職研2回</t>
    <rPh sb="0" eb="2">
      <t>ツイカ</t>
    </rPh>
    <rPh sb="3" eb="5">
      <t>カンリ</t>
    </rPh>
    <rPh sb="5" eb="6">
      <t>ショク</t>
    </rPh>
    <rPh sb="6" eb="7">
      <t>ケン</t>
    </rPh>
    <rPh sb="8" eb="9">
      <t>カイ</t>
    </rPh>
    <phoneticPr fontId="23"/>
  </si>
  <si>
    <t>合計</t>
    <rPh sb="0" eb="2">
      <t>ゴウケイ</t>
    </rPh>
    <phoneticPr fontId="23"/>
  </si>
  <si>
    <t>１月６日現在(263-初任研-５年研-中堅研-希望研-あすなろ-エバ研）</t>
    <rPh sb="1" eb="2">
      <t>ガツ</t>
    </rPh>
    <rPh sb="3" eb="6">
      <t>ニチゲンザイ</t>
    </rPh>
    <rPh sb="11" eb="14">
      <t>ショニンケン</t>
    </rPh>
    <rPh sb="16" eb="17">
      <t>ネン</t>
    </rPh>
    <rPh sb="17" eb="18">
      <t>ケン</t>
    </rPh>
    <rPh sb="19" eb="21">
      <t>チュウケン</t>
    </rPh>
    <rPh sb="21" eb="22">
      <t>ケン</t>
    </rPh>
    <rPh sb="23" eb="25">
      <t>キボウ</t>
    </rPh>
    <rPh sb="25" eb="26">
      <t>ケン</t>
    </rPh>
    <rPh sb="34" eb="35">
      <t>ケン</t>
    </rPh>
    <phoneticPr fontId="23"/>
  </si>
  <si>
    <t>研究授業・研究協議を通して、指導方法の工夫改善への視点や今後の教育実践に対する新たな課題意識をもつとともに、これまでの教育実践や経験を生かし、メンターとして若手を育成する意識を高める。</t>
    <phoneticPr fontId="25"/>
  </si>
  <si>
    <t>グループ協議を通して、指導方法の工夫改善への視点や今後の教育実践に対する新たな課題意識をもつとともに、これまでの教育実践や経験を生かし、メンターとして若手を育成する意識を高める。</t>
    <phoneticPr fontId="25"/>
  </si>
  <si>
    <t>学校DX推進研修Ⅲ（中学校会場）
※SSSP授業改善WG実証研究校</t>
    <rPh sb="0" eb="2">
      <t>ガッコウ</t>
    </rPh>
    <rPh sb="4" eb="8">
      <t>スイシンケンシュウ</t>
    </rPh>
    <rPh sb="10" eb="13">
      <t>チュウガッコウ</t>
    </rPh>
    <rPh sb="13" eb="15">
      <t>カイジョウ</t>
    </rPh>
    <rPh sb="22" eb="26">
      <t>ジュギョウカイゼン</t>
    </rPh>
    <rPh sb="28" eb="30">
      <t>ジッショウ</t>
    </rPh>
    <rPh sb="30" eb="33">
      <t>ケンキュウコウ</t>
    </rPh>
    <phoneticPr fontId="61"/>
  </si>
  <si>
    <t>５年経験者教員の実践発表や、基本的な教科指導の工夫改善についての講義・演習や協議を通して、生徒の実態に応じた授業展開の方法について理解を深め、実践への意欲を高める。</t>
    <rPh sb="38" eb="40">
      <t>キョウギ</t>
    </rPh>
    <phoneticPr fontId="23"/>
  </si>
  <si>
    <t>５年経験者教員の実践発表や、基本的な教科指導の工夫改善についての講義・演習や協議を通して、生徒の実態に応じた授業展開の方法について理解を深め、実践への意欲を高める。</t>
    <phoneticPr fontId="23"/>
  </si>
  <si>
    <t>児童生徒と信頼関係を構築する生徒指導の基礎・基本について理解し、いじめ問題の未然防止、早期発見、早期対応に向け意識を高める。また、教育相談の意義と役割を正しく理解するとともに、学校における教育相談を充実させるための基礎的・基本的な内容を理解する。</t>
    <phoneticPr fontId="23"/>
  </si>
  <si>
    <t>自然科学に関する専門的な施設の見学や体験学習を通して、最新の理科教育事情を理解し、理科の授業や教育活動へ生かそうとする意欲を高める。</t>
    <phoneticPr fontId="23"/>
  </si>
  <si>
    <t>深い教材研究からなる研究授業及び研究協議会に参加し、授業成立の基盤となる児童生徒理解や学級経営、授業規律を含めた授業者の優れた指導方法を学ぶとともに、各自の授業改善への視点を広げる機会とする。</t>
  </si>
  <si>
    <t>特別な教育的配慮を必要とする児童生徒の指導方法について知る。また、生徒指導・教育相談の班別協議を通して、実践的な指導力を向上させるための具体的な方策をもつ。</t>
    <rPh sb="33" eb="35">
      <t>セイト</t>
    </rPh>
    <rPh sb="35" eb="37">
      <t>シドウ</t>
    </rPh>
    <rPh sb="38" eb="40">
      <t>キョウイク</t>
    </rPh>
    <rPh sb="40" eb="42">
      <t>ソウダン</t>
    </rPh>
    <rPh sb="43" eb="45">
      <t>ハンベツ</t>
    </rPh>
    <phoneticPr fontId="26"/>
  </si>
  <si>
    <t>特別な教育的配慮を必要とする児童生徒の指導方法について知る。また、生徒指導・教育相談の班別協議を通して、実践的な指導力を向上させるための具体的な方策をもつ。</t>
    <rPh sb="33" eb="35">
      <t>セイト</t>
    </rPh>
    <rPh sb="35" eb="37">
      <t>シドウ</t>
    </rPh>
    <rPh sb="38" eb="40">
      <t>キョウイク</t>
    </rPh>
    <rPh sb="40" eb="42">
      <t>ソウダン</t>
    </rPh>
    <phoneticPr fontId="26"/>
  </si>
  <si>
    <t>年次</t>
    <rPh sb="0" eb="2">
      <t>ネンジ</t>
    </rPh>
    <phoneticPr fontId="0"/>
  </si>
  <si>
    <t>先進的な取組を行っている学校の事例を聞いたり、授業や研修のデザインについて考える機会を通して、現行の学習指導要領の着実な実施、「令和の日本型学校教育」の実現、教育DXを推進するための自校の見通しをもつ。各校でデジタル学習基盤を前提とした新たな時代にふさわしい学びや教師の指導性の向上を目指す。</t>
    <phoneticPr fontId="23"/>
  </si>
  <si>
    <t>全国学力・学習状況調査の結果について、結果の概要等を理解するとともに、それらを踏まえた授業改善策を検討することができる。</t>
    <rPh sb="0" eb="2">
      <t>ゼンコク</t>
    </rPh>
    <rPh sb="2" eb="4">
      <t>ガクリョク</t>
    </rPh>
    <rPh sb="5" eb="7">
      <t>ガクシュウ</t>
    </rPh>
    <rPh sb="7" eb="9">
      <t>ジョウキョウ</t>
    </rPh>
    <rPh sb="9" eb="11">
      <t>チョウサ</t>
    </rPh>
    <rPh sb="12" eb="14">
      <t>ケッカ</t>
    </rPh>
    <rPh sb="19" eb="21">
      <t>ケッカ</t>
    </rPh>
    <rPh sb="22" eb="24">
      <t>ガイヨウ</t>
    </rPh>
    <rPh sb="24" eb="25">
      <t>トウ</t>
    </rPh>
    <rPh sb="26" eb="28">
      <t>リカイ</t>
    </rPh>
    <rPh sb="39" eb="40">
      <t>フ</t>
    </rPh>
    <rPh sb="43" eb="47">
      <t>ジュギョウカイゼン</t>
    </rPh>
    <rPh sb="47" eb="48">
      <t>サク</t>
    </rPh>
    <rPh sb="49" eb="51">
      <t>ケントウ</t>
    </rPh>
    <phoneticPr fontId="0"/>
  </si>
  <si>
    <t>教育データの利活用の意義や有用性について理解するとともに、基本的なデータリテラシーを身に付けることができる。</t>
    <rPh sb="0" eb="2">
      <t>キョウイク</t>
    </rPh>
    <rPh sb="10" eb="12">
      <t>イギ</t>
    </rPh>
    <rPh sb="13" eb="16">
      <t>ユウヨウセイ</t>
    </rPh>
    <rPh sb="29" eb="32">
      <t>キホンテキ</t>
    </rPh>
    <rPh sb="42" eb="43">
      <t>ミ</t>
    </rPh>
    <rPh sb="44" eb="45">
      <t>ツ</t>
    </rPh>
    <phoneticPr fontId="0"/>
  </si>
  <si>
    <t>地域間のオンライン交流を活用した学習活動の意義や進め方について理解を深め、ＩＣＴを用いた協働的な学びを支援する指導方法を身に付けることで、児童生徒が多様な視点から地域課題を捉え、持続可能な社会に向けた社会科授業づくりへの意欲を高める。</t>
    <rPh sb="0" eb="3">
      <t>チイキカン</t>
    </rPh>
    <rPh sb="9" eb="11">
      <t>コウリュウ</t>
    </rPh>
    <rPh sb="12" eb="14">
      <t>カツヨウ</t>
    </rPh>
    <rPh sb="16" eb="18">
      <t>ガクシュウ</t>
    </rPh>
    <rPh sb="18" eb="20">
      <t>カツドウ</t>
    </rPh>
    <rPh sb="21" eb="23">
      <t>イギ</t>
    </rPh>
    <rPh sb="24" eb="25">
      <t>スス</t>
    </rPh>
    <rPh sb="26" eb="27">
      <t>カタ</t>
    </rPh>
    <rPh sb="31" eb="33">
      <t>リカイ</t>
    </rPh>
    <rPh sb="34" eb="35">
      <t>フカ</t>
    </rPh>
    <rPh sb="41" eb="42">
      <t>モチ</t>
    </rPh>
    <rPh sb="44" eb="46">
      <t>キョウドウ</t>
    </rPh>
    <rPh sb="46" eb="47">
      <t>テキ</t>
    </rPh>
    <rPh sb="48" eb="49">
      <t>マナ</t>
    </rPh>
    <rPh sb="51" eb="53">
      <t>シエン</t>
    </rPh>
    <rPh sb="55" eb="57">
      <t>シドウ</t>
    </rPh>
    <rPh sb="57" eb="59">
      <t>ホウホウ</t>
    </rPh>
    <rPh sb="60" eb="61">
      <t>ミ</t>
    </rPh>
    <rPh sb="62" eb="63">
      <t>ツ</t>
    </rPh>
    <rPh sb="69" eb="71">
      <t>ジドウ</t>
    </rPh>
    <rPh sb="71" eb="73">
      <t>セイト</t>
    </rPh>
    <rPh sb="74" eb="76">
      <t>タヨウ</t>
    </rPh>
    <rPh sb="77" eb="79">
      <t>シテン</t>
    </rPh>
    <rPh sb="81" eb="83">
      <t>チイキ</t>
    </rPh>
    <rPh sb="83" eb="85">
      <t>カダイ</t>
    </rPh>
    <rPh sb="86" eb="87">
      <t>トラ</t>
    </rPh>
    <rPh sb="89" eb="91">
      <t>ジゾク</t>
    </rPh>
    <rPh sb="91" eb="93">
      <t>カノウ</t>
    </rPh>
    <rPh sb="94" eb="96">
      <t>シャカイ</t>
    </rPh>
    <rPh sb="97" eb="98">
      <t>ム</t>
    </rPh>
    <rPh sb="100" eb="102">
      <t>シャカイ</t>
    </rPh>
    <rPh sb="102" eb="103">
      <t>カ</t>
    </rPh>
    <rPh sb="103" eb="105">
      <t>ジュギョウ</t>
    </rPh>
    <rPh sb="110" eb="112">
      <t>イヨク</t>
    </rPh>
    <rPh sb="113" eb="114">
      <t>タカ</t>
    </rPh>
    <phoneticPr fontId="0"/>
  </si>
  <si>
    <t>小学校社会科副読本に掲載されている領域や、中学校社会科で取り上げている地域資料に関連する事例地を訪れる体験を通して、地域素材を教材化する視点をもち、よりよい授業づくりに向けた意欲を高める。</t>
    <rPh sb="78" eb="80">
      <t>ジュギョウ</t>
    </rPh>
    <rPh sb="84" eb="85">
      <t>ム</t>
    </rPh>
    <rPh sb="87" eb="89">
      <t>イヨク</t>
    </rPh>
    <rPh sb="90" eb="91">
      <t>タカ</t>
    </rPh>
    <phoneticPr fontId="0"/>
  </si>
  <si>
    <t>生活科や総合的な学習の時間の授業づくりの理論や実践に触れることで、自身の授業や教育活動へ生かそうとする意欲を高める。</t>
    <rPh sb="20" eb="22">
      <t>リロン</t>
    </rPh>
    <rPh sb="23" eb="25">
      <t>ジッセン</t>
    </rPh>
    <rPh sb="26" eb="27">
      <t>フ</t>
    </rPh>
    <rPh sb="33" eb="35">
      <t>ジシン</t>
    </rPh>
    <rPh sb="36" eb="38">
      <t>ジュギョウ</t>
    </rPh>
    <rPh sb="39" eb="41">
      <t>キョウイク</t>
    </rPh>
    <rPh sb="41" eb="43">
      <t>カツドウ</t>
    </rPh>
    <rPh sb="44" eb="45">
      <t>イ</t>
    </rPh>
    <rPh sb="51" eb="53">
      <t>イヨク</t>
    </rPh>
    <rPh sb="54" eb="55">
      <t>タカ</t>
    </rPh>
    <phoneticPr fontId="0"/>
  </si>
  <si>
    <t>今日的な課題の一つである通常の学級に在籍する特別な配慮を必要とする児童生徒への具体的な対応について学ぶとともに、児童生徒、保護者や家族と信頼関係をはぐくむ関わり方について理解する。</t>
  </si>
  <si>
    <t>学校運営を推進する教務担当としての役割を理解し、円滑な校務推進のための意欲を高める。</t>
  </si>
  <si>
    <t>学習指導／養護教諭の職務／栄養教諭の職務</t>
    <rPh sb="0" eb="4">
      <t>ガクシュウシドウ</t>
    </rPh>
    <rPh sb="5" eb="9">
      <t>ヨウゴキョウユ</t>
    </rPh>
    <rPh sb="10" eb="12">
      <t>ショクム</t>
    </rPh>
    <rPh sb="13" eb="17">
      <t>エイヨウキョウユ</t>
    </rPh>
    <rPh sb="18" eb="20">
      <t>ショクム</t>
    </rPh>
    <phoneticPr fontId="0"/>
  </si>
  <si>
    <t>特別な配慮や支援を必要とする児童生徒への指導</t>
    <rPh sb="0" eb="2">
      <t>トクベツ</t>
    </rPh>
    <rPh sb="3" eb="5">
      <t>ハイリョ</t>
    </rPh>
    <rPh sb="6" eb="8">
      <t>シエン</t>
    </rPh>
    <rPh sb="9" eb="11">
      <t>ヒツヨウ</t>
    </rPh>
    <rPh sb="14" eb="18">
      <t>ジドウセイト</t>
    </rPh>
    <rPh sb="20" eb="22">
      <t>シドウ</t>
    </rPh>
    <phoneticPr fontId="0"/>
  </si>
  <si>
    <t>生徒指導（児童生徒理解・学級経営）</t>
    <rPh sb="0" eb="4">
      <t>セイトシドウ</t>
    </rPh>
    <rPh sb="5" eb="11">
      <t>ジドウセイトリカイ</t>
    </rPh>
    <rPh sb="12" eb="16">
      <t>ガッキュウケイエイ</t>
    </rPh>
    <phoneticPr fontId="0"/>
  </si>
  <si>
    <t>教職に必要な素養：学校運営</t>
    <phoneticPr fontId="23"/>
  </si>
  <si>
    <t>学校組織マネジメント、情報セキュリティ、教員等資質向上指標（ｷｬﾘｱnavi）を活用した人材育成,、グローバル人材の育成についての理解を深め、学校運営の推進者としての識見を養う。</t>
  </si>
  <si>
    <t>学力学習状況調査、教育法規の基礎的事項（学校の管理、服務・研修）、学校の安全管理、安全教育、「さいたま市スマートスクールプロジェクト」の実現と学校マネジメントについての理解を深め、学校運営の推進者としての識見を養う。</t>
    <rPh sb="71" eb="73">
      <t>ガッコウ</t>
    </rPh>
    <phoneticPr fontId="23"/>
  </si>
  <si>
    <t>教育法規の基礎的事項（法令用語等・教育行政・学校教育)、文書管理、学校財務マネジメントについての理解を深め、学校運営の推進者としての識見を養う。</t>
    <phoneticPr fontId="23"/>
  </si>
  <si>
    <t>学校における働き方改革と人事評価、学校教育における人権教育の推進、教育法規の基礎的事項（児童生徒の就学と管理、給与・公務災害・職員団体等）、特別支援教育の現状と課題についての理解を深め、学校運営の推進者としての識見を養う。</t>
    <rPh sb="17" eb="19">
      <t>ガッコウ</t>
    </rPh>
    <rPh sb="19" eb="21">
      <t>キョウイク</t>
    </rPh>
    <rPh sb="25" eb="27">
      <t>ジンケン</t>
    </rPh>
    <rPh sb="27" eb="29">
      <t>キョウイク</t>
    </rPh>
    <rPh sb="30" eb="32">
      <t>スイシン</t>
    </rPh>
    <rPh sb="87" eb="89">
      <t>リカイ</t>
    </rPh>
    <rPh sb="90" eb="91">
      <t>フカ</t>
    </rPh>
    <phoneticPr fontId="23"/>
  </si>
  <si>
    <t>５年経験者教員の実践発表や、基本的な教科指導の工夫改善について,講義・演習や協議を通して、生徒の実態に応じた授業展開の方法について理解を深め、実践への意欲を高める。</t>
    <phoneticPr fontId="23"/>
  </si>
  <si>
    <t>５年経験者教員の実践発表や、基本的な教科指導の工夫改善について講義・演習や協議を通して、生徒の実態に応じた授業展開の方法について理解を深め、実践への意欲を高める。</t>
    <phoneticPr fontId="23"/>
  </si>
  <si>
    <t>いじめの防止、いじめの早期発見及びいじめへの対処方法について、「いじめ防止対策推進法」や「さいたま市いじめ防止対策推進条例」の内容等の基本的な事項について理解し、児童生徒の可能性やよさを伸ばす生徒指導の実践への意欲を高める。</t>
    <rPh sb="86" eb="89">
      <t>カノウセイ</t>
    </rPh>
    <rPh sb="93" eb="94">
      <t>ノ</t>
    </rPh>
    <rPh sb="96" eb="98">
      <t>セイト</t>
    </rPh>
    <rPh sb="98" eb="100">
      <t>シドウ</t>
    </rPh>
    <rPh sb="101" eb="103">
      <t>ジッセン</t>
    </rPh>
    <rPh sb="105" eb="107">
      <t>イヨク</t>
    </rPh>
    <rPh sb="108" eb="109">
      <t>タカ</t>
    </rPh>
    <phoneticPr fontId="0"/>
  </si>
  <si>
    <t>1学期を振り返り、初任者同士の対話を通じて自身の教育実践の成果や課題を整理し、解決に向けて協議する。初任者だけでは解決できない課題や日頃の悩みや不安の解消に向けたアドバイス等を中堅教諭から受ける中で、初任者としての今後の教育実践に積極的に取り組もうとする意識を高める。</t>
    <phoneticPr fontId="23"/>
  </si>
  <si>
    <t>初任者研修３（中）　教科別研修Ⅰ　国語</t>
    <rPh sb="10" eb="15">
      <t>キョウカベツケンシュウ</t>
    </rPh>
    <phoneticPr fontId="25"/>
  </si>
  <si>
    <t>初任者研修３（中）　教科別研修Ⅰ　社会</t>
  </si>
  <si>
    <t>初任者研修３（中）　教科別研修Ⅰ　数学</t>
  </si>
  <si>
    <t>初任者研修３（小専・中）　教科別研修Ⅰ　音楽</t>
  </si>
  <si>
    <t>初任者研修３（中）　教科別研修Ⅰ　美術</t>
  </si>
  <si>
    <t>初任者研修３（中）　教科別研修Ⅰ　保体</t>
  </si>
  <si>
    <t>初任者研修３（中）　教科別研修Ⅰ　技術</t>
  </si>
  <si>
    <t>初任者研修３（中）　教科別研修Ⅰ　家庭</t>
  </si>
  <si>
    <t>初任者研修３（小専・中）　教科別研修Ⅰ　G・S</t>
  </si>
  <si>
    <t>初任者研修５（中）　教科別研修Ⅱ　国語</t>
  </si>
  <si>
    <t>初任者研修５（中）　教科別研修Ⅱ　社会</t>
  </si>
  <si>
    <t>初任者研修５（中）　教科別研修Ⅱ　数学</t>
  </si>
  <si>
    <t>初任者研修５（小専・中）　教科別研修Ⅱ　音楽</t>
  </si>
  <si>
    <t>初任者研修５（中）　教科別研修Ⅱ　美術</t>
  </si>
  <si>
    <t>初任者研修５（中）　教科別研修Ⅱ　保体</t>
  </si>
  <si>
    <t>初任者研修５（中）　教科別研修Ⅱ　技術</t>
  </si>
  <si>
    <t>初任者研修５（中）　教科別研修Ⅱ　家庭</t>
  </si>
  <si>
    <t>初任者研修５（小専・中）　教科別研修Ⅱ　G・S</t>
  </si>
  <si>
    <t>１人１台端末を日常利用した授業づくりについて、情報交換を通して、自らの授業改善につなげる、学習指導要領における評価・評定について、理解を深める。</t>
    <phoneticPr fontId="25"/>
  </si>
  <si>
    <t>学期末に備え、教科の特性を踏まえた「学習状況の評価と評定」について「さいたま市中学校（小学校）教育課程評価資料」等を参考に講義及び協議を通して理解する。1人１台端末やクラウドの活用方法を理解する。</t>
    <phoneticPr fontId="25"/>
  </si>
  <si>
    <t xml:space="preserve">学期末に備え、教科の特性を踏まえた「学習状況の評価と評定」について「さいたま市中学校教育課程評価資料」等を参考に講義及び協議を通して理解する。1人１台端末やクラウドの活用方法を理解する。
</t>
    <phoneticPr fontId="25"/>
  </si>
  <si>
    <t>持ち寄った実践事例をもとに、効果的なタブレットの活用方法を理解する。また、学期末に備え、教科の特性を踏まえた「学習状況の評価と評定」について「さいたま市中学校教育課程評価資料」等を参考に講義及び協議を通して理解する。</t>
    <phoneticPr fontId="25"/>
  </si>
  <si>
    <t>導入及び言語活動の在り方に関して効果的な指導の工夫を学ぶとともに、基本的な評価の考え方等について理解し、実践力を高める。</t>
    <phoneticPr fontId="25"/>
  </si>
  <si>
    <t>１学期を通して自身の実践を振り返り気付いたことを共有し、集団で問題解決に取り組めるようにする。学習指導案の基本的な書き方を知り、今後の授業実践につなげる。</t>
  </si>
  <si>
    <t>専門的知見のある講師の講義や、研究指定校等の実践発表を通して、優れた実践や授業の分析方法、効果的な指導方法を学び、授業改善の意識を高める。</t>
    <rPh sb="54" eb="55">
      <t>マナ</t>
    </rPh>
    <phoneticPr fontId="23"/>
  </si>
  <si>
    <t>学校図書館コンピュータの蔵書管理・検索システムについて、概要や業務を進める上での基本的な操作方法について理解し、業務に生かそうとする意欲を高めることができる。</t>
    <rPh sb="56" eb="58">
      <t>ギョウム</t>
    </rPh>
    <rPh sb="59" eb="60">
      <t>イ</t>
    </rPh>
    <rPh sb="66" eb="68">
      <t>イヨク</t>
    </rPh>
    <rPh sb="69" eb="70">
      <t>タカ</t>
    </rPh>
    <phoneticPr fontId="23"/>
  </si>
  <si>
    <t>講義・演習を通して、造形遊びの可能性や授業展開の工夫について理解を深め、実践への意欲を高めることができる。</t>
  </si>
  <si>
    <t>教職員用コンピュータ及び校務支援システム等の更新に係る全体的なスケジュールや、更新後の業務フローを理解することを通して、自校における運用の姿を考えることができる。</t>
    <rPh sb="0" eb="4">
      <t>キョウショクインヨウ</t>
    </rPh>
    <rPh sb="10" eb="11">
      <t>オヨ</t>
    </rPh>
    <rPh sb="12" eb="14">
      <t>コウム</t>
    </rPh>
    <rPh sb="14" eb="16">
      <t>シエン</t>
    </rPh>
    <rPh sb="20" eb="21">
      <t>トウ</t>
    </rPh>
    <rPh sb="22" eb="24">
      <t>コウシン</t>
    </rPh>
    <rPh sb="25" eb="26">
      <t>カカ</t>
    </rPh>
    <rPh sb="27" eb="30">
      <t>ゼンタイテキ</t>
    </rPh>
    <rPh sb="39" eb="41">
      <t>コウシン</t>
    </rPh>
    <rPh sb="41" eb="42">
      <t>ゴ</t>
    </rPh>
    <rPh sb="43" eb="45">
      <t>ギョウム</t>
    </rPh>
    <rPh sb="49" eb="51">
      <t>リカイ</t>
    </rPh>
    <rPh sb="56" eb="57">
      <t>トオ</t>
    </rPh>
    <rPh sb="60" eb="62">
      <t>ジコウ</t>
    </rPh>
    <rPh sb="66" eb="68">
      <t>ウンヨウ</t>
    </rPh>
    <rPh sb="69" eb="70">
      <t>スガタ</t>
    </rPh>
    <rPh sb="71" eb="72">
      <t>カンガ</t>
    </rPh>
    <phoneticPr fontId="23"/>
  </si>
  <si>
    <t>教職員用コンピュータ及び校務支援システム等の更新に係る技術的な変更点や操作方法等を理解することを通して、自校における運用の姿を考えることができる。</t>
    <rPh sb="27" eb="30">
      <t>ギジュツテキ</t>
    </rPh>
    <rPh sb="31" eb="33">
      <t>ヘンコウ</t>
    </rPh>
    <rPh sb="33" eb="34">
      <t>テン</t>
    </rPh>
    <rPh sb="35" eb="37">
      <t>ソウサ</t>
    </rPh>
    <rPh sb="37" eb="39">
      <t>ホウホウ</t>
    </rPh>
    <rPh sb="39" eb="40">
      <t>トウ</t>
    </rPh>
    <rPh sb="41" eb="43">
      <t>リカイ</t>
    </rPh>
    <rPh sb="48" eb="49">
      <t>トオ</t>
    </rPh>
    <rPh sb="52" eb="54">
      <t>ジコウ</t>
    </rPh>
    <rPh sb="58" eb="60">
      <t>ウンヨウ</t>
    </rPh>
    <rPh sb="61" eb="62">
      <t>スガタ</t>
    </rPh>
    <rPh sb="63" eb="64">
      <t>カンガ</t>
    </rPh>
    <phoneticPr fontId="23"/>
  </si>
  <si>
    <t>情報活用能力研修①（活用編）【オンライン】</t>
    <rPh sb="0" eb="2">
      <t>ジョウホウ</t>
    </rPh>
    <rPh sb="2" eb="4">
      <t>カツヨウ</t>
    </rPh>
    <rPh sb="4" eb="6">
      <t>ノウリョク</t>
    </rPh>
    <rPh sb="6" eb="8">
      <t>ケンシュウ</t>
    </rPh>
    <rPh sb="10" eb="12">
      <t>カツヨウ</t>
    </rPh>
    <rPh sb="12" eb="13">
      <t>ヘン</t>
    </rPh>
    <phoneticPr fontId="23"/>
  </si>
  <si>
    <t>情報活用能力研修②（適切な取扱い編）【オンライン】</t>
    <rPh sb="0" eb="2">
      <t>ジョウホウ</t>
    </rPh>
    <rPh sb="2" eb="4">
      <t>カツヨウ</t>
    </rPh>
    <rPh sb="4" eb="6">
      <t>ノウリョク</t>
    </rPh>
    <rPh sb="6" eb="8">
      <t>ケンシュウ</t>
    </rPh>
    <rPh sb="10" eb="12">
      <t>テキセツ</t>
    </rPh>
    <rPh sb="13" eb="15">
      <t>トリアツカ</t>
    </rPh>
    <rPh sb="16" eb="17">
      <t>ヘン</t>
    </rPh>
    <phoneticPr fontId="23"/>
  </si>
  <si>
    <t>他校の教職員との協議や協働を通して、情報技術に係る権利と責任、ルールとマナー、セキュリティ等の視点を踏まえて児童生徒が適切に行動できるようにするための指導の在り方に対する理解や考えを深め、自校において組織的に実践しようとする意欲を高める。</t>
    <rPh sb="18" eb="20">
      <t>ジョウホウ</t>
    </rPh>
    <rPh sb="20" eb="22">
      <t>ギジュツ</t>
    </rPh>
    <rPh sb="23" eb="24">
      <t>カカ</t>
    </rPh>
    <rPh sb="25" eb="27">
      <t>ケンリ</t>
    </rPh>
    <rPh sb="28" eb="30">
      <t>セキニン</t>
    </rPh>
    <rPh sb="45" eb="46">
      <t>トウ</t>
    </rPh>
    <rPh sb="47" eb="49">
      <t>シテン</t>
    </rPh>
    <rPh sb="50" eb="51">
      <t>フ</t>
    </rPh>
    <rPh sb="54" eb="56">
      <t>ジドウ</t>
    </rPh>
    <rPh sb="56" eb="58">
      <t>セイト</t>
    </rPh>
    <rPh sb="59" eb="61">
      <t>テキセツ</t>
    </rPh>
    <rPh sb="62" eb="64">
      <t>コウドウ</t>
    </rPh>
    <rPh sb="75" eb="77">
      <t>シドウ</t>
    </rPh>
    <rPh sb="78" eb="79">
      <t>ア</t>
    </rPh>
    <rPh sb="80" eb="81">
      <t>カタ</t>
    </rPh>
    <rPh sb="82" eb="83">
      <t>タイ</t>
    </rPh>
    <rPh sb="85" eb="87">
      <t>リカイ</t>
    </rPh>
    <rPh sb="88" eb="89">
      <t>カンガ</t>
    </rPh>
    <rPh sb="91" eb="92">
      <t>フカ</t>
    </rPh>
    <rPh sb="94" eb="96">
      <t>ジコウ</t>
    </rPh>
    <rPh sb="100" eb="103">
      <t>ソシキテキ</t>
    </rPh>
    <rPh sb="104" eb="106">
      <t>ジッセン</t>
    </rPh>
    <rPh sb="112" eb="114">
      <t>イヨク</t>
    </rPh>
    <rPh sb="115" eb="116">
      <t>タカ</t>
    </rPh>
    <phoneticPr fontId="23"/>
  </si>
  <si>
    <t>情報活用能力研修③（特性の理解編）【オンライン】</t>
    <rPh sb="0" eb="2">
      <t>ジョウホウ</t>
    </rPh>
    <rPh sb="2" eb="4">
      <t>カツヨウ</t>
    </rPh>
    <rPh sb="4" eb="6">
      <t>ノウリョク</t>
    </rPh>
    <rPh sb="6" eb="8">
      <t>ケンシュウ</t>
    </rPh>
    <rPh sb="10" eb="12">
      <t>トクセイ</t>
    </rPh>
    <rPh sb="13" eb="15">
      <t>リカイ</t>
    </rPh>
    <rPh sb="15" eb="16">
      <t>ヘン</t>
    </rPh>
    <phoneticPr fontId="23"/>
  </si>
  <si>
    <t>生成AIを含む情報技術の基本的な仕組みや特性を理解するとともに、他校の教職員との協議を通して、自校における校務や児童生徒の学びに生かそうとする意欲を高める。</t>
    <rPh sb="0" eb="2">
      <t>セイセイ</t>
    </rPh>
    <rPh sb="5" eb="6">
      <t>フク</t>
    </rPh>
    <rPh sb="7" eb="9">
      <t>ジョウホウ</t>
    </rPh>
    <rPh sb="9" eb="11">
      <t>ギジュツ</t>
    </rPh>
    <rPh sb="12" eb="15">
      <t>キホンテキ</t>
    </rPh>
    <rPh sb="16" eb="18">
      <t>シク</t>
    </rPh>
    <rPh sb="20" eb="22">
      <t>トクセイ</t>
    </rPh>
    <rPh sb="23" eb="25">
      <t>リカイ</t>
    </rPh>
    <rPh sb="32" eb="34">
      <t>タコウ</t>
    </rPh>
    <rPh sb="35" eb="38">
      <t>キョウショクイン</t>
    </rPh>
    <rPh sb="40" eb="42">
      <t>キョウギ</t>
    </rPh>
    <rPh sb="43" eb="44">
      <t>トオ</t>
    </rPh>
    <rPh sb="47" eb="49">
      <t>ジコウ</t>
    </rPh>
    <rPh sb="53" eb="55">
      <t>コウム</t>
    </rPh>
    <rPh sb="56" eb="58">
      <t>ジドウ</t>
    </rPh>
    <rPh sb="58" eb="60">
      <t>セイト</t>
    </rPh>
    <rPh sb="61" eb="62">
      <t>マナ</t>
    </rPh>
    <rPh sb="64" eb="65">
      <t>イ</t>
    </rPh>
    <rPh sb="71" eb="73">
      <t>イヨク</t>
    </rPh>
    <rPh sb="74" eb="75">
      <t>タカ</t>
    </rPh>
    <phoneticPr fontId="23"/>
  </si>
  <si>
    <t>学習者用タブレット入門研修（15回開催）</t>
    <rPh sb="0" eb="4">
      <t>ガクシュウシャヨウ</t>
    </rPh>
    <rPh sb="9" eb="11">
      <t>ニュウモン</t>
    </rPh>
    <rPh sb="11" eb="13">
      <t>ケンシュウ</t>
    </rPh>
    <rPh sb="16" eb="17">
      <t>カイ</t>
    </rPh>
    <rPh sb="17" eb="19">
      <t>カイサイ</t>
    </rPh>
    <phoneticPr fontId="23"/>
  </si>
  <si>
    <t>学習者用タブレット及びGoogleWorkspaceの基本的な操作方法を学ぶことを通して、自らの実践に生かそうとする意欲を高めるとともに、具体的な実践の姿を考えることができる。</t>
  </si>
  <si>
    <t>情報セキュリティ研修（全教職員向け）【オンデマンド】</t>
    <rPh sb="0" eb="2">
      <t>ジョウホウ</t>
    </rPh>
    <rPh sb="8" eb="10">
      <t>ケンシュウ</t>
    </rPh>
    <rPh sb="11" eb="12">
      <t>ゼン</t>
    </rPh>
    <rPh sb="12" eb="15">
      <t>キョウショクイン</t>
    </rPh>
    <rPh sb="15" eb="16">
      <t>ム</t>
    </rPh>
    <phoneticPr fontId="23"/>
  </si>
  <si>
    <t>「教育情報セキュリティ対策基準」及び「校長向け実施手順書」「教職員向け実施手順書」等の改定内容を中心に、情報セキュリティの重要性について理解し、自らの業務に生かそうとする意識を高めることができる。</t>
    <rPh sb="1" eb="3">
      <t>キョウイク</t>
    </rPh>
    <rPh sb="3" eb="5">
      <t>ジョウホウ</t>
    </rPh>
    <rPh sb="11" eb="13">
      <t>タイサク</t>
    </rPh>
    <rPh sb="13" eb="15">
      <t>キジュン</t>
    </rPh>
    <rPh sb="16" eb="17">
      <t>オヨ</t>
    </rPh>
    <rPh sb="19" eb="21">
      <t>コウチョウ</t>
    </rPh>
    <rPh sb="21" eb="22">
      <t>ム</t>
    </rPh>
    <rPh sb="23" eb="25">
      <t>ジッシ</t>
    </rPh>
    <rPh sb="25" eb="27">
      <t>テジュン</t>
    </rPh>
    <rPh sb="27" eb="28">
      <t>ショ</t>
    </rPh>
    <rPh sb="30" eb="33">
      <t>キョウショクイン</t>
    </rPh>
    <rPh sb="33" eb="34">
      <t>ム</t>
    </rPh>
    <rPh sb="35" eb="37">
      <t>ジッシ</t>
    </rPh>
    <rPh sb="37" eb="39">
      <t>テジュン</t>
    </rPh>
    <rPh sb="39" eb="40">
      <t>ショ</t>
    </rPh>
    <rPh sb="41" eb="42">
      <t>トウ</t>
    </rPh>
    <rPh sb="43" eb="45">
      <t>カイテイ</t>
    </rPh>
    <rPh sb="45" eb="47">
      <t>ナイヨウ</t>
    </rPh>
    <rPh sb="48" eb="50">
      <t>チュウシン</t>
    </rPh>
    <rPh sb="52" eb="54">
      <t>ジョウホウ</t>
    </rPh>
    <rPh sb="61" eb="64">
      <t>ジュウヨウセイ</t>
    </rPh>
    <rPh sb="68" eb="70">
      <t>リカイ</t>
    </rPh>
    <rPh sb="72" eb="73">
      <t>ミズカ</t>
    </rPh>
    <rPh sb="75" eb="77">
      <t>ギョウム</t>
    </rPh>
    <rPh sb="78" eb="79">
      <t>イ</t>
    </rPh>
    <rPh sb="85" eb="87">
      <t>イシキ</t>
    </rPh>
    <rPh sb="88" eb="89">
      <t>タカ</t>
    </rPh>
    <phoneticPr fontId="23"/>
  </si>
  <si>
    <t>生成AI【校務利用】研修（初級者向け）</t>
  </si>
  <si>
    <t>学習者用タブレットを始めとしたICT機器等の適切な管理のための取組について理解し、一年間の業務内容を見通しながら、自校における実践に向けた意欲を高めることができる。</t>
    <rPh sb="0" eb="4">
      <t>ガクシュウシャヨウ</t>
    </rPh>
    <rPh sb="10" eb="11">
      <t>ハジ</t>
    </rPh>
    <rPh sb="18" eb="21">
      <t>キキトウ</t>
    </rPh>
    <rPh sb="22" eb="24">
      <t>テキセツ</t>
    </rPh>
    <rPh sb="25" eb="27">
      <t>カンリ</t>
    </rPh>
    <rPh sb="31" eb="33">
      <t>トリクミ</t>
    </rPh>
    <rPh sb="37" eb="39">
      <t>リカイ</t>
    </rPh>
    <rPh sb="41" eb="44">
      <t>イチネンカン</t>
    </rPh>
    <rPh sb="45" eb="49">
      <t>ギョウムナイヨウ</t>
    </rPh>
    <rPh sb="50" eb="52">
      <t>ミトオ</t>
    </rPh>
    <rPh sb="57" eb="59">
      <t>ジコウ</t>
    </rPh>
    <rPh sb="63" eb="65">
      <t>ジッセン</t>
    </rPh>
    <rPh sb="66" eb="67">
      <t>ム</t>
    </rPh>
    <rPh sb="69" eb="71">
      <t>イヨク</t>
    </rPh>
    <rPh sb="72" eb="73">
      <t>タカ</t>
    </rPh>
    <phoneticPr fontId="23"/>
  </si>
  <si>
    <t>学習者用タブレットやアカウントの年次更新作業等の内容を理解し、自校における実践に向けた意欲を高めることができる。</t>
    <rPh sb="0" eb="4">
      <t>ガクシュウシャヨウ</t>
    </rPh>
    <rPh sb="16" eb="22">
      <t>ネンジコウシンサギョウ</t>
    </rPh>
    <rPh sb="22" eb="23">
      <t>トウ</t>
    </rPh>
    <rPh sb="24" eb="26">
      <t>ナイヨウ</t>
    </rPh>
    <rPh sb="27" eb="29">
      <t>リカイ</t>
    </rPh>
    <rPh sb="31" eb="33">
      <t>ジコウ</t>
    </rPh>
    <rPh sb="37" eb="39">
      <t>ジッセン</t>
    </rPh>
    <rPh sb="40" eb="41">
      <t>ム</t>
    </rPh>
    <rPh sb="43" eb="45">
      <t>イヨク</t>
    </rPh>
    <rPh sb="46" eb="47">
      <t>タカ</t>
    </rPh>
    <phoneticPr fontId="23"/>
  </si>
  <si>
    <t>校務支援システムの基本的な操作方法を理解し、校務に生かそうとする意欲を高めることができる。</t>
    <rPh sb="0" eb="4">
      <t>コウムシエン</t>
    </rPh>
    <rPh sb="9" eb="12">
      <t>キホンテキ</t>
    </rPh>
    <rPh sb="13" eb="17">
      <t>ソウサホウホウ</t>
    </rPh>
    <rPh sb="18" eb="20">
      <t>リカイ</t>
    </rPh>
    <rPh sb="22" eb="24">
      <t>コウム</t>
    </rPh>
    <rPh sb="25" eb="26">
      <t>イ</t>
    </rPh>
    <rPh sb="32" eb="34">
      <t>イヨク</t>
    </rPh>
    <rPh sb="35" eb="36">
      <t>タカ</t>
    </rPh>
    <phoneticPr fontId="23"/>
  </si>
  <si>
    <t>初任者研修１１（中）　教科別研修Ⅳ　研究授業・研究協議　国語</t>
    <phoneticPr fontId="23"/>
  </si>
  <si>
    <t>初任者研修１１（中）　教科別研修Ⅳ　研究授業・研究協議　社会</t>
    <rPh sb="28" eb="30">
      <t>シャカイ</t>
    </rPh>
    <phoneticPr fontId="23"/>
  </si>
  <si>
    <t>初任者研修１１（中）　教科別研修Ⅳ　研究授業・研究協議　数学</t>
    <rPh sb="28" eb="30">
      <t>スウガク</t>
    </rPh>
    <phoneticPr fontId="23"/>
  </si>
  <si>
    <t>初任者研修１１（中）　教科別研修Ⅳ　研究授業・研究協議　理科</t>
    <rPh sb="28" eb="30">
      <t>リカ</t>
    </rPh>
    <phoneticPr fontId="23"/>
  </si>
  <si>
    <t>初任者研修１１（中）　教科別研修Ⅳ　研究授業・研究協議　美術</t>
    <rPh sb="28" eb="30">
      <t>ビジュツ</t>
    </rPh>
    <phoneticPr fontId="23"/>
  </si>
  <si>
    <t>初任者研修１１（中）　教科別研修Ⅳ　研究授業・研究協議　体育</t>
    <rPh sb="28" eb="30">
      <t>タイイク</t>
    </rPh>
    <phoneticPr fontId="23"/>
  </si>
  <si>
    <t>初任者研修１１（中）　教科別研修Ⅳ　研究授業・研究協議　技術</t>
    <rPh sb="28" eb="30">
      <t>ギジュツ</t>
    </rPh>
    <phoneticPr fontId="23"/>
  </si>
  <si>
    <t>初任者研修１１（中）　教科別研修Ⅳ　研究授業・研究協議　家庭</t>
    <rPh sb="28" eb="30">
      <t>カテイ</t>
    </rPh>
    <phoneticPr fontId="23"/>
  </si>
  <si>
    <t>授業研究会に参加し、参観の視点のもち方や研究協議の進行等について理解するとともに、代表者の授業を参観し、ねらいを明確にした題材計画の立て方や指導方法等について工夫改善を図り、授業力向上への意識を高める。</t>
    <phoneticPr fontId="23"/>
  </si>
  <si>
    <t>１年間の実践について互いの成果や課題を共有し、協議を通して自身の実践の気付きを得る。２年目以降を見据え、主体的・対話的で深い学びの実現に向けた授業改善への意識を高める。</t>
    <rPh sb="80" eb="81">
      <t>タカ</t>
    </rPh>
    <phoneticPr fontId="0"/>
  </si>
  <si>
    <t>生成AI【授業・校務利用】研修（中・上級者向け）</t>
    <rPh sb="5" eb="7">
      <t>ジュギョウ</t>
    </rPh>
    <rPh sb="8" eb="10">
      <t>コウム</t>
    </rPh>
    <rPh sb="10" eb="12">
      <t>リヨウ</t>
    </rPh>
    <rPh sb="16" eb="17">
      <t>チュウ</t>
    </rPh>
    <phoneticPr fontId="23"/>
  </si>
  <si>
    <t>１年間の実践について互いの成果や課題を共有し、協議を通して自身の実践の気付きを得る。２年目以降を見据え、主体的・対話的で深い学びの実現に向けた授業改善への意識を高める。</t>
    <rPh sb="0" eb="84">
      <t>キョウギジネンドカダイタカ</t>
    </rPh>
    <phoneticPr fontId="0"/>
  </si>
  <si>
    <t>法定</t>
    <rPh sb="0" eb="2">
      <t>ホウテイ</t>
    </rPh>
    <phoneticPr fontId="0"/>
  </si>
  <si>
    <t>１年間の実践について互いの成果や課題を共有し、協議を通して自身の実践の気付きを得る。また、２年目以降を見据え、授業に対する自己省察の考え方を学び、主体的・対話的で深い学びの実現に向けた授業改善への意識を高める。</t>
    <phoneticPr fontId="0"/>
  </si>
  <si>
    <t>各教科等の指導で育成を目指す資質・能力を明確にしたり、授業づくりに関する視野を広げたりすることを通して、主体的・対話的で深い学びの実現に向けた授業改善への意識を高める。</t>
    <rPh sb="0" eb="3">
      <t>カクキョウカ</t>
    </rPh>
    <rPh sb="3" eb="4">
      <t>トウ</t>
    </rPh>
    <rPh sb="5" eb="7">
      <t>シドウ</t>
    </rPh>
    <rPh sb="8" eb="10">
      <t>イクセイ</t>
    </rPh>
    <rPh sb="11" eb="13">
      <t>メザ</t>
    </rPh>
    <rPh sb="14" eb="16">
      <t>シシツ</t>
    </rPh>
    <rPh sb="17" eb="19">
      <t>ノウリョク</t>
    </rPh>
    <rPh sb="20" eb="22">
      <t>メイカク</t>
    </rPh>
    <rPh sb="33" eb="34">
      <t>カン</t>
    </rPh>
    <rPh sb="48" eb="49">
      <t>トオ</t>
    </rPh>
    <rPh sb="52" eb="55">
      <t>シュタイテキ</t>
    </rPh>
    <rPh sb="56" eb="59">
      <t>タイワテキ</t>
    </rPh>
    <rPh sb="60" eb="61">
      <t>フカ</t>
    </rPh>
    <rPh sb="62" eb="63">
      <t>マナ</t>
    </rPh>
    <rPh sb="65" eb="67">
      <t>ジツゲン</t>
    </rPh>
    <phoneticPr fontId="0"/>
  </si>
  <si>
    <t>これまでの教職経験を振り返り、自身の教育観に向き合ったり、問い直したりする。５年経験者研修の意義と求められている教師像を理解し、主体的に研修に取り組む意識を高める。教育公務員の職務と職責を再確認し、職務の遂行に当たることを自覚する。</t>
    <rPh sb="5" eb="7">
      <t>キョウショク</t>
    </rPh>
    <rPh sb="7" eb="9">
      <t>ケイケン</t>
    </rPh>
    <rPh sb="15" eb="17">
      <t>ジシン</t>
    </rPh>
    <rPh sb="18" eb="21">
      <t>キョウイクカン</t>
    </rPh>
    <rPh sb="22" eb="23">
      <t>ム</t>
    </rPh>
    <rPh sb="24" eb="25">
      <t>ア</t>
    </rPh>
    <rPh sb="29" eb="30">
      <t>ト</t>
    </rPh>
    <rPh sb="31" eb="32">
      <t>ナオ</t>
    </rPh>
    <rPh sb="88" eb="89">
      <t>ネン</t>
    </rPh>
    <rPh sb="89" eb="91">
      <t>ケイケン</t>
    </rPh>
    <rPh sb="91" eb="92">
      <t>シャ</t>
    </rPh>
    <rPh sb="92" eb="94">
      <t>ケンシュウ</t>
    </rPh>
    <rPh sb="95" eb="96">
      <t>ムカ</t>
    </rPh>
    <rPh sb="99" eb="100">
      <t>ア</t>
    </rPh>
    <rPh sb="103" eb="105">
      <t>ガッコウ</t>
    </rPh>
    <rPh sb="105" eb="107">
      <t>ソシキ</t>
    </rPh>
    <rPh sb="108" eb="110">
      <t>チュウカク</t>
    </rPh>
    <rPh sb="111" eb="112">
      <t>ニナ</t>
    </rPh>
    <rPh sb="113" eb="115">
      <t>イチインイシキタカキョウイクコウムインショクムショクセキサイカクニンショクムスイコウアジカク</t>
    </rPh>
    <phoneticPr fontId="5"/>
  </si>
  <si>
    <t>学習指導／養護教諭の職務／栄養教諭の職務</t>
    <phoneticPr fontId="63"/>
  </si>
  <si>
    <t>問題解決スキル、連携スキル、協働スキルを知って、今後の実践意欲を高める。</t>
    <rPh sb="20" eb="21">
      <t>シ</t>
    </rPh>
    <rPh sb="24" eb="26">
      <t>コンゴ</t>
    </rPh>
    <rPh sb="27" eb="31">
      <t>ジッセンイヨク</t>
    </rPh>
    <rPh sb="32" eb="33">
      <t>タカ</t>
    </rPh>
    <phoneticPr fontId="63"/>
  </si>
  <si>
    <t>小学校理科安全指導研修会</t>
    <phoneticPr fontId="0"/>
  </si>
  <si>
    <t>子どもの発達や学びの連続性を踏まえた教育活動の一層の充実について気付きを得たり、理解を深めたりする。保育所、幼稚園、認定こども園、療育施設及び小学校、中学校、高等学校、中等教育学校、特別支援学校の連携を強化する。</t>
    <rPh sb="32" eb="34">
      <t>キヅ</t>
    </rPh>
    <rPh sb="36" eb="37">
      <t>エ</t>
    </rPh>
    <rPh sb="40" eb="42">
      <t>リカイ</t>
    </rPh>
    <rPh sb="43" eb="44">
      <t>フカキョウインヒツヨウチケンヒロシシツコウジョウハカニンテイコエンオヨホイクキョウイクナラコニンテイエンコウトウガッコウチュウトウキョウイクガッコウ</t>
    </rPh>
    <phoneticPr fontId="25"/>
  </si>
  <si>
    <t>初任者研修３（中）　教科別研修Ⅰ　理科</t>
    <phoneticPr fontId="23"/>
  </si>
  <si>
    <t>初任者研修５（中）　教科別研修Ⅱ　理科</t>
    <phoneticPr fontId="23"/>
  </si>
  <si>
    <t>初任者研修７（中）　教科別研修Ⅲ　理科</t>
    <phoneticPr fontId="23"/>
  </si>
  <si>
    <t>中堅教諭等資質向上研修教員による初任者との授業研究会を通して、基本的な教科指導の工夫改善について学ぶとともに、今後の実践に生かせる具体的な指導方法を知り、授業力向上への意識を高める。</t>
    <phoneticPr fontId="23"/>
  </si>
  <si>
    <t>初任者研修１４（中）　教科別研修Ⅴ　理科</t>
    <phoneticPr fontId="23"/>
  </si>
  <si>
    <t>５年経験者研修２（中）理科</t>
    <phoneticPr fontId="0"/>
  </si>
  <si>
    <t>臨任教員のための小学校理科安全指導研修会</t>
    <phoneticPr fontId="63"/>
  </si>
  <si>
    <t>【共催】理科教育臨地研修会</t>
    <phoneticPr fontId="63"/>
  </si>
  <si>
    <t>【共催】教育講演会</t>
    <phoneticPr fontId="63"/>
  </si>
  <si>
    <t>授業力UP講座（中）国語 　</t>
    <phoneticPr fontId="63"/>
  </si>
  <si>
    <t>授業力UP講座（中）社会　</t>
    <phoneticPr fontId="63"/>
  </si>
  <si>
    <t>授業力UP講座（中）数学　</t>
    <phoneticPr fontId="63"/>
  </si>
  <si>
    <t>授業力UP講座（中）理科　</t>
    <phoneticPr fontId="63"/>
  </si>
  <si>
    <t>授業力UP講座（小専・中）音楽　</t>
    <rPh sb="9" eb="10">
      <t>セン</t>
    </rPh>
    <phoneticPr fontId="0"/>
  </si>
  <si>
    <t>授業力UP講座（中）美術　</t>
    <phoneticPr fontId="63"/>
  </si>
  <si>
    <t>授業力UP講座（中）保体　</t>
    <phoneticPr fontId="63"/>
  </si>
  <si>
    <t>授業力UP講座（中）技術　</t>
    <phoneticPr fontId="63"/>
  </si>
  <si>
    <t>授業力UP講座（中）家庭　</t>
    <phoneticPr fontId="63"/>
  </si>
  <si>
    <t>授業力UP講座（小専・中）G・S　</t>
    <rPh sb="9" eb="10">
      <t>セン</t>
    </rPh>
    <phoneticPr fontId="0"/>
  </si>
  <si>
    <t>開講式、教育長講話を通して、学校運営の推進者としての自覚と意識を高める。また、学校における危機対応、我が国の教育政策の動向についての理解を深め、学校運営の推進者としての識見を養う。</t>
    <phoneticPr fontId="23"/>
  </si>
  <si>
    <t>学習評価に関する基礎的な知識を身に付け、自身の学習評価や指導について振り返り、よりよい指導力を養う。またクラウドの効果的な活用について協議し、授業力向上の意識を高める。</t>
    <rPh sb="0" eb="4">
      <t>ガクシュウヒョウカ</t>
    </rPh>
    <rPh sb="5" eb="6">
      <t>カン</t>
    </rPh>
    <rPh sb="8" eb="11">
      <t>キソテキ</t>
    </rPh>
    <rPh sb="12" eb="14">
      <t>チシキ</t>
    </rPh>
    <rPh sb="15" eb="16">
      <t>ミ</t>
    </rPh>
    <rPh sb="17" eb="18">
      <t>ツ</t>
    </rPh>
    <rPh sb="20" eb="22">
      <t>ジシン</t>
    </rPh>
    <rPh sb="23" eb="27">
      <t>ガクシュウヒョウカ</t>
    </rPh>
    <rPh sb="56" eb="58">
      <t>キョウギ</t>
    </rPh>
    <rPh sb="60" eb="62">
      <t>キョウカ</t>
    </rPh>
    <rPh sb="63" eb="65">
      <t>シドウ</t>
    </rPh>
    <rPh sb="65" eb="66">
      <t>リョク</t>
    </rPh>
    <rPh sb="66" eb="68">
      <t>コウジョウ</t>
    </rPh>
    <rPh sb="69" eb="70">
      <t>ハカ</t>
    </rPh>
    <rPh sb="71" eb="73">
      <t>ジュギョウ</t>
    </rPh>
    <rPh sb="77" eb="79">
      <t>イシキ</t>
    </rPh>
    <rPh sb="80" eb="81">
      <t>タカ</t>
    </rPh>
    <phoneticPr fontId="0"/>
  </si>
  <si>
    <t>学習指導要領の求める資質・能力の育成のため、全国学力・学習状況調査の結果を踏まえ、国語科の授業づくりの工夫改善に係る新たな視点を得るとともに、自身のこれまで行ってきた授業のつくり方を捉え直す。</t>
    <phoneticPr fontId="63"/>
  </si>
  <si>
    <t>講義や実技を通して、日常生活に生かすことのできる書写指導についての知識及び技能について理解するとともに、自身の指導観を捉え直す。</t>
    <phoneticPr fontId="63"/>
  </si>
  <si>
    <t>研修形態</t>
    <rPh sb="0" eb="2">
      <t>ケンシュウ</t>
    </rPh>
    <rPh sb="2" eb="4">
      <t>ケイタイ</t>
    </rPh>
    <phoneticPr fontId="23"/>
  </si>
  <si>
    <t>授業実践の参観を通して、デジタル学習基盤を活用した授業デザインや、情報活用能力の育成に係る指導法について協議する。協議したことを基に、自校や自身で取り組むことを具体化する。</t>
    <rPh sb="5" eb="7">
      <t>サンカン</t>
    </rPh>
    <phoneticPr fontId="23"/>
  </si>
  <si>
    <t>【共催】算数・数学科　授業づくり研修会【オンライン】</t>
    <phoneticPr fontId="63"/>
  </si>
  <si>
    <t>学習指導要領と「令和答申」の確実な実施に向けて、デジタル学習基盤を前提とした個別最適な学びと協働的な学びの一体的な充実を図るため、探究的な学びと情報活用能力の関連について理解し、児童生徒に学習の基盤である情報活用能力を身に付けさせるための方策を考える。</t>
    <phoneticPr fontId="23"/>
  </si>
  <si>
    <t>さいたま市スマートスクールプロジェクトの加速度的な推進に向け、実証研究校の授業公開・公開研修会へ参加し、授業見学や参加者同士の協議等を通して、各校の授業改善に生かすための具体的な行動を決める。</t>
    <phoneticPr fontId="23"/>
  </si>
  <si>
    <t>さいたま市スマートスクールプロジェクトの加速度的な推進に向け、実証研究校の授業公開・公開研修会へ参加し、授業見学や参加者同士の協議等を通して、各校の授業改善に生かすための具体的な行動を決める。</t>
    <rPh sb="31" eb="36">
      <t>ジッショウケンキュウコウ</t>
    </rPh>
    <rPh sb="85" eb="88">
      <t>グタイテキ</t>
    </rPh>
    <rPh sb="89" eb="91">
      <t>コウドウ</t>
    </rPh>
    <rPh sb="92" eb="93">
      <t>キ</t>
    </rPh>
    <phoneticPr fontId="23"/>
  </si>
  <si>
    <t>教育活動における生成AIの活用に向けて、AIの仕組みや利用方法について理解し、実際に操作する活動をとおして、校務における生成AIの活用方法を考えることができる。</t>
    <phoneticPr fontId="63"/>
  </si>
  <si>
    <t>講義・演習及び鑑賞等を通して、学校と美術館との連携や鑑賞の手法について理解を深める。</t>
    <phoneticPr fontId="23"/>
  </si>
  <si>
    <t>管理職候補者名簿登載者Ⅱ研修会</t>
    <phoneticPr fontId="23"/>
  </si>
  <si>
    <t>２年次学校事務職員研修会第１回</t>
    <rPh sb="12" eb="13">
      <t>ダイ</t>
    </rPh>
    <rPh sb="14" eb="15">
      <t>カイ</t>
    </rPh>
    <phoneticPr fontId="63"/>
  </si>
  <si>
    <t>新任学校事務職員研修会第１回</t>
    <phoneticPr fontId="63"/>
  </si>
  <si>
    <t>新任学校事務職員研修会第２回</t>
  </si>
  <si>
    <t>新任学校事務職員研修会第３回</t>
  </si>
  <si>
    <t>新任学校事務職員研修会第４回</t>
  </si>
  <si>
    <t>新任学校事務職員研修会第７回</t>
  </si>
  <si>
    <t>新任学校事務職員研修会第８回</t>
  </si>
  <si>
    <t>新任校長研修会第１回</t>
    <phoneticPr fontId="23"/>
  </si>
  <si>
    <t>新任校長研修会第２回</t>
  </si>
  <si>
    <t>新任校長研修会第３回</t>
  </si>
  <si>
    <t>新任校長研修会第４回</t>
  </si>
  <si>
    <t>新任副校長・教頭研修会第１回</t>
    <phoneticPr fontId="23"/>
  </si>
  <si>
    <t>新任副校長・教頭研修会第２回</t>
  </si>
  <si>
    <t>新任副校長・教頭研修会第３回</t>
  </si>
  <si>
    <t>新任副校長・教頭研修会第４回</t>
  </si>
  <si>
    <t>新任副校長・教頭研修会第５回</t>
  </si>
  <si>
    <t>管理職候補者名簿登載者Ⅰ研修会第１回（学校管理研修講座）</t>
    <phoneticPr fontId="23"/>
  </si>
  <si>
    <t>管理職候補者名簿登載者Ⅰ研修会第２回（学校管理研修講座）</t>
  </si>
  <si>
    <t>管理職候補者名簿登載者Ⅰ研修会第５回（学校管理研修講座）</t>
  </si>
  <si>
    <t>２年次学校事務職員研修会第２回</t>
    <rPh sb="12" eb="13">
      <t>ダイ</t>
    </rPh>
    <rPh sb="14" eb="15">
      <t>カイ</t>
    </rPh>
    <phoneticPr fontId="63"/>
  </si>
  <si>
    <t>２年次学校事務職員研修会第３回</t>
    <rPh sb="12" eb="13">
      <t>ダイ</t>
    </rPh>
    <rPh sb="14" eb="15">
      <t>カイ</t>
    </rPh>
    <phoneticPr fontId="63"/>
  </si>
  <si>
    <t>３年次学校事務職員研修会第１回</t>
    <rPh sb="12" eb="13">
      <t>ダイ</t>
    </rPh>
    <rPh sb="14" eb="15">
      <t>カイ</t>
    </rPh>
    <phoneticPr fontId="63"/>
  </si>
  <si>
    <t>３年次学校事務職員研修会第２回</t>
    <rPh sb="12" eb="13">
      <t>ダイ</t>
    </rPh>
    <rPh sb="14" eb="15">
      <t>カイ</t>
    </rPh>
    <phoneticPr fontId="63"/>
  </si>
  <si>
    <t>３年次学校事務職員研修会第３回</t>
    <rPh sb="12" eb="13">
      <t>ダイ</t>
    </rPh>
    <rPh sb="14" eb="15">
      <t>カイ</t>
    </rPh>
    <phoneticPr fontId="63"/>
  </si>
  <si>
    <t>第２回学校事務職員研修会</t>
  </si>
  <si>
    <t>学校事務職員職名別研修会（新任事務主任）</t>
    <rPh sb="17" eb="19">
      <t>シュニン</t>
    </rPh>
    <phoneticPr fontId="63"/>
  </si>
  <si>
    <t>学校事務職員職名別研修会（新任事務主幹）</t>
    <rPh sb="17" eb="19">
      <t>シュカン</t>
    </rPh>
    <phoneticPr fontId="63"/>
  </si>
  <si>
    <t>初任者研修３（小）</t>
    <phoneticPr fontId="23"/>
  </si>
  <si>
    <t>研修教職員相互の人間関係を深め、同僚性を高めるとともに、研修教職員が市立学校の教職員として、また学校組織の一員として自らの立場や役割を考え、チームで職務に取り組む素養を養う。​</t>
    <phoneticPr fontId="23"/>
  </si>
  <si>
    <t>初任者研修１１（小）【オンライン】</t>
    <phoneticPr fontId="23"/>
  </si>
  <si>
    <t>講義・演習を通して学習指導における自らの課題を明らかにするとともに、子ども一人一人の学びを最大限に引き出し、主体的な学びを支援する伴走者としての役割を果たすための主体的・対話的で深い学びの実現に向けた授業改善の視点をもって学校で実践できるようにする。</t>
    <rPh sb="105" eb="107">
      <t>シテン</t>
    </rPh>
    <rPh sb="111" eb="113">
      <t>ガッコウ</t>
    </rPh>
    <rPh sb="114" eb="116">
      <t>ジッセン</t>
    </rPh>
    <phoneticPr fontId="25"/>
  </si>
  <si>
    <t>メンター教員による実践発表を聞くことにより、今後の教育実践に生かせる具体的な指導方法を学ぶ。また、実践課題研究の中間発表を行うことにより、成果と課題を確認し、課題解決に向けて試行錯誤を重ねようとする意欲を高める。</t>
    <phoneticPr fontId="25"/>
  </si>
  <si>
    <t>道徳・特別活動のねらいを理解するとともに、具体的な指導方法とその留意点について学び、目指す資質・能力の育成に向けた授業改善を学校で実践できるようにする。</t>
    <phoneticPr fontId="25"/>
  </si>
  <si>
    <t>教科指導の基礎・基本及び「主体的・対話的で深い学びの実現」に向けた授業づくりについて理解を深める。</t>
    <phoneticPr fontId="25"/>
  </si>
  <si>
    <t>前回の教科別研修を踏まえた各自の実践を共有し、新たに挙げられた課題について考えることで、これから目指される学習者主体の学びを踏まえた授業改善への意識を高める。また、１人１台端末の整備に伴い、クラウドやＩＣＴの効果的な活用方法について協議し、教科の指導力向上につながる気付きを得る。</t>
    <phoneticPr fontId="23"/>
  </si>
  <si>
    <t>大宮国際中等教育学校の学習者主体の学びの実現を目指した実践や、教材研究の方法を学んだうえで、授業づくりの演習を通し、自身のこれまでの実践との比較により気づきを得ることで、２学期以降の授業改善への意識を高める。</t>
    <phoneticPr fontId="23"/>
  </si>
  <si>
    <t>授業を実際に行う中で気付いたことを共有し、集団で問題解決に取り組めるようにする。また、互いに教材見本や自作テスト等を持ち寄り、教科指導の基本となる事項について理解し、授業力向上の意識を高める。</t>
    <phoneticPr fontId="25"/>
  </si>
  <si>
    <t>地学領域「地球と宇宙」における指導法の工夫や天体望遠鏡等の操作等を科学館の指導主事から学び、自らの学習改善の意識を高める。また、青少年宇宙科学館でのプラネタリウム学習利用について理解を深める。</t>
    <rPh sb="17" eb="18">
      <t>ホウ</t>
    </rPh>
    <rPh sb="19" eb="21">
      <t>クフウ</t>
    </rPh>
    <rPh sb="22" eb="24">
      <t>テンタイ</t>
    </rPh>
    <rPh sb="24" eb="27">
      <t>ボウエンキョウ</t>
    </rPh>
    <rPh sb="27" eb="28">
      <t>トウ</t>
    </rPh>
    <rPh sb="29" eb="31">
      <t>ソウサ</t>
    </rPh>
    <rPh sb="31" eb="32">
      <t>トウ</t>
    </rPh>
    <rPh sb="33" eb="36">
      <t>カガクカン</t>
    </rPh>
    <rPh sb="37" eb="39">
      <t>シドウ</t>
    </rPh>
    <rPh sb="39" eb="41">
      <t>シュジ</t>
    </rPh>
    <rPh sb="43" eb="44">
      <t>マナ</t>
    </rPh>
    <rPh sb="46" eb="47">
      <t>ミズカ</t>
    </rPh>
    <rPh sb="49" eb="51">
      <t>ガクシュウ</t>
    </rPh>
    <rPh sb="51" eb="53">
      <t>カイゼン</t>
    </rPh>
    <rPh sb="54" eb="56">
      <t>イシキ</t>
    </rPh>
    <rPh sb="57" eb="58">
      <t>タカ</t>
    </rPh>
    <rPh sb="64" eb="72">
      <t>セイショウネンウチュウカガクカン</t>
    </rPh>
    <rPh sb="89" eb="91">
      <t>リカイ</t>
    </rPh>
    <rPh sb="92" eb="93">
      <t>フカ</t>
    </rPh>
    <phoneticPr fontId="25"/>
  </si>
  <si>
    <t>教科指導の基礎・基本及び「主体的・対話的で深い学びの実現」に向けた授業づくりについて理解を深める。音楽科の指導や学校行事等の運営を学び、教科の役割や指導を向上させる意識を高める。</t>
    <rPh sb="77" eb="79">
      <t>コウジョウ</t>
    </rPh>
    <rPh sb="82" eb="84">
      <t>イシキ</t>
    </rPh>
    <rPh sb="85" eb="86">
      <t>タカ</t>
    </rPh>
    <phoneticPr fontId="25"/>
  </si>
  <si>
    <t>保健分野における自身の実践発表や、体育理論における授業づくりについてグループ演習を通して、指導のポイントや授業改善に向けての具体的な方法を理解し、今後の教科指導への意欲を高める。また、ICTを活用した実践や授業案を発表・協議し、ICT活用への意識・理解を深める。</t>
    <rPh sb="103" eb="106">
      <t>ジュギョウアン</t>
    </rPh>
    <rPh sb="110" eb="112">
      <t>キョウギ</t>
    </rPh>
    <rPh sb="124" eb="126">
      <t>リカイ</t>
    </rPh>
    <rPh sb="127" eb="128">
      <t>フカ</t>
    </rPh>
    <phoneticPr fontId="0"/>
  </si>
  <si>
    <t>道徳・特別活動・総合のねらいを理解するとともに、具体的な指導方法とその留意点について学び、目指す資質・能力の育成に向けて、「主体的・対話的で深い学び」の実現に向けた指導の工夫改善を図り、授業力向上への意識を高める。</t>
    <phoneticPr fontId="25"/>
  </si>
  <si>
    <t>小学校::中学校::高等学校::中等教育学校::特別支援学校::その他</t>
    <phoneticPr fontId="63"/>
  </si>
  <si>
    <t>臨任</t>
    <rPh sb="0" eb="2">
      <t>リンニン</t>
    </rPh>
    <phoneticPr fontId="63"/>
  </si>
  <si>
    <t>校長::副校長::教頭::主幹教諭::教諭::養護教諭::栄養教諭::司書教諭::事務職員::講師::その他</t>
    <rPh sb="0" eb="2">
      <t>コウチョウ</t>
    </rPh>
    <rPh sb="4" eb="7">
      <t>フクコウチョウ</t>
    </rPh>
    <rPh sb="9" eb="11">
      <t>キョウトウ</t>
    </rPh>
    <rPh sb="13" eb="15">
      <t>シュカン</t>
    </rPh>
    <rPh sb="15" eb="17">
      <t>キョウユ</t>
    </rPh>
    <rPh sb="19" eb="21">
      <t>キョウユ</t>
    </rPh>
    <rPh sb="23" eb="25">
      <t>ヨウゴ</t>
    </rPh>
    <rPh sb="25" eb="27">
      <t>キョウユ</t>
    </rPh>
    <rPh sb="29" eb="31">
      <t>エイヨウ</t>
    </rPh>
    <rPh sb="31" eb="33">
      <t>キョウユ</t>
    </rPh>
    <rPh sb="35" eb="37">
      <t>シショ</t>
    </rPh>
    <rPh sb="37" eb="39">
      <t>キョウユ</t>
    </rPh>
    <rPh sb="41" eb="43">
      <t>ジム</t>
    </rPh>
    <rPh sb="43" eb="45">
      <t>ショクイン</t>
    </rPh>
    <rPh sb="47" eb="49">
      <t>コウシ</t>
    </rPh>
    <rPh sb="53" eb="54">
      <t>タ</t>
    </rPh>
    <phoneticPr fontId="63"/>
  </si>
  <si>
    <t>校長::副校長::教頭::主幹教諭::教諭::養護教諭::栄養教諭::司書教諭::事務職員::講師::その他</t>
    <phoneticPr fontId="63"/>
  </si>
  <si>
    <t>～</t>
    <phoneticPr fontId="25"/>
  </si>
  <si>
    <t>～</t>
    <phoneticPr fontId="0"/>
  </si>
  <si>
    <t>中学校::高等学校::中等教育学校</t>
    <phoneticPr fontId="63"/>
  </si>
  <si>
    <t>教諭</t>
    <rPh sb="0" eb="2">
      <t>キョウユ</t>
    </rPh>
    <phoneticPr fontId="63"/>
  </si>
  <si>
    <t>令和8年4月1日（水）～</t>
    <rPh sb="0" eb="2">
      <t>レイワ</t>
    </rPh>
    <rPh sb="3" eb="4">
      <t>ネン</t>
    </rPh>
    <rPh sb="5" eb="6">
      <t>ガツ</t>
    </rPh>
    <rPh sb="7" eb="8">
      <t>ヒ</t>
    </rPh>
    <rPh sb="9" eb="10">
      <t>スイ</t>
    </rPh>
    <phoneticPr fontId="63"/>
  </si>
  <si>
    <t>新任校内研究主任研修会【オンデマンド】</t>
    <phoneticPr fontId="23"/>
  </si>
  <si>
    <t>教科指導の基礎・基本及び「主体的・対話的で深い学びの実現」に向けた授業づくりについて理解を深める。</t>
    <phoneticPr fontId="103"/>
  </si>
  <si>
    <t>中学校::高等学校::中等教育学校</t>
    <phoneticPr fontId="23"/>
  </si>
  <si>
    <t>中学校::高等学校::中等教育学校</t>
    <phoneticPr fontId="0"/>
  </si>
  <si>
    <t>小学校::中学校::高等学校::中等教育学校::特別支援学校</t>
  </si>
  <si>
    <t>教諭::養護教諭::栄養教諭::事務職員</t>
    <phoneticPr fontId="23"/>
  </si>
  <si>
    <t>管理職候補者</t>
    <rPh sb="0" eb="2">
      <t>カンリ</t>
    </rPh>
    <rPh sb="2" eb="3">
      <t>ショク</t>
    </rPh>
    <rPh sb="3" eb="5">
      <t>コウホ</t>
    </rPh>
    <rPh sb="5" eb="6">
      <t>シャ</t>
    </rPh>
    <phoneticPr fontId="23"/>
  </si>
  <si>
    <t>小学校::中学校::高等学校::中等教育学校::特別支援学校</t>
    <phoneticPr fontId="23"/>
  </si>
  <si>
    <t>副校長::教頭</t>
    <phoneticPr fontId="23"/>
  </si>
  <si>
    <t>中学校::高等学校::中等教育学校</t>
  </si>
  <si>
    <t>他校の公開授業へ参加（市教研研修大会は除く）</t>
    <rPh sb="0" eb="2">
      <t>タコウ</t>
    </rPh>
    <rPh sb="3" eb="5">
      <t>コウカイ</t>
    </rPh>
    <rPh sb="5" eb="7">
      <t>ジュギョウ</t>
    </rPh>
    <rPh sb="8" eb="10">
      <t>サンカ</t>
    </rPh>
    <rPh sb="11" eb="14">
      <t>シキョウケン</t>
    </rPh>
    <rPh sb="14" eb="16">
      <t>ケンシュウ</t>
    </rPh>
    <rPh sb="16" eb="18">
      <t>タイカイ</t>
    </rPh>
    <rPh sb="19" eb="20">
      <t>ノゾ</t>
    </rPh>
    <phoneticPr fontId="23"/>
  </si>
  <si>
    <t>小学校::中学校::高等学校::中等教育学校::特別支援学校</t>
    <rPh sb="0" eb="3">
      <t>ショウガッコウ</t>
    </rPh>
    <rPh sb="24" eb="30">
      <t>トクベツシエンガッコウ</t>
    </rPh>
    <phoneticPr fontId="23"/>
  </si>
  <si>
    <t>初めて教職に就く臨時的任用教員研修５（小）【オンライン】</t>
    <phoneticPr fontId="23"/>
  </si>
  <si>
    <t>初めて教職に就く臨時的任用教員研修２（特）【オンライン】</t>
    <phoneticPr fontId="100"/>
  </si>
  <si>
    <t>初めて教職に就く臨時的任用教員研修２（小）【オンライン】</t>
    <phoneticPr fontId="100"/>
  </si>
  <si>
    <t>社会科授業づくり研修会【オンライン】</t>
    <rPh sb="0" eb="3">
      <t>シャカイカ</t>
    </rPh>
    <rPh sb="3" eb="5">
      <t>ジュギョウ</t>
    </rPh>
    <rPh sb="8" eb="11">
      <t>ケンシュウカイ</t>
    </rPh>
    <phoneticPr fontId="42"/>
  </si>
  <si>
    <t>音楽授業づくり研修会（和楽器）</t>
    <rPh sb="11" eb="14">
      <t>ワガッキ</t>
    </rPh>
    <phoneticPr fontId="23"/>
  </si>
  <si>
    <t>【共催】体育科、保健体育科授業づくり研修会【オンライン】</t>
    <phoneticPr fontId="23"/>
  </si>
  <si>
    <t>【共催】小・中学校グローバル・スタディ科のための指導力スキルアップ講座</t>
    <rPh sb="4" eb="5">
      <t>ショウ</t>
    </rPh>
    <rPh sb="6" eb="7">
      <t>チュウ</t>
    </rPh>
    <rPh sb="7" eb="9">
      <t>ガッコウ</t>
    </rPh>
    <rPh sb="19" eb="20">
      <t>カ</t>
    </rPh>
    <rPh sb="24" eb="27">
      <t>シドウリョク</t>
    </rPh>
    <rPh sb="33" eb="35">
      <t>コウザ</t>
    </rPh>
    <phoneticPr fontId="23"/>
  </si>
  <si>
    <t>「個別最適な学び」と「協働的な学び」研修会Ⅱ～実践・授業づくり編～</t>
    <rPh sb="23" eb="25">
      <t>ジッセン</t>
    </rPh>
    <rPh sb="26" eb="28">
      <t>ジュギョウ</t>
    </rPh>
    <rPh sb="31" eb="32">
      <t>ヘン</t>
    </rPh>
    <phoneticPr fontId="23"/>
  </si>
  <si>
    <t>５年経験者研修１</t>
    <phoneticPr fontId="0"/>
  </si>
  <si>
    <r>
      <t>学び方改革推進リーダー養成講座</t>
    </r>
    <r>
      <rPr>
        <b/>
        <sz val="18"/>
        <rFont val="游ゴシック"/>
        <family val="3"/>
        <charset val="128"/>
      </rPr>
      <t>Ⅰ</t>
    </r>
    <rPh sb="0" eb="1">
      <t>マナ</t>
    </rPh>
    <rPh sb="2" eb="3">
      <t>カタ</t>
    </rPh>
    <rPh sb="3" eb="5">
      <t>カイカク</t>
    </rPh>
    <rPh sb="5" eb="7">
      <t>スイシン</t>
    </rPh>
    <rPh sb="11" eb="13">
      <t>ヨウセイ</t>
    </rPh>
    <rPh sb="13" eb="15">
      <t>コウザ</t>
    </rPh>
    <phoneticPr fontId="23"/>
  </si>
  <si>
    <t>学び方改革推進リーダー養成講座Ⅲ</t>
    <rPh sb="0" eb="1">
      <t>マナ</t>
    </rPh>
    <rPh sb="2" eb="3">
      <t>カタ</t>
    </rPh>
    <rPh sb="3" eb="5">
      <t>カイカク</t>
    </rPh>
    <rPh sb="5" eb="7">
      <t>スイシン</t>
    </rPh>
    <rPh sb="11" eb="13">
      <t>ヨウセイ</t>
    </rPh>
    <rPh sb="13" eb="15">
      <t>コウザ</t>
    </rPh>
    <phoneticPr fontId="23"/>
  </si>
  <si>
    <t>学び方改革推進リーダー養成講座Ⅳ</t>
    <rPh sb="0" eb="1">
      <t>マナ</t>
    </rPh>
    <rPh sb="2" eb="3">
      <t>カタ</t>
    </rPh>
    <rPh sb="3" eb="5">
      <t>カイカク</t>
    </rPh>
    <rPh sb="5" eb="7">
      <t>スイシン</t>
    </rPh>
    <rPh sb="11" eb="13">
      <t>ヨウセイ</t>
    </rPh>
    <rPh sb="13" eb="15">
      <t>コウザ</t>
    </rPh>
    <phoneticPr fontId="23"/>
  </si>
  <si>
    <t>学び方改革推進リーダー養成講座Ⅴ</t>
    <rPh sb="0" eb="1">
      <t>マナ</t>
    </rPh>
    <rPh sb="2" eb="3">
      <t>カタ</t>
    </rPh>
    <rPh sb="3" eb="5">
      <t>カイカク</t>
    </rPh>
    <rPh sb="5" eb="7">
      <t>スイシン</t>
    </rPh>
    <rPh sb="11" eb="13">
      <t>ヨウセイ</t>
    </rPh>
    <rPh sb="13" eb="15">
      <t>コウザ</t>
    </rPh>
    <phoneticPr fontId="23"/>
  </si>
  <si>
    <r>
      <t>学び方改革推進リーダー養成講座</t>
    </r>
    <r>
      <rPr>
        <b/>
        <sz val="18"/>
        <rFont val="游ゴシック"/>
        <family val="3"/>
        <charset val="128"/>
      </rPr>
      <t>Ⅵ</t>
    </r>
    <r>
      <rPr>
        <b/>
        <sz val="18"/>
        <rFont val="游ゴシック"/>
        <family val="3"/>
        <charset val="128"/>
        <scheme val="minor"/>
      </rPr>
      <t xml:space="preserve">
（小学校会場）</t>
    </r>
    <rPh sb="0" eb="1">
      <t>マナ</t>
    </rPh>
    <rPh sb="2" eb="3">
      <t>カタ</t>
    </rPh>
    <rPh sb="3" eb="5">
      <t>カイカク</t>
    </rPh>
    <rPh sb="5" eb="7">
      <t>スイシン</t>
    </rPh>
    <rPh sb="11" eb="13">
      <t>ヨウセイ</t>
    </rPh>
    <rPh sb="13" eb="15">
      <t>コウザ</t>
    </rPh>
    <rPh sb="18" eb="21">
      <t>ショウガッコウ</t>
    </rPh>
    <rPh sb="21" eb="23">
      <t>カイジョウ</t>
    </rPh>
    <phoneticPr fontId="23"/>
  </si>
  <si>
    <t>学び方改革推進リーダー養成講座Ⅵ
（中学校会場）</t>
    <rPh sb="0" eb="1">
      <t>マナ</t>
    </rPh>
    <rPh sb="2" eb="3">
      <t>カタ</t>
    </rPh>
    <rPh sb="3" eb="5">
      <t>カイカク</t>
    </rPh>
    <rPh sb="5" eb="7">
      <t>スイシン</t>
    </rPh>
    <rPh sb="11" eb="13">
      <t>ヨウセイ</t>
    </rPh>
    <rPh sb="13" eb="15">
      <t>コウザ</t>
    </rPh>
    <rPh sb="18" eb="21">
      <t>チュウガッコウ</t>
    </rPh>
    <rPh sb="21" eb="23">
      <t>カイジョウ</t>
    </rPh>
    <phoneticPr fontId="23"/>
  </si>
  <si>
    <t>学び方改革推進リーダー養成講座Ⅶ</t>
    <rPh sb="0" eb="1">
      <t>マナ</t>
    </rPh>
    <rPh sb="2" eb="3">
      <t>カタ</t>
    </rPh>
    <rPh sb="3" eb="5">
      <t>カイカク</t>
    </rPh>
    <rPh sb="5" eb="7">
      <t>スイシン</t>
    </rPh>
    <rPh sb="11" eb="13">
      <t>ヨウセイ</t>
    </rPh>
    <rPh sb="13" eb="15">
      <t>コウザ</t>
    </rPh>
    <phoneticPr fontId="23"/>
  </si>
  <si>
    <r>
      <t>学び方改革推進リーダー養成講座</t>
    </r>
    <r>
      <rPr>
        <b/>
        <sz val="18"/>
        <rFont val="游ゴシック"/>
        <family val="3"/>
        <charset val="128"/>
      </rPr>
      <t>Ⅷ</t>
    </r>
    <rPh sb="0" eb="1">
      <t>マナ</t>
    </rPh>
    <rPh sb="2" eb="3">
      <t>カタ</t>
    </rPh>
    <rPh sb="3" eb="5">
      <t>カイカク</t>
    </rPh>
    <rPh sb="5" eb="7">
      <t>スイシン</t>
    </rPh>
    <rPh sb="11" eb="13">
      <t>ヨウセイ</t>
    </rPh>
    <rPh sb="13" eb="15">
      <t>コウザ</t>
    </rPh>
    <phoneticPr fontId="23"/>
  </si>
  <si>
    <t>授業実践を問い直そう研修会（算数編）～全国学力・学習状況調査の分析結果から～【オンライン】</t>
    <rPh sb="14" eb="17">
      <t>サンスウヘン</t>
    </rPh>
    <phoneticPr fontId="63"/>
  </si>
  <si>
    <t>授業実践を問い直そう研修会（国語編）～全国学力・学習状況調査の分析結果から～【オンライン】</t>
    <rPh sb="14" eb="16">
      <t>コクゴ</t>
    </rPh>
    <rPh sb="16" eb="17">
      <t>ヘン</t>
    </rPh>
    <phoneticPr fontId="63"/>
  </si>
  <si>
    <t>他校の教職員との協議や協働を通して、「さいたま市情報活用能力チェックリスト（体系表）」に基づいた情報活用能力の系統的な育成や、探究的な学びの実現に向けた取組について、自校で実践するに当たっての考えを深めるとともに、よりよい実践を進めようとする意欲を高める。</t>
    <rPh sb="0" eb="2">
      <t>タコウ</t>
    </rPh>
    <rPh sb="3" eb="6">
      <t>キョウショクイン</t>
    </rPh>
    <rPh sb="8" eb="10">
      <t>キョウギ</t>
    </rPh>
    <rPh sb="11" eb="13">
      <t>キョウドウ</t>
    </rPh>
    <rPh sb="14" eb="15">
      <t>トオ</t>
    </rPh>
    <rPh sb="23" eb="24">
      <t>シ</t>
    </rPh>
    <rPh sb="24" eb="26">
      <t>ジョウホウ</t>
    </rPh>
    <rPh sb="26" eb="28">
      <t>カツヨウ</t>
    </rPh>
    <rPh sb="28" eb="30">
      <t>ノウリョク</t>
    </rPh>
    <rPh sb="38" eb="40">
      <t>タイケイ</t>
    </rPh>
    <rPh sb="40" eb="41">
      <t>ヒョウ</t>
    </rPh>
    <rPh sb="44" eb="45">
      <t>モト</t>
    </rPh>
    <rPh sb="48" eb="50">
      <t>ジョウホウ</t>
    </rPh>
    <rPh sb="50" eb="52">
      <t>カツヨウ</t>
    </rPh>
    <rPh sb="52" eb="54">
      <t>ノウリョク</t>
    </rPh>
    <rPh sb="55" eb="58">
      <t>ケイトウテキ</t>
    </rPh>
    <rPh sb="59" eb="61">
      <t>イクセイ</t>
    </rPh>
    <rPh sb="63" eb="66">
      <t>タンキュウテキ</t>
    </rPh>
    <rPh sb="67" eb="68">
      <t>マナ</t>
    </rPh>
    <rPh sb="70" eb="72">
      <t>ジツゲン</t>
    </rPh>
    <rPh sb="73" eb="74">
      <t>ム</t>
    </rPh>
    <rPh sb="76" eb="78">
      <t>トリクミ</t>
    </rPh>
    <rPh sb="83" eb="85">
      <t>ジコウ</t>
    </rPh>
    <rPh sb="86" eb="88">
      <t>ジッセン</t>
    </rPh>
    <rPh sb="91" eb="92">
      <t>ア</t>
    </rPh>
    <rPh sb="96" eb="97">
      <t>カンガ</t>
    </rPh>
    <rPh sb="99" eb="100">
      <t>フカ</t>
    </rPh>
    <rPh sb="111" eb="113">
      <t>ジッセン</t>
    </rPh>
    <rPh sb="114" eb="115">
      <t>スス</t>
    </rPh>
    <rPh sb="121" eb="123">
      <t>イヨク</t>
    </rPh>
    <rPh sb="124" eb="125">
      <t>タカ</t>
    </rPh>
    <phoneticPr fontId="23"/>
  </si>
  <si>
    <t>小学校::その他</t>
  </si>
  <si>
    <t>副校長::教頭::主幹教諭::教諭::その他</t>
  </si>
  <si>
    <t>幼稚園・保育所・認定こども園から小学校への保育・教育の円滑な接続を目指して、連携の必要性についての理解を深めるとともに、情報交換を通して関係施設と小学校との連携方法について知り、研修後の連携推進の意欲を高める。</t>
  </si>
  <si>
    <t>学校DX推進研修Ⅴ【オンデマンド】</t>
    <rPh sb="0" eb="2">
      <t>ガッコウ</t>
    </rPh>
    <rPh sb="4" eb="8">
      <t>スイシンケンシュウ</t>
    </rPh>
    <phoneticPr fontId="61"/>
  </si>
  <si>
    <t>学校DX推進研修Ⅳ（小学校会場）
※SSSP授業改善WG実証研究校</t>
    <rPh sb="0" eb="2">
      <t>ガッコウ</t>
    </rPh>
    <rPh sb="4" eb="8">
      <t>スイシンケンシュウ</t>
    </rPh>
    <rPh sb="10" eb="13">
      <t>ショウガッコウ</t>
    </rPh>
    <rPh sb="13" eb="15">
      <t>カイジョウ</t>
    </rPh>
    <phoneticPr fontId="61"/>
  </si>
  <si>
    <t>学校DX推進研修Ⅴ【オンライン】</t>
    <rPh sb="0" eb="2">
      <t>ガッコウ</t>
    </rPh>
    <rPh sb="4" eb="8">
      <t>スイシンケンシュウ</t>
    </rPh>
    <phoneticPr fontId="61"/>
  </si>
  <si>
    <t>R08-G33-01-000001</t>
  </si>
  <si>
    <t>R08-G33-02-000001</t>
  </si>
  <si>
    <t>R08-G33-01-000002</t>
  </si>
  <si>
    <t>R08-G33-02-000002</t>
  </si>
  <si>
    <t>学校DX推進研修Ⅰ【オンライン】</t>
    <rPh sb="0" eb="2">
      <t>ガッコウ</t>
    </rPh>
    <rPh sb="4" eb="8">
      <t>スイシンケンシュウ</t>
    </rPh>
    <phoneticPr fontId="42"/>
  </si>
  <si>
    <t>学校DX推進研修Ⅱ【オンライン】</t>
    <rPh sb="0" eb="2">
      <t>ガッコウ</t>
    </rPh>
    <rPh sb="4" eb="8">
      <t>スイシンケンシュウ</t>
    </rPh>
    <phoneticPr fontId="42"/>
  </si>
  <si>
    <t>学校DX推進研修Ⅰ【オンデマンド】</t>
    <rPh sb="0" eb="2">
      <t>ガッコウ</t>
    </rPh>
    <rPh sb="4" eb="8">
      <t>スイシンケンシュウ</t>
    </rPh>
    <phoneticPr fontId="82"/>
  </si>
  <si>
    <t>学校DX推進研修Ⅱ【オンデマンド】</t>
    <rPh sb="0" eb="2">
      <t>ガッコウ</t>
    </rPh>
    <rPh sb="4" eb="8">
      <t>スイシンケンシュウ</t>
    </rPh>
    <phoneticPr fontId="82"/>
  </si>
  <si>
    <t>基礎から学ぶ授業づくり講座（小）【オンデマンド】</t>
    <phoneticPr fontId="63"/>
  </si>
  <si>
    <t>「マッキンゼー」教職員のための問題解決・連携協働トレーニング【オンデマンド】</t>
    <rPh sb="8" eb="11">
      <t>キョウショクイン</t>
    </rPh>
    <rPh sb="15" eb="17">
      <t>モンダイ</t>
    </rPh>
    <rPh sb="17" eb="19">
      <t>カイケツ</t>
    </rPh>
    <rPh sb="20" eb="22">
      <t>レンケイ</t>
    </rPh>
    <rPh sb="22" eb="24">
      <t>キョウドウ</t>
    </rPh>
    <phoneticPr fontId="104"/>
  </si>
  <si>
    <t>R08-G18-03-000000</t>
  </si>
  <si>
    <t>R08-G31-01-000000</t>
  </si>
  <si>
    <t>R08-G31-02-000000</t>
  </si>
  <si>
    <t>R08-H01-00-000000</t>
  </si>
  <si>
    <t>R08-H02-00-000000</t>
  </si>
  <si>
    <t>R08-H03-00-000000</t>
  </si>
  <si>
    <t>R08-H04-00-000000</t>
  </si>
  <si>
    <t>R08-H05-00-000000</t>
  </si>
  <si>
    <t>R08-H06-00-000000</t>
  </si>
  <si>
    <t>R08-H07-00-000000</t>
  </si>
  <si>
    <t>R08-H09-00-000000</t>
  </si>
  <si>
    <t>R08-H10-00-000000</t>
  </si>
  <si>
    <t>R08-H11-00-000000</t>
  </si>
  <si>
    <t>R08-H12-00-000000</t>
  </si>
  <si>
    <t>R08-H13-00-000000</t>
  </si>
  <si>
    <t>R08-H14-00-000000</t>
  </si>
  <si>
    <t>R08-H15-00-000000</t>
  </si>
  <si>
    <t>R08-H16-00-000000</t>
  </si>
  <si>
    <t>R08-H17-00-000000</t>
  </si>
  <si>
    <t>R08-H18-00-000000</t>
  </si>
  <si>
    <t>R08-H19-00-000000</t>
  </si>
  <si>
    <t>R08-H23-00-000000</t>
  </si>
  <si>
    <t>R08-H27-00-000000</t>
  </si>
  <si>
    <t>R08-H28-01-000000</t>
  </si>
  <si>
    <t>R08-H28-02-000000</t>
  </si>
  <si>
    <t>R08-H28-03-000000</t>
  </si>
  <si>
    <t>R08-H29-00-000200</t>
  </si>
  <si>
    <t>R08-H29-00-000300</t>
  </si>
  <si>
    <t>R08-H29-00-000400</t>
  </si>
  <si>
    <t>R08-H29-00-000700</t>
  </si>
  <si>
    <t>R08-H29-00-001100</t>
  </si>
  <si>
    <t>R08-H30-00-000000</t>
  </si>
  <si>
    <t>R08-H32-00-030000</t>
  </si>
  <si>
    <t>R08-H35-00-000000</t>
  </si>
  <si>
    <t>R08-H36-00-000000</t>
  </si>
  <si>
    <t>R08-H37-00-000000</t>
  </si>
  <si>
    <t>R08-H38-00-000000</t>
  </si>
  <si>
    <t>R08-H40-00-000000</t>
  </si>
  <si>
    <t>R08-H41-00-000000</t>
  </si>
  <si>
    <t>R08-H42-01-000000</t>
  </si>
  <si>
    <t>R08-H42-02-000000</t>
  </si>
  <si>
    <t>R08-H43-00-000000</t>
  </si>
  <si>
    <t>新任学校事務職員研修会第９回</t>
    <phoneticPr fontId="63"/>
  </si>
  <si>
    <t>新任学校事務職員研修会第１０回</t>
    <phoneticPr fontId="63"/>
  </si>
  <si>
    <t>R08-A01-01-000000</t>
  </si>
  <si>
    <t>R08-D06-01-000000</t>
  </si>
  <si>
    <t>R08-D02-01-000000</t>
  </si>
  <si>
    <t>R08-D01-01-000000</t>
  </si>
  <si>
    <t>R08-B02-01-000000</t>
  </si>
  <si>
    <t>R08-A02-01-000000</t>
  </si>
  <si>
    <t>R08-A01-02-000000</t>
  </si>
  <si>
    <t>R08-A01-03-010000</t>
  </si>
  <si>
    <t>R08-A01-04-010000</t>
  </si>
  <si>
    <t>R08-A01-07-010000</t>
  </si>
  <si>
    <t>R08-A01-09-000000</t>
  </si>
  <si>
    <t>R08-A01-10-010000</t>
  </si>
  <si>
    <t>R08-A01-11-010000</t>
  </si>
  <si>
    <t>R08-A01-14-010000</t>
  </si>
  <si>
    <t>R08-E04-02-000001</t>
  </si>
  <si>
    <t>R08-E04-02-000002</t>
  </si>
  <si>
    <t>R08-E04-02-000003</t>
  </si>
  <si>
    <t>R08-E04-02-000004</t>
  </si>
  <si>
    <t>R08-E01-03-000000</t>
  </si>
  <si>
    <t>R08-D06-02-000000</t>
  </si>
  <si>
    <t>R08-D06-03-000000</t>
  </si>
  <si>
    <t>R08-D06-05-000000</t>
  </si>
  <si>
    <t>R08-D06-06-000001</t>
  </si>
  <si>
    <t>R08-D06-06-000002</t>
  </si>
  <si>
    <t>R08-D06-07-000000</t>
  </si>
  <si>
    <t>R08-D06-08-000000</t>
  </si>
  <si>
    <t>R08-D02-02-000000</t>
  </si>
  <si>
    <t>R08-D02-03-000000</t>
  </si>
  <si>
    <t>R08-D02-04-000000</t>
  </si>
  <si>
    <t>R08-D02-05-000000</t>
  </si>
  <si>
    <t>R08-D02-06-000000</t>
  </si>
  <si>
    <t>R08-D01-02-000000</t>
  </si>
  <si>
    <t>R08-D01-03-000000</t>
  </si>
  <si>
    <t>R08-D01-04-000000</t>
  </si>
  <si>
    <t>R08-D01-05-000000</t>
  </si>
  <si>
    <t>R08-D01-06-000000</t>
  </si>
  <si>
    <t>R08-D01-07-000000</t>
  </si>
  <si>
    <t>R08-D01-08-000000</t>
  </si>
  <si>
    <t>R08-B02-02-010100</t>
  </si>
  <si>
    <t>R08-B02-02-010300</t>
  </si>
  <si>
    <t>R08-B02-02-020100</t>
  </si>
  <si>
    <t>R08-B02-02-020200</t>
  </si>
  <si>
    <t>R08-B02-02-020300</t>
  </si>
  <si>
    <t>R08-B02-02-020400</t>
  </si>
  <si>
    <t>R08-B02-02-020600</t>
  </si>
  <si>
    <t>R08-B02-02-020700</t>
  </si>
  <si>
    <t>R08-B02-02-020800</t>
  </si>
  <si>
    <t>R08-B02-02-020900</t>
  </si>
  <si>
    <t>R08-B02-02-021000</t>
  </si>
  <si>
    <t>R08-B02-02-021100</t>
  </si>
  <si>
    <t>R08-B02-02-030000</t>
  </si>
  <si>
    <t>R08-B02-03-000000</t>
  </si>
  <si>
    <t>R08-B02-04-000000</t>
  </si>
  <si>
    <t>R08-B02-05-000000</t>
  </si>
  <si>
    <t>R08-A02-02-000000</t>
  </si>
  <si>
    <t>R08-A02-03-010000</t>
  </si>
  <si>
    <t>R08-A02-03-020000</t>
  </si>
  <si>
    <t>R08-A02-03-030000</t>
  </si>
  <si>
    <t>R08-A02-06-010000</t>
  </si>
  <si>
    <t>R08-A02-06-020100</t>
  </si>
  <si>
    <t>R08-A02-06-020200</t>
  </si>
  <si>
    <t>R08-A02-06-020300</t>
  </si>
  <si>
    <t>R08-A02-06-020400</t>
  </si>
  <si>
    <t>R08-A02-06-020600</t>
  </si>
  <si>
    <t>R08-A02-06-020700</t>
  </si>
  <si>
    <t>R08-A02-06-020800</t>
  </si>
  <si>
    <t>R08-A02-06-020900</t>
  </si>
  <si>
    <t>R08-A02-06-021000</t>
  </si>
  <si>
    <t>R08-A02-06-021100</t>
  </si>
  <si>
    <t>R08-A02-06-030000</t>
  </si>
  <si>
    <t>R08-A02-07-000000</t>
  </si>
  <si>
    <t>R08-A01-03-030000</t>
  </si>
  <si>
    <t>R08-A01-05-030000</t>
  </si>
  <si>
    <t>R08-A01-07-030000</t>
  </si>
  <si>
    <t>R08-A01-10-030000</t>
  </si>
  <si>
    <t>R08-A01-12-030000</t>
  </si>
  <si>
    <t>R08-A01-13-030000</t>
  </si>
  <si>
    <t>R08-A01-14-030000</t>
  </si>
  <si>
    <t>R08-A01-07-020100</t>
  </si>
  <si>
    <t>R08-A01-07-020200</t>
  </si>
  <si>
    <t>R08-A01-07-020300</t>
  </si>
  <si>
    <t>R08-A01-07-020400</t>
  </si>
  <si>
    <t>R08-A01-07-020600</t>
  </si>
  <si>
    <t>R08-A01-07-020700</t>
  </si>
  <si>
    <t>R08-A01-07-020800</t>
  </si>
  <si>
    <t>R08-A01-07-020900</t>
  </si>
  <si>
    <t>R08-A01-07-021000</t>
  </si>
  <si>
    <t>R08-A01-07-021100</t>
  </si>
  <si>
    <t>R08-A01-11-020100</t>
  </si>
  <si>
    <t>R08-A01-11-020200</t>
  </si>
  <si>
    <t>R08-A01-11-020300</t>
  </si>
  <si>
    <t>R08-A01-11-020400</t>
  </si>
  <si>
    <t>R08-A01-11-020600</t>
  </si>
  <si>
    <t>R08-A01-11-020700</t>
  </si>
  <si>
    <t>R08-A01-11-020800</t>
  </si>
  <si>
    <t>R08-A01-11-020900</t>
  </si>
  <si>
    <t>R08-A01-11-021000</t>
  </si>
  <si>
    <t>R08-A01-11-021100</t>
  </si>
  <si>
    <t>R08-A01-12-020000</t>
  </si>
  <si>
    <t>R08-A01-13-020100</t>
  </si>
  <si>
    <t>R08-A01-13-020200</t>
  </si>
  <si>
    <t>R08-A01-13-020300</t>
  </si>
  <si>
    <t>R08-A01-13-020400</t>
  </si>
  <si>
    <t>R08-A01-13-020600</t>
  </si>
  <si>
    <t>R08-A01-13-020700</t>
  </si>
  <si>
    <t>R08-A01-13-020800</t>
  </si>
  <si>
    <t>R08-A01-13-020900</t>
  </si>
  <si>
    <t>R08-A01-13-021000</t>
  </si>
  <si>
    <t>R08-A01-13-021100</t>
  </si>
  <si>
    <t>R08-A01-14-020100</t>
  </si>
  <si>
    <t>R08-A01-14-020200</t>
  </si>
  <si>
    <t>R08-A01-14-020300</t>
  </si>
  <si>
    <t>R08-A01-14-020400</t>
  </si>
  <si>
    <t>R08-A01-14-020600</t>
  </si>
  <si>
    <t>R08-A01-14-020700</t>
  </si>
  <si>
    <t>R08-A01-14-020800</t>
  </si>
  <si>
    <t>R08-A01-14-020900</t>
  </si>
  <si>
    <t>R08-A01-14-021000</t>
  </si>
  <si>
    <t>R08-A01-14-021100</t>
  </si>
  <si>
    <t>R08-A01-03-020100</t>
    <phoneticPr fontId="23"/>
  </si>
  <si>
    <t>R08-A01-03-020200</t>
    <phoneticPr fontId="23"/>
  </si>
  <si>
    <t>R08-A01-03-020300</t>
    <phoneticPr fontId="23"/>
  </si>
  <si>
    <t>R08-A01-03-020400</t>
    <phoneticPr fontId="23"/>
  </si>
  <si>
    <t>R08-A01-03-020600</t>
    <phoneticPr fontId="23"/>
  </si>
  <si>
    <t>R08-A01-03-020700</t>
    <phoneticPr fontId="23"/>
  </si>
  <si>
    <t>R08-A01-03-020800</t>
    <phoneticPr fontId="23"/>
  </si>
  <si>
    <t>R08-A01-03-020900</t>
    <phoneticPr fontId="23"/>
  </si>
  <si>
    <t>R08-A01-03-021000</t>
    <phoneticPr fontId="23"/>
  </si>
  <si>
    <t>R08-A01-03-021100</t>
    <phoneticPr fontId="23"/>
  </si>
  <si>
    <t>R08-A01-05-020100</t>
    <phoneticPr fontId="23"/>
  </si>
  <si>
    <t>R08-A01-05-020200</t>
    <phoneticPr fontId="23"/>
  </si>
  <si>
    <t>R08-A01-05-020300</t>
    <phoneticPr fontId="23"/>
  </si>
  <si>
    <t>R08-A01-05-020400</t>
    <phoneticPr fontId="23"/>
  </si>
  <si>
    <t>R08-A01-05-020600</t>
    <phoneticPr fontId="23"/>
  </si>
  <si>
    <t>R08-A01-05-020700</t>
    <phoneticPr fontId="23"/>
  </si>
  <si>
    <t>R08-A01-05-020800</t>
    <phoneticPr fontId="23"/>
  </si>
  <si>
    <t>R08-A01-05-020900</t>
    <phoneticPr fontId="23"/>
  </si>
  <si>
    <t>R08-A01-05-021000</t>
    <phoneticPr fontId="23"/>
  </si>
  <si>
    <t>R08-A01-05-021100</t>
    <phoneticPr fontId="23"/>
  </si>
  <si>
    <t>R08-A01-11-030000</t>
    <phoneticPr fontId="23"/>
  </si>
  <si>
    <t>R08-E04-01-000002</t>
    <phoneticPr fontId="23"/>
  </si>
  <si>
    <t>R08-E04-01-000001</t>
    <phoneticPr fontId="23"/>
  </si>
  <si>
    <t>R08-E03-01-000000</t>
    <phoneticPr fontId="23"/>
  </si>
  <si>
    <t>R08-E03-02-000000</t>
    <phoneticPr fontId="23"/>
  </si>
  <si>
    <t>R08-E03-03-000000</t>
    <phoneticPr fontId="23"/>
  </si>
  <si>
    <t>R08-E03-04-000000</t>
    <phoneticPr fontId="23"/>
  </si>
  <si>
    <t>R08-E10-01-000000</t>
    <phoneticPr fontId="23"/>
  </si>
  <si>
    <t>R08-E10-02-000000</t>
    <phoneticPr fontId="23"/>
  </si>
  <si>
    <t>R08-E10-03-000000</t>
    <phoneticPr fontId="23"/>
  </si>
  <si>
    <t>R08-E10-04-000000</t>
    <phoneticPr fontId="23"/>
  </si>
  <si>
    <t>R08-E10-05-000000</t>
    <phoneticPr fontId="23"/>
  </si>
  <si>
    <t>R08-F01-01-000000</t>
    <phoneticPr fontId="23"/>
  </si>
  <si>
    <t>R08-F01-02-000000</t>
    <phoneticPr fontId="23"/>
  </si>
  <si>
    <t>R08-F01-03-000000</t>
    <phoneticPr fontId="23"/>
  </si>
  <si>
    <t>R08-F01-04-000000</t>
    <phoneticPr fontId="23"/>
  </si>
  <si>
    <t>R08-F01-05-000000</t>
    <phoneticPr fontId="23"/>
  </si>
  <si>
    <t>R08-A01-06-000000</t>
    <phoneticPr fontId="23"/>
  </si>
  <si>
    <t>R08-G48-01-010000</t>
  </si>
  <si>
    <t>R08-G48-01-020000</t>
  </si>
  <si>
    <t>R08-G48-01-030000</t>
  </si>
  <si>
    <t>R08-G48-02-010000</t>
  </si>
  <si>
    <t>R08-G48-02-020100</t>
  </si>
  <si>
    <t>R08-G48-02-020200</t>
  </si>
  <si>
    <t>R08-G48-02-020300</t>
  </si>
  <si>
    <t>R08-G48-02-020400</t>
  </si>
  <si>
    <t>R08-G48-02-020700</t>
  </si>
  <si>
    <t>R08-G48-02-020900</t>
  </si>
  <si>
    <t>R08-G48-02-021000</t>
  </si>
  <si>
    <t>R08-G48-02-021100</t>
  </si>
  <si>
    <t>R08-G48-02-030000</t>
  </si>
  <si>
    <t>R08-G48-03-010000</t>
  </si>
  <si>
    <t>R08-G48-03-020000</t>
  </si>
  <si>
    <t>R08-G48-03-030000</t>
  </si>
  <si>
    <t>R08-G48-04-000000</t>
  </si>
  <si>
    <t>R08-G48-05-010000</t>
  </si>
  <si>
    <t>R08-G48-05-020000</t>
  </si>
  <si>
    <t>R08-G48-05-030000</t>
  </si>
  <si>
    <t>R08-G53-01-000000</t>
  </si>
  <si>
    <t>R08-G53-02-000000</t>
  </si>
  <si>
    <t>R08-G53-03-000000</t>
  </si>
  <si>
    <t>R08-G53-04-000000</t>
  </si>
  <si>
    <t>R08-G53-05-000000</t>
  </si>
  <si>
    <t>R08-G53-06-000000</t>
  </si>
  <si>
    <t>R08-G53-07-000000</t>
  </si>
  <si>
    <t>R08-G53-08-000000</t>
  </si>
  <si>
    <t>R08-G53-09-000000</t>
  </si>
  <si>
    <t>R08-G53-10-000000</t>
  </si>
  <si>
    <t>R08-G54-01-000000</t>
  </si>
  <si>
    <t>R08-G54-02-000000</t>
  </si>
  <si>
    <t>R08-G54-03-000000</t>
  </si>
  <si>
    <t>R08-G55-01-000000</t>
  </si>
  <si>
    <t>R08-G55-02-000000</t>
  </si>
  <si>
    <t>R08-G55-03-000000</t>
  </si>
  <si>
    <t>R08-G56-02-000000</t>
  </si>
  <si>
    <t>R08-G56-03-000000</t>
  </si>
  <si>
    <t>R08-G76-00-000000</t>
  </si>
  <si>
    <t>小学校</t>
    <rPh sb="0" eb="1">
      <t>ショウ</t>
    </rPh>
    <rPh sb="1" eb="3">
      <t>ガッコウ</t>
    </rPh>
    <phoneticPr fontId="63"/>
  </si>
  <si>
    <t>教諭::養護教諭::栄養教諭</t>
    <rPh sb="0" eb="2">
      <t>キョウユ</t>
    </rPh>
    <rPh sb="4" eb="6">
      <t>ヨウゴ</t>
    </rPh>
    <rPh sb="6" eb="8">
      <t>キョウユ</t>
    </rPh>
    <rPh sb="10" eb="12">
      <t>エイヨウ</t>
    </rPh>
    <rPh sb="12" eb="14">
      <t>キョウユ</t>
    </rPh>
    <phoneticPr fontId="63"/>
  </si>
  <si>
    <t>基礎から学ぶ授業づくり講座（小専・中・高等・中等）グローバル・スタディ科【オンデマンド】</t>
    <rPh sb="14" eb="15">
      <t>ショウ</t>
    </rPh>
    <rPh sb="15" eb="16">
      <t>セン</t>
    </rPh>
    <rPh sb="19" eb="21">
      <t>コウトウ</t>
    </rPh>
    <rPh sb="22" eb="24">
      <t>チュウトウ</t>
    </rPh>
    <rPh sb="35" eb="36">
      <t>カ</t>
    </rPh>
    <phoneticPr fontId="104"/>
  </si>
  <si>
    <t>教科指導の基礎・基本及び「主体的・探究的な学びの実現」に向けた授業づくりについて理解を深める。</t>
    <phoneticPr fontId="103"/>
  </si>
  <si>
    <t>特別な教育的配慮を必要とする児童生徒の指導方法について知る。また、生徒指導・教育相談の班別協議を通して、実践的な指導力を向上させるための具体的な方策をもつ。</t>
    <rPh sb="0" eb="2">
      <t>トクベツ</t>
    </rPh>
    <rPh sb="3" eb="6">
      <t>キョウイクテキ</t>
    </rPh>
    <rPh sb="6" eb="8">
      <t>ハイリョ</t>
    </rPh>
    <rPh sb="9" eb="11">
      <t>ヒツヨウ</t>
    </rPh>
    <rPh sb="14" eb="16">
      <t>ジドウ</t>
    </rPh>
    <rPh sb="16" eb="18">
      <t>セイト</t>
    </rPh>
    <rPh sb="19" eb="21">
      <t>シドウ</t>
    </rPh>
    <rPh sb="21" eb="23">
      <t>ホウホウ</t>
    </rPh>
    <rPh sb="27" eb="28">
      <t>シ</t>
    </rPh>
    <rPh sb="33" eb="35">
      <t>セイト</t>
    </rPh>
    <rPh sb="35" eb="37">
      <t>シドウ</t>
    </rPh>
    <rPh sb="38" eb="40">
      <t>キョウイク</t>
    </rPh>
    <rPh sb="40" eb="42">
      <t>ソウダン</t>
    </rPh>
    <rPh sb="43" eb="44">
      <t>ハン</t>
    </rPh>
    <rPh sb="44" eb="45">
      <t>ベツ</t>
    </rPh>
    <rPh sb="45" eb="47">
      <t>キョウギ</t>
    </rPh>
    <rPh sb="48" eb="49">
      <t>トオ</t>
    </rPh>
    <rPh sb="52" eb="55">
      <t>ジッセンテキ</t>
    </rPh>
    <rPh sb="56" eb="59">
      <t>シドウリョク</t>
    </rPh>
    <rPh sb="60" eb="62">
      <t>コウジョウ</t>
    </rPh>
    <rPh sb="68" eb="71">
      <t>グタイテキ</t>
    </rPh>
    <rPh sb="72" eb="74">
      <t>ホウサクトオジッセンテキシドウリョクコウジョウグタイテキホウサク</t>
    </rPh>
    <phoneticPr fontId="0"/>
  </si>
  <si>
    <t>教諭::養護教諭</t>
    <rPh sb="0" eb="2">
      <t>キョウユ</t>
    </rPh>
    <rPh sb="4" eb="6">
      <t>ヨウゴ</t>
    </rPh>
    <rPh sb="6" eb="8">
      <t>キョウユ</t>
    </rPh>
    <phoneticPr fontId="63"/>
  </si>
  <si>
    <t>小学校::中学校::高等学校::中等教育学校::特別支援学校</t>
    <phoneticPr fontId="63"/>
  </si>
  <si>
    <t>R08-A02-04/05-000000</t>
    <phoneticPr fontId="25"/>
  </si>
  <si>
    <t>R08-B01-01-000000</t>
    <phoneticPr fontId="23"/>
  </si>
  <si>
    <t>R08-A01-15-000000</t>
    <phoneticPr fontId="23"/>
  </si>
  <si>
    <t>R08-A01-13-010000</t>
    <phoneticPr fontId="23"/>
  </si>
  <si>
    <t>初任者研修６（小・中・特）【オンライン】</t>
    <rPh sb="9" eb="10">
      <t>チュウ</t>
    </rPh>
    <rPh sb="11" eb="12">
      <t>トク</t>
    </rPh>
    <phoneticPr fontId="23"/>
  </si>
  <si>
    <t>初任者研修８（小）</t>
    <phoneticPr fontId="23"/>
  </si>
  <si>
    <t>初任者研修９（小・中・特）</t>
    <phoneticPr fontId="0"/>
  </si>
  <si>
    <t>初任者研修１０（小）【オンライン】</t>
    <phoneticPr fontId="0"/>
  </si>
  <si>
    <t>初任者研修１２（小）</t>
    <phoneticPr fontId="23"/>
  </si>
  <si>
    <t>初任者研修１３（小）</t>
    <phoneticPr fontId="23"/>
  </si>
  <si>
    <t>R08-A01-04/05-000000</t>
  </si>
  <si>
    <t>R08-A01-08-010000</t>
    <phoneticPr fontId="23"/>
  </si>
  <si>
    <t>R08-A01-12-010000</t>
    <phoneticPr fontId="23"/>
  </si>
  <si>
    <t>初任者研修８（小専・中）</t>
    <phoneticPr fontId="0"/>
  </si>
  <si>
    <t>R08-A01-08-020000</t>
    <phoneticPr fontId="23"/>
  </si>
  <si>
    <t>初任者研修１０（小専・中）【オンライン】</t>
    <rPh sb="9" eb="10">
      <t>セン</t>
    </rPh>
    <rPh sb="11" eb="12">
      <t>チュウ</t>
    </rPh>
    <phoneticPr fontId="0"/>
  </si>
  <si>
    <t>R08-A01-10-020000</t>
    <phoneticPr fontId="23"/>
  </si>
  <si>
    <t>初任者研修３（特）</t>
    <rPh sb="7" eb="8">
      <t>トク</t>
    </rPh>
    <rPh sb="8" eb="9">
      <t>キョウシツ</t>
    </rPh>
    <phoneticPr fontId="0"/>
  </si>
  <si>
    <t>初任者研修５（特）【オンライン】</t>
    <phoneticPr fontId="23"/>
  </si>
  <si>
    <t>初任者研修７（特）</t>
    <rPh sb="7" eb="8">
      <t>トク</t>
    </rPh>
    <phoneticPr fontId="0"/>
  </si>
  <si>
    <t>初任者研修8（特）</t>
    <phoneticPr fontId="23"/>
  </si>
  <si>
    <t>R08-A01-08-030000</t>
  </si>
  <si>
    <t>初任者研修１０（特）</t>
    <phoneticPr fontId="0"/>
  </si>
  <si>
    <t>初任者研修１１（特）</t>
    <rPh sb="3" eb="5">
      <t>ケンシュウ</t>
    </rPh>
    <phoneticPr fontId="23"/>
  </si>
  <si>
    <t>初任者研修１２（特）【オンライン】</t>
    <rPh sb="8" eb="9">
      <t>トク</t>
    </rPh>
    <phoneticPr fontId="0"/>
  </si>
  <si>
    <t>初任者研修１３（特）</t>
    <phoneticPr fontId="23"/>
  </si>
  <si>
    <t>初任者研修１４（特）</t>
    <rPh sb="8" eb="9">
      <t>トク</t>
    </rPh>
    <phoneticPr fontId="0"/>
  </si>
  <si>
    <t>【対面参加】第２回SSSP管理職研修【中学校会場】</t>
    <phoneticPr fontId="23"/>
  </si>
  <si>
    <t>R08-G18-01-000000</t>
  </si>
  <si>
    <t>R08-G18-02-000000</t>
  </si>
  <si>
    <t>R08-G32-01-000000</t>
  </si>
  <si>
    <t>R08-G32-02-000000</t>
  </si>
  <si>
    <t>R08-G33-03-000001</t>
  </si>
  <si>
    <t>R08-G33-03-000002</t>
  </si>
  <si>
    <t>R08-G33-04-000001</t>
  </si>
  <si>
    <t>R08-G33-04-000002</t>
  </si>
  <si>
    <t>R08-G33-05-000001</t>
  </si>
  <si>
    <t>R08-G33-05-000002</t>
  </si>
  <si>
    <t>R08-G34-00-000001</t>
  </si>
  <si>
    <t>R08-G34-00-000002</t>
  </si>
  <si>
    <t>R08-G35-01-000000</t>
  </si>
  <si>
    <t>R08-G35-02-000000</t>
  </si>
  <si>
    <t>R08-G35-03-000000</t>
  </si>
  <si>
    <t>R08-G49-00-000000</t>
  </si>
  <si>
    <t>R08-G50-00-000000</t>
  </si>
  <si>
    <t>R08-G57-00-000001</t>
  </si>
  <si>
    <t>R08-G57-00-000002</t>
  </si>
  <si>
    <t>R08-G57-00-000003</t>
  </si>
  <si>
    <t>R08-G84-00-000000</t>
  </si>
  <si>
    <t>R08-H21-00-000000</t>
  </si>
  <si>
    <t>R08-H22-00-000000</t>
  </si>
  <si>
    <t>R08-H26-00-000001</t>
  </si>
  <si>
    <t>R08-H26-00-000002</t>
  </si>
  <si>
    <t>R08-H32-00-020100</t>
  </si>
  <si>
    <t>R08-H32-00-020200</t>
  </si>
  <si>
    <t>R08-H32-00-020300</t>
  </si>
  <si>
    <t>R08-H32-00-020400</t>
  </si>
  <si>
    <t>R08-H32-00-020600</t>
  </si>
  <si>
    <t>R08-H32-00-020900</t>
  </si>
  <si>
    <t>R08-H32-00-021000</t>
  </si>
  <si>
    <t>R08-H32-00-021100</t>
  </si>
  <si>
    <t>R08-H39-00-000000</t>
  </si>
  <si>
    <t>R08-H45-00-000000</t>
    <phoneticPr fontId="63"/>
  </si>
  <si>
    <t>R08-H44-00-000000</t>
    <phoneticPr fontId="63"/>
  </si>
  <si>
    <t>R8研修
コード</t>
    <rPh sb="2" eb="4">
      <t>ケンシュウ</t>
    </rPh>
    <phoneticPr fontId="23"/>
  </si>
  <si>
    <t>教科指導の基礎・基本及び「主体的・対話的で深い学びの実現」に向けた授業づくりについて理解を深める。</t>
    <phoneticPr fontId="23"/>
  </si>
  <si>
    <t>教科指導の基礎・基本及び「主体的・対話的で深い学びの実現」に向けた授業づくりについて理解を深める。適切な理科室経営や観察・実験における指導のポイントや安全指導（危機管理）についての意識を高める。</t>
    <rPh sb="49" eb="51">
      <t>テキセツ</t>
    </rPh>
    <rPh sb="58" eb="60">
      <t>カンサツ</t>
    </rPh>
    <rPh sb="61" eb="63">
      <t>ジッケン</t>
    </rPh>
    <rPh sb="67" eb="69">
      <t>シドウ</t>
    </rPh>
    <rPh sb="75" eb="77">
      <t>アンゼン</t>
    </rPh>
    <rPh sb="77" eb="79">
      <t>シドウ</t>
    </rPh>
    <rPh sb="80" eb="82">
      <t>キキ</t>
    </rPh>
    <rPh sb="82" eb="84">
      <t>カンリ</t>
    </rPh>
    <rPh sb="90" eb="92">
      <t>イシキ</t>
    </rPh>
    <rPh sb="93" eb="94">
      <t>タカ</t>
    </rPh>
    <phoneticPr fontId="0"/>
  </si>
  <si>
    <t>教科指導の基礎・基本及び「主体的・探究的な深い学びの実現」に向けた授業づくりについて理解を深める。</t>
    <rPh sb="17" eb="20">
      <t>タンキュウテキ</t>
    </rPh>
    <phoneticPr fontId="25"/>
  </si>
  <si>
    <t>１年間の実践について互いの成果や課題を共有し、協議を通して自身の実践の気付きを得る。２年目以降を見据え、主体的・探求的な学びの実現に向けた授業改善への意識を高める。</t>
    <rPh sb="56" eb="59">
      <t>タンキュウテキ</t>
    </rPh>
    <rPh sb="78" eb="79">
      <t>タカ</t>
    </rPh>
    <phoneticPr fontId="0"/>
  </si>
  <si>
    <t>教諭</t>
    <phoneticPr fontId="23"/>
  </si>
  <si>
    <t>教諭</t>
    <phoneticPr fontId="0"/>
  </si>
  <si>
    <t>教諭</t>
    <phoneticPr fontId="63"/>
  </si>
  <si>
    <t>小学校::中学校</t>
    <phoneticPr fontId="63"/>
  </si>
  <si>
    <t>教頭::主幹教諭::教諭</t>
    <phoneticPr fontId="63"/>
  </si>
  <si>
    <t>小学校::中学校::特別支援学校</t>
    <phoneticPr fontId="63"/>
  </si>
  <si>
    <t>2年経験者研修の意義を理解する。今年度向上を図りたい資質について考え、自己研鑽に対する意識を高め、今後の研修を主体的に取り組めるようにする。</t>
    <rPh sb="1" eb="2">
      <t>ネン</t>
    </rPh>
    <rPh sb="2" eb="5">
      <t>ケイケンシャ</t>
    </rPh>
    <rPh sb="5" eb="7">
      <t>ケンシュウ</t>
    </rPh>
    <rPh sb="8" eb="10">
      <t>イギ</t>
    </rPh>
    <rPh sb="11" eb="13">
      <t>リカイ</t>
    </rPh>
    <rPh sb="16" eb="19">
      <t>コンネンド</t>
    </rPh>
    <rPh sb="19" eb="21">
      <t>コウジョウ</t>
    </rPh>
    <rPh sb="22" eb="23">
      <t>ハカ</t>
    </rPh>
    <rPh sb="26" eb="28">
      <t>シシツ</t>
    </rPh>
    <rPh sb="32" eb="33">
      <t>カンガ</t>
    </rPh>
    <rPh sb="35" eb="37">
      <t>ジコ</t>
    </rPh>
    <rPh sb="37" eb="39">
      <t>ケンサン</t>
    </rPh>
    <rPh sb="40" eb="41">
      <t>タイ</t>
    </rPh>
    <rPh sb="43" eb="45">
      <t>イシキ</t>
    </rPh>
    <rPh sb="46" eb="47">
      <t>タカ</t>
    </rPh>
    <rPh sb="49" eb="51">
      <t>コンゴ</t>
    </rPh>
    <rPh sb="52" eb="54">
      <t>ケンシュウ</t>
    </rPh>
    <rPh sb="55" eb="58">
      <t>シュタイテキ</t>
    </rPh>
    <rPh sb="59" eb="60">
      <t>ト</t>
    </rPh>
    <rPh sb="61" eb="62">
      <t>ク</t>
    </rPh>
    <phoneticPr fontId="0"/>
  </si>
  <si>
    <t>教諭</t>
  </si>
  <si>
    <t>所属校（オンライン）</t>
  </si>
  <si>
    <t>R08-H34-00-030000</t>
    <phoneticPr fontId="63"/>
  </si>
  <si>
    <t>教諭::主幹教諭</t>
    <rPh sb="0" eb="2">
      <t>キョウユ</t>
    </rPh>
    <rPh sb="4" eb="6">
      <t>シュカン</t>
    </rPh>
    <rPh sb="6" eb="8">
      <t>キョウユ</t>
    </rPh>
    <phoneticPr fontId="63"/>
  </si>
  <si>
    <t>初めて教職に就く臨時的任用教員研修１（中・高等・中等）</t>
    <rPh sb="21" eb="23">
      <t>コウトウ</t>
    </rPh>
    <rPh sb="24" eb="26">
      <t>チュウトウ</t>
    </rPh>
    <phoneticPr fontId="0"/>
  </si>
  <si>
    <t>我が国や郷土の伝統音楽の指導について、講義や演習を通して、指導のポイントや授業改善に向けての具体的な方法について理解を深める。</t>
    <rPh sb="59" eb="60">
      <t>フカ</t>
    </rPh>
    <phoneticPr fontId="0"/>
  </si>
  <si>
    <t>各研修先が示す期日、時間</t>
    <rPh sb="0" eb="4">
      <t>カクケンシュウサキ</t>
    </rPh>
    <rPh sb="5" eb="6">
      <t>シメ</t>
    </rPh>
    <rPh sb="7" eb="9">
      <t>キジツ</t>
    </rPh>
    <rPh sb="10" eb="12">
      <t>ジカン</t>
    </rPh>
    <phoneticPr fontId="0"/>
  </si>
  <si>
    <t>校長::副校長::教頭::主幹教諭::教諭::養護教諭::栄養教諭::司書教諭::事務職員::講師</t>
    <rPh sb="47" eb="49">
      <t>コウシ</t>
    </rPh>
    <phoneticPr fontId="63"/>
  </si>
  <si>
    <t>小学校::中学校::中等教育学校::特別支援学校</t>
    <rPh sb="0" eb="3">
      <t>ショウガッコウ</t>
    </rPh>
    <rPh sb="5" eb="8">
      <t>チュウガッコウ</t>
    </rPh>
    <rPh sb="18" eb="20">
      <t>トクベツ</t>
    </rPh>
    <rPh sb="20" eb="22">
      <t>シエン</t>
    </rPh>
    <rPh sb="22" eb="24">
      <t>ガッコウ</t>
    </rPh>
    <phoneticPr fontId="63"/>
  </si>
  <si>
    <t>基礎から学ぶ授業づくり講座（中・高等・中等）国語【オンデマンド】</t>
    <rPh sb="0" eb="2">
      <t>キソ</t>
    </rPh>
    <rPh sb="4" eb="5">
      <t>マナ</t>
    </rPh>
    <rPh sb="16" eb="18">
      <t>コウトウ</t>
    </rPh>
    <rPh sb="19" eb="21">
      <t>チュウトウ</t>
    </rPh>
    <rPh sb="22" eb="24">
      <t>コクゴ</t>
    </rPh>
    <phoneticPr fontId="104"/>
  </si>
  <si>
    <t>基礎から学ぶ授業づくり講座（中・高等・中等）社会【オンデマンド】</t>
    <rPh sb="28" eb="30">
      <t>シャカイ</t>
    </rPh>
    <phoneticPr fontId="104"/>
  </si>
  <si>
    <t>基礎から学ぶ授業づくり講座（中・高等・中等）数学【オンデマンド】</t>
    <rPh sb="28" eb="30">
      <t>スウガク</t>
    </rPh>
    <phoneticPr fontId="104"/>
  </si>
  <si>
    <t>基礎から学ぶ授業づくり講座（中・高等・中等）理科【オンデマンド】</t>
    <rPh sb="22" eb="24">
      <t>リカ</t>
    </rPh>
    <phoneticPr fontId="104"/>
  </si>
  <si>
    <t>基礎から学ぶ授業づくり講座（小専・中・高等・中等）音楽【オンデマンド】</t>
    <rPh sb="14" eb="15">
      <t>ショウ</t>
    </rPh>
    <rPh sb="15" eb="16">
      <t>セン</t>
    </rPh>
    <rPh sb="25" eb="27">
      <t>オンガク</t>
    </rPh>
    <phoneticPr fontId="104"/>
  </si>
  <si>
    <t>基礎から学ぶ授業づくり講座（中・高等・中等）美術【オンデマンド】</t>
    <rPh sb="22" eb="24">
      <t>ビジュツ</t>
    </rPh>
    <phoneticPr fontId="104"/>
  </si>
  <si>
    <t>基礎から学ぶ授業づくり講座（中・高等・中等）技術【オンデマンド】</t>
    <rPh sb="22" eb="24">
      <t>ギジュツ</t>
    </rPh>
    <phoneticPr fontId="104"/>
  </si>
  <si>
    <t>基礎から学ぶ授業づくり講座（中・高等・中等）家庭【オンデマンド】</t>
    <rPh sb="28" eb="30">
      <t>カテイ</t>
    </rPh>
    <phoneticPr fontId="104"/>
  </si>
  <si>
    <t>特別支援学校</t>
    <rPh sb="0" eb="2">
      <t>トクベツ</t>
    </rPh>
    <rPh sb="2" eb="4">
      <t>シエン</t>
    </rPh>
    <rPh sb="4" eb="6">
      <t>ガッコウ</t>
    </rPh>
    <phoneticPr fontId="63"/>
  </si>
  <si>
    <t>初めて教職に就く臨時的任用教員研修２（中・高等・中等）国語</t>
    <rPh sb="21" eb="23">
      <t>コウトウ</t>
    </rPh>
    <rPh sb="24" eb="26">
      <t>チュウトウ</t>
    </rPh>
    <phoneticPr fontId="99"/>
  </si>
  <si>
    <t>初めて教職に就く臨時的任用教員研修２（中・高等・中等）社会</t>
    <phoneticPr fontId="63"/>
  </si>
  <si>
    <t>初めて教職に就く臨時的任用教員研修２（中・高等・中等）数学</t>
    <phoneticPr fontId="63"/>
  </si>
  <si>
    <t>初めて教職に就く臨時的任用教員研修２（中・高等・中等）理科</t>
    <phoneticPr fontId="63"/>
  </si>
  <si>
    <t>初めて教職に就く臨時的任用教員研修２（小専・中・高等・中等）音楽</t>
    <rPh sb="20" eb="21">
      <t>セン</t>
    </rPh>
    <phoneticPr fontId="63"/>
  </si>
  <si>
    <t>初めて教職に就く臨時的任用教員研修２（中・高等・中等）保体</t>
    <phoneticPr fontId="63"/>
  </si>
  <si>
    <t>初めて教職に就く臨時的任用教員研修２（中・高等・中等）美術</t>
    <phoneticPr fontId="63"/>
  </si>
  <si>
    <t>初めて教職に就く臨時的任用教員研修２（中・高等・中等）技術</t>
    <rPh sb="27" eb="29">
      <t>ギジュツ</t>
    </rPh>
    <phoneticPr fontId="63"/>
  </si>
  <si>
    <t>初めて教職に就く臨時的任用教員研修２（中・高等・中等）家庭</t>
    <rPh sb="27" eb="29">
      <t>カテイ</t>
    </rPh>
    <phoneticPr fontId="63"/>
  </si>
  <si>
    <t>初めて教職に就く臨時的任用教員研修２（小専・中・高等・中等）Ｇ・Ｓ</t>
    <rPh sb="20" eb="21">
      <t>セン</t>
    </rPh>
    <phoneticPr fontId="63"/>
  </si>
  <si>
    <t>初めて教職に就く臨時的任用教員研修４（小・中・高等・中等・特）　</t>
    <rPh sb="19" eb="20">
      <t>ショウ</t>
    </rPh>
    <rPh sb="21" eb="22">
      <t>チュウトク</t>
    </rPh>
    <phoneticPr fontId="26"/>
  </si>
  <si>
    <t>初めて教職に就く臨時的任用教員研修５（中・高等・中等）【オンライン】</t>
    <phoneticPr fontId="63"/>
  </si>
  <si>
    <t>教科指導の基礎・基本及び「主体的・対話的で深い学びの実現」に向けた授業づくりについて理解を深める。適切な理科室経営や観察・実験における指導のポイントや安全指導（危機管理）についての意識を高める。</t>
    <phoneticPr fontId="103"/>
  </si>
  <si>
    <t>加熱器具や顕微鏡等の観察器具の基本的な操作について、演習を通して理解を深める。また、薬品の取扱い及び、観察・実験における事故防止と安全指導、理科室経営について理解を深める。</t>
    <rPh sb="35" eb="36">
      <t>フカ</t>
    </rPh>
    <rPh sb="70" eb="73">
      <t>リカシツ</t>
    </rPh>
    <rPh sb="73" eb="75">
      <t>ケイエイ</t>
    </rPh>
    <rPh sb="82" eb="83">
      <t>フカ</t>
    </rPh>
    <phoneticPr fontId="23"/>
  </si>
  <si>
    <t>小学校::中学校::高等学校::中等教育学校::特別支援学校</t>
    <phoneticPr fontId="25"/>
  </si>
  <si>
    <t>主幹教諭::教諭</t>
    <phoneticPr fontId="25"/>
  </si>
  <si>
    <t>12:00
16:30</t>
    <phoneticPr fontId="25"/>
  </si>
  <si>
    <t>小学校</t>
    <phoneticPr fontId="25"/>
  </si>
  <si>
    <t>中学校</t>
    <rPh sb="0" eb="3">
      <t>チュウガッコウ</t>
    </rPh>
    <phoneticPr fontId="25"/>
  </si>
  <si>
    <t>小学校::中学校::特別支援学校</t>
    <phoneticPr fontId="25"/>
  </si>
  <si>
    <t>夏季休業中</t>
    <rPh sb="0" eb="2">
      <t>カキ</t>
    </rPh>
    <rPh sb="2" eb="4">
      <t>キュウギョウ</t>
    </rPh>
    <rPh sb="4" eb="5">
      <t>チュウ</t>
    </rPh>
    <phoneticPr fontId="25"/>
  </si>
  <si>
    <t>令和8年11月4日（水）
令和8年11月11日（水）</t>
    <rPh sb="0" eb="2">
      <t>レイワ</t>
    </rPh>
    <rPh sb="3" eb="4">
      <t>ネン</t>
    </rPh>
    <rPh sb="6" eb="7">
      <t>ガツ</t>
    </rPh>
    <rPh sb="8" eb="9">
      <t>ニチ</t>
    </rPh>
    <rPh sb="10" eb="11">
      <t>スイ</t>
    </rPh>
    <rPh sb="13" eb="15">
      <t>レイワ</t>
    </rPh>
    <rPh sb="16" eb="17">
      <t>ネン</t>
    </rPh>
    <rPh sb="19" eb="20">
      <t>ガツ</t>
    </rPh>
    <rPh sb="22" eb="23">
      <t>ニチ</t>
    </rPh>
    <rPh sb="24" eb="25">
      <t>スイ</t>
    </rPh>
    <phoneticPr fontId="25"/>
  </si>
  <si>
    <t>小学校::中学校</t>
    <phoneticPr fontId="25"/>
  </si>
  <si>
    <t>教科指導の基礎・基本及び「主体的・対話的で深い学びの実現」に向けた授業づくりについて理解を深める。</t>
  </si>
  <si>
    <t>～</t>
    <phoneticPr fontId="63"/>
  </si>
  <si>
    <t>事務職員</t>
    <rPh sb="0" eb="2">
      <t>ジム</t>
    </rPh>
    <rPh sb="2" eb="4">
      <t>ショクイン</t>
    </rPh>
    <phoneticPr fontId="63"/>
  </si>
  <si>
    <t>研修教職員相互の人間関係を深め、同僚性を高めるとともに、研修教職員が市立学校の教職員として、また学校組織の一員として自らの立場や役割を考え、チームで職務に取り組む素養を養う。​</t>
    <phoneticPr fontId="63"/>
  </si>
  <si>
    <t>小学校::中学校::特別支援学校</t>
  </si>
  <si>
    <t>R08-H32-00-010000</t>
    <phoneticPr fontId="63"/>
  </si>
  <si>
    <t>２年目の学校事務職員が、職場において積極的、意欲的に業務に取り組み、責任をもって行動できるよう、学校の財務事務及び関係する公費私費についての理解を深めるとともに、これまでの業務を振り返り、次年度に向けて目標を設定する。</t>
    <phoneticPr fontId="63"/>
  </si>
  <si>
    <t>２年目の学校事務職員が、職場において積極的、意欲的に業務に取り組み、責任をもって行動できるよう、扶養手当や旅費等、給与関係事務について理解を深め、適切に給与事務を行うことができるようにする。</t>
    <phoneticPr fontId="63"/>
  </si>
  <si>
    <t>講義や模擬授業、実践例を基に協議・演習を行い、よりよい学校生活や人間関係を築くことができる特別活動の指導方法について学び、理解を深める。</t>
    <phoneticPr fontId="0"/>
  </si>
  <si>
    <t>校長::副校長::教頭::主幹教諭::教諭</t>
    <rPh sb="0" eb="2">
      <t>コウチョウ</t>
    </rPh>
    <rPh sb="4" eb="7">
      <t>フクコウチョウ</t>
    </rPh>
    <rPh sb="9" eb="11">
      <t>キョウトウ</t>
    </rPh>
    <rPh sb="13" eb="15">
      <t>シュカン</t>
    </rPh>
    <rPh sb="15" eb="17">
      <t>キョウユ</t>
    </rPh>
    <rPh sb="19" eb="21">
      <t>キョウユ</t>
    </rPh>
    <phoneticPr fontId="63"/>
  </si>
  <si>
    <t>主幹教諭::教諭</t>
    <phoneticPr fontId="63"/>
  </si>
  <si>
    <t>不祥事根絶に向けて、教職員の服務や懲戒処分、教職員事故とその防止についての理解を深める。</t>
    <phoneticPr fontId="63"/>
  </si>
  <si>
    <t>小学校::中学校::高等学校::中等教育学校::特別支援学校</t>
    <rPh sb="0" eb="3">
      <t>ショウガッコウ</t>
    </rPh>
    <rPh sb="5" eb="8">
      <t>チュウガッコウ</t>
    </rPh>
    <rPh sb="10" eb="12">
      <t>コウトウ</t>
    </rPh>
    <rPh sb="12" eb="14">
      <t>ガッコウ</t>
    </rPh>
    <rPh sb="16" eb="18">
      <t>チュウトウ</t>
    </rPh>
    <rPh sb="18" eb="20">
      <t>キョウイク</t>
    </rPh>
    <rPh sb="20" eb="22">
      <t>ガッコウ</t>
    </rPh>
    <rPh sb="24" eb="26">
      <t>トクベツ</t>
    </rPh>
    <rPh sb="26" eb="28">
      <t>シエン</t>
    </rPh>
    <rPh sb="28" eb="30">
      <t>ガッコウ</t>
    </rPh>
    <phoneticPr fontId="63"/>
  </si>
  <si>
    <t>教諭::養護教諭::栄養教諭::司書教諭::事務職員::講師</t>
    <phoneticPr fontId="63"/>
  </si>
  <si>
    <t>講義・演習等を通して、管理職としての役割や立場と学校運営の在り方を理解し、管理職候補者名簿登載予定者として必要な資質を向上させるとともに、適切な学校運営に資することができるようにする。</t>
  </si>
  <si>
    <t>令和９年度登載管理職候補者研修会</t>
    <rPh sb="5" eb="7">
      <t>トウサイ</t>
    </rPh>
    <phoneticPr fontId="0"/>
  </si>
  <si>
    <t>教諭::養護教諭::栄養教諭::事務職員</t>
  </si>
  <si>
    <t>校長対象コーチングフォローアップ研修（第３回校長研究協議会）</t>
  </si>
  <si>
    <t>講義・演習を通して、学校組織を活性化するためのコーチングマインド及びコーチングスキルへの理解を深め、学校の教育力を最大化するための指導力及び組織マネジメント力を向上させる。</t>
  </si>
  <si>
    <t>校長</t>
  </si>
  <si>
    <t>初めて小学校1年生を担任する先生のための研修会【オンデマンド】</t>
  </si>
  <si>
    <t>全国学力・学習状況調査の結果について、速報値を基に分析を行い、児童生徒の学習状況を分析するためのポイントを理解することができる。</t>
    <rPh sb="0" eb="2">
      <t>ゼンコク</t>
    </rPh>
    <rPh sb="2" eb="4">
      <t>ガクリョク</t>
    </rPh>
    <rPh sb="5" eb="7">
      <t>ガクシュウ</t>
    </rPh>
    <rPh sb="7" eb="9">
      <t>ジョウキョウ</t>
    </rPh>
    <rPh sb="9" eb="11">
      <t>チョウサ</t>
    </rPh>
    <rPh sb="12" eb="14">
      <t>ケッカ</t>
    </rPh>
    <rPh sb="19" eb="22">
      <t>ソクホウチ</t>
    </rPh>
    <rPh sb="23" eb="24">
      <t>モト</t>
    </rPh>
    <rPh sb="25" eb="27">
      <t>ブンセキ</t>
    </rPh>
    <rPh sb="28" eb="29">
      <t>オコナ</t>
    </rPh>
    <rPh sb="31" eb="35">
      <t>ジドウセイト</t>
    </rPh>
    <rPh sb="36" eb="40">
      <t>ガクシュウジョウキョウ</t>
    </rPh>
    <rPh sb="41" eb="43">
      <t>ブンセキ</t>
    </rPh>
    <rPh sb="53" eb="55">
      <t>リカイ</t>
    </rPh>
    <phoneticPr fontId="0"/>
  </si>
  <si>
    <t>さいたま市学習状況調査の結果について、速報値を基に分析を行い、児童生徒の学習状況を分析するためのポイントを理解することができる。</t>
    <rPh sb="4" eb="5">
      <t>シ</t>
    </rPh>
    <rPh sb="5" eb="7">
      <t>ガクシュウ</t>
    </rPh>
    <rPh sb="7" eb="9">
      <t>ジョウキョウ</t>
    </rPh>
    <rPh sb="9" eb="11">
      <t>チョウサ</t>
    </rPh>
    <rPh sb="12" eb="14">
      <t>ケッカ</t>
    </rPh>
    <rPh sb="19" eb="22">
      <t>ソクホウチ</t>
    </rPh>
    <rPh sb="23" eb="24">
      <t>モト</t>
    </rPh>
    <rPh sb="25" eb="27">
      <t>ブンセキ</t>
    </rPh>
    <rPh sb="28" eb="29">
      <t>オコナ</t>
    </rPh>
    <rPh sb="31" eb="35">
      <t>ジドウセイト</t>
    </rPh>
    <rPh sb="36" eb="40">
      <t>ガクシュウジョウキョウ</t>
    </rPh>
    <rPh sb="41" eb="43">
      <t>ブンセキ</t>
    </rPh>
    <rPh sb="53" eb="55">
      <t>リカイ</t>
    </rPh>
    <phoneticPr fontId="0"/>
  </si>
  <si>
    <t>小学校::中学校::高等学校::中等教育学校::特別支援学校</t>
    <rPh sb="0" eb="3">
      <t>ショウガッコウ</t>
    </rPh>
    <rPh sb="5" eb="8">
      <t>チュウガッコウ</t>
    </rPh>
    <rPh sb="10" eb="12">
      <t>コウトウ</t>
    </rPh>
    <rPh sb="12" eb="14">
      <t>ガッコウ</t>
    </rPh>
    <rPh sb="24" eb="26">
      <t>トクベツ</t>
    </rPh>
    <rPh sb="26" eb="28">
      <t>シエン</t>
    </rPh>
    <rPh sb="28" eb="30">
      <t>ガッコウ</t>
    </rPh>
    <phoneticPr fontId="63"/>
  </si>
  <si>
    <t>教諭::講師</t>
    <rPh sb="0" eb="2">
      <t>キョウユ</t>
    </rPh>
    <rPh sb="4" eb="6">
      <t>コウシ</t>
    </rPh>
    <phoneticPr fontId="63"/>
  </si>
  <si>
    <t>小学校::中学校::特別支援学校</t>
    <rPh sb="10" eb="12">
      <t>トクベツ</t>
    </rPh>
    <rPh sb="12" eb="16">
      <t>シエンガッコウ</t>
    </rPh>
    <phoneticPr fontId="63"/>
  </si>
  <si>
    <t>未定</t>
    <rPh sb="0" eb="2">
      <t>ミテイ</t>
    </rPh>
    <phoneticPr fontId="63"/>
  </si>
  <si>
    <t>R08-G56-01-000000</t>
    <phoneticPr fontId="63"/>
  </si>
  <si>
    <t>~</t>
    <phoneticPr fontId="63"/>
  </si>
  <si>
    <t>事務職員</t>
    <phoneticPr fontId="63"/>
  </si>
  <si>
    <t>３年次研修のねらいを理解するとともに、学校事務職員の学校運営参画について意識を高める。</t>
    <phoneticPr fontId="63"/>
  </si>
  <si>
    <t>令和8年8月7日（金）</t>
    <rPh sb="0" eb="2">
      <t>レイワ</t>
    </rPh>
    <rPh sb="3" eb="4">
      <t>ネン</t>
    </rPh>
    <rPh sb="5" eb="6">
      <t>ガツ</t>
    </rPh>
    <rPh sb="7" eb="8">
      <t>ニチ</t>
    </rPh>
    <rPh sb="9" eb="10">
      <t>キン</t>
    </rPh>
    <phoneticPr fontId="63"/>
  </si>
  <si>
    <t>令和８年8月4日（火）</t>
    <rPh sb="0" eb="2">
      <t>レイワ</t>
    </rPh>
    <rPh sb="3" eb="4">
      <t>ネン</t>
    </rPh>
    <rPh sb="5" eb="6">
      <t>ガツ</t>
    </rPh>
    <rPh sb="7" eb="8">
      <t>ニチ</t>
    </rPh>
    <rPh sb="9" eb="10">
      <t>ヒ</t>
    </rPh>
    <phoneticPr fontId="63"/>
  </si>
  <si>
    <t>第１回学習状況調査研修会【オンライン】</t>
    <phoneticPr fontId="63"/>
  </si>
  <si>
    <t>令和9年1月8日（金）</t>
    <rPh sb="0" eb="2">
      <t>レイワ</t>
    </rPh>
    <rPh sb="3" eb="4">
      <t>ネン</t>
    </rPh>
    <rPh sb="5" eb="6">
      <t>ガツ</t>
    </rPh>
    <rPh sb="7" eb="8">
      <t>ニチ</t>
    </rPh>
    <rPh sb="9" eb="10">
      <t>キン</t>
    </rPh>
    <phoneticPr fontId="63"/>
  </si>
  <si>
    <t>小学校::中学校::高等学校::中等教育学校::特別支援学校</t>
    <rPh sb="0" eb="3">
      <t>ショウガッコウ</t>
    </rPh>
    <rPh sb="5" eb="8">
      <t>チュウガッコウ</t>
    </rPh>
    <rPh sb="10" eb="14">
      <t>コウトウガッコウ</t>
    </rPh>
    <rPh sb="24" eb="26">
      <t>トクベツ</t>
    </rPh>
    <rPh sb="26" eb="28">
      <t>シエン</t>
    </rPh>
    <rPh sb="28" eb="30">
      <t>ガッコウ</t>
    </rPh>
    <phoneticPr fontId="63"/>
  </si>
  <si>
    <t>R08-G48-02-020800</t>
    <phoneticPr fontId="63"/>
  </si>
  <si>
    <t>R08-H32-00-020800</t>
    <phoneticPr fontId="63"/>
  </si>
  <si>
    <t>R08-H29-00-000800</t>
    <phoneticPr fontId="63"/>
  </si>
  <si>
    <t>小学校::中学校::高等学校::中等教育学校::特別支援学校</t>
    <rPh sb="0" eb="1">
      <t>ショウ</t>
    </rPh>
    <phoneticPr fontId="63"/>
  </si>
  <si>
    <t>校長::副校長::教頭::主幹教諭::教諭::講師</t>
    <phoneticPr fontId="63"/>
  </si>
  <si>
    <t>校務支援システム等更新研修②</t>
    <rPh sb="0" eb="2">
      <t>コウム</t>
    </rPh>
    <rPh sb="2" eb="4">
      <t>シエン</t>
    </rPh>
    <rPh sb="8" eb="9">
      <t>トウ</t>
    </rPh>
    <rPh sb="9" eb="11">
      <t>コウシン</t>
    </rPh>
    <rPh sb="11" eb="13">
      <t>ケンシュウ</t>
    </rPh>
    <phoneticPr fontId="23"/>
  </si>
  <si>
    <t>R08-G32-03-000000</t>
    <phoneticPr fontId="63"/>
  </si>
  <si>
    <t>校務支援システム等更新研修③</t>
    <rPh sb="0" eb="2">
      <t>コウム</t>
    </rPh>
    <rPh sb="2" eb="4">
      <t>シエン</t>
    </rPh>
    <rPh sb="8" eb="9">
      <t>トウ</t>
    </rPh>
    <rPh sb="9" eb="11">
      <t>コウシン</t>
    </rPh>
    <rPh sb="11" eb="13">
      <t>ケンシュウ</t>
    </rPh>
    <phoneticPr fontId="23"/>
  </si>
  <si>
    <t>校長::副校長::教頭::主幹教諭::教諭::</t>
    <phoneticPr fontId="63"/>
  </si>
  <si>
    <t>問題を解決する方法を設計する思考スキル（デザイン思考）を知り、授業改善や問題解決に向けて新たな視点を得たり、自身の教育観を問い直したりする。</t>
    <rPh sb="57" eb="59">
      <t>キョウイク</t>
    </rPh>
    <rPh sb="59" eb="60">
      <t>カン</t>
    </rPh>
    <phoneticPr fontId="0"/>
  </si>
  <si>
    <t>学校運営に地域の声を積極的に生かし、地域と一体となって学校づくりを進め、主体的な参画を目指す。今後学校組織の中心を担う一人として、組織運営に積極的に関わろうとする意識を高める。１年間の学びを振り返り、自身の教育観に向き合ったり、問い直したりすることで、６年目以降の「伸長期」に向けての意識を高める。</t>
    <rPh sb="47" eb="49">
      <t>コンゴ</t>
    </rPh>
    <rPh sb="49" eb="51">
      <t>ガッコウ</t>
    </rPh>
    <rPh sb="51" eb="53">
      <t>ソシキ</t>
    </rPh>
    <rPh sb="54" eb="56">
      <t>チュウシン</t>
    </rPh>
    <rPh sb="57" eb="58">
      <t>ニナ</t>
    </rPh>
    <rPh sb="59" eb="61">
      <t>ヒトリ</t>
    </rPh>
    <rPh sb="84" eb="85">
      <t>タカ</t>
    </rPh>
    <rPh sb="89" eb="91">
      <t>ネンカン</t>
    </rPh>
    <rPh sb="92" eb="93">
      <t>マナ</t>
    </rPh>
    <phoneticPr fontId="0"/>
  </si>
  <si>
    <t>民間企業、社会教育施設等での実践的な職場体験研修を通して、時代の変化に対応する多様なものの見方や考え方について触れ、学校の業務改善や授業改善に生かせる具体的な気付きを得る。</t>
    <phoneticPr fontId="25"/>
  </si>
  <si>
    <t>小学校::中学校::高等学校::中等教育学校::特別支援学校::その他</t>
  </si>
  <si>
    <t>校長::副校長::教頭::主幹教諭::教諭::養護教諭::栄養教諭</t>
  </si>
  <si>
    <t>校長::副校長::教頭::主幹教諭::教諭</t>
    <phoneticPr fontId="63"/>
  </si>
  <si>
    <t>校長::副校長::教頭::主幹教諭::教諭::養護教諭::栄養教諭::司書教諭::事務職員::講師</t>
    <phoneticPr fontId="63"/>
  </si>
  <si>
    <t>学校事務職員職名別研修会（新任事務主査）</t>
    <phoneticPr fontId="63"/>
  </si>
  <si>
    <t>小学校::中学校::特別支援学校</t>
    <phoneticPr fontId="23"/>
  </si>
  <si>
    <t>校長::副校長::教頭</t>
    <phoneticPr fontId="23"/>
  </si>
  <si>
    <t>LDXスクール事業指定校の取組を、管理職として確認する。また、教育DXに係る国や他自治体の動向を踏まえ、これから目指す「学び方改革」「教え方改革」「働き方改革」の具体的な姿を把握すると共に、学校内における教育 DX の推進者としての識見を養う。</t>
    <phoneticPr fontId="63"/>
  </si>
  <si>
    <t>教諭::養護教諭::栄養教諭</t>
    <phoneticPr fontId="23"/>
  </si>
  <si>
    <t>小学校</t>
    <phoneticPr fontId="23"/>
  </si>
  <si>
    <t>小学校::中学校::高等学校::中等教育学校</t>
    <rPh sb="0" eb="3">
      <t>ショウガッコウ</t>
    </rPh>
    <phoneticPr fontId="23"/>
  </si>
  <si>
    <t>さいたま市学習状況調査の目的や実施手順を自校の状況と関連付けて説明できるようになり、「生活習慣等に関する調査」及び「学校質問調査」の留意点がもつ意味や重要性を具体的な事例を基に理解できるようになる。また、自校の実施体制に潜む課題を抽出し、それに対する改善策を複数の観点から主体的に検討し、職員間で共有・協議するとともに、円滑な調査運営に向けた自校の手順を見直し、役割分担に向けた具体的な行動を明確に設定できるようになることを目標とする。</t>
    <rPh sb="4" eb="5">
      <t>シ</t>
    </rPh>
    <rPh sb="5" eb="7">
      <t>ガクシュウ</t>
    </rPh>
    <rPh sb="7" eb="9">
      <t>ジョウキョウ</t>
    </rPh>
    <rPh sb="9" eb="11">
      <t>チョウサ</t>
    </rPh>
    <rPh sb="12" eb="14">
      <t>モクテキ</t>
    </rPh>
    <rPh sb="15" eb="17">
      <t>ジッシ</t>
    </rPh>
    <rPh sb="17" eb="19">
      <t>テジュン</t>
    </rPh>
    <rPh sb="20" eb="22">
      <t>ジコウ</t>
    </rPh>
    <rPh sb="23" eb="25">
      <t>ジョウキョウ</t>
    </rPh>
    <rPh sb="26" eb="28">
      <t>カンレン</t>
    </rPh>
    <rPh sb="28" eb="29">
      <t>ヅ</t>
    </rPh>
    <rPh sb="31" eb="33">
      <t>セツメイ</t>
    </rPh>
    <rPh sb="43" eb="45">
      <t>セイカツ</t>
    </rPh>
    <rPh sb="45" eb="47">
      <t>シュウカン</t>
    </rPh>
    <rPh sb="47" eb="48">
      <t>トウ</t>
    </rPh>
    <rPh sb="49" eb="50">
      <t>カン</t>
    </rPh>
    <rPh sb="52" eb="54">
      <t>チョウサ</t>
    </rPh>
    <rPh sb="55" eb="56">
      <t>オヨ</t>
    </rPh>
    <rPh sb="58" eb="60">
      <t>ガッコウ</t>
    </rPh>
    <rPh sb="60" eb="62">
      <t>シツモン</t>
    </rPh>
    <rPh sb="62" eb="64">
      <t>チョウサ</t>
    </rPh>
    <rPh sb="66" eb="69">
      <t>リュウイテン</t>
    </rPh>
    <rPh sb="72" eb="74">
      <t>イミ</t>
    </rPh>
    <rPh sb="75" eb="78">
      <t>ジュウヨウセイ</t>
    </rPh>
    <rPh sb="79" eb="81">
      <t>グタイ</t>
    </rPh>
    <rPh sb="81" eb="82">
      <t>テキ</t>
    </rPh>
    <rPh sb="83" eb="85">
      <t>ジレイ</t>
    </rPh>
    <rPh sb="86" eb="87">
      <t>モト</t>
    </rPh>
    <rPh sb="88" eb="90">
      <t>リカイ</t>
    </rPh>
    <rPh sb="102" eb="104">
      <t>ジコウ</t>
    </rPh>
    <rPh sb="105" eb="107">
      <t>ジッシ</t>
    </rPh>
    <rPh sb="107" eb="109">
      <t>タイセイ</t>
    </rPh>
    <rPh sb="110" eb="111">
      <t>ヒソ</t>
    </rPh>
    <rPh sb="112" eb="114">
      <t>カダイ</t>
    </rPh>
    <rPh sb="115" eb="117">
      <t>チュウシュツ</t>
    </rPh>
    <rPh sb="122" eb="123">
      <t>タイ</t>
    </rPh>
    <rPh sb="125" eb="128">
      <t>カイゼンサク</t>
    </rPh>
    <rPh sb="129" eb="131">
      <t>フクスウ</t>
    </rPh>
    <rPh sb="132" eb="134">
      <t>カンテン</t>
    </rPh>
    <rPh sb="136" eb="138">
      <t>シュタイ</t>
    </rPh>
    <rPh sb="138" eb="139">
      <t>テキ</t>
    </rPh>
    <rPh sb="140" eb="142">
      <t>ケントウ</t>
    </rPh>
    <rPh sb="144" eb="146">
      <t>ショクイン</t>
    </rPh>
    <rPh sb="146" eb="147">
      <t>カン</t>
    </rPh>
    <rPh sb="148" eb="150">
      <t>キョウユウ</t>
    </rPh>
    <rPh sb="151" eb="153">
      <t>キョウギ</t>
    </rPh>
    <rPh sb="160" eb="162">
      <t>エンカツ</t>
    </rPh>
    <rPh sb="163" eb="165">
      <t>チョウサ</t>
    </rPh>
    <rPh sb="165" eb="167">
      <t>ウンエイ</t>
    </rPh>
    <rPh sb="168" eb="169">
      <t>ム</t>
    </rPh>
    <rPh sb="171" eb="173">
      <t>ジコウ</t>
    </rPh>
    <rPh sb="174" eb="176">
      <t>テジュン</t>
    </rPh>
    <rPh sb="177" eb="179">
      <t>ミナオ</t>
    </rPh>
    <rPh sb="181" eb="183">
      <t>ヤクワリ</t>
    </rPh>
    <rPh sb="183" eb="185">
      <t>ブンタン</t>
    </rPh>
    <rPh sb="186" eb="187">
      <t>ム</t>
    </rPh>
    <rPh sb="189" eb="191">
      <t>グタイ</t>
    </rPh>
    <rPh sb="191" eb="192">
      <t>テキ</t>
    </rPh>
    <rPh sb="193" eb="195">
      <t>コウドウ</t>
    </rPh>
    <rPh sb="196" eb="198">
      <t>メイカク</t>
    </rPh>
    <rPh sb="199" eb="201">
      <t>セッテイ</t>
    </rPh>
    <rPh sb="212" eb="214">
      <t>モクヒョウ</t>
    </rPh>
    <phoneticPr fontId="0"/>
  </si>
  <si>
    <t>さいたま市学習状況調査「学力に関する調査」の目的や実施手順を自校の状況と関連付けて説明できるようになり、「学力に関する調査」がもつ意義や必要性を具体的な事例と結び付けて理解できるようになる。また、自校の実施体制に潜む課題を抽出し、改善策を複数の観点から主体的に検討し、共有・協議できるようになるとともに、円滑な調査運営に向けて、自校の円滑な実施につながるように明確に設定できるようになることを目標とする。</t>
    <rPh sb="4" eb="5">
      <t>シ</t>
    </rPh>
    <rPh sb="5" eb="7">
      <t>ガクシュウ</t>
    </rPh>
    <rPh sb="7" eb="9">
      <t>ジョウキョウ</t>
    </rPh>
    <rPh sb="9" eb="11">
      <t>チョウサ</t>
    </rPh>
    <rPh sb="12" eb="14">
      <t>ガクリョク</t>
    </rPh>
    <rPh sb="15" eb="16">
      <t>カン</t>
    </rPh>
    <rPh sb="18" eb="20">
      <t>チョウサ</t>
    </rPh>
    <rPh sb="22" eb="24">
      <t>モクテキ</t>
    </rPh>
    <rPh sb="25" eb="27">
      <t>ジッシ</t>
    </rPh>
    <rPh sb="27" eb="29">
      <t>テジュン</t>
    </rPh>
    <rPh sb="30" eb="32">
      <t>ジコウ</t>
    </rPh>
    <rPh sb="33" eb="35">
      <t>ジョウキョウ</t>
    </rPh>
    <rPh sb="36" eb="38">
      <t>カンレン</t>
    </rPh>
    <rPh sb="38" eb="39">
      <t>ヅ</t>
    </rPh>
    <rPh sb="41" eb="43">
      <t>セツメイ</t>
    </rPh>
    <rPh sb="53" eb="55">
      <t>ガクリョク</t>
    </rPh>
    <rPh sb="56" eb="57">
      <t>カン</t>
    </rPh>
    <rPh sb="59" eb="61">
      <t>チョウサ</t>
    </rPh>
    <rPh sb="65" eb="67">
      <t>イギ</t>
    </rPh>
    <rPh sb="68" eb="70">
      <t>ヒツヨウ</t>
    </rPh>
    <rPh sb="70" eb="71">
      <t>セイ</t>
    </rPh>
    <rPh sb="72" eb="74">
      <t>グタイ</t>
    </rPh>
    <rPh sb="74" eb="75">
      <t>テキ</t>
    </rPh>
    <rPh sb="76" eb="78">
      <t>ジレイ</t>
    </rPh>
    <rPh sb="79" eb="80">
      <t>ムス</t>
    </rPh>
    <rPh sb="81" eb="82">
      <t>ツ</t>
    </rPh>
    <rPh sb="84" eb="86">
      <t>リカイ</t>
    </rPh>
    <rPh sb="98" eb="100">
      <t>ジコウ</t>
    </rPh>
    <rPh sb="101" eb="103">
      <t>ジッシ</t>
    </rPh>
    <rPh sb="103" eb="105">
      <t>タイセイ</t>
    </rPh>
    <rPh sb="106" eb="107">
      <t>ヒソ</t>
    </rPh>
    <rPh sb="108" eb="110">
      <t>カダイ</t>
    </rPh>
    <rPh sb="111" eb="113">
      <t>チュウシュツ</t>
    </rPh>
    <rPh sb="115" eb="118">
      <t>カイゼンサク</t>
    </rPh>
    <rPh sb="119" eb="121">
      <t>フクスウ</t>
    </rPh>
    <rPh sb="122" eb="124">
      <t>カンテン</t>
    </rPh>
    <rPh sb="126" eb="128">
      <t>シュタイ</t>
    </rPh>
    <rPh sb="128" eb="129">
      <t>テキ</t>
    </rPh>
    <rPh sb="130" eb="132">
      <t>ケントウ</t>
    </rPh>
    <rPh sb="134" eb="136">
      <t>キョウユウ</t>
    </rPh>
    <rPh sb="137" eb="139">
      <t>キョウギ</t>
    </rPh>
    <rPh sb="152" eb="154">
      <t>エンカツ</t>
    </rPh>
    <rPh sb="155" eb="157">
      <t>チョウサ</t>
    </rPh>
    <rPh sb="157" eb="159">
      <t>ウンエイ</t>
    </rPh>
    <rPh sb="160" eb="161">
      <t>ム</t>
    </rPh>
    <rPh sb="164" eb="166">
      <t>ジコウ</t>
    </rPh>
    <rPh sb="167" eb="169">
      <t>エンカツ</t>
    </rPh>
    <rPh sb="170" eb="172">
      <t>ジッシ</t>
    </rPh>
    <rPh sb="180" eb="182">
      <t>メイカク</t>
    </rPh>
    <rPh sb="183" eb="185">
      <t>セッテイ</t>
    </rPh>
    <rPh sb="196" eb="198">
      <t>モクヒョウ</t>
    </rPh>
    <phoneticPr fontId="0"/>
  </si>
  <si>
    <t>R08-G48-02-020600</t>
    <phoneticPr fontId="63"/>
  </si>
  <si>
    <t>「個別最適な学び」と「協働的な学び」研修会Ⅰ～授業デザイン　探究のプロセス編～</t>
    <rPh sb="31" eb="32">
      <t>キュウ</t>
    </rPh>
    <phoneticPr fontId="0"/>
  </si>
  <si>
    <t>学び方改革推進リーダー養成講座Ⅳ</t>
    <rPh sb="0" eb="1">
      <t>マナ</t>
    </rPh>
    <rPh sb="2" eb="3">
      <t>カタ</t>
    </rPh>
    <rPh sb="3" eb="5">
      <t>カイカク</t>
    </rPh>
    <rPh sb="5" eb="7">
      <t>スイシン</t>
    </rPh>
    <rPh sb="11" eb="13">
      <t>ヨウセイ</t>
    </rPh>
    <rPh sb="13" eb="15">
      <t>コウザ</t>
    </rPh>
    <phoneticPr fontId="0"/>
  </si>
  <si>
    <t>学習指導要領と「令和答申」の確実な実施に向けて、デジタル学習基盤を前提とした個別最適な学びと協働的な学びの一体的な充実を図るため、探究的な学びと情報活用能力の関連について理解し、児童生徒に学習の基盤である情報活用能力を身に付けさせるための方策を考える。</t>
  </si>
  <si>
    <t>R08-D06-04-000001</t>
  </si>
  <si>
    <t>R08-D06-04-000002</t>
  </si>
  <si>
    <t>R08-H24-01-000001</t>
  </si>
  <si>
    <t>校長::副校長::教頭::主幹教諭::教諭::養護教諭::栄養教諭::講師:</t>
    <rPh sb="0" eb="2">
      <t>コウチョウ</t>
    </rPh>
    <rPh sb="4" eb="7">
      <t>フクコウチョウ</t>
    </rPh>
    <rPh sb="9" eb="11">
      <t>キョウトウ</t>
    </rPh>
    <rPh sb="13" eb="15">
      <t>シュカン</t>
    </rPh>
    <rPh sb="15" eb="17">
      <t>キョウユ</t>
    </rPh>
    <rPh sb="19" eb="21">
      <t>キョウユ</t>
    </rPh>
    <rPh sb="23" eb="27">
      <t>ヨウゴキョウユ</t>
    </rPh>
    <rPh sb="29" eb="33">
      <t>エイヨウキョウユ</t>
    </rPh>
    <rPh sb="35" eb="37">
      <t>コウシ</t>
    </rPh>
    <phoneticPr fontId="0"/>
  </si>
  <si>
    <t>「個別最適な学び」と「協働的な学び」研修会Ⅱ～実践・授業づくり編～</t>
    <rPh sb="23" eb="25">
      <t>ジッセン</t>
    </rPh>
    <rPh sb="26" eb="28">
      <t>ジュギョウ</t>
    </rPh>
    <rPh sb="31" eb="32">
      <t>ヘン</t>
    </rPh>
    <phoneticPr fontId="0"/>
  </si>
  <si>
    <t>R08-H24-02-000001</t>
  </si>
  <si>
    <t>R08-H24-01-000002</t>
  </si>
  <si>
    <t>R08-H24-02-000002</t>
  </si>
  <si>
    <t>令和8年10月14日（水）（中）
令和8年10月21日（水）（小専）</t>
    <rPh sb="0" eb="2">
      <t>レイワ</t>
    </rPh>
    <rPh sb="3" eb="4">
      <t>ネン</t>
    </rPh>
    <rPh sb="6" eb="7">
      <t>ガツ</t>
    </rPh>
    <rPh sb="9" eb="10">
      <t>ニチ</t>
    </rPh>
    <rPh sb="11" eb="12">
      <t>スイ</t>
    </rPh>
    <phoneticPr fontId="23"/>
  </si>
  <si>
    <t>初任者研修１１（小専・中）　教科別研修Ⅳ　研究授業・研究協議　音楽</t>
    <rPh sb="8" eb="9">
      <t>ショウ</t>
    </rPh>
    <rPh sb="9" eb="10">
      <t>セン</t>
    </rPh>
    <rPh sb="31" eb="33">
      <t>オンガク</t>
    </rPh>
    <phoneticPr fontId="23"/>
  </si>
  <si>
    <t>初任者研修１１（小専・中）　教科別研修Ⅳ　研究授業・研究協議　G・Ｓ</t>
    <rPh sb="8" eb="9">
      <t>ショウ</t>
    </rPh>
    <rPh sb="9" eb="10">
      <t>セン</t>
    </rPh>
    <phoneticPr fontId="23"/>
  </si>
  <si>
    <t>小学校::中学校::高等学校::中等教育学校</t>
    <rPh sb="0" eb="3">
      <t>ショウガッコウ</t>
    </rPh>
    <phoneticPr fontId="63"/>
  </si>
  <si>
    <t>開講式、教育長講話を通して、学校運営の在り方や校長の補佐役としての役割と立場を理解し、副校長・教頭候補者としての自覚と意識を高める。学校管理運営上の諸問題について研修を行い、学校管理の適正かつ円滑な推進に資する。</t>
    <phoneticPr fontId="23"/>
  </si>
  <si>
    <t>管理職候補者として、学校運営の根幹となる教育法規を体系的に理解し、法的根拠に基づいた対応を推進するための専門性を高める。</t>
  </si>
  <si>
    <t>管理職候補者として、学校の適正な管理運営と多様な教育ニーズへの組織的対応を推進するための専門性を高める。</t>
    <phoneticPr fontId="23"/>
  </si>
  <si>
    <t>管理職候補者として、教職員の勤務条件及び服務に関する法令・制度を理解し、学校における働き方改革を推進するための専門性を高める。</t>
    <phoneticPr fontId="23"/>
  </si>
  <si>
    <t>「主体的・対話的で深い学び」の実現のため、全国学力・学習状況調査の結果を踏まえ、算数科の学習指導に関する新たな視点を得たり、自身の授業の問い直したりすることを通して、授業改善の意識を高める。</t>
    <phoneticPr fontId="23"/>
  </si>
  <si>
    <t>問題を解決する方法を設計する思考スキル（デザイン思考）を知り、授業改善や問題解決に向けて新たな視点を得たり、自身の教育観を問い直したりする。</t>
    <phoneticPr fontId="63"/>
  </si>
  <si>
    <t>校長::副校長::教頭::主幹教諭::教諭::養護教諭::栄養教諭</t>
    <phoneticPr fontId="63"/>
  </si>
  <si>
    <t>校長::副校長::教頭::主幹教諭::教諭::養護教諭::栄養教諭::司書教諭::事務職員</t>
    <phoneticPr fontId="63"/>
  </si>
  <si>
    <t>小学校</t>
    <phoneticPr fontId="63"/>
  </si>
  <si>
    <t>幼児期の教育から小学校教育への円滑な接続を図ることができるよう、１年生担任として児童や保護者に関わる際の心構えを知り、その在り方に気付きを得る。</t>
  </si>
  <si>
    <t>初任者指導教員及び初任者研修非常勤講師研修会【オンデマンド】</t>
    <rPh sb="0" eb="3">
      <t>ショニンシャ</t>
    </rPh>
    <rPh sb="3" eb="5">
      <t>シドウ</t>
    </rPh>
    <rPh sb="5" eb="7">
      <t>キョウイン</t>
    </rPh>
    <rPh sb="7" eb="8">
      <t>オヨ</t>
    </rPh>
    <rPh sb="9" eb="12">
      <t>ショニンシャ</t>
    </rPh>
    <rPh sb="12" eb="14">
      <t>ケンシュウ</t>
    </rPh>
    <rPh sb="14" eb="17">
      <t>ヒジョウキン</t>
    </rPh>
    <rPh sb="17" eb="19">
      <t>コウシ</t>
    </rPh>
    <rPh sb="19" eb="21">
      <t>ケンシュウ</t>
    </rPh>
    <rPh sb="21" eb="22">
      <t>カイ</t>
    </rPh>
    <phoneticPr fontId="0"/>
  </si>
  <si>
    <t>教頭::主幹教諭::教諭::養護教諭::栄養教諭::講師</t>
    <rPh sb="0" eb="2">
      <t>キョウトウ</t>
    </rPh>
    <rPh sb="4" eb="6">
      <t>シュカン</t>
    </rPh>
    <rPh sb="6" eb="8">
      <t>キョウユ</t>
    </rPh>
    <rPh sb="10" eb="12">
      <t>キョウユ</t>
    </rPh>
    <rPh sb="14" eb="18">
      <t>ヨウゴキョウユ</t>
    </rPh>
    <rPh sb="20" eb="24">
      <t>エイヨウキョウユ</t>
    </rPh>
    <rPh sb="26" eb="28">
      <t>コウシ</t>
    </rPh>
    <phoneticPr fontId="23"/>
  </si>
  <si>
    <t>主幹教諭::教諭::養護教諭::栄養教諭::司書教諭::事務職員::その他（指導主事等）</t>
    <rPh sb="0" eb="2">
      <t>シュカン</t>
    </rPh>
    <rPh sb="22" eb="24">
      <t>シショ</t>
    </rPh>
    <rPh sb="24" eb="26">
      <t>キョウユ</t>
    </rPh>
    <rPh sb="36" eb="37">
      <t>タ</t>
    </rPh>
    <rPh sb="38" eb="43">
      <t>シドウシュジトウ</t>
    </rPh>
    <phoneticPr fontId="23"/>
  </si>
  <si>
    <t>講話・演習を通して、学校運営の在り方や校長の補佐役としての役割と立場を理解する。また、副校長・教頭候補者として必要な資質の向上を図り、適切な学校運営に資する。</t>
    <phoneticPr fontId="23"/>
  </si>
  <si>
    <t>令和8年11月4日（水）、11月11日（水）、11月18日（水）のいずれかの日</t>
    <rPh sb="0" eb="2">
      <t>レイワ</t>
    </rPh>
    <rPh sb="3" eb="4">
      <t>ネン</t>
    </rPh>
    <rPh sb="6" eb="7">
      <t>ガツ</t>
    </rPh>
    <rPh sb="8" eb="9">
      <t>ヒ</t>
    </rPh>
    <rPh sb="10" eb="11">
      <t>スイ</t>
    </rPh>
    <rPh sb="25" eb="26">
      <t>ガツ</t>
    </rPh>
    <rPh sb="28" eb="29">
      <t>ヒ</t>
    </rPh>
    <rPh sb="30" eb="31">
      <t>スイ</t>
    </rPh>
    <rPh sb="38" eb="39">
      <t>ヒ</t>
    </rPh>
    <phoneticPr fontId="23"/>
  </si>
  <si>
    <t>中学校::高等学校::中等教育学校</t>
    <rPh sb="0" eb="3">
      <t>チュウガッコウ</t>
    </rPh>
    <rPh sb="3" eb="6">
      <t>ショウチュウガッコウ</t>
    </rPh>
    <phoneticPr fontId="23"/>
  </si>
  <si>
    <t>教科指導の基礎・基本及び「主体的・対話的で深い学びの実現」に向けた授業づくりについて理解を深める。保健体育科教師としての心構え、安全面への配慮、事故防止等に関する知識と意識を高める。</t>
    <phoneticPr fontId="25"/>
  </si>
  <si>
    <t>R08-H31-00-010000</t>
  </si>
  <si>
    <t>R08-H31-00-020000</t>
  </si>
  <si>
    <t>R08-H33-00-010000</t>
  </si>
  <si>
    <t>R08-H33-00-020000</t>
  </si>
  <si>
    <t>R08-H33-00-030000</t>
  </si>
  <si>
    <t>R08-H34-00-010000</t>
  </si>
  <si>
    <t>R08-H34-00-020000</t>
  </si>
  <si>
    <t>教諭::養護教諭::栄養教諭</t>
    <rPh sb="0" eb="2">
      <t>キョウユ</t>
    </rPh>
    <rPh sb="4" eb="6">
      <t>ヨウゴ</t>
    </rPh>
    <rPh sb="6" eb="8">
      <t>キョウユ</t>
    </rPh>
    <rPh sb="10" eb="12">
      <t>エイヨウ</t>
    </rPh>
    <rPh sb="12" eb="14">
      <t>キョウユ</t>
    </rPh>
    <phoneticPr fontId="0"/>
  </si>
  <si>
    <t>中学校::高等学校::中等教育学校</t>
    <rPh sb="0" eb="1">
      <t>チュウ</t>
    </rPh>
    <rPh sb="1" eb="3">
      <t>ガッコウ</t>
    </rPh>
    <rPh sb="5" eb="7">
      <t>コウトウ</t>
    </rPh>
    <rPh sb="7" eb="9">
      <t>ガッコウ</t>
    </rPh>
    <rPh sb="11" eb="13">
      <t>チュウトウ</t>
    </rPh>
    <rPh sb="13" eb="15">
      <t>キョウイク</t>
    </rPh>
    <rPh sb="15" eb="17">
      <t>ガッコウ</t>
    </rPh>
    <phoneticPr fontId="0"/>
  </si>
  <si>
    <t>児童生徒と信頼関係を構築する生徒指導の基礎・基本について理解し、いじめ問題の未然防止、早期発見、早期対応に向け意識を高める。また、教育相談の意義と役割を正しく理解するとともに、学校における教育相談を充実させるための基礎的・基本的な内容を理解する。</t>
  </si>
  <si>
    <t>教諭::養護教諭</t>
    <rPh sb="0" eb="2">
      <t>キョウユ</t>
    </rPh>
    <rPh sb="4" eb="6">
      <t>ヨウゴ</t>
    </rPh>
    <rPh sb="6" eb="8">
      <t>キョウユ</t>
    </rPh>
    <phoneticPr fontId="0"/>
  </si>
  <si>
    <t>副校長::教頭::主幹教諭::教諭</t>
    <phoneticPr fontId="63"/>
  </si>
  <si>
    <t>特別支援教育の考え方を知り、児童生徒一人ひとりの教育的ニーズを把握した上で適切な指導や支援を行う意識を高め、学校で実践できるようにする。学校における危機管理の重要性、危機発生時の迅速な行動について理解し、未然防止策講じることや発生時の行動についての意識を高め、学校で実践できるようにする。</t>
    <rPh sb="74" eb="76">
      <t>キキ</t>
    </rPh>
    <rPh sb="76" eb="78">
      <t>カンリ</t>
    </rPh>
    <rPh sb="79" eb="82">
      <t>ジュウヨウセイ</t>
    </rPh>
    <rPh sb="83" eb="85">
      <t>キキ</t>
    </rPh>
    <rPh sb="85" eb="87">
      <t>ハッセイ</t>
    </rPh>
    <rPh sb="87" eb="88">
      <t>ジ</t>
    </rPh>
    <rPh sb="89" eb="91">
      <t>ジンソク</t>
    </rPh>
    <rPh sb="92" eb="94">
      <t>コウドウ</t>
    </rPh>
    <rPh sb="98" eb="100">
      <t>リカイ</t>
    </rPh>
    <rPh sb="102" eb="104">
      <t>ミゼン</t>
    </rPh>
    <rPh sb="104" eb="106">
      <t>ボウシ</t>
    </rPh>
    <rPh sb="106" eb="107">
      <t>サク</t>
    </rPh>
    <rPh sb="107" eb="108">
      <t>コウ</t>
    </rPh>
    <rPh sb="113" eb="115">
      <t>ハッセイ</t>
    </rPh>
    <rPh sb="115" eb="116">
      <t>ジ</t>
    </rPh>
    <rPh sb="117" eb="119">
      <t>コウドウ</t>
    </rPh>
    <rPh sb="124" eb="126">
      <t>イシキ</t>
    </rPh>
    <rPh sb="127" eb="128">
      <t>タカ</t>
    </rPh>
    <rPh sb="130" eb="132">
      <t>ガッコウ</t>
    </rPh>
    <rPh sb="133" eb="135">
      <t>ジッセン</t>
    </rPh>
    <phoneticPr fontId="25"/>
  </si>
  <si>
    <t>全国学力・学習状況調査の目的や意義を自校の教育課題と関連付けて説明できるようにし、調査の実施手順や留意点についての理解を深めることで、自校の実施体制を見いだす。また、見いだした課題に対して教職員間で改善策を共有・協議し、自校の学力向上に向けた運営計画や役割分担の改善に向けた具体的な行動を設定できるようになることを目標とする。</t>
    <rPh sb="0" eb="2">
      <t>ゼンコク</t>
    </rPh>
    <rPh sb="2" eb="4">
      <t>ガクリョク</t>
    </rPh>
    <rPh sb="5" eb="7">
      <t>ガクシュウ</t>
    </rPh>
    <rPh sb="7" eb="9">
      <t>ジョウキョウ</t>
    </rPh>
    <rPh sb="9" eb="11">
      <t>チョウサ</t>
    </rPh>
    <rPh sb="12" eb="14">
      <t>モクテキ</t>
    </rPh>
    <rPh sb="15" eb="17">
      <t>イギ</t>
    </rPh>
    <rPh sb="18" eb="20">
      <t>ジコウ</t>
    </rPh>
    <rPh sb="21" eb="23">
      <t>キョウイク</t>
    </rPh>
    <rPh sb="23" eb="25">
      <t>カダイ</t>
    </rPh>
    <rPh sb="26" eb="28">
      <t>カンレン</t>
    </rPh>
    <rPh sb="28" eb="29">
      <t>ヅ</t>
    </rPh>
    <rPh sb="31" eb="33">
      <t>セツメイ</t>
    </rPh>
    <rPh sb="41" eb="43">
      <t>チョウサ</t>
    </rPh>
    <rPh sb="44" eb="46">
      <t>ジッシ</t>
    </rPh>
    <rPh sb="46" eb="48">
      <t>テジュン</t>
    </rPh>
    <rPh sb="49" eb="52">
      <t>リュウイテン</t>
    </rPh>
    <rPh sb="57" eb="59">
      <t>リカイ</t>
    </rPh>
    <rPh sb="60" eb="61">
      <t>フカ</t>
    </rPh>
    <rPh sb="67" eb="69">
      <t>ジコウ</t>
    </rPh>
    <rPh sb="70" eb="72">
      <t>ジッシ</t>
    </rPh>
    <rPh sb="72" eb="74">
      <t>タイセイ</t>
    </rPh>
    <rPh sb="88" eb="90">
      <t>カダイ</t>
    </rPh>
    <rPh sb="91" eb="92">
      <t>タイ</t>
    </rPh>
    <rPh sb="94" eb="97">
      <t>キョウショクイン</t>
    </rPh>
    <rPh sb="97" eb="98">
      <t>カン</t>
    </rPh>
    <rPh sb="99" eb="101">
      <t>カイゼン</t>
    </rPh>
    <rPh sb="101" eb="102">
      <t>サク</t>
    </rPh>
    <rPh sb="103" eb="105">
      <t>キョウユウ</t>
    </rPh>
    <rPh sb="106" eb="108">
      <t>キョウギ</t>
    </rPh>
    <rPh sb="110" eb="112">
      <t>ジコウ</t>
    </rPh>
    <rPh sb="113" eb="115">
      <t>ガクリョク</t>
    </rPh>
    <rPh sb="115" eb="117">
      <t>コウジョウ</t>
    </rPh>
    <rPh sb="118" eb="119">
      <t>ム</t>
    </rPh>
    <rPh sb="121" eb="123">
      <t>ウンエイ</t>
    </rPh>
    <rPh sb="123" eb="125">
      <t>ケイカク</t>
    </rPh>
    <rPh sb="126" eb="128">
      <t>ヤクワリ</t>
    </rPh>
    <rPh sb="128" eb="130">
      <t>ブンタン</t>
    </rPh>
    <rPh sb="131" eb="133">
      <t>カイゼン</t>
    </rPh>
    <rPh sb="134" eb="135">
      <t>ム</t>
    </rPh>
    <rPh sb="137" eb="139">
      <t>グタイ</t>
    </rPh>
    <rPh sb="139" eb="140">
      <t>テキ</t>
    </rPh>
    <rPh sb="141" eb="143">
      <t>コウドウ</t>
    </rPh>
    <rPh sb="144" eb="146">
      <t>セッテイ</t>
    </rPh>
    <rPh sb="157" eb="159">
      <t>モクヒョウ</t>
    </rPh>
    <phoneticPr fontId="0"/>
  </si>
  <si>
    <t>小学校::中学校</t>
    <rPh sb="0" eb="3">
      <t>ショウガッコウ</t>
    </rPh>
    <phoneticPr fontId="23"/>
  </si>
  <si>
    <t>我が国や郷土の伝統音楽の指導について、講義や演習を通して、指導のポイントや具体的な方法の理解を深め、授業向上の意欲を高める。</t>
    <phoneticPr fontId="63"/>
  </si>
  <si>
    <t>児童生徒が音楽と豊かに関わるための資質・能力をはぐくむ音楽教育の方向性や指導のポイント、授業づくり等の理解を深め、指導力向上の意欲を高める。</t>
    <phoneticPr fontId="23"/>
  </si>
  <si>
    <t>中学校</t>
    <phoneticPr fontId="63"/>
  </si>
  <si>
    <t>グローバル・スタディ科における指導と小中の連携に焦点を当て、演習を通して若手からベテランまでそれぞれのキャリア段階に応じた指導法や評価の工夫を大学の教授の講義を通して学ぶことで、指導力向上の意欲を高める。</t>
    <rPh sb="18" eb="19">
      <t>ショウ</t>
    </rPh>
    <rPh sb="19" eb="20">
      <t>チュウ</t>
    </rPh>
    <rPh sb="21" eb="23">
      <t>レンケイ</t>
    </rPh>
    <rPh sb="71" eb="73">
      <t>ダイガク</t>
    </rPh>
    <rPh sb="74" eb="76">
      <t>キョウジュ</t>
    </rPh>
    <rPh sb="77" eb="79">
      <t>コウギ</t>
    </rPh>
    <rPh sb="80" eb="81">
      <t>トオ</t>
    </rPh>
    <rPh sb="89" eb="92">
      <t>シドウリョク</t>
    </rPh>
    <rPh sb="92" eb="94">
      <t>コウジョウ</t>
    </rPh>
    <rPh sb="95" eb="97">
      <t>イヨク</t>
    </rPh>
    <rPh sb="98" eb="99">
      <t>タカ</t>
    </rPh>
    <phoneticPr fontId="105"/>
  </si>
  <si>
    <t>道徳の講演や教材分析の仕方の講義・演習を通して、学習指導要領「特別の教科　道徳」に対応した「道徳授業の効果的な指導方法」について理解を深める。</t>
    <rPh sb="67" eb="68">
      <t>フカ</t>
    </rPh>
    <phoneticPr fontId="63"/>
  </si>
  <si>
    <t>【共催】子どもを生き生きさせる特別活動研修会</t>
    <rPh sb="1" eb="3">
      <t>キョウサイ</t>
    </rPh>
    <phoneticPr fontId="63"/>
  </si>
  <si>
    <t>【共催】ICT×教科の授業づくり基礎アップ研修会【対面・オンライン】</t>
    <rPh sb="25" eb="27">
      <t>タイメン</t>
    </rPh>
    <phoneticPr fontId="63"/>
  </si>
  <si>
    <t>R08-H25-00-000001~R08-H25-00-000015</t>
    <phoneticPr fontId="63"/>
  </si>
  <si>
    <t>令和8年4月6日（月）</t>
    <rPh sb="0" eb="2">
      <t>レイワ</t>
    </rPh>
    <rPh sb="3" eb="4">
      <t>ネン</t>
    </rPh>
    <rPh sb="5" eb="6">
      <t>ガツ</t>
    </rPh>
    <rPh sb="7" eb="8">
      <t>ニチ</t>
    </rPh>
    <rPh sb="9" eb="10">
      <t>ゲツ</t>
    </rPh>
    <phoneticPr fontId="0"/>
  </si>
  <si>
    <t>学校図書館司書</t>
    <rPh sb="0" eb="7">
      <t>ガッコウトショカンシショ</t>
    </rPh>
    <phoneticPr fontId="0"/>
  </si>
  <si>
    <t>~</t>
  </si>
  <si>
    <t>新任事務職員研修会において、実践発表を行うことによって、後輩事務職員の育成について意識を高めるとともに、学校運営参画への取組を主体的、積極的なものとする。</t>
  </si>
  <si>
    <t>事務職員</t>
  </si>
  <si>
    <t>校長::副校長::教頭::主幹教諭::教諭::養護教諭::栄養教諭::司書教諭::事務職員::講師</t>
    <rPh sb="0" eb="2">
      <t>コウチョウ</t>
    </rPh>
    <rPh sb="4" eb="7">
      <t>フクコウチョウ</t>
    </rPh>
    <rPh sb="9" eb="11">
      <t>キョウトウ</t>
    </rPh>
    <rPh sb="13" eb="15">
      <t>シュカン</t>
    </rPh>
    <rPh sb="15" eb="17">
      <t>キョウユ</t>
    </rPh>
    <rPh sb="19" eb="21">
      <t>キョウユ</t>
    </rPh>
    <rPh sb="23" eb="25">
      <t>ヨウゴ</t>
    </rPh>
    <rPh sb="25" eb="27">
      <t>キョウユ</t>
    </rPh>
    <rPh sb="29" eb="31">
      <t>エイヨウ</t>
    </rPh>
    <rPh sb="31" eb="33">
      <t>キョウユ</t>
    </rPh>
    <rPh sb="35" eb="37">
      <t>シショ</t>
    </rPh>
    <rPh sb="37" eb="39">
      <t>キョウユ</t>
    </rPh>
    <rPh sb="41" eb="43">
      <t>ジム</t>
    </rPh>
    <rPh sb="43" eb="45">
      <t>ショクイン</t>
    </rPh>
    <rPh sb="47" eb="49">
      <t>コウシ</t>
    </rPh>
    <phoneticPr fontId="63"/>
  </si>
  <si>
    <t>校長::副校長::教頭::主幹教諭::教諭::講師</t>
    <rPh sb="0" eb="2">
      <t>コウチョウ</t>
    </rPh>
    <rPh sb="4" eb="7">
      <t>フクコウチョウ</t>
    </rPh>
    <rPh sb="9" eb="11">
      <t>キョウトウ</t>
    </rPh>
    <rPh sb="13" eb="15">
      <t>シュカン</t>
    </rPh>
    <rPh sb="15" eb="17">
      <t>キョウユ</t>
    </rPh>
    <rPh sb="19" eb="21">
      <t>キョウユ</t>
    </rPh>
    <phoneticPr fontId="63"/>
  </si>
  <si>
    <t>小学校::中学校::中等教育学校::特別支援学校</t>
    <rPh sb="0" eb="3">
      <t>ショウガッコウ</t>
    </rPh>
    <rPh sb="5" eb="8">
      <t>チュウガッコウ</t>
    </rPh>
    <rPh sb="10" eb="12">
      <t>チュウトウ</t>
    </rPh>
    <rPh sb="12" eb="14">
      <t>キョウイク</t>
    </rPh>
    <rPh sb="14" eb="16">
      <t>ガッコウ</t>
    </rPh>
    <rPh sb="18" eb="20">
      <t>トクベツ</t>
    </rPh>
    <rPh sb="20" eb="22">
      <t>シエン</t>
    </rPh>
    <rPh sb="22" eb="24">
      <t>ガッコウシエンガッコウ</t>
    </rPh>
    <phoneticPr fontId="63"/>
  </si>
  <si>
    <t>小学校::中学校::高等学校::中等教育学校</t>
    <rPh sb="0" eb="3">
      <t>ショウガッコウ</t>
    </rPh>
    <phoneticPr fontId="0"/>
  </si>
  <si>
    <t>教諭::養護教諭</t>
    <rPh sb="0" eb="2">
      <t>キョウユ</t>
    </rPh>
    <phoneticPr fontId="0"/>
  </si>
  <si>
    <t>R08-H29-00-000100</t>
    <phoneticPr fontId="63"/>
  </si>
  <si>
    <t>R08-H29-00-000600</t>
    <phoneticPr fontId="63"/>
  </si>
  <si>
    <t>R08-H20-00-000000</t>
    <phoneticPr fontId="63"/>
  </si>
  <si>
    <t>所属校（オンライン）</t>
    <rPh sb="0" eb="2">
      <t>ショゾク</t>
    </rPh>
    <rPh sb="2" eb="3">
      <t>コウ</t>
    </rPh>
    <phoneticPr fontId="1"/>
  </si>
  <si>
    <t>小学校::中学校::特別支援学校</t>
    <rPh sb="0" eb="3">
      <t>ショウガッコウ</t>
    </rPh>
    <rPh sb="5" eb="8">
      <t>チュウガッコウ</t>
    </rPh>
    <rPh sb="10" eb="12">
      <t>トクベツ</t>
    </rPh>
    <rPh sb="12" eb="14">
      <t>シエン</t>
    </rPh>
    <rPh sb="14" eb="16">
      <t>ガッコウ</t>
    </rPh>
    <phoneticPr fontId="23"/>
  </si>
  <si>
    <t>初めて特別支援教育に携わる先生のための研修会（さいたま市の特別支援教育）</t>
    <phoneticPr fontId="63"/>
  </si>
  <si>
    <t>R08-H31-00-030000</t>
    <phoneticPr fontId="63"/>
  </si>
  <si>
    <t>R08-H32-00-020700</t>
    <phoneticPr fontId="63"/>
  </si>
  <si>
    <t>教科指導の基礎・基本及び「主体的・対話的で深い学びの実現」に向けた授業づくりについて理解を深める。
保健体育科教師としての心構え、安全面への配慮、事故防止等に関する知識と意識を高める。</t>
    <phoneticPr fontId="103"/>
  </si>
  <si>
    <t>小学校::中学校::特別支援学校</t>
    <rPh sb="0" eb="1">
      <t>ショウ</t>
    </rPh>
    <rPh sb="1" eb="3">
      <t>ガッコウ</t>
    </rPh>
    <rPh sb="5" eb="8">
      <t>チュウガッコウ</t>
    </rPh>
    <rPh sb="10" eb="12">
      <t>トクベツ</t>
    </rPh>
    <rPh sb="12" eb="14">
      <t>シエン</t>
    </rPh>
    <rPh sb="14" eb="16">
      <t>ガッコウ</t>
    </rPh>
    <phoneticPr fontId="23"/>
  </si>
  <si>
    <t>キャリア段階Ⅰ　基礎形成期（１年～５年）</t>
    <phoneticPr fontId="63"/>
  </si>
  <si>
    <t>教員としての使命感や心構え、さいたま市の特別支援教育の基礎・基本について理解し、これからの実践意欲を高める。</t>
    <phoneticPr fontId="63"/>
  </si>
  <si>
    <t>小学校::中学校::特別支援学校</t>
    <rPh sb="0" eb="3">
      <t>ショウガッコウ</t>
    </rPh>
    <rPh sb="5" eb="8">
      <t>チュウガッコウ</t>
    </rPh>
    <rPh sb="10" eb="12">
      <t>トクベツ</t>
    </rPh>
    <rPh sb="12" eb="14">
      <t>シエン</t>
    </rPh>
    <rPh sb="14" eb="16">
      <t>ガッコウ</t>
    </rPh>
    <phoneticPr fontId="63"/>
  </si>
  <si>
    <t>デジタル学習基盤を活用した学びの姿の具体や、児童生徒の情報活用能力育成のための取組について、他校の教職員との交流を通して自らの実践を振り返り、今後の教育活動に対する意欲や意識を高める。</t>
    <phoneticPr fontId="63"/>
  </si>
  <si>
    <t>R08-H29-00-000900</t>
    <phoneticPr fontId="63"/>
  </si>
  <si>
    <t>R08-H29-00-001000</t>
    <phoneticPr fontId="63"/>
  </si>
  <si>
    <t>学習指導要領と「令和答申」の確実な実施に向けて、デジタル学習基盤を前提とした個別最適な学びと協働的な学びの一体的な充実を図るため、探究的な学びと情報活用能力の関連について理解し、児童生徒に学習の基盤である情報活用能力を身に付けさせるための方策を考える。</t>
    <phoneticPr fontId="0"/>
  </si>
  <si>
    <t>学習指導要領と「令和答申」の確実な実施に向けて、デジタル学習基盤を前提とした個別最適な学びと協働的な学びの一体的な充実を図るため、探究的な学びと情報活用能力の関連について理解し、児童生徒に学習の基盤である情報活用能力を身に付けさせるための方策を考える。
具体的な単元構想や授業デザインについて検討する。</t>
    <phoneticPr fontId="0"/>
  </si>
  <si>
    <t>学習指導要領と「令和答申」の確実な実施に向けて、デジタル学習基盤を前提とした個別最適な学びと協働的な学びの一体的な充実を図るため、探究的な学びと情報活用能力の関連について理解し、児童生徒に学習の基盤である情報活用能力を身に付けさせるための方策を考える。
具体的な単元構想や授業デザインについて検討する。</t>
    <phoneticPr fontId="23"/>
  </si>
  <si>
    <t>副校長::教頭::主幹教諭::教諭</t>
    <rPh sb="0" eb="3">
      <t>フクコウチョウ</t>
    </rPh>
    <rPh sb="5" eb="7">
      <t>キョウトウ</t>
    </rPh>
    <rPh sb="9" eb="11">
      <t>シュカン</t>
    </rPh>
    <rPh sb="11" eb="13">
      <t>キョウユ</t>
    </rPh>
    <rPh sb="15" eb="17">
      <t>キョウユ</t>
    </rPh>
    <phoneticPr fontId="23"/>
  </si>
  <si>
    <t>校務支援システム等更新研修①【オンデマンド】</t>
    <rPh sb="0" eb="2">
      <t>コウム</t>
    </rPh>
    <rPh sb="2" eb="4">
      <t>シエン</t>
    </rPh>
    <rPh sb="8" eb="9">
      <t>トウ</t>
    </rPh>
    <rPh sb="9" eb="11">
      <t>コウシン</t>
    </rPh>
    <rPh sb="11" eb="13">
      <t>ケンシュウ</t>
    </rPh>
    <phoneticPr fontId="23"/>
  </si>
  <si>
    <t>情報セキュリティ研修(新規臨任向け)【オンデマンド】</t>
    <rPh sb="11" eb="13">
      <t>シンキ</t>
    </rPh>
    <phoneticPr fontId="23"/>
  </si>
  <si>
    <t>令和8年7月7日（火）～</t>
    <rPh sb="0" eb="2">
      <t>レイワ</t>
    </rPh>
    <rPh sb="3" eb="4">
      <t>ネン</t>
    </rPh>
    <rPh sb="5" eb="6">
      <t>ガツ</t>
    </rPh>
    <rPh sb="7" eb="8">
      <t>ヒ</t>
    </rPh>
    <rPh sb="9" eb="10">
      <t>ヒ</t>
    </rPh>
    <phoneticPr fontId="63"/>
  </si>
  <si>
    <t>校長::副校長::教頭::主幹教諭::教諭::養護教諭::栄養教諭::司書教諭::事務職員::講師</t>
  </si>
  <si>
    <t>中堅教諭等資質向上研修３（小）</t>
    <phoneticPr fontId="25"/>
  </si>
  <si>
    <t>中堅教諭等資質向上研修３（中）</t>
    <phoneticPr fontId="25"/>
  </si>
  <si>
    <t>中堅教諭等資質向上研修３（特）</t>
    <phoneticPr fontId="25"/>
  </si>
  <si>
    <t>中堅教諭等資質向上研修６（小）</t>
    <phoneticPr fontId="25"/>
  </si>
  <si>
    <t>中堅教諭等資質向上研修６（中）国語</t>
    <phoneticPr fontId="25"/>
  </si>
  <si>
    <t>中堅教諭等資質向上研修６（特）</t>
    <phoneticPr fontId="25"/>
  </si>
  <si>
    <t>R08-G74-00-000000</t>
    <phoneticPr fontId="63"/>
  </si>
  <si>
    <t>『教職員に求められる問題解決力・連携協働力 研修プログラム』に基づき、学校運営上の諸課題を構造的に整理し、論理的な解決策を導き出す手法を習得する 。校務の課題における改善策を客観的な事実に基づいて構築できる能力を養い、副校長・教頭候補者としての自覚と意識を高める。</t>
    <phoneticPr fontId="23"/>
  </si>
  <si>
    <t>R08-F02-00-000000</t>
    <phoneticPr fontId="23"/>
  </si>
  <si>
    <t>R08-F03-00-000000</t>
    <phoneticPr fontId="23"/>
  </si>
  <si>
    <t>小学校::中学校::特別支援学校</t>
    <rPh sb="10" eb="11">
      <t>トク</t>
    </rPh>
    <phoneticPr fontId="63"/>
  </si>
  <si>
    <t>２年目の学校事務職員が、職場において積極的、意欲的に業務に取り組み、責任をもって行動できるよう、法的根拠を学び、様々な事務処理の実務技能を習得できるように研修を深める。</t>
    <phoneticPr fontId="63"/>
  </si>
  <si>
    <t>ICT機器等管理研修①【オンライン】</t>
    <rPh sb="3" eb="6">
      <t>キキナド</t>
    </rPh>
    <rPh sb="6" eb="10">
      <t>カンリケンシュウ</t>
    </rPh>
    <phoneticPr fontId="61"/>
  </si>
  <si>
    <t>ICT機器等管理研修②【オンライン】</t>
    <rPh sb="3" eb="6">
      <t>キキナド</t>
    </rPh>
    <rPh sb="6" eb="10">
      <t>カンリケンシュウ</t>
    </rPh>
    <phoneticPr fontId="61"/>
  </si>
  <si>
    <t>中堅教諭等資質向上研修２【オンライン】</t>
    <phoneticPr fontId="25"/>
  </si>
  <si>
    <t>２年経験者研修【オンライン】</t>
    <rPh sb="1" eb="2">
      <t>ネン</t>
    </rPh>
    <rPh sb="2" eb="5">
      <t>ケイケンシャ</t>
    </rPh>
    <rPh sb="5" eb="7">
      <t>ケンシュウ</t>
    </rPh>
    <phoneticPr fontId="23"/>
  </si>
  <si>
    <t>基礎から学ぶ服務と学級経営（小・養・栄）【オンデマンド】</t>
    <rPh sb="9" eb="11">
      <t>ガッキュウ</t>
    </rPh>
    <rPh sb="11" eb="13">
      <t>ケイエイ</t>
    </rPh>
    <rPh sb="14" eb="15">
      <t>ショウ</t>
    </rPh>
    <phoneticPr fontId="0"/>
  </si>
  <si>
    <t>基礎から学ぶ服務と学級経営（中・高等・中等・養・栄）【オンデマンド】</t>
    <rPh sb="9" eb="11">
      <t>ガッキュウ</t>
    </rPh>
    <rPh sb="11" eb="13">
      <t>ケイエイ</t>
    </rPh>
    <rPh sb="14" eb="15">
      <t>チュウ</t>
    </rPh>
    <rPh sb="16" eb="18">
      <t>コウトウ</t>
    </rPh>
    <rPh sb="19" eb="21">
      <t>チュウトウ</t>
    </rPh>
    <rPh sb="22" eb="23">
      <t>ヨウ</t>
    </rPh>
    <rPh sb="24" eb="25">
      <t>サカエ</t>
    </rPh>
    <phoneticPr fontId="0"/>
  </si>
  <si>
    <t>基礎から学ぶ服務と特別支援教育（特）【オンデマンド】</t>
    <phoneticPr fontId="61"/>
  </si>
  <si>
    <t>基礎から学ぶ授業づくり講座（特）【オンデマンド】</t>
    <rPh sb="14" eb="15">
      <t>トク</t>
    </rPh>
    <phoneticPr fontId="46"/>
  </si>
  <si>
    <t>基礎から学ぶ生徒指導と教育相談講座（小）【オンデマンド】</t>
    <rPh sb="18" eb="19">
      <t>ショウ</t>
    </rPh>
    <phoneticPr fontId="0"/>
  </si>
  <si>
    <t>基礎から学ぶ生徒指導と教育相談講座（中・高等・中等・特・養）【オンデマンド】</t>
    <rPh sb="18" eb="19">
      <t>チュウ</t>
    </rPh>
    <rPh sb="26" eb="27">
      <t>トク</t>
    </rPh>
    <rPh sb="28" eb="29">
      <t>ヨウ</t>
    </rPh>
    <phoneticPr fontId="0"/>
  </si>
  <si>
    <t>基礎から学ぶ生徒指導と教育相談講座（特）【オンデマンド】</t>
    <rPh sb="18" eb="19">
      <t>トク</t>
    </rPh>
    <phoneticPr fontId="0"/>
  </si>
  <si>
    <t>基礎から学ぶ特別な教育的支援講座（小・養）【オンデマンド】</t>
    <rPh sb="6" eb="8">
      <t>トクベツ</t>
    </rPh>
    <rPh sb="9" eb="11">
      <t>キョウイク</t>
    </rPh>
    <rPh sb="11" eb="12">
      <t>テキ</t>
    </rPh>
    <rPh sb="12" eb="14">
      <t>シエン</t>
    </rPh>
    <rPh sb="14" eb="16">
      <t>コウザ</t>
    </rPh>
    <rPh sb="17" eb="18">
      <t>ショウ</t>
    </rPh>
    <rPh sb="19" eb="20">
      <t>ヨウ</t>
    </rPh>
    <phoneticPr fontId="0"/>
  </si>
  <si>
    <t>基礎から学ぶ特別な教育的支援講座（中・高等・中等・養）【オンデマンド】</t>
    <rPh sb="6" eb="8">
      <t>トクベツ</t>
    </rPh>
    <rPh sb="9" eb="11">
      <t>キョウイク</t>
    </rPh>
    <rPh sb="11" eb="12">
      <t>テキ</t>
    </rPh>
    <rPh sb="12" eb="14">
      <t>シエン</t>
    </rPh>
    <rPh sb="14" eb="16">
      <t>コウザ</t>
    </rPh>
    <rPh sb="17" eb="18">
      <t>チュウ</t>
    </rPh>
    <rPh sb="19" eb="21">
      <t>コウトウ</t>
    </rPh>
    <rPh sb="22" eb="24">
      <t>チュウトウ</t>
    </rPh>
    <rPh sb="25" eb="26">
      <t>ヨウ</t>
    </rPh>
    <phoneticPr fontId="0"/>
  </si>
  <si>
    <t>基礎から学ぶ特別支援教育講座（特別支援）【オンデマンド】</t>
    <rPh sb="6" eb="8">
      <t>トクベツ</t>
    </rPh>
    <rPh sb="8" eb="10">
      <t>シエン</t>
    </rPh>
    <rPh sb="10" eb="12">
      <t>キョウイク</t>
    </rPh>
    <rPh sb="15" eb="17">
      <t>トクベツ</t>
    </rPh>
    <rPh sb="17" eb="19">
      <t>シエン</t>
    </rPh>
    <phoneticPr fontId="0"/>
  </si>
  <si>
    <t>新任教務担当者研修会【オンデマンド】</t>
    <phoneticPr fontId="101"/>
  </si>
  <si>
    <t>新任学年主任研修会【オンデマンド】</t>
    <phoneticPr fontId="23"/>
  </si>
  <si>
    <t>いじめ問題とその対応研修会【オンデマンド】</t>
    <phoneticPr fontId="61"/>
  </si>
  <si>
    <t>自ら学ぶ子ども・教職員を育てるコーチング研修会１【オンデマンド】</t>
    <phoneticPr fontId="23"/>
  </si>
  <si>
    <t>自ら学ぶ子ども・教職員を育てるコーチング研修会２【オンデマンド】</t>
    <phoneticPr fontId="23"/>
  </si>
  <si>
    <t>学校DX推進研修Ⅲ（中学校会場）【オンデマンド】</t>
    <rPh sb="0" eb="2">
      <t>ガッコウ</t>
    </rPh>
    <rPh sb="4" eb="8">
      <t>スイシンケンシュウ</t>
    </rPh>
    <rPh sb="10" eb="13">
      <t>チュウガッコウ</t>
    </rPh>
    <rPh sb="13" eb="15">
      <t>カイジョウ</t>
    </rPh>
    <phoneticPr fontId="61"/>
  </si>
  <si>
    <t>学校DX推進研修Ⅳ（小学校会場）【オンデマンド】</t>
    <rPh sb="0" eb="2">
      <t>ガッコウ</t>
    </rPh>
    <rPh sb="4" eb="8">
      <t>スイシンケンシュウ</t>
    </rPh>
    <rPh sb="10" eb="13">
      <t>ショウガッコウ</t>
    </rPh>
    <rPh sb="13" eb="15">
      <t>カイジョウ</t>
    </rPh>
    <phoneticPr fontId="61"/>
  </si>
  <si>
    <t>臨時的任用教職員服務研修会【オンデマンド】</t>
    <rPh sb="0" eb="5">
      <t>リンジテキニンヨウ</t>
    </rPh>
    <rPh sb="5" eb="8">
      <t>キョウショクイン</t>
    </rPh>
    <rPh sb="8" eb="13">
      <t>フクムケンシュウカイ</t>
    </rPh>
    <phoneticPr fontId="63"/>
  </si>
  <si>
    <t>新任学校事務職員研修会第５回【オンライン】</t>
    <phoneticPr fontId="63"/>
  </si>
  <si>
    <t>新任学校事務職員研修会第６回【オンライン】</t>
    <phoneticPr fontId="63"/>
  </si>
  <si>
    <t>第１回学校事務職員研修会【オンライン】</t>
    <phoneticPr fontId="63"/>
  </si>
  <si>
    <t>第３回学校事務職員研修会【オンライン】</t>
    <phoneticPr fontId="63"/>
  </si>
  <si>
    <r>
      <t>学び方改革推進リーダー養成講座</t>
    </r>
    <r>
      <rPr>
        <b/>
        <sz val="18"/>
        <rFont val="游ゴシック"/>
        <family val="3"/>
        <charset val="128"/>
      </rPr>
      <t>Ⅱ</t>
    </r>
    <r>
      <rPr>
        <b/>
        <sz val="18"/>
        <rFont val="游ゴシック"/>
        <family val="3"/>
        <charset val="128"/>
        <scheme val="minor"/>
      </rPr>
      <t>【オンライン】</t>
    </r>
    <rPh sb="0" eb="1">
      <t>マナ</t>
    </rPh>
    <rPh sb="2" eb="3">
      <t>カタ</t>
    </rPh>
    <rPh sb="3" eb="5">
      <t>カイカク</t>
    </rPh>
    <rPh sb="5" eb="7">
      <t>スイシン</t>
    </rPh>
    <rPh sb="11" eb="13">
      <t>ヨウセイ</t>
    </rPh>
    <rPh sb="13" eb="15">
      <t>コウザ</t>
    </rPh>
    <phoneticPr fontId="23"/>
  </si>
  <si>
    <t>【オンデマンド】第１回SSSP管理職研修</t>
    <rPh sb="8" eb="9">
      <t>ダイ</t>
    </rPh>
    <rPh sb="10" eb="11">
      <t>カイ</t>
    </rPh>
    <rPh sb="15" eb="17">
      <t>カンリ</t>
    </rPh>
    <rPh sb="17" eb="18">
      <t>ショク</t>
    </rPh>
    <phoneticPr fontId="61"/>
  </si>
  <si>
    <t>【オンデマンド】第２回SSSP管理職研修【中学校会場】</t>
    <phoneticPr fontId="23"/>
  </si>
  <si>
    <t>【オンデマンド】第２回SSSP管理職研修【小学校会場】</t>
    <phoneticPr fontId="0"/>
  </si>
  <si>
    <t>管理職候補者名簿登載者Ⅰ研修会第３回（学校管理研修講座）【オンライン】</t>
    <phoneticPr fontId="23"/>
  </si>
  <si>
    <t>初めて教職に就く臨時的任用教員研修３（小）【オンデマンド】</t>
    <phoneticPr fontId="23"/>
  </si>
  <si>
    <t>初めて教職に就く臨時的任用教員研修３（中・高等・中等）【オンデマンド】</t>
    <phoneticPr fontId="23"/>
  </si>
  <si>
    <t>初めて教職に就く臨時的任用教員研修３（特）【オンデマンド】</t>
    <phoneticPr fontId="23"/>
  </si>
  <si>
    <t>令和８年10月14日（水）※中特
令和８年10月21日（水）※小特</t>
    <rPh sb="0" eb="2">
      <t>レイワ</t>
    </rPh>
    <rPh sb="3" eb="4">
      <t>ネン</t>
    </rPh>
    <rPh sb="6" eb="7">
      <t>ガツ</t>
    </rPh>
    <rPh sb="9" eb="10">
      <t>ニチ</t>
    </rPh>
    <rPh sb="11" eb="12">
      <t>スイ</t>
    </rPh>
    <rPh sb="17" eb="19">
      <t>レイワ</t>
    </rPh>
    <rPh sb="20" eb="21">
      <t>ネン</t>
    </rPh>
    <rPh sb="23" eb="24">
      <t>ガツ</t>
    </rPh>
    <rPh sb="26" eb="27">
      <t>ニチ</t>
    </rPh>
    <rPh sb="28" eb="29">
      <t>スイ</t>
    </rPh>
    <phoneticPr fontId="23"/>
  </si>
  <si>
    <t>令和8年10月~11月</t>
    <rPh sb="0" eb="2">
      <t>レイワ</t>
    </rPh>
    <rPh sb="3" eb="4">
      <t>ネン</t>
    </rPh>
    <rPh sb="6" eb="7">
      <t>ガツ</t>
    </rPh>
    <rPh sb="10" eb="11">
      <t>ガツ</t>
    </rPh>
    <phoneticPr fontId="63"/>
  </si>
  <si>
    <t>令和8年4月1日（水）～
4月24日（金）</t>
    <rPh sb="0" eb="2">
      <t>レイワ</t>
    </rPh>
    <rPh sb="3" eb="4">
      <t>ネン</t>
    </rPh>
    <rPh sb="5" eb="6">
      <t>ガツ</t>
    </rPh>
    <rPh sb="7" eb="8">
      <t>ヒ</t>
    </rPh>
    <rPh sb="9" eb="10">
      <t>スイ</t>
    </rPh>
    <rPh sb="14" eb="15">
      <t>ガツ</t>
    </rPh>
    <rPh sb="17" eb="18">
      <t>ヒ</t>
    </rPh>
    <rPh sb="19" eb="20">
      <t>キン</t>
    </rPh>
    <phoneticPr fontId="63"/>
  </si>
  <si>
    <t>令和8年９月～</t>
    <rPh sb="0" eb="2">
      <t>レイワ</t>
    </rPh>
    <rPh sb="3" eb="4">
      <t>ネン</t>
    </rPh>
    <rPh sb="5" eb="6">
      <t>ガツ</t>
    </rPh>
    <phoneticPr fontId="0"/>
  </si>
  <si>
    <t>令和8年7月以降
配信予定</t>
    <rPh sb="6" eb="8">
      <t>イコウ</t>
    </rPh>
    <rPh sb="9" eb="11">
      <t>ハイシン</t>
    </rPh>
    <rPh sb="11" eb="13">
      <t>ヨテイ</t>
    </rPh>
    <phoneticPr fontId="63"/>
  </si>
  <si>
    <t>令和9年2月以降
配信予定</t>
    <rPh sb="5" eb="6">
      <t>ガツ</t>
    </rPh>
    <rPh sb="6" eb="8">
      <t>イコウ</t>
    </rPh>
    <phoneticPr fontId="63"/>
  </si>
  <si>
    <t>令和8年7月～</t>
    <rPh sb="0" eb="2">
      <t>レイワ</t>
    </rPh>
    <rPh sb="3" eb="4">
      <t>ネン</t>
    </rPh>
    <rPh sb="5" eb="6">
      <t>ガツ</t>
    </rPh>
    <phoneticPr fontId="2"/>
  </si>
  <si>
    <t>令和８年７月～</t>
    <rPh sb="0" eb="2">
      <t>レイワ</t>
    </rPh>
    <phoneticPr fontId="63"/>
  </si>
  <si>
    <t>令和８年９月～</t>
    <rPh sb="0" eb="2">
      <t>レイワ</t>
    </rPh>
    <rPh sb="3" eb="4">
      <t>ネン</t>
    </rPh>
    <rPh sb="5" eb="6">
      <t>ガツ</t>
    </rPh>
    <phoneticPr fontId="63"/>
  </si>
  <si>
    <t>令和9年3月3日（水）
以降配信予定</t>
    <rPh sb="0" eb="2">
      <t>レイワ</t>
    </rPh>
    <rPh sb="3" eb="4">
      <t>ネン</t>
    </rPh>
    <rPh sb="5" eb="6">
      <t>ガツ</t>
    </rPh>
    <rPh sb="7" eb="8">
      <t>ヒ</t>
    </rPh>
    <rPh sb="9" eb="10">
      <t>スイ</t>
    </rPh>
    <rPh sb="12" eb="14">
      <t>イコウ</t>
    </rPh>
    <rPh sb="14" eb="18">
      <t>ハイシンヨテイ</t>
    </rPh>
    <phoneticPr fontId="63"/>
  </si>
  <si>
    <t>令和8年10月~11月</t>
    <rPh sb="0" eb="2">
      <t>レイワ</t>
    </rPh>
    <rPh sb="3" eb="4">
      <t>ネン</t>
    </rPh>
    <rPh sb="6" eb="7">
      <t>ガツ</t>
    </rPh>
    <rPh sb="10" eb="11">
      <t>ガツ</t>
    </rPh>
    <phoneticPr fontId="23"/>
  </si>
  <si>
    <t>令和8年９月～</t>
    <rPh sb="0" eb="2">
      <t>レイワ</t>
    </rPh>
    <rPh sb="3" eb="4">
      <t>ネン</t>
    </rPh>
    <rPh sb="5" eb="6">
      <t>ガツ</t>
    </rPh>
    <phoneticPr fontId="63"/>
  </si>
  <si>
    <t>管理職候補者名簿登載者Ⅰ研修会第４回（学校管理研修講座）</t>
    <phoneticPr fontId="23"/>
  </si>
  <si>
    <t>担当課</t>
    <rPh sb="0" eb="3">
      <t>タントウカ</t>
    </rPh>
    <phoneticPr fontId="23"/>
  </si>
  <si>
    <t>開講式を通して、さいたま市の教職員としての自覚と決意をもたせるとともに、初任者研修・新規採用教職員研修へ参加する意識を高める。教職員による不祥事の根絶に向け、高い倫理意識を身に付けるとともに、魅力ある教職員であり続けるために勤務時間とワークライフ・バランスの調整への意識やハラスメント防止への意識を高める。研修オリエンテーションや自己紹介、担当からの講義を受け、初任者同士の交流を図るとともに、１年間の研修に向けての意識や、自身の資質を向上させる意欲を高める。</t>
    <phoneticPr fontId="23"/>
  </si>
  <si>
    <t>事故を未然に防止するために必要な教師の行動や教育環境等について理解を深めるとともに、事故が発生した場合の適切な対応について理解を深め、児童生徒にとって安全で、安心して通える学校づくりに向けた教師の役割を理解する。学習において端末を日常的に安全に使うために教育情報セキュリティを遵守することの重要性や児童生徒に指導するべき情報リテラシーについて理解を深める。初任者同士の交流を図るとともに、１年間の研修に向けての意識や、自身の資質を向上させる意欲を高める。</t>
    <phoneticPr fontId="0"/>
  </si>
  <si>
    <t>学習指導の基礎・基本を理解し、本市や各校の目指す児童像を踏まえ、実態に応じた各教科の指導方法の工夫改善の視点を身に付け、学校で実践できるようにする。学級づくりの基本的な考え方をもち、児童生徒一人ひとりの個性を生かし、よさを伸ばす工夫をしながら教師と児童生徒が一緒に温かい学級づくりをすることについて理解を深め、学校で実践できるようにする。</t>
    <phoneticPr fontId="25"/>
  </si>
  <si>
    <t>初任者研修４（小専・中・特）５（小）【オンライン】</t>
    <rPh sb="4" eb="5">
      <t>トク</t>
    </rPh>
    <rPh sb="7" eb="8">
      <t>ショウ</t>
    </rPh>
    <rPh sb="8" eb="9">
      <t>セン</t>
    </rPh>
    <rPh sb="10" eb="11">
      <t>チュウ</t>
    </rPh>
    <phoneticPr fontId="23"/>
  </si>
  <si>
    <t>特別の教育課程、学級運営の方法、授業づくり、児童生徒理解と支援など、基本的な事項について学ぶ。演習を通して、自校における児童生徒一人ひとりに応じた適切な特別の教育課程の編成ができるようにする。</t>
    <phoneticPr fontId="23"/>
  </si>
  <si>
    <t>学級づくりの基本的な考え方をもち、工夫をしながら学級づくりをすることについて理解を深める。着任からこれまでの学級経営を振り返り、悩みや不安な点について共有をし、解決の糸口をつかめるようにする。（小専・中・特）メンタルヘルスについて、理解を深めるとともに、自身の心身の健康を維持する方法について知り、日々の業務に健康的に取り組むことができるようにする。児童生徒と信頼関係を築くことの重要性について理解を深めるとともに、そのための具体的な方法について知り、児童生徒と積極的に信頼関係を築こうとする意欲を高め、学校で実践できるようにする。（共通）</t>
    <rPh sb="98" eb="99">
      <t>セン</t>
    </rPh>
    <rPh sb="100" eb="101">
      <t>チュウ</t>
    </rPh>
    <rPh sb="102" eb="103">
      <t>トク</t>
    </rPh>
    <rPh sb="267" eb="269">
      <t>キョウツウ</t>
    </rPh>
    <phoneticPr fontId="0"/>
  </si>
  <si>
    <t>学習指導の基礎・基本を理解し、本市の目指す授業づくりに理解を深め、学校現場で実践できるようにする。学級づくりの基本的な考え方をもち、児童生徒一人ひとりの個性を生かし、よさを伸ばす工夫をしながら教師と児童生徒が一緒に温かい学級づくりをすることについて理解を深める。着任からこれまでの学級経営を振り返り、悩みや不安な点について共有をし、解決の糸口をつかめるようにする。</t>
    <phoneticPr fontId="25"/>
  </si>
  <si>
    <t>物理、化学、生物領域それぞれにおける指導の工夫改善の視点や教材の工夫、ICTを活用した授業法について、実習を通して理解を深める。</t>
    <rPh sb="39" eb="41">
      <t>カツヨウ</t>
    </rPh>
    <rPh sb="43" eb="46">
      <t>ジュギョウホウ</t>
    </rPh>
    <rPh sb="51" eb="53">
      <t>ジッシュウ</t>
    </rPh>
    <rPh sb="54" eb="55">
      <t>トオ</t>
    </rPh>
    <rPh sb="60" eb="61">
      <t>フカ</t>
    </rPh>
    <phoneticPr fontId="25"/>
  </si>
  <si>
    <t>特別支援教育のキャリア教育やさいたま市の進路指導の現状を理解する。演習を通して、自校におけるキャリア教育の視点を生かした授業・生活づくりをすることができるようにする。</t>
    <phoneticPr fontId="23"/>
  </si>
  <si>
    <t>特別支援教育の考え方を知り、児童生徒一人ひとりの教育的ニーズを把握した上で適切な指導や支援を行う意識を向上し、学校で実践できるようにする。学校における危機管理の重要性、危機発生時の迅速な行動について理解し、未然防止策講じることや発生時の行動についての意識を向上し、学校で実践できるようにする。</t>
    <phoneticPr fontId="25"/>
  </si>
  <si>
    <t>特別支援教育における授業づくりの基本的な考え方や各教科等の内容について学ぶ。演習を通して、授業づくりのポイントや指導・支援について学び、適切な指導・支援ができるようにする。</t>
    <phoneticPr fontId="23"/>
  </si>
  <si>
    <t>特別支援教育におけるICTを活用した指導・支援について学び、演習による実践事例を通して、自校における授業づくりにつなげる。特別支援教育担当教員の役割について理解し、関係機関との連携の重要性について学ぶ。</t>
    <phoneticPr fontId="0"/>
  </si>
  <si>
    <t>メンター教員による実践発表を聞くことにより、今後の教育実践に生かせる具体的な指導方法を学ぶ。また、実践課題研究の発表を行うことにより成果と課題を確認し、課題解決に向けて試行錯誤を重ねようとする意欲を高める。　</t>
    <phoneticPr fontId="23"/>
  </si>
  <si>
    <t>中堅教諭として、日常の教育活動における職務遂行に必要な教育法規についての理解をするとともに、スクールコンプライアンス（法令遵守）について意識を高める。学校組織マネジメントⅠ「コーチング研修」を受けた研修内容の振り返り、そこで学んだ事をどれだけ活かす事ができたのか、そして自身の身にどれだけ定着しているのかを振り返り、次への目標をもつ。さいたま市の学校教育を推進していく中堅教員としての自覚を一層深め、今後の教育実践に対しての新たな目標をもつ。</t>
    <phoneticPr fontId="25"/>
  </si>
  <si>
    <t>　施設見学や講義を通して、障害福祉と学校教育の連携の推進についての理解を深める。　講義や演習を通し、児童生徒の将来の自立や社会参加に向けた教育課程を編成し、実践することの重要性を理解するとともに、指導方法の工夫改善の視点をもつ。中学校・中学部の生徒の進路指導について将来を見据えた指導についての理解を深める。</t>
    <phoneticPr fontId="0"/>
  </si>
  <si>
    <t>自身の中に教育実践の素地となる考え方があることに気付く。デザイン思考について理解を深める。</t>
    <phoneticPr fontId="23"/>
  </si>
  <si>
    <t>デザイン思考の理解を深め、実践の発展・変革に向けて意識を高める。学習者の学びを支えるファシリテーターの在り方に気付きを得る。</t>
    <rPh sb="16" eb="18">
      <t>ハッテン</t>
    </rPh>
    <rPh sb="22" eb="23">
      <t>ム</t>
    </rPh>
    <phoneticPr fontId="23"/>
  </si>
  <si>
    <t>自身の教育実践の特徴や考えの枠組みに気付きを得る。ワークショップ運営の視点を得る。</t>
    <phoneticPr fontId="23"/>
  </si>
  <si>
    <t>デザイン思考の理解を深め、学習者の学びを支えるファシリテーターの在り方に気付きを得る。</t>
    <rPh sb="7" eb="9">
      <t>リカイ</t>
    </rPh>
    <rPh sb="10" eb="11">
      <t>フカ</t>
    </rPh>
    <rPh sb="15" eb="16">
      <t>シャ</t>
    </rPh>
    <phoneticPr fontId="0"/>
  </si>
  <si>
    <t>デザイン思考の可能性を探り、教育実践の発展・変革に向けて新たな視点を得る。自身の教育実践の特徴や考えの枠組みに向き合う。</t>
    <phoneticPr fontId="23"/>
  </si>
  <si>
    <t>開講式を通して、本研修の意図を理解し、組織の中核を担う者としての自覚と意識を高める。各校において、現行の学習指導要領の着実な実施、「令和の日本型学校教育」の実現、教育DXを推進する。各校でデジタル学習基盤を前提とした新たな時代にふさわしい学びや教師の指導性の向上を目指す。</t>
    <phoneticPr fontId="23"/>
  </si>
  <si>
    <t>授業実践の視察を通して、デジタル学習基盤を活用した授業デザインや、情報活用能力の育成に係る指導法について協議する。協議したことを基に、自校や自身で取り組むことを具体化する。</t>
    <phoneticPr fontId="23"/>
  </si>
  <si>
    <t>先進校の授業を見学し、自身の授業づくりに生かす。情報活用能力についての知見を深め、抜本的に向上させるための取組について検討し、具体的な目標を設定する。１年間の取組や成果の発表について整理し、方向性と今後の作業を確認する。</t>
    <phoneticPr fontId="0"/>
  </si>
  <si>
    <t>これまでの取組を振り返り、自身の成長と課題について考える。市内の学び方改革推進リーダー及び学校DX推進部長に、実践の成果や創出した事例共有し、協議を通してさいたま市の「学び方」「教え方」改革を推進する方策を共有する。</t>
    <phoneticPr fontId="23"/>
  </si>
  <si>
    <t>今年度のSSSPの取組の方向性を、管理職として確認する。教育DXに係る国や他自治体の動向を踏まえ、これから目指す「学び方改革」「教え方改革」「働き方改革」の具体的な姿を把握しすると共に、学校内における教育 DX の推進者としての識見を養う。</t>
    <phoneticPr fontId="63"/>
  </si>
  <si>
    <t>令和8年10月15日(木)</t>
    <rPh sb="11" eb="12">
      <t>キ</t>
    </rPh>
    <phoneticPr fontId="63"/>
  </si>
  <si>
    <t>令和8年11月4日（水）、11月6日（金）、11月10日（火）、11月13日（金）、11月17日（火）</t>
    <rPh sb="0" eb="2">
      <t>レイワ</t>
    </rPh>
    <rPh sb="3" eb="4">
      <t>ネン</t>
    </rPh>
    <rPh sb="6" eb="7">
      <t>ガツ</t>
    </rPh>
    <rPh sb="8" eb="9">
      <t>ニチ</t>
    </rPh>
    <rPh sb="10" eb="11">
      <t>ミズ</t>
    </rPh>
    <rPh sb="15" eb="16">
      <t>ガツ</t>
    </rPh>
    <rPh sb="17" eb="18">
      <t>ニチ</t>
    </rPh>
    <rPh sb="19" eb="20">
      <t>カネ</t>
    </rPh>
    <rPh sb="24" eb="25">
      <t>ガツ</t>
    </rPh>
    <rPh sb="27" eb="28">
      <t>ニチ</t>
    </rPh>
    <rPh sb="29" eb="30">
      <t>カ</t>
    </rPh>
    <rPh sb="34" eb="35">
      <t>ガツ</t>
    </rPh>
    <rPh sb="37" eb="38">
      <t>ニチ</t>
    </rPh>
    <rPh sb="39" eb="40">
      <t>カネ</t>
    </rPh>
    <rPh sb="44" eb="45">
      <t>ガツ</t>
    </rPh>
    <rPh sb="47" eb="48">
      <t>ニチ</t>
    </rPh>
    <rPh sb="49" eb="50">
      <t>カ</t>
    </rPh>
    <phoneticPr fontId="63"/>
  </si>
  <si>
    <t>令和9年1月19日（火）、1月20日（水）、1月22日（金）、1月26日（火）、1月27日（水）</t>
    <rPh sb="0" eb="2">
      <t>レイワ</t>
    </rPh>
    <rPh sb="3" eb="4">
      <t>ネン</t>
    </rPh>
    <rPh sb="5" eb="6">
      <t>ガツ</t>
    </rPh>
    <rPh sb="8" eb="9">
      <t>ニチ</t>
    </rPh>
    <rPh sb="10" eb="11">
      <t>カ</t>
    </rPh>
    <rPh sb="14" eb="15">
      <t>ガツ</t>
    </rPh>
    <rPh sb="17" eb="18">
      <t>ニチ</t>
    </rPh>
    <rPh sb="19" eb="20">
      <t>ミズ</t>
    </rPh>
    <rPh sb="23" eb="24">
      <t>ガツ</t>
    </rPh>
    <rPh sb="26" eb="27">
      <t>ニチ</t>
    </rPh>
    <rPh sb="28" eb="29">
      <t>カネ</t>
    </rPh>
    <rPh sb="32" eb="33">
      <t>ガツ</t>
    </rPh>
    <rPh sb="35" eb="36">
      <t>ニチ</t>
    </rPh>
    <rPh sb="37" eb="38">
      <t>カ</t>
    </rPh>
    <rPh sb="41" eb="42">
      <t>ガツ</t>
    </rPh>
    <rPh sb="44" eb="45">
      <t>ニチ</t>
    </rPh>
    <rPh sb="46" eb="47">
      <t>ミズ</t>
    </rPh>
    <phoneticPr fontId="63"/>
  </si>
  <si>
    <t>開講式を通して、さいたま市の教職員としての自覚と決意をもたせるとともに、初任者研修・新規採用教職員研修へ参加する意識を高める。教職員による不祥事の根絶に向け、高い倫理意識を身に付けるとともに、魅力ある教職員であり続けるために勤務時間とワークライフ・バランスの調整への意識やハラスメント防止への意識を高める。研修オリエンテーションや自己紹介、担当からの講義を受け、初任者同士の交流を図るとともに、１年間の研修に向けての意識や、自身の資質を向上させる意欲を高める。</t>
    <phoneticPr fontId="63"/>
  </si>
  <si>
    <t>教職員給与課の講義・演習を通して、給与制度および諸手当について理解し、手引き等を活用して業務を進められるようにする。学校事務職員会の講義を通して、学校事務職員の職務および学校事務職員間の連携について理解を深める。</t>
    <phoneticPr fontId="63"/>
  </si>
  <si>
    <t>教職員給与課の講義・演習を通して、旅費、福利制度について理解し、手引き等を活用して業務を進められるようにする。教職員給与課のシステム操作演習を通して、学校事務入力システムの操作および申請等について理解を深める。</t>
    <phoneticPr fontId="63"/>
  </si>
  <si>
    <t>備品管理システムについて理解し、手引き等を活用して業務を進められるようにする。賄い材料費の支出事務について理解し、手引き等を活用して業務を進められるようにする。学校財務事務について理解し、手引き等を活用して業務を進められるようにする。支出事務について理解し、手引き等を活用して業務を進められるようにする。</t>
    <phoneticPr fontId="63"/>
  </si>
  <si>
    <t>新任学校事務職員等が、職場において積極的、意欲的に業務に取り組み、責任をもって行動できるようにする。講義を通して資格管理や年金、短期給付について理解し、手引き等を活用して業務を進められるようにする。</t>
    <phoneticPr fontId="63"/>
  </si>
  <si>
    <t>教職員給与課の講義・演習を通して、年末調整について理解し、手引き等を活用して業務を進められるようにする。講師の講義を通して、修学奨励費および就学援助について理解を深める。</t>
    <phoneticPr fontId="63"/>
  </si>
  <si>
    <t>３年次学校事務職員の業務の進め方や考え方を知るとともに、自身の業務の進め方を振り返り、見直すことができる。</t>
    <phoneticPr fontId="23"/>
  </si>
  <si>
    <t>講話を通してコーチングの考え方に触れることで、資質向上のための新たな視点を取り入れ、学び続けようとする意欲の向上を図る。閉講式を通して、１年間の研修を振り返り、教職の責任の重さ、やりがいについて改めて認識を深め、今後の教育実践への意欲を高める。</t>
    <phoneticPr fontId="63"/>
  </si>
  <si>
    <t>事務主任2年目の学校事務職員による講義を受講し、事務職員としてのスキルを磨く。</t>
    <phoneticPr fontId="23"/>
  </si>
  <si>
    <t>学校が直面する課題に組織として対応し，特色ある教育活動を自律的に展開するための学校経営等に資する課題解決力および実践力を身に付ける。講師の講義を受け、自身の職階および学校の実態に合わせて、自身の目標や実践内容を決めることができる。</t>
    <phoneticPr fontId="63"/>
  </si>
  <si>
    <t>学校が直面する課題に組織として対応し，特色ある教育活動を自律的に展開するための学校経営等に資する課題解決力および実践力を身に付ける。自身の実践発表をしたり、他校の実践発表を聞いたりして、学校経営に資する課題解決について理解を深める。</t>
    <phoneticPr fontId="63"/>
  </si>
  <si>
    <t>中央研修の還元研修を受け、学校事務職員に関する考え方について理解を深める。共同学校事務室の実践事例を知り、共同学校事務室の活動を振り返るとともに、次年度の活動計画について意見交換をすることができる。</t>
    <phoneticPr fontId="63"/>
  </si>
  <si>
    <t>校内の事務領域をつかさどり、事務分野を統括する立場のもと学校経営に参画する力を発揮できるよう、意欲を醸成する。自身の業務において、どのように学校運営に参画するか協議を通して具体的なイメージをもつ。</t>
    <phoneticPr fontId="63"/>
  </si>
  <si>
    <t>事務主任としての自覚をもち、学校運営における自身の役割について考えることができる。メンターとして後進の育成に当たるイメージをもつことができる。</t>
    <phoneticPr fontId="63"/>
  </si>
  <si>
    <t>共同学校事務室の運営や企画、後輩事務職員の指導力など事務領域を司り、校外では事務領域の視点から地域連携を推進する渉外調整を行い、校内では事務分野を統括する立場のもと学校経営に参画する力を発揮できるよう、意欲を醸成する。</t>
    <phoneticPr fontId="63"/>
  </si>
  <si>
    <t>施設見学や講義を通して、障害福祉と学校教育の連携の推進についての理解を深める。講義や演習を通し、児童生徒の将来の自立や社会参加に向けた教育課程を編成し、実践することの重要性を理解するとともに、指導方法の工夫改善の視点をもつ。中学校・中学部の生徒の進路指導について将来を見据えた指導についての理解を深める。</t>
    <phoneticPr fontId="63"/>
  </si>
  <si>
    <t>教員としての使命感や心構え、さいたま市の特別支援教育の基礎・基本について理解し、これからの実践意欲を高める。演習を通して、自校における児童生徒一人ひとりに応じた適切な特別の教育課程の編成ができるようにする。</t>
    <phoneticPr fontId="63"/>
  </si>
  <si>
    <t>発達障害の理解やキャリア教育について理解し、適切な支援や進路指導につなげる。演習を通して、自校におけるキャリア教育の視点を生かした学校生活の基盤や授業づくりをすることができるようにする。</t>
    <phoneticPr fontId="63"/>
  </si>
  <si>
    <t>教育活動における生成AIの活用に向けて、AIの仕組みや利用方法について理解し、特にカスタムAIを実際に作成したり操作したりする活動をとおして、授業や校務における生成AIの活用方法を考えることができる。</t>
    <phoneticPr fontId="63"/>
  </si>
  <si>
    <t>特別支援教育における授業づくりの基本的な考え方や各教科等の内容について理解する。演習を通して、授業づくりのポイントや指導・支援について学び、適切な指導・支援を理解する。</t>
    <phoneticPr fontId="23"/>
  </si>
  <si>
    <t>障害種や学級種に応じた障害の理解と支援について学ぶ。演習を通して、特性に応じた支援や合理的配慮について理解を深め、適切な指導・支援ができるようにする。。</t>
    <phoneticPr fontId="0"/>
  </si>
  <si>
    <t>自校における指導実践の成果や課題を共有することで、日頃の指導について振り返り、指導上の問題点を解決する糸口を見つけ、今後の実践に役立てる。</t>
    <phoneticPr fontId="23"/>
  </si>
  <si>
    <t>本研修の意図を理解し、組織の中核を担う者としての自覚と意識を高める。各校において、現行の学習指導要領の着実な実施、「令和の日本型学校教育」の実現、教育DXを推進する。各校でデジタル学習基盤を前提とした新たな時代にふさわしい学びや教師の指導性の向上を目指す。</t>
    <phoneticPr fontId="23"/>
  </si>
  <si>
    <t>本研修の意図を理解し、組織の中核を担う者としての自覚と意識を高める。各校において、現行の学習指導要領の着実な実施、「令和の日本型学校教育」の実現、教育DXを推進する。各校でデジタル学習基盤を前提とした新たな時代にふさわしい学びや教師の指導性の向上を目指す。</t>
    <phoneticPr fontId="63"/>
  </si>
  <si>
    <t>これまでの取組を振り返り、自身の成長と課題について考える。市内の学び方改革推進担当に、実践の成果や創出した事例共有し、協議を通して自校の教育DX推進の方策について検討し、具体案を作成する。</t>
    <rPh sb="5" eb="7">
      <t>トリクミ</t>
    </rPh>
    <rPh sb="8" eb="9">
      <t>フ</t>
    </rPh>
    <rPh sb="10" eb="11">
      <t>カエ</t>
    </rPh>
    <rPh sb="13" eb="15">
      <t>ジシン</t>
    </rPh>
    <rPh sb="16" eb="18">
      <t>セイチョウ</t>
    </rPh>
    <rPh sb="19" eb="21">
      <t>カダイ</t>
    </rPh>
    <rPh sb="25" eb="26">
      <t>カンガ</t>
    </rPh>
    <rPh sb="29" eb="31">
      <t>シナイ</t>
    </rPh>
    <rPh sb="32" eb="33">
      <t>マナ</t>
    </rPh>
    <rPh sb="34" eb="35">
      <t>カタ</t>
    </rPh>
    <rPh sb="35" eb="37">
      <t>カイカク</t>
    </rPh>
    <rPh sb="37" eb="39">
      <t>スイシン</t>
    </rPh>
    <rPh sb="39" eb="41">
      <t>タントウ</t>
    </rPh>
    <rPh sb="43" eb="45">
      <t>ジッセン</t>
    </rPh>
    <rPh sb="46" eb="48">
      <t>セイカ</t>
    </rPh>
    <rPh sb="49" eb="51">
      <t>ソウシュツ</t>
    </rPh>
    <rPh sb="53" eb="55">
      <t>ジレイ</t>
    </rPh>
    <rPh sb="55" eb="57">
      <t>キョウユウ</t>
    </rPh>
    <rPh sb="59" eb="61">
      <t>キョウギ</t>
    </rPh>
    <rPh sb="62" eb="63">
      <t>トオ</t>
    </rPh>
    <rPh sb="65" eb="67">
      <t>ジコウ</t>
    </rPh>
    <rPh sb="68" eb="70">
      <t>キョウイク</t>
    </rPh>
    <rPh sb="72" eb="74">
      <t>スイシン</t>
    </rPh>
    <rPh sb="75" eb="77">
      <t>ホウサク</t>
    </rPh>
    <rPh sb="81" eb="83">
      <t>ケントウ</t>
    </rPh>
    <rPh sb="85" eb="87">
      <t>グタイ</t>
    </rPh>
    <rPh sb="87" eb="88">
      <t>アン</t>
    </rPh>
    <rPh sb="89" eb="91">
      <t>サクセイ</t>
    </rPh>
    <phoneticPr fontId="23"/>
  </si>
  <si>
    <t>これまでの取組を振り返り、自身の成長と課題について考える。市内の学び方改革推進担当に、実践の成果や創出した事例共有し、協議を通して自校の教育DX推進の方策について検討し、具体案を作成する。</t>
    <phoneticPr fontId="23"/>
  </si>
  <si>
    <t>令和8年11月18日(水)</t>
    <rPh sb="11" eb="12">
      <t>スイ</t>
    </rPh>
    <phoneticPr fontId="23"/>
  </si>
  <si>
    <t>令和8年7月29日(水)、31日(金)</t>
    <rPh sb="0" eb="2">
      <t>レイワ</t>
    </rPh>
    <rPh sb="3" eb="4">
      <t>ネン</t>
    </rPh>
    <rPh sb="5" eb="6">
      <t>ガツ</t>
    </rPh>
    <rPh sb="8" eb="9">
      <t>ヒ</t>
    </rPh>
    <rPh sb="10" eb="11">
      <t>スイ</t>
    </rPh>
    <rPh sb="15" eb="16">
      <t>ニチ</t>
    </rPh>
    <rPh sb="17" eb="18">
      <t>キン</t>
    </rPh>
    <phoneticPr fontId="0"/>
  </si>
  <si>
    <t>令和8年5月15日(金)</t>
    <rPh sb="0" eb="2">
      <t>レイワ</t>
    </rPh>
    <rPh sb="3" eb="4">
      <t>ネン</t>
    </rPh>
    <rPh sb="5" eb="6">
      <t>ガツ</t>
    </rPh>
    <rPh sb="8" eb="9">
      <t>ニチ</t>
    </rPh>
    <rPh sb="10" eb="11">
      <t>キン</t>
    </rPh>
    <phoneticPr fontId="63"/>
  </si>
  <si>
    <t>令和8年6月26日(金)</t>
    <rPh sb="0" eb="2">
      <t>レイワ</t>
    </rPh>
    <rPh sb="3" eb="4">
      <t>ネン</t>
    </rPh>
    <rPh sb="5" eb="6">
      <t>ガツ</t>
    </rPh>
    <rPh sb="8" eb="9">
      <t>ニチ</t>
    </rPh>
    <rPh sb="10" eb="11">
      <t>キン</t>
    </rPh>
    <phoneticPr fontId="63"/>
  </si>
  <si>
    <t>令和8年7月17日(金)</t>
    <rPh sb="0" eb="2">
      <t>レイワ</t>
    </rPh>
    <rPh sb="3" eb="4">
      <t>ネン</t>
    </rPh>
    <rPh sb="5" eb="6">
      <t>ガツ</t>
    </rPh>
    <rPh sb="8" eb="9">
      <t>ニチ</t>
    </rPh>
    <rPh sb="10" eb="11">
      <t>キン</t>
    </rPh>
    <phoneticPr fontId="63"/>
  </si>
  <si>
    <t>令和8年4月21日(火)</t>
    <rPh sb="0" eb="2">
      <t>レイワ</t>
    </rPh>
    <rPh sb="3" eb="4">
      <t>ネン</t>
    </rPh>
    <rPh sb="5" eb="6">
      <t>ガツ</t>
    </rPh>
    <rPh sb="8" eb="9">
      <t>ニチ</t>
    </rPh>
    <rPh sb="10" eb="11">
      <t>ヒ</t>
    </rPh>
    <phoneticPr fontId="0"/>
  </si>
  <si>
    <t>令和8年5月26日(火)</t>
    <rPh sb="0" eb="2">
      <t>レイワ</t>
    </rPh>
    <rPh sb="3" eb="4">
      <t>ネン</t>
    </rPh>
    <rPh sb="5" eb="6">
      <t>ガツ</t>
    </rPh>
    <rPh sb="8" eb="9">
      <t>ニチ</t>
    </rPh>
    <rPh sb="10" eb="11">
      <t>ヒ</t>
    </rPh>
    <phoneticPr fontId="0"/>
  </si>
  <si>
    <t>令和8年5月13日(水)</t>
    <rPh sb="0" eb="2">
      <t>レイワ</t>
    </rPh>
    <rPh sb="3" eb="4">
      <t>ネン</t>
    </rPh>
    <rPh sb="5" eb="6">
      <t>ガツ</t>
    </rPh>
    <rPh sb="8" eb="9">
      <t>ニチ</t>
    </rPh>
    <rPh sb="10" eb="11">
      <t>スイ</t>
    </rPh>
    <phoneticPr fontId="0"/>
  </si>
  <si>
    <t>令和8年7月1日(水)～８月31日(月)</t>
    <rPh sb="0" eb="2">
      <t>レイワ</t>
    </rPh>
    <rPh sb="3" eb="4">
      <t>ネン</t>
    </rPh>
    <rPh sb="5" eb="6">
      <t>ガツ</t>
    </rPh>
    <rPh sb="7" eb="8">
      <t>ニチ</t>
    </rPh>
    <rPh sb="9" eb="10">
      <t>スイ</t>
    </rPh>
    <rPh sb="13" eb="14">
      <t>ガツ</t>
    </rPh>
    <rPh sb="16" eb="17">
      <t>ニチ</t>
    </rPh>
    <rPh sb="18" eb="19">
      <t>ゲツ</t>
    </rPh>
    <phoneticPr fontId="23"/>
  </si>
  <si>
    <t>令和8年10月27日(火)</t>
    <rPh sb="0" eb="2">
      <t>レイワ</t>
    </rPh>
    <rPh sb="3" eb="4">
      <t>ネン</t>
    </rPh>
    <rPh sb="6" eb="7">
      <t>ガツ</t>
    </rPh>
    <rPh sb="9" eb="10">
      <t>ニチ</t>
    </rPh>
    <rPh sb="11" eb="12">
      <t>ヒ</t>
    </rPh>
    <phoneticPr fontId="0"/>
  </si>
  <si>
    <t>令和8年11月10日(火)</t>
    <rPh sb="0" eb="2">
      <t>レイワ</t>
    </rPh>
    <rPh sb="3" eb="4">
      <t>ネン</t>
    </rPh>
    <rPh sb="6" eb="7">
      <t>ガツ</t>
    </rPh>
    <rPh sb="9" eb="10">
      <t>ニチ</t>
    </rPh>
    <rPh sb="11" eb="12">
      <t>ヒ</t>
    </rPh>
    <phoneticPr fontId="0"/>
  </si>
  <si>
    <t>令和8年４月15日（水）、16日（木）、17日（金）、20日（月）、21日（火）</t>
    <rPh sb="0" eb="2">
      <t>レイワ</t>
    </rPh>
    <rPh sb="3" eb="4">
      <t>ネン</t>
    </rPh>
    <phoneticPr fontId="63"/>
  </si>
  <si>
    <t>令和8 年7月30日(木)</t>
    <rPh sb="0" eb="2">
      <t>レイワ</t>
    </rPh>
    <rPh sb="4" eb="5">
      <t>ネン</t>
    </rPh>
    <rPh sb="6" eb="7">
      <t>ガツ</t>
    </rPh>
    <rPh sb="9" eb="10">
      <t>ニチ</t>
    </rPh>
    <rPh sb="11" eb="12">
      <t>キ</t>
    </rPh>
    <phoneticPr fontId="63"/>
  </si>
  <si>
    <t>令和8年8月24日(月)</t>
    <rPh sb="0" eb="2">
      <t>レイワ</t>
    </rPh>
    <rPh sb="3" eb="4">
      <t>ネン</t>
    </rPh>
    <rPh sb="5" eb="6">
      <t>ガツ</t>
    </rPh>
    <rPh sb="8" eb="9">
      <t>ニチ</t>
    </rPh>
    <rPh sb="10" eb="11">
      <t>ゲツ</t>
    </rPh>
    <phoneticPr fontId="63"/>
  </si>
  <si>
    <t>令和8年7月31日(金)</t>
    <rPh sb="10" eb="11">
      <t>キン</t>
    </rPh>
    <phoneticPr fontId="63"/>
  </si>
  <si>
    <t>令和8年7月29日(水）
、7月31日（金）</t>
    <rPh sb="0" eb="2">
      <t>レイワ</t>
    </rPh>
    <rPh sb="3" eb="4">
      <t>ネン</t>
    </rPh>
    <rPh sb="5" eb="6">
      <t>ガツ</t>
    </rPh>
    <rPh sb="8" eb="9">
      <t>ヒ</t>
    </rPh>
    <rPh sb="15" eb="16">
      <t>ガツ</t>
    </rPh>
    <rPh sb="18" eb="19">
      <t>ニチ</t>
    </rPh>
    <rPh sb="20" eb="21">
      <t>キン</t>
    </rPh>
    <phoneticPr fontId="0"/>
  </si>
  <si>
    <t>令和8年8月21日(金)</t>
    <rPh sb="0" eb="2">
      <t>レイワ</t>
    </rPh>
    <rPh sb="3" eb="4">
      <t>ネン</t>
    </rPh>
    <rPh sb="5" eb="6">
      <t>ガツ</t>
    </rPh>
    <rPh sb="8" eb="9">
      <t>ニチ</t>
    </rPh>
    <rPh sb="10" eb="11">
      <t>キン</t>
    </rPh>
    <phoneticPr fontId="63"/>
  </si>
  <si>
    <t>令和8年8月19日(水)</t>
    <rPh sb="0" eb="2">
      <t>レイワ</t>
    </rPh>
    <rPh sb="3" eb="4">
      <t>ネン</t>
    </rPh>
    <rPh sb="5" eb="6">
      <t>ガツ</t>
    </rPh>
    <rPh sb="8" eb="9">
      <t>ニチ</t>
    </rPh>
    <rPh sb="10" eb="11">
      <t>スイ</t>
    </rPh>
    <phoneticPr fontId="63"/>
  </si>
  <si>
    <t>令和8年8月20日(木)</t>
    <rPh sb="10" eb="11">
      <t>キ</t>
    </rPh>
    <phoneticPr fontId="63"/>
  </si>
  <si>
    <t>R08-A01-05-040000</t>
    <phoneticPr fontId="23"/>
  </si>
  <si>
    <t>【高・中等】初任者研修　兼　中堅教諭等資質向上研修【メンター・メンテイー研修】　東京学芸大学附属国際中等教育学校訪問研修</t>
    <rPh sb="1" eb="2">
      <t>コウ</t>
    </rPh>
    <rPh sb="3" eb="5">
      <t>チュウトウ</t>
    </rPh>
    <rPh sb="12" eb="13">
      <t>ケン</t>
    </rPh>
    <rPh sb="14" eb="25">
      <t>チュウケンキョウユトウシシツコウジョウケンシュウ</t>
    </rPh>
    <rPh sb="36" eb="38">
      <t>ケンシュウ</t>
    </rPh>
    <rPh sb="40" eb="54">
      <t>トウキョウガクゲイダイガクフゾクコクサイチュウトウキョウイク</t>
    </rPh>
    <rPh sb="54" eb="56">
      <t>ガッコウ</t>
    </rPh>
    <rPh sb="56" eb="58">
      <t>ホウモン</t>
    </rPh>
    <rPh sb="58" eb="60">
      <t>ケンシュウ</t>
    </rPh>
    <phoneticPr fontId="23"/>
  </si>
  <si>
    <t>令和8年5月20日(水)</t>
    <rPh sb="0" eb="2">
      <t>レイワ</t>
    </rPh>
    <rPh sb="3" eb="4">
      <t>ネン</t>
    </rPh>
    <rPh sb="5" eb="6">
      <t>ガツ</t>
    </rPh>
    <rPh sb="8" eb="9">
      <t>ニチ</t>
    </rPh>
    <rPh sb="10" eb="11">
      <t>スイ</t>
    </rPh>
    <phoneticPr fontId="23"/>
  </si>
  <si>
    <t>R08-A01-09-040000</t>
    <phoneticPr fontId="23"/>
  </si>
  <si>
    <t>令和8年7月1日(水)</t>
    <rPh sb="0" eb="2">
      <t>レイワ</t>
    </rPh>
    <rPh sb="3" eb="4">
      <t>ネン</t>
    </rPh>
    <rPh sb="5" eb="6">
      <t>ガツ</t>
    </rPh>
    <rPh sb="7" eb="8">
      <t>ニチ</t>
    </rPh>
    <rPh sb="9" eb="10">
      <t>スイ</t>
    </rPh>
    <phoneticPr fontId="23"/>
  </si>
  <si>
    <t>R08-A01-11-040000</t>
    <phoneticPr fontId="23"/>
  </si>
  <si>
    <t>さいたま地方検察庁を訪問し、検察官、弁護士等から講義を受ける。また、初任者が裁判傍聴、模擬裁判及び模擬評議を通して、裁判の実際について学び、資質向上を図るとともに、自校の学校教育に生かす。</t>
  </si>
  <si>
    <t>令和8年7月29日(水)</t>
    <rPh sb="0" eb="2">
      <t>レイワ</t>
    </rPh>
    <rPh sb="3" eb="4">
      <t>ネン</t>
    </rPh>
    <rPh sb="5" eb="6">
      <t>ガツ</t>
    </rPh>
    <rPh sb="8" eb="9">
      <t>ニチ</t>
    </rPh>
    <rPh sb="10" eb="11">
      <t>スイ</t>
    </rPh>
    <phoneticPr fontId="23"/>
  </si>
  <si>
    <t>R08-A01-14-040000</t>
    <phoneticPr fontId="23"/>
  </si>
  <si>
    <t>令和8年10月28日(水)</t>
    <rPh sb="0" eb="2">
      <t>レイワ</t>
    </rPh>
    <rPh sb="3" eb="4">
      <t>ネン</t>
    </rPh>
    <rPh sb="6" eb="7">
      <t>ガツ</t>
    </rPh>
    <rPh sb="9" eb="10">
      <t>ニチ</t>
    </rPh>
    <rPh sb="11" eb="12">
      <t>スイ</t>
    </rPh>
    <phoneticPr fontId="23"/>
  </si>
  <si>
    <t>R08-A01-19-040000</t>
    <phoneticPr fontId="23"/>
  </si>
  <si>
    <t>市立高等学校ならびに中等教育学校の初任者が市立４校の授業を参観し、各教科・科目ごとの授業の基本的な進め方について学び、授業力向上の意識を高める。また、自校の特色や課題を発見し、初任者が自らその課題解決に取り組み、他３校の初任者と共有・協議し、さいたま市全体の指導力の向上に努める。</t>
  </si>
  <si>
    <t>R08-A01-20-040000</t>
    <phoneticPr fontId="23"/>
  </si>
  <si>
    <t>R08-A01-21-040000</t>
    <phoneticPr fontId="23"/>
  </si>
  <si>
    <t>R08-A01-22-040000</t>
    <phoneticPr fontId="23"/>
  </si>
  <si>
    <t>R08-A01-23-040000</t>
    <phoneticPr fontId="23"/>
  </si>
  <si>
    <t>R08-B03-01-000000</t>
  </si>
  <si>
    <t>R08-B03-02-000000</t>
  </si>
  <si>
    <t>R08-B03-03-000000</t>
  </si>
  <si>
    <t>R08-B03-04-000000</t>
  </si>
  <si>
    <t>R08-B03-05-000000</t>
  </si>
  <si>
    <t>R08-B03-06-000000</t>
  </si>
  <si>
    <t>新規採用養護教諭研修６【オンライン】</t>
    <rPh sb="0" eb="2">
      <t>シンキ</t>
    </rPh>
    <rPh sb="2" eb="4">
      <t>サイヨウ</t>
    </rPh>
    <rPh sb="4" eb="6">
      <t>ヨウゴ</t>
    </rPh>
    <rPh sb="6" eb="8">
      <t>キョウユ</t>
    </rPh>
    <rPh sb="8" eb="10">
      <t>ケンシュウ</t>
    </rPh>
    <phoneticPr fontId="23"/>
  </si>
  <si>
    <t>R08-B03-07-000000</t>
  </si>
  <si>
    <t>R08-B03-08-000000</t>
  </si>
  <si>
    <t>R08-B03-09-000000</t>
  </si>
  <si>
    <t>R08-B03-10-000000</t>
  </si>
  <si>
    <t>新規採用養護教諭研修１０</t>
    <rPh sb="0" eb="2">
      <t>シンキ</t>
    </rPh>
    <rPh sb="2" eb="4">
      <t>サイヨウ</t>
    </rPh>
    <rPh sb="4" eb="6">
      <t>ヨウゴ</t>
    </rPh>
    <rPh sb="6" eb="8">
      <t>キョウユ</t>
    </rPh>
    <rPh sb="8" eb="10">
      <t>ケンシュウ</t>
    </rPh>
    <phoneticPr fontId="23"/>
  </si>
  <si>
    <t>R08-B03-11-000000</t>
  </si>
  <si>
    <t>R08-B03-12-000000</t>
  </si>
  <si>
    <t>R08-B03-13-000000</t>
  </si>
  <si>
    <t>R08-B03-14-000000</t>
  </si>
  <si>
    <t>R08-B03-15-000000</t>
  </si>
  <si>
    <t>R08-B04-01-000000</t>
  </si>
  <si>
    <t>養護教諭２年経験者研修【オンライン】</t>
    <rPh sb="0" eb="2">
      <t>ヨウゴ</t>
    </rPh>
    <rPh sb="2" eb="4">
      <t>キョウユ</t>
    </rPh>
    <rPh sb="5" eb="6">
      <t>ネン</t>
    </rPh>
    <rPh sb="6" eb="9">
      <t>ケイケンシャ</t>
    </rPh>
    <rPh sb="9" eb="11">
      <t>ケンシュウ</t>
    </rPh>
    <phoneticPr fontId="23"/>
  </si>
  <si>
    <t>新規採用養護教諭研修及び１年間の教職経験を踏まえて、保健室経営及び保健管理・保健教育等に関する実践的指導力を向上させる。</t>
  </si>
  <si>
    <t>R08-B05-01-000000</t>
  </si>
  <si>
    <t>R08-B05-02-000000</t>
  </si>
  <si>
    <t>R08-B05-03-000000</t>
  </si>
  <si>
    <t>R08-B05-04-000000</t>
  </si>
  <si>
    <t>R08-B05-05-000000</t>
  </si>
  <si>
    <t>R08-B06-01-000000</t>
  </si>
  <si>
    <t>R08-B06-02-000000</t>
  </si>
  <si>
    <t>中堅養護教諭資質向上研修２【オンライン】</t>
    <rPh sb="0" eb="2">
      <t>チュウケン</t>
    </rPh>
    <rPh sb="2" eb="4">
      <t>ヨウゴ</t>
    </rPh>
    <rPh sb="4" eb="6">
      <t>キョウユ</t>
    </rPh>
    <rPh sb="6" eb="8">
      <t>シシツ</t>
    </rPh>
    <rPh sb="8" eb="10">
      <t>コウジョウ</t>
    </rPh>
    <rPh sb="10" eb="12">
      <t>ケンシュウ</t>
    </rPh>
    <phoneticPr fontId="23"/>
  </si>
  <si>
    <t>R08-B06-03-000000</t>
  </si>
  <si>
    <t>R08-B06-04-000000</t>
  </si>
  <si>
    <t>R08-B06-05-000000</t>
  </si>
  <si>
    <t>R08-B06-06-000000</t>
  </si>
  <si>
    <t>R08-B07-01-000000</t>
  </si>
  <si>
    <t>R08-B07-02-000000</t>
  </si>
  <si>
    <t>R08-B07-03-000000</t>
  </si>
  <si>
    <t>R08-B07-04-000000</t>
  </si>
  <si>
    <t>R08-B07-05-000000</t>
  </si>
  <si>
    <t>新規採用栄養教諭研修5【オンライン】</t>
    <rPh sb="0" eb="2">
      <t>シンキ</t>
    </rPh>
    <rPh sb="2" eb="4">
      <t>サイヨウ</t>
    </rPh>
    <rPh sb="4" eb="6">
      <t>エイヨウ</t>
    </rPh>
    <rPh sb="6" eb="8">
      <t>キョウユ</t>
    </rPh>
    <rPh sb="8" eb="10">
      <t>ケンシュウ</t>
    </rPh>
    <phoneticPr fontId="23"/>
  </si>
  <si>
    <t>R08-B07-06-000000</t>
  </si>
  <si>
    <t>R08-B07-07-000000</t>
  </si>
  <si>
    <t>新規採用栄養教諭研修7【オンライン】</t>
    <rPh sb="0" eb="2">
      <t>シンキ</t>
    </rPh>
    <rPh sb="2" eb="4">
      <t>サイヨウ</t>
    </rPh>
    <rPh sb="4" eb="6">
      <t>エイヨウ</t>
    </rPh>
    <rPh sb="6" eb="8">
      <t>キョウユ</t>
    </rPh>
    <rPh sb="8" eb="10">
      <t>ケンシュウ</t>
    </rPh>
    <phoneticPr fontId="23"/>
  </si>
  <si>
    <t>R08-B07-08-000000</t>
  </si>
  <si>
    <t>R08-B07-09-000000</t>
  </si>
  <si>
    <t>R08-B07-10-000000</t>
  </si>
  <si>
    <t>R08-B07-11-000000</t>
  </si>
  <si>
    <t>R08-B07-12-000000</t>
  </si>
  <si>
    <t>R08-B07-13-000000</t>
  </si>
  <si>
    <t>R08-B07-14-000000</t>
  </si>
  <si>
    <t>R08-B07-15-000000</t>
  </si>
  <si>
    <t>R08-B08-01-000000</t>
  </si>
  <si>
    <t>R08-B08-02-000000</t>
    <phoneticPr fontId="23"/>
  </si>
  <si>
    <t>栄養教諭２年経験者研修【オンライン】</t>
    <rPh sb="0" eb="2">
      <t>エイヨウ</t>
    </rPh>
    <rPh sb="2" eb="4">
      <t>キョウユ</t>
    </rPh>
    <rPh sb="5" eb="6">
      <t>ネン</t>
    </rPh>
    <rPh sb="6" eb="9">
      <t>ケイケンシャ</t>
    </rPh>
    <rPh sb="9" eb="11">
      <t>ケンシュウ</t>
    </rPh>
    <phoneticPr fontId="23"/>
  </si>
  <si>
    <t>R08-B09-01-000000</t>
    <phoneticPr fontId="23"/>
  </si>
  <si>
    <t>R08-B09-02-000000</t>
  </si>
  <si>
    <t>R08-B09-03-000000</t>
  </si>
  <si>
    <t>R08-B09-04-000000</t>
  </si>
  <si>
    <t>R08-B10-01-000000</t>
  </si>
  <si>
    <t>R08-B10-02-000000</t>
  </si>
  <si>
    <t>中堅栄養教諭資質向上研修２【オンライン】</t>
    <rPh sb="0" eb="6">
      <t>チュウケンエイヨウキョウユ</t>
    </rPh>
    <rPh sb="6" eb="8">
      <t>シシツ</t>
    </rPh>
    <rPh sb="8" eb="10">
      <t>コウジョウ</t>
    </rPh>
    <rPh sb="10" eb="12">
      <t>ケンシュウ</t>
    </rPh>
    <phoneticPr fontId="23"/>
  </si>
  <si>
    <t>R08-B10-03-000000</t>
  </si>
  <si>
    <t>R08-B10-04-000000</t>
  </si>
  <si>
    <t>R08-B10-05-000000</t>
  </si>
  <si>
    <t>R08-B10-06-000000</t>
  </si>
  <si>
    <t>R08-C01-01-000000</t>
  </si>
  <si>
    <t>悉皆</t>
    <rPh sb="0" eb="2">
      <t>シッカイ</t>
    </rPh>
    <phoneticPr fontId="23"/>
  </si>
  <si>
    <t>教諭::養護教諭::栄養教諭</t>
    <rPh sb="0" eb="2">
      <t>キョウユ</t>
    </rPh>
    <rPh sb="4" eb="6">
      <t>ヨウゴ</t>
    </rPh>
    <rPh sb="6" eb="8">
      <t>キョウユ</t>
    </rPh>
    <phoneticPr fontId="23"/>
  </si>
  <si>
    <t>R08-C02-01-000000</t>
  </si>
  <si>
    <t>令和８年7月27日（月）
令和８年7月28日（火）</t>
    <rPh sb="0" eb="2">
      <t>レイワ</t>
    </rPh>
    <rPh sb="3" eb="4">
      <t>ネン</t>
    </rPh>
    <rPh sb="5" eb="6">
      <t>ガツ</t>
    </rPh>
    <rPh sb="8" eb="9">
      <t>ニチ</t>
    </rPh>
    <rPh sb="10" eb="11">
      <t>ゲツ</t>
    </rPh>
    <rPh sb="13" eb="15">
      <t>レイワ</t>
    </rPh>
    <rPh sb="16" eb="17">
      <t>ネン</t>
    </rPh>
    <rPh sb="18" eb="19">
      <t>ガツ</t>
    </rPh>
    <rPh sb="21" eb="22">
      <t>ニチ</t>
    </rPh>
    <rPh sb="23" eb="24">
      <t>カ</t>
    </rPh>
    <phoneticPr fontId="23"/>
  </si>
  <si>
    <t>R08-D03-01-000000</t>
  </si>
  <si>
    <t>令和8年5月22日(金)</t>
    <rPh sb="0" eb="2">
      <t>レイワ</t>
    </rPh>
    <rPh sb="3" eb="4">
      <t>ネン</t>
    </rPh>
    <rPh sb="5" eb="6">
      <t>ガツ</t>
    </rPh>
    <rPh sb="8" eb="9">
      <t>ニチ</t>
    </rPh>
    <rPh sb="10" eb="11">
      <t>キン</t>
    </rPh>
    <phoneticPr fontId="23"/>
  </si>
  <si>
    <t>R08-D03-02-000000</t>
  </si>
  <si>
    <t>令和8年6月19日(金)</t>
    <rPh sb="0" eb="2">
      <t>レイワ</t>
    </rPh>
    <rPh sb="3" eb="4">
      <t>ネン</t>
    </rPh>
    <rPh sb="5" eb="6">
      <t>ガツ</t>
    </rPh>
    <rPh sb="8" eb="9">
      <t>ニチ</t>
    </rPh>
    <rPh sb="10" eb="11">
      <t>キン</t>
    </rPh>
    <phoneticPr fontId="23"/>
  </si>
  <si>
    <t>R08-D03-03-000000</t>
  </si>
  <si>
    <t>令和8年7月31日(金)</t>
    <rPh sb="0" eb="2">
      <t>レイワ</t>
    </rPh>
    <rPh sb="3" eb="4">
      <t>ネン</t>
    </rPh>
    <rPh sb="5" eb="6">
      <t>ガツ</t>
    </rPh>
    <rPh sb="8" eb="9">
      <t>ニチ</t>
    </rPh>
    <rPh sb="10" eb="11">
      <t>キン</t>
    </rPh>
    <phoneticPr fontId="23"/>
  </si>
  <si>
    <t>R08-D04-01-000000~R08-D04-06-000000</t>
    <phoneticPr fontId="23"/>
  </si>
  <si>
    <t>R08-D05-01-000000~R08-D05-08-000000</t>
    <phoneticPr fontId="23"/>
  </si>
  <si>
    <t>R08-E01-01-000000</t>
  </si>
  <si>
    <t>校長</t>
    <phoneticPr fontId="23"/>
  </si>
  <si>
    <t>R08-E01-02-000000</t>
    <phoneticPr fontId="23"/>
  </si>
  <si>
    <t>小学校::中学校::高等学校::中等教育学校</t>
    <rPh sb="0" eb="3">
      <t>ショウガッコウ</t>
    </rPh>
    <rPh sb="5" eb="8">
      <t>チュウガッコウ</t>
    </rPh>
    <rPh sb="10" eb="14">
      <t>コウトウガッコウ</t>
    </rPh>
    <rPh sb="16" eb="20">
      <t>チュウトウキョウイク</t>
    </rPh>
    <rPh sb="20" eb="22">
      <t>ガッコウ</t>
    </rPh>
    <phoneticPr fontId="1"/>
  </si>
  <si>
    <t>R08-E02-01-000000~R08-E02-07-000000</t>
    <phoneticPr fontId="23"/>
  </si>
  <si>
    <t>校長学校管理研修会・人事評価研修会（全７回）</t>
    <phoneticPr fontId="23"/>
  </si>
  <si>
    <t>R08-E05-01-000000</t>
    <phoneticPr fontId="23"/>
  </si>
  <si>
    <t>令和8年5月19日(火)～(動画)</t>
    <rPh sb="0" eb="2">
      <t>レイワ</t>
    </rPh>
    <rPh sb="3" eb="4">
      <t>ネン</t>
    </rPh>
    <rPh sb="5" eb="6">
      <t>ガツ</t>
    </rPh>
    <rPh sb="8" eb="9">
      <t>ヒ</t>
    </rPh>
    <rPh sb="10" eb="11">
      <t>カ</t>
    </rPh>
    <rPh sb="14" eb="16">
      <t>ドウガ</t>
    </rPh>
    <phoneticPr fontId="23"/>
  </si>
  <si>
    <t>R08-E06-01-000000</t>
  </si>
  <si>
    <t>管理職（校長）人権教育研修会</t>
    <rPh sb="0" eb="2">
      <t>カンリ</t>
    </rPh>
    <rPh sb="2" eb="3">
      <t>ショク</t>
    </rPh>
    <rPh sb="4" eb="6">
      <t>コウチョウ</t>
    </rPh>
    <rPh sb="7" eb="9">
      <t>ジンケン</t>
    </rPh>
    <rPh sb="9" eb="11">
      <t>キョウイク</t>
    </rPh>
    <rPh sb="11" eb="14">
      <t>ケンシュウカイ</t>
    </rPh>
    <phoneticPr fontId="23"/>
  </si>
  <si>
    <t>学校における人権教育を推進するため、管理職としての役割について理解を深め、学校経営への力量を高める。</t>
    <rPh sb="0" eb="2">
      <t>ガッコウ</t>
    </rPh>
    <rPh sb="6" eb="8">
      <t>ジンケン</t>
    </rPh>
    <rPh sb="8" eb="10">
      <t>キョウイク</t>
    </rPh>
    <rPh sb="11" eb="13">
      <t>スイシン</t>
    </rPh>
    <rPh sb="18" eb="20">
      <t>カンリ</t>
    </rPh>
    <rPh sb="20" eb="21">
      <t>ショク</t>
    </rPh>
    <rPh sb="25" eb="27">
      <t>ヤクワリ</t>
    </rPh>
    <rPh sb="31" eb="33">
      <t>リカイ</t>
    </rPh>
    <rPh sb="34" eb="35">
      <t>フカ</t>
    </rPh>
    <rPh sb="37" eb="39">
      <t>ガッコウ</t>
    </rPh>
    <rPh sb="39" eb="41">
      <t>ケイエイ</t>
    </rPh>
    <rPh sb="43" eb="45">
      <t>リキリョウ</t>
    </rPh>
    <rPh sb="46" eb="47">
      <t>タカ</t>
    </rPh>
    <phoneticPr fontId="23"/>
  </si>
  <si>
    <t>R08-E07-01-000000</t>
  </si>
  <si>
    <t>教育研究所</t>
    <phoneticPr fontId="23"/>
  </si>
  <si>
    <t>新採用等管理職</t>
    <phoneticPr fontId="23"/>
  </si>
  <si>
    <t>R08-E08-01-000000</t>
  </si>
  <si>
    <t>副校長、教頭</t>
    <rPh sb="0" eb="3">
      <t>フクコウチョウ</t>
    </rPh>
    <rPh sb="4" eb="6">
      <t>キョウトウ</t>
    </rPh>
    <phoneticPr fontId="23"/>
  </si>
  <si>
    <t>R08-E09-01-000000~R08-E09-03-000000</t>
    <phoneticPr fontId="23"/>
  </si>
  <si>
    <t>①4月16日(木)②9月16日(水)③12月1日(火)</t>
    <rPh sb="2" eb="3">
      <t>ガツ</t>
    </rPh>
    <rPh sb="5" eb="6">
      <t>ニチ</t>
    </rPh>
    <rPh sb="7" eb="8">
      <t>モク</t>
    </rPh>
    <rPh sb="11" eb="12">
      <t>ガツ</t>
    </rPh>
    <rPh sb="14" eb="15">
      <t>ニチ</t>
    </rPh>
    <rPh sb="16" eb="17">
      <t>スイ</t>
    </rPh>
    <rPh sb="21" eb="22">
      <t>ガツ</t>
    </rPh>
    <rPh sb="23" eb="24">
      <t>ニチ</t>
    </rPh>
    <rPh sb="25" eb="26">
      <t>カ</t>
    </rPh>
    <phoneticPr fontId="23"/>
  </si>
  <si>
    <t>R08-E11-01-000000</t>
    <phoneticPr fontId="23"/>
  </si>
  <si>
    <t>第１回市立高等・中等教育学校校長会</t>
    <rPh sb="0" eb="1">
      <t>ダイ</t>
    </rPh>
    <rPh sb="2" eb="3">
      <t>カイ</t>
    </rPh>
    <rPh sb="3" eb="5">
      <t>イチリツ</t>
    </rPh>
    <rPh sb="5" eb="7">
      <t>コウトウ</t>
    </rPh>
    <rPh sb="8" eb="14">
      <t>チュウトウキョウイクガッコウ</t>
    </rPh>
    <rPh sb="14" eb="17">
      <t>コウチョウカイ</t>
    </rPh>
    <phoneticPr fontId="23"/>
  </si>
  <si>
    <t>市立高等・中等教育学校校長が一堂に会し、各校のスクール・ポリシーをもとに「特色ある学校づくり」を推進するための、情報提供や情報共有を行い、各校校長の学校経営の一助に資する。</t>
    <rPh sb="0" eb="4">
      <t>イチリツコウトウ</t>
    </rPh>
    <rPh sb="11" eb="13">
      <t>コウチョウ</t>
    </rPh>
    <rPh sb="14" eb="16">
      <t>イチドウ</t>
    </rPh>
    <rPh sb="17" eb="18">
      <t>カイ</t>
    </rPh>
    <rPh sb="20" eb="22">
      <t>カクコウ</t>
    </rPh>
    <rPh sb="37" eb="39">
      <t>トクショク</t>
    </rPh>
    <rPh sb="41" eb="43">
      <t>ガッコウ</t>
    </rPh>
    <rPh sb="48" eb="50">
      <t>スイシン</t>
    </rPh>
    <rPh sb="56" eb="58">
      <t>ジョウホウ</t>
    </rPh>
    <rPh sb="58" eb="60">
      <t>テイキョウ</t>
    </rPh>
    <rPh sb="61" eb="63">
      <t>ジョウホウ</t>
    </rPh>
    <rPh sb="63" eb="65">
      <t>キョウユウ</t>
    </rPh>
    <rPh sb="66" eb="67">
      <t>オコナ</t>
    </rPh>
    <rPh sb="69" eb="71">
      <t>カクコウ</t>
    </rPh>
    <rPh sb="71" eb="73">
      <t>コウチョウ</t>
    </rPh>
    <rPh sb="74" eb="78">
      <t>ガッコウケイエイ</t>
    </rPh>
    <rPh sb="79" eb="81">
      <t>イチジョ</t>
    </rPh>
    <rPh sb="82" eb="83">
      <t>シ</t>
    </rPh>
    <phoneticPr fontId="23"/>
  </si>
  <si>
    <t>R08-E11-02-000000</t>
    <phoneticPr fontId="23"/>
  </si>
  <si>
    <t>第２回市立高等・中等教育学校校長会</t>
    <rPh sb="0" eb="1">
      <t>ダイ</t>
    </rPh>
    <rPh sb="2" eb="3">
      <t>カイ</t>
    </rPh>
    <rPh sb="3" eb="7">
      <t>イチリツコウトウ</t>
    </rPh>
    <rPh sb="8" eb="17">
      <t>チュウトウキョウイクガッコウコウチョウカイ</t>
    </rPh>
    <phoneticPr fontId="23"/>
  </si>
  <si>
    <t>R08-E11-03-000000</t>
    <phoneticPr fontId="23"/>
  </si>
  <si>
    <t>第３回市立高等・中等教育学校校長会</t>
    <rPh sb="0" eb="1">
      <t>ダイ</t>
    </rPh>
    <rPh sb="2" eb="3">
      <t>カイ</t>
    </rPh>
    <rPh sb="3" eb="7">
      <t>イチリツコウトウ</t>
    </rPh>
    <rPh sb="8" eb="17">
      <t>チュウトウキョウイクガッコウコウチョウカイ</t>
    </rPh>
    <phoneticPr fontId="23"/>
  </si>
  <si>
    <t>R08-E11-04-000000</t>
    <phoneticPr fontId="23"/>
  </si>
  <si>
    <t>第４回市立高等・中等教育学校校長会</t>
    <rPh sb="0" eb="1">
      <t>ダイ</t>
    </rPh>
    <rPh sb="2" eb="3">
      <t>カイ</t>
    </rPh>
    <rPh sb="3" eb="7">
      <t>イチリツコウトウ</t>
    </rPh>
    <rPh sb="8" eb="17">
      <t>チュウトウキョウイクガッコウコウチョウカイ</t>
    </rPh>
    <phoneticPr fontId="23"/>
  </si>
  <si>
    <t>R08-E11-05-000000</t>
    <phoneticPr fontId="23"/>
  </si>
  <si>
    <t>第５回市立高等・中等教育学校校長会</t>
    <rPh sb="0" eb="1">
      <t>ダイ</t>
    </rPh>
    <rPh sb="2" eb="3">
      <t>カイ</t>
    </rPh>
    <rPh sb="3" eb="5">
      <t>イチリツ</t>
    </rPh>
    <rPh sb="5" eb="7">
      <t>コウトウ</t>
    </rPh>
    <rPh sb="8" eb="17">
      <t>チュウトウキョウイクガッコウコウチョウカイ</t>
    </rPh>
    <phoneticPr fontId="23"/>
  </si>
  <si>
    <t>R08-E12-01-000000</t>
    <phoneticPr fontId="23"/>
  </si>
  <si>
    <t>令和8年7月1日(水)～(動画)</t>
    <rPh sb="0" eb="2">
      <t>レイワ</t>
    </rPh>
    <rPh sb="3" eb="4">
      <t>ネン</t>
    </rPh>
    <rPh sb="5" eb="6">
      <t>ガツ</t>
    </rPh>
    <rPh sb="7" eb="8">
      <t>ヒ</t>
    </rPh>
    <rPh sb="9" eb="10">
      <t>スイ</t>
    </rPh>
    <rPh sb="13" eb="15">
      <t>ドウガ</t>
    </rPh>
    <phoneticPr fontId="23"/>
  </si>
  <si>
    <t>副校長::教頭</t>
  </si>
  <si>
    <t>R08-E13-01-000000</t>
  </si>
  <si>
    <t>管理職（副校長・教頭）人権教育研修会</t>
    <rPh sb="0" eb="2">
      <t>カンリ</t>
    </rPh>
    <rPh sb="2" eb="3">
      <t>ショク</t>
    </rPh>
    <rPh sb="4" eb="5">
      <t>フク</t>
    </rPh>
    <rPh sb="5" eb="7">
      <t>コウチョウ</t>
    </rPh>
    <rPh sb="8" eb="10">
      <t>キョウトウ</t>
    </rPh>
    <rPh sb="11" eb="13">
      <t>ジンケン</t>
    </rPh>
    <rPh sb="13" eb="15">
      <t>キョウイク</t>
    </rPh>
    <rPh sb="15" eb="18">
      <t>ケンシュウカイ</t>
    </rPh>
    <phoneticPr fontId="23"/>
  </si>
  <si>
    <t>学校における人権教育を推進するため、管理職としての役割について理解を深め、学校運営への力量を高める。</t>
    <rPh sb="0" eb="2">
      <t>ガッコウ</t>
    </rPh>
    <rPh sb="6" eb="8">
      <t>ジンケン</t>
    </rPh>
    <rPh sb="8" eb="10">
      <t>キョウイク</t>
    </rPh>
    <rPh sb="11" eb="13">
      <t>スイシン</t>
    </rPh>
    <rPh sb="18" eb="20">
      <t>カンリ</t>
    </rPh>
    <rPh sb="20" eb="21">
      <t>ショク</t>
    </rPh>
    <rPh sb="25" eb="27">
      <t>ヤクワリ</t>
    </rPh>
    <rPh sb="31" eb="33">
      <t>リカイ</t>
    </rPh>
    <rPh sb="34" eb="35">
      <t>フカ</t>
    </rPh>
    <rPh sb="37" eb="39">
      <t>ガッコウ</t>
    </rPh>
    <rPh sb="39" eb="41">
      <t>ウンエイ</t>
    </rPh>
    <rPh sb="43" eb="45">
      <t>リキリョウ</t>
    </rPh>
    <rPh sb="46" eb="47">
      <t>タカ</t>
    </rPh>
    <phoneticPr fontId="23"/>
  </si>
  <si>
    <t>副校長::教頭</t>
    <rPh sb="0" eb="3">
      <t>フクコウチョウ</t>
    </rPh>
    <rPh sb="5" eb="7">
      <t>キョウトウ</t>
    </rPh>
    <phoneticPr fontId="23"/>
  </si>
  <si>
    <t>R08-E14-01-000000</t>
  </si>
  <si>
    <t>コミュニティ・スクールの一層の推進に向けて、管理職に求められる役割への理解を深めるとともに、市内の好事例の紹介や推進協議会の成果を共有することで、各校におけるコミュニティ・スクール推進への意識を高める。</t>
    <rPh sb="22" eb="25">
      <t>カンリショク</t>
    </rPh>
    <phoneticPr fontId="23"/>
  </si>
  <si>
    <t>校長::副校長::教頭</t>
  </si>
  <si>
    <t>R08-G01-01-000000</t>
  </si>
  <si>
    <t>社会科主任研修会【オンライン】</t>
    <phoneticPr fontId="23"/>
  </si>
  <si>
    <t>「令和７年度さいたま市の学校教育推進の指針・指導の努力点」について周知を図るとともに、関係各課所館からの情報提供や有識者を招いた講義を実施することにより、本市における社会科教諭の指導力向上に資する。</t>
    <rPh sb="86" eb="88">
      <t>キョウユ</t>
    </rPh>
    <phoneticPr fontId="23"/>
  </si>
  <si>
    <t>令和8年５月20日(水）</t>
    <rPh sb="0" eb="2">
      <t>レイワ</t>
    </rPh>
    <rPh sb="3" eb="4">
      <t>ネン</t>
    </rPh>
    <rPh sb="5" eb="6">
      <t>ガツ</t>
    </rPh>
    <rPh sb="8" eb="9">
      <t>ヒ</t>
    </rPh>
    <rPh sb="10" eb="11">
      <t>スイ</t>
    </rPh>
    <phoneticPr fontId="23"/>
  </si>
  <si>
    <t>小学校::中学校::高等学校::中等教育学校::特別支援学校::その他</t>
    <phoneticPr fontId="23"/>
  </si>
  <si>
    <t>主幹教諭::教諭::講師::その他</t>
    <phoneticPr fontId="23"/>
  </si>
  <si>
    <t>R08-G02-01-000000~R08-G02-02-000000</t>
    <phoneticPr fontId="23"/>
  </si>
  <si>
    <t>①5月19日(火)オンライン・②8月28日(金)対面</t>
    <rPh sb="2" eb="3">
      <t>ガツ</t>
    </rPh>
    <rPh sb="5" eb="6">
      <t>ニチ</t>
    </rPh>
    <rPh sb="17" eb="18">
      <t>ガツ</t>
    </rPh>
    <rPh sb="20" eb="21">
      <t>ニチ</t>
    </rPh>
    <rPh sb="24" eb="26">
      <t>タイメン</t>
    </rPh>
    <phoneticPr fontId="23"/>
  </si>
  <si>
    <t>R08-G03-01-000000</t>
  </si>
  <si>
    <t>令和8年8月3日(月)</t>
    <rPh sb="0" eb="2">
      <t>レイワ</t>
    </rPh>
    <rPh sb="3" eb="4">
      <t>ネン</t>
    </rPh>
    <rPh sb="5" eb="6">
      <t>ガツ</t>
    </rPh>
    <rPh sb="7" eb="8">
      <t>ニチ</t>
    </rPh>
    <rPh sb="9" eb="10">
      <t>ゲツ</t>
    </rPh>
    <phoneticPr fontId="23"/>
  </si>
  <si>
    <t>R08-G04-01-000000~R08-G04-02-000000</t>
    <phoneticPr fontId="23"/>
  </si>
  <si>
    <t>小学校::中学校::中等教育学校</t>
  </si>
  <si>
    <t>R08-G05-01-000000</t>
  </si>
  <si>
    <t>R08-G06-01-000000</t>
  </si>
  <si>
    <t>R08-G07-01-000000</t>
  </si>
  <si>
    <t>さいたま市学校体育主任研修会【オンライン】</t>
    <phoneticPr fontId="23"/>
  </si>
  <si>
    <t>本市の学校体育の現状と課題、及び学校体育に係る様々な施策等について共通理解を図り、学校体育のさらなる充実に向けて教師の資質及び指導力の向上を図る。</t>
    <phoneticPr fontId="23"/>
  </si>
  <si>
    <t>R08-G08-01-000000</t>
  </si>
  <si>
    <t>小学校体育実技・授業づくり研修会</t>
    <phoneticPr fontId="23"/>
  </si>
  <si>
    <t>スポーツ庁が主催する「体育・保健体育指導力向上研修（東部ブロック）」での研修内容の伝達及び運動が苦手な児童を含む全ての児童のための授業づくりについての演習を通して、さいたま市立小学校教員の体育における指導力の向上を図る。</t>
    <phoneticPr fontId="23"/>
  </si>
  <si>
    <t>R08-G09-01-000000</t>
  </si>
  <si>
    <t>小学校体育実技講習会</t>
    <rPh sb="0" eb="5">
      <t>ショウガッコウタイイク</t>
    </rPh>
    <rPh sb="5" eb="7">
      <t>ジツギ</t>
    </rPh>
    <rPh sb="7" eb="9">
      <t>コウシュウ</t>
    </rPh>
    <rPh sb="9" eb="10">
      <t>カイ</t>
    </rPh>
    <phoneticPr fontId="23"/>
  </si>
  <si>
    <t>本市小学校教員の体育授業【運動領域】における指導力、実践力の向上を図る。</t>
    <phoneticPr fontId="23"/>
  </si>
  <si>
    <t>R08-G10-01-000000</t>
  </si>
  <si>
    <t>小学校体育表現運動実技講習会</t>
    <rPh sb="0" eb="3">
      <t>ショウガッコウ</t>
    </rPh>
    <rPh sb="3" eb="5">
      <t>タイイク</t>
    </rPh>
    <rPh sb="5" eb="7">
      <t>ヒョウゲン</t>
    </rPh>
    <rPh sb="7" eb="9">
      <t>ウンドウ</t>
    </rPh>
    <rPh sb="9" eb="11">
      <t>ジツギ</t>
    </rPh>
    <rPh sb="11" eb="13">
      <t>コウシュウ</t>
    </rPh>
    <rPh sb="13" eb="14">
      <t>カイ</t>
    </rPh>
    <phoneticPr fontId="23"/>
  </si>
  <si>
    <t>市小学校教員の体育授業【表現運動領域】における指導力、実践力の向上を図る。</t>
    <phoneticPr fontId="23"/>
  </si>
  <si>
    <t>R08-G11-01-000000</t>
    <phoneticPr fontId="23"/>
  </si>
  <si>
    <t>さいたま市小学校水泳実技講習会</t>
    <phoneticPr fontId="23"/>
  </si>
  <si>
    <t>スポーツ庁が主催する「体育・保健体育指導力向上研修（東部ブロック）」の講習内容を踏まえた実技講習を通して、小学校教員の水泳技能と水泳及び浮く・泳ぐ運動、水遊び領域の指導力向上を図る。</t>
    <phoneticPr fontId="23"/>
  </si>
  <si>
    <t>R08-G12-01-000000</t>
  </si>
  <si>
    <t>さいたま市中学校保健体育実技講習会</t>
    <phoneticPr fontId="23"/>
  </si>
  <si>
    <t>令和8年7月29日(水)</t>
    <rPh sb="0" eb="2">
      <t>レイワ</t>
    </rPh>
    <rPh sb="3" eb="4">
      <t>ネン</t>
    </rPh>
    <rPh sb="5" eb="6">
      <t>ツキ</t>
    </rPh>
    <rPh sb="8" eb="9">
      <t>ヒ</t>
    </rPh>
    <rPh sb="10" eb="11">
      <t>スイ</t>
    </rPh>
    <phoneticPr fontId="23"/>
  </si>
  <si>
    <t>R08-G13-01-000000</t>
  </si>
  <si>
    <t>学校体力向上推進委員会主任研修会【オンライン】</t>
    <phoneticPr fontId="23"/>
  </si>
  <si>
    <t>本市児童生徒の体力の現状と課題、及び学校体育に係る様々な施策等について共通理解を図り、体力向上に向けて教師の資質及び指導力の向上を図る。</t>
    <rPh sb="2" eb="4">
      <t>ジドウ</t>
    </rPh>
    <rPh sb="4" eb="6">
      <t>セイト</t>
    </rPh>
    <rPh sb="7" eb="9">
      <t>タイリョク</t>
    </rPh>
    <rPh sb="43" eb="45">
      <t>タイリョク</t>
    </rPh>
    <rPh sb="45" eb="47">
      <t>コウジョウ</t>
    </rPh>
    <phoneticPr fontId="23"/>
  </si>
  <si>
    <t>R08-G14-01-000000</t>
  </si>
  <si>
    <t>グローバル・スタディ科主任研修会兼国際教育主任研修会</t>
    <rPh sb="10" eb="11">
      <t>カ</t>
    </rPh>
    <rPh sb="11" eb="13">
      <t>シュニン</t>
    </rPh>
    <rPh sb="13" eb="16">
      <t>ケンシュウカイ</t>
    </rPh>
    <rPh sb="16" eb="17">
      <t>ケン</t>
    </rPh>
    <rPh sb="17" eb="19">
      <t>コクサイ</t>
    </rPh>
    <rPh sb="19" eb="21">
      <t>キョウイク</t>
    </rPh>
    <rPh sb="21" eb="23">
      <t>シュニン</t>
    </rPh>
    <rPh sb="23" eb="26">
      <t>ケンシュウカイ</t>
    </rPh>
    <phoneticPr fontId="23"/>
  </si>
  <si>
    <t>さいたま市立小・中・中等教育・特別支援学校のグローバル・スタディ科主任及び国際教育主任を対象とする研修会を実施し、国際教育・国際交流や「グローバル・スタディ」のカリキュラムについて情報を共有することで、各主任としての意識を高め、各学校における「グローバル・スタディ」の円滑な実施に資するとともに、国際教育、国際交流の充実を図る。</t>
    <phoneticPr fontId="23"/>
  </si>
  <si>
    <t>①令和8年4月24日(金）②令和９年1月27日(水）</t>
    <phoneticPr fontId="23"/>
  </si>
  <si>
    <t>小学校::中学校::中等教育学校::特別支援学校</t>
    <phoneticPr fontId="23"/>
  </si>
  <si>
    <t>グローバル・スタディ科主任::国際教育主任</t>
    <phoneticPr fontId="23"/>
  </si>
  <si>
    <t>R08-G15-01-000000</t>
  </si>
  <si>
    <t>グローバル・スタディ科専科教員研修会</t>
    <phoneticPr fontId="23"/>
  </si>
  <si>
    <t>小学校に配置されるグローバル・スタディ科専科教員が授業研究会を通して、教科のねらいやカリキュラムについて理解を深めるとともに、授業の実践力向上を図り、専科教員の資質向上に資する。</t>
    <phoneticPr fontId="23"/>
  </si>
  <si>
    <t>別途通知</t>
    <phoneticPr fontId="23"/>
  </si>
  <si>
    <t>グローバル・スタディ科専科教員</t>
    <phoneticPr fontId="23"/>
  </si>
  <si>
    <t>R08-G16-01-000000</t>
  </si>
  <si>
    <t>小・中・中等教育学校における特別活動指導上の諸問題について研究・協議し、教員の指導力の向上に資するとともに、各学校の特別活動の指導の充実を図る。</t>
  </si>
  <si>
    <t>①全体研修7月1日（水）オンライン②会場校研修　別途通知</t>
    <rPh sb="1" eb="3">
      <t>ゼンタイ</t>
    </rPh>
    <rPh sb="3" eb="5">
      <t>ケンシュウ</t>
    </rPh>
    <rPh sb="6" eb="7">
      <t>ガツ</t>
    </rPh>
    <rPh sb="8" eb="9">
      <t>ヒ</t>
    </rPh>
    <rPh sb="10" eb="11">
      <t>スイ</t>
    </rPh>
    <rPh sb="18" eb="20">
      <t>カイジョウ</t>
    </rPh>
    <rPh sb="20" eb="21">
      <t>コウ</t>
    </rPh>
    <rPh sb="21" eb="23">
      <t>ケンシュウ</t>
    </rPh>
    <rPh sb="24" eb="26">
      <t>ベット</t>
    </rPh>
    <rPh sb="26" eb="28">
      <t>ツウチ</t>
    </rPh>
    <phoneticPr fontId="23"/>
  </si>
  <si>
    <t>R08-G17-01-000000</t>
  </si>
  <si>
    <t>小学校及び中学校学習指導要領の趣旨の実現を目指し、教育課程の編成及び実施上の諸問題に関する説明、協議、情報交換等を行い、小学校及び中学校における教育課程の適切な実施を図ることを目的とする。</t>
    <phoneticPr fontId="23"/>
  </si>
  <si>
    <t>R08-G19-01-000000</t>
  </si>
  <si>
    <t>「グローバル・スタディ」効果測定事後研修会</t>
  </si>
  <si>
    <t>英語技能の効果測定の実施について情報を共有することで、各学校における英語効果測定の円滑な実施に資する。</t>
    <phoneticPr fontId="23"/>
  </si>
  <si>
    <t>中学校::中等教育学校</t>
    <phoneticPr fontId="23"/>
  </si>
  <si>
    <t>グローバル・スタディ科担当教員</t>
    <phoneticPr fontId="23"/>
  </si>
  <si>
    <t>R08-G20-01-000000</t>
  </si>
  <si>
    <t>R08-G20-02-000000</t>
  </si>
  <si>
    <t>R08-G20-03-000000</t>
  </si>
  <si>
    <t>R08-G20-04-000000</t>
  </si>
  <si>
    <t>R08-G21-01-000000</t>
  </si>
  <si>
    <t>第1回教育相談主任研修会</t>
    <rPh sb="0" eb="1">
      <t>ダイ</t>
    </rPh>
    <rPh sb="2" eb="3">
      <t>カイ</t>
    </rPh>
    <rPh sb="3" eb="5">
      <t>キョウイク</t>
    </rPh>
    <rPh sb="5" eb="7">
      <t>ソウダン</t>
    </rPh>
    <rPh sb="7" eb="9">
      <t>シュニン</t>
    </rPh>
    <rPh sb="9" eb="12">
      <t>ケンシュウカイ</t>
    </rPh>
    <phoneticPr fontId="23"/>
  </si>
  <si>
    <t>R08-G21-02-000000</t>
  </si>
  <si>
    <t>第2回教育相談主任研修会</t>
  </si>
  <si>
    <t>令和8年9月8日（火）
令和8年9月9日（水）</t>
    <rPh sb="0" eb="2">
      <t>レイワ</t>
    </rPh>
    <rPh sb="3" eb="4">
      <t>ネン</t>
    </rPh>
    <rPh sb="5" eb="6">
      <t>ガツ</t>
    </rPh>
    <rPh sb="7" eb="8">
      <t>ヒ</t>
    </rPh>
    <rPh sb="9" eb="10">
      <t>ヒ</t>
    </rPh>
    <rPh sb="12" eb="14">
      <t>レイワ</t>
    </rPh>
    <rPh sb="15" eb="16">
      <t>ネン</t>
    </rPh>
    <rPh sb="17" eb="18">
      <t>ガツ</t>
    </rPh>
    <rPh sb="19" eb="20">
      <t>ヒ</t>
    </rPh>
    <rPh sb="21" eb="22">
      <t>スイ</t>
    </rPh>
    <phoneticPr fontId="23"/>
  </si>
  <si>
    <t>R08-G22-01-000000~R08-G22-03-000000</t>
  </si>
  <si>
    <t>①令和8年4月30日(木)～(動画)
②令和8年7月27日(月)(対面)
③令和8年8月6日(木)～(動画)</t>
    <rPh sb="1" eb="3">
      <t>レイワ</t>
    </rPh>
    <rPh sb="4" eb="5">
      <t>ネン</t>
    </rPh>
    <rPh sb="6" eb="7">
      <t>ガツ</t>
    </rPh>
    <rPh sb="9" eb="10">
      <t>ヒ</t>
    </rPh>
    <rPh sb="11" eb="12">
      <t>キ</t>
    </rPh>
    <rPh sb="15" eb="17">
      <t>ドウガ</t>
    </rPh>
    <rPh sb="20" eb="22">
      <t>レイワ</t>
    </rPh>
    <rPh sb="23" eb="24">
      <t>ネン</t>
    </rPh>
    <rPh sb="25" eb="26">
      <t>ガツ</t>
    </rPh>
    <rPh sb="28" eb="29">
      <t>ヒ</t>
    </rPh>
    <rPh sb="30" eb="31">
      <t>ゲツ</t>
    </rPh>
    <rPh sb="33" eb="35">
      <t>タイメン</t>
    </rPh>
    <rPh sb="38" eb="40">
      <t>レイワ</t>
    </rPh>
    <rPh sb="41" eb="42">
      <t>ネン</t>
    </rPh>
    <rPh sb="43" eb="44">
      <t>ガツ</t>
    </rPh>
    <rPh sb="45" eb="46">
      <t>ヒ</t>
    </rPh>
    <rPh sb="47" eb="48">
      <t>キ</t>
    </rPh>
    <rPh sb="51" eb="53">
      <t>ドウガ</t>
    </rPh>
    <phoneticPr fontId="23"/>
  </si>
  <si>
    <t>R08-G23-01-000000~R08-G23-03-000000</t>
  </si>
  <si>
    <t>③大宮国際中等教育学校</t>
    <rPh sb="1" eb="3">
      <t>オオミヤ</t>
    </rPh>
    <rPh sb="3" eb="5">
      <t>コクサイ</t>
    </rPh>
    <rPh sb="5" eb="7">
      <t>チュウトウ</t>
    </rPh>
    <rPh sb="7" eb="9">
      <t>キョウイク</t>
    </rPh>
    <rPh sb="9" eb="11">
      <t>ガッコウ</t>
    </rPh>
    <phoneticPr fontId="23"/>
  </si>
  <si>
    <t>①令和8年5月11日(月)～(動画)
②令和8年7月1日(水)～(動画)
③令和8年8月3日(月)(対面)</t>
    <rPh sb="1" eb="3">
      <t>レイワ</t>
    </rPh>
    <rPh sb="4" eb="5">
      <t>ネン</t>
    </rPh>
    <rPh sb="6" eb="7">
      <t>ガツ</t>
    </rPh>
    <rPh sb="9" eb="10">
      <t>ヒ</t>
    </rPh>
    <rPh sb="11" eb="12">
      <t>ゲツ</t>
    </rPh>
    <rPh sb="15" eb="17">
      <t>ドウガ</t>
    </rPh>
    <rPh sb="20" eb="22">
      <t>レイワ</t>
    </rPh>
    <rPh sb="23" eb="24">
      <t>ネン</t>
    </rPh>
    <rPh sb="25" eb="26">
      <t>ガツ</t>
    </rPh>
    <rPh sb="27" eb="28">
      <t>ヒ</t>
    </rPh>
    <rPh sb="29" eb="30">
      <t>スイ</t>
    </rPh>
    <rPh sb="33" eb="35">
      <t>ドウガ</t>
    </rPh>
    <rPh sb="38" eb="40">
      <t>レイワ</t>
    </rPh>
    <rPh sb="41" eb="42">
      <t>ネン</t>
    </rPh>
    <rPh sb="43" eb="44">
      <t>ガツ</t>
    </rPh>
    <rPh sb="45" eb="46">
      <t>ヒ</t>
    </rPh>
    <rPh sb="47" eb="48">
      <t>ゲツ</t>
    </rPh>
    <rPh sb="50" eb="52">
      <t>タイメン</t>
    </rPh>
    <phoneticPr fontId="23"/>
  </si>
  <si>
    <t>③13:30</t>
  </si>
  <si>
    <t>小学校::中学校</t>
  </si>
  <si>
    <t>R08-G24-01-000000~R08-G24-02-000000</t>
  </si>
  <si>
    <t>①教育研究所</t>
    <rPh sb="1" eb="3">
      <t>キョウイク</t>
    </rPh>
    <rPh sb="3" eb="5">
      <t>ケンキュウ</t>
    </rPh>
    <rPh sb="5" eb="6">
      <t>ジョ</t>
    </rPh>
    <phoneticPr fontId="23"/>
  </si>
  <si>
    <t>①令和8年7月21日(火)(対面)
②令和8年10月5日(月)～(動画)</t>
    <rPh sb="11" eb="12">
      <t>カ</t>
    </rPh>
    <rPh sb="14" eb="16">
      <t>タイメン</t>
    </rPh>
    <rPh sb="29" eb="30">
      <t>ゲツ</t>
    </rPh>
    <rPh sb="33" eb="35">
      <t>ドウガ</t>
    </rPh>
    <phoneticPr fontId="23"/>
  </si>
  <si>
    <t>R08-G25-01-000000~R08-G25-03-000000</t>
  </si>
  <si>
    <t>①②教育研究所
③その他</t>
    <rPh sb="2" eb="4">
      <t>キョウイク</t>
    </rPh>
    <rPh sb="4" eb="6">
      <t>ケンキュウ</t>
    </rPh>
    <rPh sb="6" eb="7">
      <t>ジョ</t>
    </rPh>
    <rPh sb="11" eb="12">
      <t>タ</t>
    </rPh>
    <phoneticPr fontId="23"/>
  </si>
  <si>
    <t>①令和8年4月6日(月)
②令和8年4月15日(水)
③令和8年5月20日(水)</t>
    <rPh sb="1" eb="3">
      <t>レイワ</t>
    </rPh>
    <rPh sb="4" eb="5">
      <t>ネン</t>
    </rPh>
    <rPh sb="6" eb="7">
      <t>ガツ</t>
    </rPh>
    <rPh sb="8" eb="9">
      <t>ヒ</t>
    </rPh>
    <rPh sb="10" eb="11">
      <t>ゲツ</t>
    </rPh>
    <rPh sb="14" eb="16">
      <t>レイワ</t>
    </rPh>
    <rPh sb="17" eb="18">
      <t>ネン</t>
    </rPh>
    <rPh sb="19" eb="20">
      <t>ガツ</t>
    </rPh>
    <rPh sb="22" eb="23">
      <t>ヒ</t>
    </rPh>
    <rPh sb="24" eb="25">
      <t>スイ</t>
    </rPh>
    <rPh sb="28" eb="30">
      <t>レイワ</t>
    </rPh>
    <rPh sb="31" eb="32">
      <t>ネン</t>
    </rPh>
    <rPh sb="33" eb="34">
      <t>ガツ</t>
    </rPh>
    <rPh sb="36" eb="37">
      <t>ヒ</t>
    </rPh>
    <rPh sb="38" eb="39">
      <t>スイ</t>
    </rPh>
    <phoneticPr fontId="23"/>
  </si>
  <si>
    <t>R08-G26-01-000000~R08-G26-03-000000</t>
  </si>
  <si>
    <t>①令和8年5月13日(水)
②令和8年7月29日(水)
③令和8年10月21日(水)</t>
    <rPh sb="1" eb="3">
      <t>レイワ</t>
    </rPh>
    <rPh sb="4" eb="5">
      <t>ネン</t>
    </rPh>
    <rPh sb="6" eb="7">
      <t>ガツ</t>
    </rPh>
    <rPh sb="9" eb="10">
      <t>ヒ</t>
    </rPh>
    <rPh sb="11" eb="12">
      <t>スイ</t>
    </rPh>
    <rPh sb="15" eb="17">
      <t>レイワ</t>
    </rPh>
    <rPh sb="18" eb="19">
      <t>ネン</t>
    </rPh>
    <rPh sb="20" eb="21">
      <t>ガツ</t>
    </rPh>
    <rPh sb="23" eb="24">
      <t>ヒ</t>
    </rPh>
    <rPh sb="25" eb="26">
      <t>スイ</t>
    </rPh>
    <rPh sb="29" eb="31">
      <t>レイワ</t>
    </rPh>
    <rPh sb="32" eb="33">
      <t>ネン</t>
    </rPh>
    <rPh sb="35" eb="36">
      <t>ガツ</t>
    </rPh>
    <rPh sb="38" eb="39">
      <t>ヒ</t>
    </rPh>
    <rPh sb="40" eb="41">
      <t>スイ</t>
    </rPh>
    <phoneticPr fontId="23"/>
  </si>
  <si>
    <t>R08-G27-01-000000~R08-G27-03-000000</t>
  </si>
  <si>
    <t>①令和8年6月30日(火)
②令和8年11月10日(火)
③令和9年1月12日(火)</t>
    <rPh sb="1" eb="3">
      <t>レイワ</t>
    </rPh>
    <rPh sb="4" eb="5">
      <t>ネン</t>
    </rPh>
    <rPh sb="6" eb="7">
      <t>ガツ</t>
    </rPh>
    <rPh sb="9" eb="10">
      <t>ヒ</t>
    </rPh>
    <rPh sb="11" eb="12">
      <t>カ</t>
    </rPh>
    <rPh sb="15" eb="17">
      <t>レイワ</t>
    </rPh>
    <rPh sb="18" eb="19">
      <t>ネン</t>
    </rPh>
    <rPh sb="21" eb="22">
      <t>ガツ</t>
    </rPh>
    <rPh sb="24" eb="25">
      <t>ヒ</t>
    </rPh>
    <rPh sb="26" eb="27">
      <t>カ</t>
    </rPh>
    <rPh sb="30" eb="32">
      <t>レイワ</t>
    </rPh>
    <rPh sb="33" eb="34">
      <t>ネン</t>
    </rPh>
    <rPh sb="35" eb="36">
      <t>ガツ</t>
    </rPh>
    <rPh sb="38" eb="39">
      <t>ヒ</t>
    </rPh>
    <rPh sb="40" eb="41">
      <t>カ</t>
    </rPh>
    <phoneticPr fontId="23"/>
  </si>
  <si>
    <t>R08-G28-01-000000~R08-G28-03-000000</t>
  </si>
  <si>
    <t>①令和8年7月14日(火)
②令和8年9月29日(火)
③令和9年2月16日(火)</t>
    <rPh sb="1" eb="3">
      <t>レイワ</t>
    </rPh>
    <rPh sb="4" eb="5">
      <t>ネン</t>
    </rPh>
    <rPh sb="6" eb="7">
      <t>ガツ</t>
    </rPh>
    <rPh sb="9" eb="10">
      <t>ヒ</t>
    </rPh>
    <rPh sb="11" eb="12">
      <t>カ</t>
    </rPh>
    <rPh sb="15" eb="17">
      <t>レイワ</t>
    </rPh>
    <rPh sb="18" eb="19">
      <t>ネン</t>
    </rPh>
    <rPh sb="20" eb="21">
      <t>ガツ</t>
    </rPh>
    <rPh sb="23" eb="24">
      <t>ヒ</t>
    </rPh>
    <rPh sb="25" eb="26">
      <t>カ</t>
    </rPh>
    <rPh sb="29" eb="31">
      <t>レイワ</t>
    </rPh>
    <rPh sb="32" eb="33">
      <t>ネン</t>
    </rPh>
    <rPh sb="34" eb="35">
      <t>ガツ</t>
    </rPh>
    <rPh sb="37" eb="38">
      <t>ヒ</t>
    </rPh>
    <rPh sb="39" eb="40">
      <t>カ</t>
    </rPh>
    <phoneticPr fontId="23"/>
  </si>
  <si>
    <t>R08-G29-01-000000</t>
  </si>
  <si>
    <t>令和8年10月27日(火)</t>
    <rPh sb="0" eb="2">
      <t>レイワ</t>
    </rPh>
    <rPh sb="3" eb="4">
      <t>ネン</t>
    </rPh>
    <rPh sb="6" eb="7">
      <t>ガツ</t>
    </rPh>
    <rPh sb="9" eb="10">
      <t>ヒ</t>
    </rPh>
    <rPh sb="11" eb="12">
      <t>カ</t>
    </rPh>
    <phoneticPr fontId="23"/>
  </si>
  <si>
    <t>R08-G30-01-000000~R08-G30-06-000000</t>
  </si>
  <si>
    <t>難聴・言語障害通級指導教室　新担当者研修会（全６回）</t>
    <rPh sb="0" eb="2">
      <t>ナンチョウ</t>
    </rPh>
    <rPh sb="3" eb="13">
      <t>ゲンゴショウガイツウキュウシドウキョウシツ</t>
    </rPh>
    <rPh sb="14" eb="15">
      <t>シン</t>
    </rPh>
    <rPh sb="15" eb="18">
      <t>タントウシャ</t>
    </rPh>
    <rPh sb="18" eb="21">
      <t>ケンシュウカイ</t>
    </rPh>
    <rPh sb="22" eb="23">
      <t>ゼン</t>
    </rPh>
    <rPh sb="24" eb="25">
      <t>カイ</t>
    </rPh>
    <phoneticPr fontId="23"/>
  </si>
  <si>
    <t>難聴・言語障害通級指導教室を担当する１・２年目の教員に対し、難聴や言語障害のある児童生徒への指導法について、専門性の向上を図るともに、通級する児童生徒への指導の一層の充実を図る。</t>
    <rPh sb="21" eb="23">
      <t>ネンメ</t>
    </rPh>
    <rPh sb="27" eb="28">
      <t>タイ</t>
    </rPh>
    <rPh sb="30" eb="32">
      <t>ナンチョウ</t>
    </rPh>
    <rPh sb="33" eb="35">
      <t>ゲンゴ</t>
    </rPh>
    <rPh sb="35" eb="37">
      <t>ショウガイ</t>
    </rPh>
    <rPh sb="40" eb="42">
      <t>ジドウ</t>
    </rPh>
    <rPh sb="42" eb="44">
      <t>セイト</t>
    </rPh>
    <rPh sb="46" eb="48">
      <t>シドウ</t>
    </rPh>
    <rPh sb="48" eb="49">
      <t>ホウ</t>
    </rPh>
    <phoneticPr fontId="23"/>
  </si>
  <si>
    <t>R08-G36-01-000000</t>
  </si>
  <si>
    <t>R08-G36-02-000000</t>
  </si>
  <si>
    <t>保健主事として必要な知識を身に付け、資質の向上を図るとともに、学校における保健教育及び保健管理の充実と指導体制の一層の強化を図る。</t>
  </si>
  <si>
    <t>R08-G37-01-000000</t>
  </si>
  <si>
    <t>副校長::教頭::主幹教諭::教諭::養護教諭::栄養教諭</t>
  </si>
  <si>
    <t>R08-G38-01-000000</t>
  </si>
  <si>
    <t>R08-G38-02-000000</t>
  </si>
  <si>
    <t>R08-G39-01-000000</t>
  </si>
  <si>
    <t>小学校</t>
  </si>
  <si>
    <t>副校長::教頭::主幹教諭::教諭::養護教諭</t>
  </si>
  <si>
    <t>R08-G40-01-000000</t>
  </si>
  <si>
    <t>ＡＳＵＫＡモデル・熱中症対応研修会</t>
    <phoneticPr fontId="23"/>
  </si>
  <si>
    <t>児童生徒の生命に関わる重大事故及び熱中症の発生を未然に防ぐとともに、発生時には迅速かつ的確に対応することができるよう、教職員の危機管理に関する意識や資質の向上を図る。</t>
    <phoneticPr fontId="23"/>
  </si>
  <si>
    <t>令和8年5月13日(水)</t>
    <rPh sb="0" eb="2">
      <t>レイワ</t>
    </rPh>
    <rPh sb="3" eb="4">
      <t>ネン</t>
    </rPh>
    <rPh sb="5" eb="6">
      <t>ツキ</t>
    </rPh>
    <rPh sb="8" eb="9">
      <t>ヒ</t>
    </rPh>
    <rPh sb="10" eb="11">
      <t>ミズ</t>
    </rPh>
    <phoneticPr fontId="23"/>
  </si>
  <si>
    <t>R08-G41-01-000000</t>
  </si>
  <si>
    <t xml:space="preserve">教諭::栄養教諭
</t>
  </si>
  <si>
    <t>R08-G42-01-000000</t>
  </si>
  <si>
    <t>R08-G43-01-000000</t>
  </si>
  <si>
    <t>R08-G43-02-000000</t>
  </si>
  <si>
    <t>R08-G43-03-000000</t>
  </si>
  <si>
    <t>R08-G44-01-000000</t>
  </si>
  <si>
    <t>R08-G44-02-000000</t>
  </si>
  <si>
    <t>R08-G45-01-000000</t>
  </si>
  <si>
    <t>R08-G45-02-000000</t>
  </si>
  <si>
    <t>中堅学校栄養職員資質向上研修２【オンライン】</t>
    <rPh sb="0" eb="2">
      <t>チュウケン</t>
    </rPh>
    <rPh sb="2" eb="4">
      <t>ガッコウ</t>
    </rPh>
    <rPh sb="4" eb="6">
      <t>エイヨウ</t>
    </rPh>
    <rPh sb="6" eb="8">
      <t>ショクイン</t>
    </rPh>
    <rPh sb="8" eb="10">
      <t>シシツ</t>
    </rPh>
    <rPh sb="10" eb="12">
      <t>コウジョウ</t>
    </rPh>
    <rPh sb="12" eb="14">
      <t>ケンシュウ</t>
    </rPh>
    <phoneticPr fontId="23"/>
  </si>
  <si>
    <t>R08-G45-03-000000</t>
  </si>
  <si>
    <t>R08-G45-04-000000</t>
  </si>
  <si>
    <t>R08-G45-05-000000</t>
  </si>
  <si>
    <t>R08-G45-06-000000</t>
  </si>
  <si>
    <t>R08-G46-01-000000</t>
  </si>
  <si>
    <t>R08-G46-02-000000</t>
  </si>
  <si>
    <t>R08-G46-03-000000</t>
  </si>
  <si>
    <t>R08-G47-01-000000</t>
  </si>
  <si>
    <t>R08-G51-01-000000</t>
  </si>
  <si>
    <t>R08-G51-02-000000</t>
  </si>
  <si>
    <t>R08-G51-03-000000</t>
  </si>
  <si>
    <t>初めて教職に就く臨時的任用養護教諭研修３【オンデマンド】</t>
    <rPh sb="0" eb="1">
      <t>ハジ</t>
    </rPh>
    <rPh sb="3" eb="5">
      <t>キョウショク</t>
    </rPh>
    <rPh sb="6" eb="7">
      <t>ツ</t>
    </rPh>
    <rPh sb="8" eb="11">
      <t>リンジテキ</t>
    </rPh>
    <rPh sb="11" eb="13">
      <t>ニンヨウ</t>
    </rPh>
    <rPh sb="13" eb="15">
      <t>ヨウゴ</t>
    </rPh>
    <rPh sb="15" eb="17">
      <t>キョウユ</t>
    </rPh>
    <rPh sb="17" eb="19">
      <t>ケンシュウ</t>
    </rPh>
    <phoneticPr fontId="23"/>
  </si>
  <si>
    <t>R08-G51-04-000000</t>
  </si>
  <si>
    <t>R08-G51-05-000000</t>
  </si>
  <si>
    <t>R08-G52-01-000000</t>
  </si>
  <si>
    <t>R08-G52-02-000000</t>
  </si>
  <si>
    <t>初めて学校に勤務する臨時的任用学校栄養職員研修２【オンデマンド視聴】</t>
    <rPh sb="0" eb="1">
      <t>ハジ</t>
    </rPh>
    <rPh sb="3" eb="5">
      <t>ガッコウ</t>
    </rPh>
    <rPh sb="6" eb="8">
      <t>キンム</t>
    </rPh>
    <rPh sb="10" eb="13">
      <t>リンジテキ</t>
    </rPh>
    <rPh sb="13" eb="15">
      <t>ニンヨウ</t>
    </rPh>
    <rPh sb="15" eb="17">
      <t>ガッコウ</t>
    </rPh>
    <rPh sb="17" eb="19">
      <t>エイヨウ</t>
    </rPh>
    <rPh sb="19" eb="21">
      <t>ショクイン</t>
    </rPh>
    <rPh sb="21" eb="23">
      <t>ケンシュウ</t>
    </rPh>
    <rPh sb="31" eb="33">
      <t>シチョウ</t>
    </rPh>
    <phoneticPr fontId="23"/>
  </si>
  <si>
    <t>R08-G52-03-000000</t>
  </si>
  <si>
    <t>R08-G52-04-000000</t>
  </si>
  <si>
    <t>R08-G58-01-000000</t>
  </si>
  <si>
    <t>R08-G59-01-000000</t>
  </si>
  <si>
    <t>第1回スクールカウンセラー・スクールソーシャルワーカー・さわやか相談員合同連絡協議会</t>
  </si>
  <si>
    <t>令和8年4月3日（金）</t>
    <rPh sb="0" eb="2">
      <t>レイワ</t>
    </rPh>
    <rPh sb="3" eb="4">
      <t>ネン</t>
    </rPh>
    <rPh sb="5" eb="6">
      <t>ガツ</t>
    </rPh>
    <rPh sb="7" eb="8">
      <t>ニチ</t>
    </rPh>
    <rPh sb="9" eb="10">
      <t>キン</t>
    </rPh>
    <phoneticPr fontId="23"/>
  </si>
  <si>
    <t>スクールカウンセラー
スクールソーシャルワーカー
さわやか相談員</t>
    <rPh sb="29" eb="32">
      <t>ソウダンイン</t>
    </rPh>
    <phoneticPr fontId="23"/>
  </si>
  <si>
    <t>R08-G60-01-000000</t>
  </si>
  <si>
    <t>第2回スクールカウンセラー連絡協議会</t>
    <phoneticPr fontId="23"/>
  </si>
  <si>
    <t>スクールカウンセラー</t>
    <phoneticPr fontId="23"/>
  </si>
  <si>
    <t>R08-G61-01-000000</t>
  </si>
  <si>
    <t>R08-G62-01-000000</t>
  </si>
  <si>
    <t>さわやか相談員連絡協議会</t>
    <phoneticPr fontId="23"/>
  </si>
  <si>
    <t>中学校::中等教育学校</t>
  </si>
  <si>
    <t>さわやか相談員</t>
  </si>
  <si>
    <t>R08-G63-01-000000</t>
  </si>
  <si>
    <t>R08-G64-01-000000</t>
  </si>
  <si>
    <t>スクールソーシャルワーカー研修会合同地域連携会議</t>
  </si>
  <si>
    <t>スクールソーシャルワーカー</t>
    <phoneticPr fontId="23"/>
  </si>
  <si>
    <t>R08-G65-01-000000</t>
  </si>
  <si>
    <t>スクールソーシャルワーカー研修会</t>
    <phoneticPr fontId="23"/>
  </si>
  <si>
    <t>R08-G66-01-000000</t>
  </si>
  <si>
    <t>R08-G66-02-000000</t>
  </si>
  <si>
    <t>第2回スクールソーシャルワーカー新規任用者研修会</t>
  </si>
  <si>
    <t>R08-G67-01-000000</t>
  </si>
  <si>
    <t>R08-G68-01-000000</t>
  </si>
  <si>
    <t>R08-G69-01-000000</t>
  </si>
  <si>
    <t>新規さわやか相談員::新規SSW</t>
    <rPh sb="0" eb="2">
      <t>シンキ</t>
    </rPh>
    <rPh sb="6" eb="9">
      <t>ソウダンイン</t>
    </rPh>
    <rPh sb="11" eb="13">
      <t>シンキ</t>
    </rPh>
    <phoneticPr fontId="23"/>
  </si>
  <si>
    <t>R08-G70-01-000000~R08-G70-02-000000</t>
  </si>
  <si>
    <t>「さいたま市小・中一貫教育」研究協議会（全２回）【オンライン】</t>
    <phoneticPr fontId="23"/>
  </si>
  <si>
    <t>小・中学校の教職員が、相互に連携・協力して、児童生徒への理解を深め、発達段階や教育上の課題に応じた学校間の円滑な接続を図る。</t>
    <phoneticPr fontId="23"/>
  </si>
  <si>
    <t>小・中一貫コーディネーター</t>
    <phoneticPr fontId="23"/>
  </si>
  <si>
    <t>教育課程指導課</t>
  </si>
  <si>
    <t>R08-G71-01-000000~R08-G71-02-000000</t>
  </si>
  <si>
    <t>人権教育主任研修会（全２回）</t>
    <rPh sb="0" eb="2">
      <t>ジンケン</t>
    </rPh>
    <rPh sb="2" eb="4">
      <t>キョウイク</t>
    </rPh>
    <rPh sb="4" eb="6">
      <t>シュニン</t>
    </rPh>
    <rPh sb="6" eb="9">
      <t>ケンシュウカイ</t>
    </rPh>
    <rPh sb="10" eb="11">
      <t>ゼン</t>
    </rPh>
    <rPh sb="12" eb="13">
      <t>カイ</t>
    </rPh>
    <phoneticPr fontId="23"/>
  </si>
  <si>
    <t>学校における人権教育を推進するため、人権教育主任としての役割について理解を深め、人権教育に対する力量を高める。</t>
    <rPh sb="0" eb="2">
      <t>ガッコウ</t>
    </rPh>
    <rPh sb="6" eb="8">
      <t>ジンケン</t>
    </rPh>
    <rPh sb="8" eb="10">
      <t>キョウイク</t>
    </rPh>
    <rPh sb="11" eb="13">
      <t>スイシン</t>
    </rPh>
    <rPh sb="18" eb="20">
      <t>ジンケン</t>
    </rPh>
    <rPh sb="20" eb="22">
      <t>キョウイク</t>
    </rPh>
    <rPh sb="22" eb="24">
      <t>シュニン</t>
    </rPh>
    <rPh sb="28" eb="30">
      <t>ヤクワリ</t>
    </rPh>
    <rPh sb="34" eb="36">
      <t>リカイ</t>
    </rPh>
    <rPh sb="37" eb="38">
      <t>フカ</t>
    </rPh>
    <rPh sb="40" eb="42">
      <t>ジンケン</t>
    </rPh>
    <rPh sb="42" eb="44">
      <t>キョウイク</t>
    </rPh>
    <rPh sb="45" eb="46">
      <t>タイ</t>
    </rPh>
    <rPh sb="48" eb="50">
      <t>リキリョウ</t>
    </rPh>
    <rPh sb="51" eb="52">
      <t>タカ</t>
    </rPh>
    <phoneticPr fontId="23"/>
  </si>
  <si>
    <t>①16：30
②11：45</t>
  </si>
  <si>
    <t>教諭::講師::その他</t>
    <rPh sb="0" eb="2">
      <t>キョウユ</t>
    </rPh>
    <rPh sb="4" eb="6">
      <t>コウシ</t>
    </rPh>
    <rPh sb="10" eb="11">
      <t>タ</t>
    </rPh>
    <phoneticPr fontId="23"/>
  </si>
  <si>
    <t>R08-G72-01-000000</t>
  </si>
  <si>
    <t>第１回司書教諭研修会【オンライン】</t>
    <rPh sb="0" eb="1">
      <t>ダイ</t>
    </rPh>
    <rPh sb="2" eb="3">
      <t>カイ</t>
    </rPh>
    <phoneticPr fontId="23"/>
  </si>
  <si>
    <t>学校図書館教育の推進に関する本年度の重点や学校図書館資源共有ネットワークシステムなどについての理解を深め、各学校における司書教諭の資質向上を図る。</t>
    <phoneticPr fontId="23"/>
  </si>
  <si>
    <t>司書教諭</t>
    <rPh sb="0" eb="2">
      <t>シショ</t>
    </rPh>
    <rPh sb="2" eb="4">
      <t>キョウユ</t>
    </rPh>
    <phoneticPr fontId="23"/>
  </si>
  <si>
    <t>R08-G72-02-000000</t>
  </si>
  <si>
    <t>第２回司書教諭研修会</t>
    <phoneticPr fontId="23"/>
  </si>
  <si>
    <t>より深く読書し、読書の感動を文章に表現することをとおして、豊かな人間性や考える力を育むための指導について、児童生徒の読書感想文の作品を読み合いながら協議し、各学校における司書教諭の資質向上を図る。</t>
    <rPh sb="46" eb="48">
      <t>シドウ</t>
    </rPh>
    <rPh sb="74" eb="76">
      <t>キョウギ</t>
    </rPh>
    <phoneticPr fontId="23"/>
  </si>
  <si>
    <t>司書教諭</t>
    <phoneticPr fontId="23"/>
  </si>
  <si>
    <t>R08-G73-01-000000</t>
  </si>
  <si>
    <t>学校図書館司書研修会</t>
    <phoneticPr fontId="23"/>
  </si>
  <si>
    <t>学校図書館関係課所館による説明や研修、近隣学校図書館との情報交換などを行い、学校図書館司書の資質・能力の向上を図る。</t>
    <rPh sb="16" eb="18">
      <t>ケンシュウ</t>
    </rPh>
    <phoneticPr fontId="23"/>
  </si>
  <si>
    <t>学校図書館司書</t>
    <rPh sb="0" eb="2">
      <t>ガッコウ</t>
    </rPh>
    <rPh sb="2" eb="5">
      <t>トショカン</t>
    </rPh>
    <rPh sb="5" eb="7">
      <t>シショ</t>
    </rPh>
    <phoneticPr fontId="23"/>
  </si>
  <si>
    <t>R08-G75-01-000000</t>
  </si>
  <si>
    <t>コミュニティ・スクールおよびスクールサポートネットワークの一体的推進において中心的役割を担う学校地域連携コーディネーターについて、その資質・能力の一層の向上を図るとともに、コーディネーター相互の実践および情報の共有を促進することにより、スクールサポートネットワークの更なる充実と効果的な推進を図る。</t>
  </si>
  <si>
    <t>①令和８年５月14日
②令和８年11月13日
③令和９年１月28日</t>
    <rPh sb="1" eb="3">
      <t>レイワ</t>
    </rPh>
    <rPh sb="4" eb="5">
      <t>ネン</t>
    </rPh>
    <rPh sb="6" eb="7">
      <t>ガツ</t>
    </rPh>
    <rPh sb="9" eb="10">
      <t>ニチ</t>
    </rPh>
    <rPh sb="12" eb="14">
      <t>レイワ</t>
    </rPh>
    <rPh sb="15" eb="16">
      <t>ネン</t>
    </rPh>
    <rPh sb="18" eb="19">
      <t>ガツ</t>
    </rPh>
    <rPh sb="21" eb="22">
      <t>ニチ</t>
    </rPh>
    <rPh sb="24" eb="26">
      <t>レイワ</t>
    </rPh>
    <rPh sb="27" eb="28">
      <t>ネン</t>
    </rPh>
    <rPh sb="29" eb="30">
      <t>ガツ</t>
    </rPh>
    <rPh sb="32" eb="33">
      <t>ニチ</t>
    </rPh>
    <phoneticPr fontId="23"/>
  </si>
  <si>
    <t>学校地域連携コーディネーター</t>
    <rPh sb="0" eb="2">
      <t>ガッコウ</t>
    </rPh>
    <rPh sb="2" eb="4">
      <t>チイキ</t>
    </rPh>
    <rPh sb="4" eb="6">
      <t>レンケイ</t>
    </rPh>
    <phoneticPr fontId="23"/>
  </si>
  <si>
    <t>R08-G77-01-000000</t>
  </si>
  <si>
    <t>ＡＬＴセミナー</t>
    <phoneticPr fontId="23"/>
  </si>
  <si>
    <t>今年度、小・中・特別支援学校に配置される外国人指導助手（ＡＬＴ）が研修会を通して、服務やカリキュラムについての理解を深め、資質・能力の向上を図る。</t>
    <phoneticPr fontId="23"/>
  </si>
  <si>
    <t>令和8年4月6日(月）</t>
    <rPh sb="0" eb="2">
      <t>レイワ</t>
    </rPh>
    <rPh sb="3" eb="4">
      <t>ネン</t>
    </rPh>
    <rPh sb="5" eb="6">
      <t>ガツ</t>
    </rPh>
    <rPh sb="7" eb="8">
      <t>ヒ</t>
    </rPh>
    <rPh sb="9" eb="10">
      <t>ゲツ</t>
    </rPh>
    <phoneticPr fontId="23"/>
  </si>
  <si>
    <t>外国人指導助手（ＡＬＴ）</t>
    <phoneticPr fontId="23"/>
  </si>
  <si>
    <t>R08-G78-01-000000~R08-G78-11-000000</t>
  </si>
  <si>
    <t>ＡＬＴミーティング(全11回）</t>
    <rPh sb="10" eb="11">
      <t>ゼン</t>
    </rPh>
    <rPh sb="13" eb="14">
      <t>カイ</t>
    </rPh>
    <phoneticPr fontId="23"/>
  </si>
  <si>
    <t>小・中・特別支援学校に配置される外国人指導助手（ＡＬＴ）が研修を通して、教科のねらいやカリキュラムについて理解を深め、指導力の向上を図るとともに、資質向上に資する。</t>
    <phoneticPr fontId="23"/>
  </si>
  <si>
    <t>R08-G79-01-000000</t>
  </si>
  <si>
    <t>部活動指導員のコーチングスキル向上を図る。</t>
  </si>
  <si>
    <t>教育研究所</t>
  </si>
  <si>
    <t>その他</t>
  </si>
  <si>
    <t>部活動指導員</t>
  </si>
  <si>
    <t>R08-G80-01-000000</t>
  </si>
  <si>
    <t>①5月19日(火)②5月20日(水)③5月21日（木)④5月22日(金)
⑤5月26日(月)⑥5月27日(火)⑦5月28日(水）</t>
    <rPh sb="2" eb="3">
      <t>ガツ</t>
    </rPh>
    <rPh sb="5" eb="6">
      <t>ニチ</t>
    </rPh>
    <rPh sb="7" eb="8">
      <t>カ</t>
    </rPh>
    <rPh sb="11" eb="12">
      <t>ガツ</t>
    </rPh>
    <rPh sb="14" eb="15">
      <t>ニチ</t>
    </rPh>
    <rPh sb="16" eb="17">
      <t>スイ</t>
    </rPh>
    <rPh sb="20" eb="21">
      <t>ガツ</t>
    </rPh>
    <rPh sb="23" eb="24">
      <t>ニチ</t>
    </rPh>
    <rPh sb="25" eb="26">
      <t>モク</t>
    </rPh>
    <rPh sb="29" eb="30">
      <t>ガツ</t>
    </rPh>
    <rPh sb="32" eb="33">
      <t>ニチ</t>
    </rPh>
    <rPh sb="34" eb="35">
      <t>キン</t>
    </rPh>
    <rPh sb="39" eb="40">
      <t>ガツ</t>
    </rPh>
    <rPh sb="42" eb="43">
      <t>ニチ</t>
    </rPh>
    <rPh sb="44" eb="45">
      <t>ゲツ</t>
    </rPh>
    <rPh sb="48" eb="49">
      <t>ガツ</t>
    </rPh>
    <rPh sb="51" eb="52">
      <t>ニチ</t>
    </rPh>
    <rPh sb="53" eb="54">
      <t>カ</t>
    </rPh>
    <rPh sb="57" eb="58">
      <t>ガツ</t>
    </rPh>
    <rPh sb="60" eb="61">
      <t>ニチ</t>
    </rPh>
    <rPh sb="62" eb="63">
      <t>スイ</t>
    </rPh>
    <phoneticPr fontId="23"/>
  </si>
  <si>
    <t>R08-G81-01-000000</t>
  </si>
  <si>
    <t>社会問題となっているデートDVに的確に対応するため、デートDVの発見者や相談対応者となりうる中・高等・中等教育学校教職員が、その防止及び対応方法等への理解を深める。</t>
    <rPh sb="0" eb="2">
      <t>シャカイ</t>
    </rPh>
    <rPh sb="2" eb="4">
      <t>モンダイ</t>
    </rPh>
    <rPh sb="16" eb="18">
      <t>テキカク</t>
    </rPh>
    <rPh sb="19" eb="21">
      <t>タイオウ</t>
    </rPh>
    <rPh sb="32" eb="35">
      <t>ハッケンシャ</t>
    </rPh>
    <rPh sb="36" eb="38">
      <t>ソウダン</t>
    </rPh>
    <rPh sb="38" eb="40">
      <t>タイオウ</t>
    </rPh>
    <rPh sb="40" eb="41">
      <t>シャ</t>
    </rPh>
    <rPh sb="46" eb="47">
      <t>チュウ</t>
    </rPh>
    <rPh sb="48" eb="50">
      <t>コウトウ</t>
    </rPh>
    <rPh sb="51" eb="53">
      <t>チュウトウ</t>
    </rPh>
    <rPh sb="53" eb="55">
      <t>キョウイク</t>
    </rPh>
    <rPh sb="55" eb="57">
      <t>ガッコウ</t>
    </rPh>
    <rPh sb="57" eb="60">
      <t>キョウショクイン</t>
    </rPh>
    <rPh sb="64" eb="66">
      <t>ボウシ</t>
    </rPh>
    <rPh sb="66" eb="67">
      <t>オヨ</t>
    </rPh>
    <rPh sb="68" eb="70">
      <t>タイオウ</t>
    </rPh>
    <rPh sb="70" eb="72">
      <t>ホウホウ</t>
    </rPh>
    <rPh sb="72" eb="73">
      <t>トウ</t>
    </rPh>
    <rPh sb="75" eb="77">
      <t>リカイ</t>
    </rPh>
    <rPh sb="78" eb="79">
      <t>フカ</t>
    </rPh>
    <phoneticPr fontId="23"/>
  </si>
  <si>
    <t>高等学校::中等教育学校</t>
    <rPh sb="0" eb="2">
      <t>コウトウ</t>
    </rPh>
    <rPh sb="2" eb="4">
      <t>ガッコウ</t>
    </rPh>
    <rPh sb="6" eb="8">
      <t>チュウトウ</t>
    </rPh>
    <rPh sb="8" eb="10">
      <t>キョウイク</t>
    </rPh>
    <rPh sb="10" eb="12">
      <t>ガッコウ</t>
    </rPh>
    <phoneticPr fontId="23"/>
  </si>
  <si>
    <t>教諭::養護教諭::講師::その他</t>
    <rPh sb="0" eb="2">
      <t>キョウユ</t>
    </rPh>
    <rPh sb="4" eb="6">
      <t>ヨウゴ</t>
    </rPh>
    <rPh sb="6" eb="8">
      <t>キョウユ</t>
    </rPh>
    <rPh sb="10" eb="12">
      <t>コウシ</t>
    </rPh>
    <rPh sb="16" eb="17">
      <t>タ</t>
    </rPh>
    <phoneticPr fontId="23"/>
  </si>
  <si>
    <t>R08-G82-01-000000</t>
  </si>
  <si>
    <t>日本語指導担当教員研修会</t>
    <rPh sb="0" eb="3">
      <t>ニホンゴ</t>
    </rPh>
    <rPh sb="3" eb="5">
      <t>シドウ</t>
    </rPh>
    <rPh sb="5" eb="7">
      <t>タントウ</t>
    </rPh>
    <rPh sb="7" eb="9">
      <t>キョウイン</t>
    </rPh>
    <rPh sb="9" eb="11">
      <t>ケンシュウ</t>
    </rPh>
    <rPh sb="11" eb="12">
      <t>カイ</t>
    </rPh>
    <phoneticPr fontId="23"/>
  </si>
  <si>
    <t>日本語指導担当教員に対し、さいたま市における外国人児童生徒の受け入れの実態や日本語指導に係る伝達をし、自身の役割について理解を深め、日本語指導担当教員としての資質向上に資する。</t>
    <phoneticPr fontId="23"/>
  </si>
  <si>
    <t>小学校::中学校</t>
    <phoneticPr fontId="23"/>
  </si>
  <si>
    <t>日本語指導担当教員</t>
    <rPh sb="0" eb="3">
      <t>ニホンゴ</t>
    </rPh>
    <rPh sb="3" eb="5">
      <t>シドウ</t>
    </rPh>
    <rPh sb="5" eb="7">
      <t>タントウ</t>
    </rPh>
    <rPh sb="7" eb="9">
      <t>キョウイン</t>
    </rPh>
    <phoneticPr fontId="23"/>
  </si>
  <si>
    <t>R08-G83-01-000000</t>
  </si>
  <si>
    <t>さいたま市進路指導・キャリア教育研究協議会</t>
    <phoneticPr fontId="23"/>
  </si>
  <si>
    <t>望ましい進路指導・キャリア教育の充実を図るため、小・中・高等・中等教育・特別支援学校の
連携を密にし、キャリア教育上の諸課題の解決に努める。</t>
    <phoneticPr fontId="23"/>
  </si>
  <si>
    <t>令和8年10月23日(金）</t>
    <rPh sb="11" eb="12">
      <t>キン</t>
    </rPh>
    <phoneticPr fontId="23"/>
  </si>
  <si>
    <t>R08-G85-01-000000</t>
  </si>
  <si>
    <t>幼保小連携のための夏季保育参観研修</t>
    <rPh sb="0" eb="1">
      <t>ヨウ</t>
    </rPh>
    <rPh sb="1" eb="2">
      <t>ホ</t>
    </rPh>
    <rPh sb="2" eb="3">
      <t>ショウ</t>
    </rPh>
    <rPh sb="3" eb="5">
      <t>レンケイ</t>
    </rPh>
    <rPh sb="9" eb="11">
      <t>カキ</t>
    </rPh>
    <rPh sb="11" eb="13">
      <t>ホイク</t>
    </rPh>
    <rPh sb="13" eb="15">
      <t>サンカン</t>
    </rPh>
    <rPh sb="15" eb="17">
      <t>ケンシュウ</t>
    </rPh>
    <phoneticPr fontId="23"/>
  </si>
  <si>
    <t>幼稚園の教育や保育所の保育に対する理解を深め、幼稚園・保育園等と小学校の連携を強化し、子どもの発達や学びの連続性を踏まえた教育活動の一層の充実を図る。</t>
    <phoneticPr fontId="23"/>
  </si>
  <si>
    <t>令和８年７月21日（火）～令和８年８月25日（火）の期間のうち１日</t>
    <rPh sb="0" eb="2">
      <t>レイワ</t>
    </rPh>
    <rPh sb="3" eb="4">
      <t>ネン</t>
    </rPh>
    <rPh sb="5" eb="6">
      <t>ガツ</t>
    </rPh>
    <rPh sb="8" eb="9">
      <t>ニチ</t>
    </rPh>
    <rPh sb="10" eb="11">
      <t>カ</t>
    </rPh>
    <rPh sb="13" eb="15">
      <t>レイワ</t>
    </rPh>
    <rPh sb="16" eb="17">
      <t>ネン</t>
    </rPh>
    <rPh sb="18" eb="19">
      <t>ツキ</t>
    </rPh>
    <rPh sb="21" eb="22">
      <t>ニチ</t>
    </rPh>
    <rPh sb="23" eb="24">
      <t>カ</t>
    </rPh>
    <rPh sb="26" eb="28">
      <t>キカン</t>
    </rPh>
    <rPh sb="32" eb="33">
      <t>ニチ</t>
    </rPh>
    <phoneticPr fontId="23"/>
  </si>
  <si>
    <t>R08-G86-01-000000</t>
  </si>
  <si>
    <t>児童生徒の時事への関心を高めるとともに、思考力・判断力・表現力等の育成を図るため、新聞を活用した教育活動の効果的な実践に努める。</t>
    <phoneticPr fontId="23"/>
  </si>
  <si>
    <t>R08-G87-01-000000</t>
  </si>
  <si>
    <t>令和8年4月9日(木)
～令和8年4月24日(金)</t>
    <rPh sb="0" eb="2">
      <t>レイワ</t>
    </rPh>
    <rPh sb="3" eb="4">
      <t>ネン</t>
    </rPh>
    <rPh sb="5" eb="6">
      <t>ガツ</t>
    </rPh>
    <rPh sb="7" eb="8">
      <t>ニチ</t>
    </rPh>
    <rPh sb="8" eb="11">
      <t>モク</t>
    </rPh>
    <rPh sb="13" eb="15">
      <t>レイワ</t>
    </rPh>
    <rPh sb="16" eb="17">
      <t>ネン</t>
    </rPh>
    <rPh sb="18" eb="19">
      <t>ガツ</t>
    </rPh>
    <rPh sb="21" eb="22">
      <t>ニチ</t>
    </rPh>
    <rPh sb="22" eb="25">
      <t>キン</t>
    </rPh>
    <phoneticPr fontId="23"/>
  </si>
  <si>
    <t>「 人間関係プログラム 」 担当主任::「 人間関係プログラム 」 校内推進教員</t>
  </si>
  <si>
    <t>R08-G88-01-00000</t>
  </si>
  <si>
    <t>「さいたま市ストップいじめ！子どもサミット」担当者</t>
    <rPh sb="5" eb="6">
      <t>シ</t>
    </rPh>
    <rPh sb="14" eb="15">
      <t>コ</t>
    </rPh>
    <rPh sb="22" eb="25">
      <t>タントウシャ</t>
    </rPh>
    <phoneticPr fontId="23"/>
  </si>
  <si>
    <t>R08-G89-01-00000</t>
  </si>
  <si>
    <t>学校飼育動物研修会</t>
    <rPh sb="0" eb="2">
      <t>ガッコウ</t>
    </rPh>
    <rPh sb="2" eb="4">
      <t>シイク</t>
    </rPh>
    <rPh sb="4" eb="6">
      <t>ドウブツ</t>
    </rPh>
    <rPh sb="6" eb="9">
      <t>ケンシュウカイ</t>
    </rPh>
    <phoneticPr fontId="23"/>
  </si>
  <si>
    <t>R08-H08-01-000000</t>
  </si>
  <si>
    <t>R08-H46-01-000000~R08-H46-05-000000</t>
    <phoneticPr fontId="23"/>
  </si>
  <si>
    <t>R08-H47-01-000000</t>
  </si>
  <si>
    <t>中学校::中等教育学校</t>
    <rPh sb="0" eb="3">
      <t>チュウガッコウ</t>
    </rPh>
    <rPh sb="5" eb="7">
      <t>チュウトウ</t>
    </rPh>
    <rPh sb="7" eb="9">
      <t>キョウイク</t>
    </rPh>
    <rPh sb="9" eb="11">
      <t>ガッコウ</t>
    </rPh>
    <phoneticPr fontId="23"/>
  </si>
  <si>
    <t>R08-H48-01-000000</t>
    <phoneticPr fontId="23"/>
  </si>
  <si>
    <t>R08-H48-02-000000</t>
    <phoneticPr fontId="23"/>
  </si>
  <si>
    <t>R08-H48-03-000000</t>
    <phoneticPr fontId="23"/>
  </si>
  <si>
    <t>R08-H48-04-000000</t>
    <phoneticPr fontId="23"/>
  </si>
  <si>
    <t>R08-H49-01-000000</t>
  </si>
  <si>
    <t>さいたま市模擬国連大会参観研修　</t>
    <rPh sb="4" eb="5">
      <t>シ</t>
    </rPh>
    <rPh sb="5" eb="7">
      <t>モギ</t>
    </rPh>
    <rPh sb="7" eb="9">
      <t>コクレン</t>
    </rPh>
    <rPh sb="9" eb="11">
      <t>タイカイ</t>
    </rPh>
    <rPh sb="11" eb="13">
      <t>サンカン</t>
    </rPh>
    <rPh sb="13" eb="15">
      <t>ケンシュウ</t>
    </rPh>
    <phoneticPr fontId="23"/>
  </si>
  <si>
    <t>令和8年8月初旬</t>
    <rPh sb="0" eb="2">
      <t>レイワ</t>
    </rPh>
    <rPh sb="3" eb="4">
      <t>ネン</t>
    </rPh>
    <rPh sb="5" eb="6">
      <t>ガツ</t>
    </rPh>
    <rPh sb="6" eb="8">
      <t>ショジュン</t>
    </rPh>
    <phoneticPr fontId="23"/>
  </si>
  <si>
    <t>対面・リアルタイム・オンライン</t>
    <rPh sb="0" eb="2">
      <t>タイメン</t>
    </rPh>
    <phoneticPr fontId="23"/>
  </si>
  <si>
    <t>児童生徒の自殺予防のため、ゲートキーパー「門番」として初期介入するために必要な基礎知識やスキルを身に付け、早期発見及び予防に努める。</t>
    <phoneticPr fontId="23"/>
  </si>
  <si>
    <t>学校における教育相談・生徒指導をより充実させるために現場で生かすことができる基礎的な知識、技能、方法を修得する。また、学校カウンセリングの定着を進め、児童生徒理解できる力を養う。</t>
    <phoneticPr fontId="23"/>
  </si>
  <si>
    <t>東京学芸大学附属国際中等教育学校を訪問し、研究、協議し、知見を得る。高等学校初任者研修及び中堅教諭等資質向上研修の一環として実施する。市外の学校を見学することで、今までにない新たな知見を獲得し、今後の教育活動に生かす。また、今後の市立４校を先導していくことへの自覚を促す。</t>
    <phoneticPr fontId="23"/>
  </si>
  <si>
    <t>スクールロイヤーに講師を依頼し、保護者からの信頼を得るために必要な対応の仕方について、具体的にイメージする。また、保護者との面談等での注意すべき点について、法的な角度から見た対応法について学び、意識を高める。ベネッセに講師を依頼し、初任者が大学入試制度の変化に応じた進路・キャリア指導について学び、今後の自校での進路指導や学習指導に活用することができるようにする。</t>
    <phoneticPr fontId="23"/>
  </si>
  <si>
    <t>いじめの防止等のための教職員の資質能力の向上、生徒指導に係る体制等の充実を図る。</t>
    <phoneticPr fontId="23"/>
  </si>
  <si>
    <t>各学校の生徒指導主任を対象に、事例研修等を通して生徒指導主任としての資質を高める。</t>
    <phoneticPr fontId="23"/>
  </si>
  <si>
    <t>さいたま市スクールカウンセラーが、児童生徒の支援を効果的に行えるよう事例研究や情報交換等を実施し、支援体制を充実させる。学校教育相談体制の充実や相談についての研修、情報交換等を通して、資質を向上させる意欲を高める。</t>
    <phoneticPr fontId="23"/>
  </si>
  <si>
    <t>さいたま市スクールカウンセラーが、児童生徒の支援を効果的に行えるよう事例研究や情報交換等を実施し、支援体制を充実させる。</t>
    <phoneticPr fontId="23"/>
  </si>
  <si>
    <t>さいたま市スクールソーシャルワーカーが、児童生徒の支援を効果的に行えるよう事例研究や情報交換等を実施し、支援体制を充実させる。</t>
    <phoneticPr fontId="23"/>
  </si>
  <si>
    <t>さいたま市スクールソーシャルワーカーが学校においてソーシャルワークを機能的に実行するために、ソーシャルワークの価値や専門性の理解を深め、資質を向上させる意欲を高める。</t>
    <phoneticPr fontId="23"/>
  </si>
  <si>
    <t>さいたま市スクールソーシャルワーカーが教育相談にかかわる上で必要とする理論や技法、心構え等についての理解を深め、資質を向上させる意欲を高める。</t>
    <phoneticPr fontId="23"/>
  </si>
  <si>
    <t>さいたま市の学校教育相談体制及びスクールカウンセラーに期待される役割についての講話等を通して資質を向上させる意欲を高める。</t>
    <phoneticPr fontId="23"/>
  </si>
  <si>
    <t>学校教育相談体制の充実やカウンセリングについての研修、事例研究、情報交換等を通して資質を向上させる意欲を高める。</t>
    <phoneticPr fontId="23"/>
  </si>
  <si>
    <t>令和8年7月31日(金)又は８月7日(金)</t>
    <rPh sb="0" eb="2">
      <t>レイワ</t>
    </rPh>
    <rPh sb="3" eb="4">
      <t>ネン</t>
    </rPh>
    <rPh sb="5" eb="6">
      <t>ガツ</t>
    </rPh>
    <rPh sb="8" eb="9">
      <t>ニチ</t>
    </rPh>
    <rPh sb="10" eb="11">
      <t>キン</t>
    </rPh>
    <rPh sb="12" eb="13">
      <t>マタ</t>
    </rPh>
    <rPh sb="15" eb="16">
      <t>ガツ</t>
    </rPh>
    <rPh sb="17" eb="18">
      <t>ニチ</t>
    </rPh>
    <rPh sb="19" eb="20">
      <t>キン</t>
    </rPh>
    <phoneticPr fontId="23"/>
  </si>
  <si>
    <t>令和8年9月15日(火)～11月27日(金)</t>
    <rPh sb="0" eb="2">
      <t>レイワ</t>
    </rPh>
    <rPh sb="3" eb="4">
      <t>ネン</t>
    </rPh>
    <rPh sb="5" eb="6">
      <t>ガツ</t>
    </rPh>
    <rPh sb="8" eb="9">
      <t>ヒ</t>
    </rPh>
    <rPh sb="10" eb="11">
      <t>ヒ</t>
    </rPh>
    <rPh sb="15" eb="16">
      <t>ガツ</t>
    </rPh>
    <rPh sb="18" eb="19">
      <t>ヒ</t>
    </rPh>
    <rPh sb="20" eb="21">
      <t>キン</t>
    </rPh>
    <phoneticPr fontId="23"/>
  </si>
  <si>
    <t>令和8年4月2日(木)</t>
    <rPh sb="9" eb="10">
      <t>キ</t>
    </rPh>
    <phoneticPr fontId="23"/>
  </si>
  <si>
    <t xml:space="preserve">令和８年６月17日(金) </t>
    <rPh sb="0" eb="2">
      <t>レイワ</t>
    </rPh>
    <rPh sb="3" eb="4">
      <t>ネン</t>
    </rPh>
    <rPh sb="5" eb="6">
      <t>ガツ</t>
    </rPh>
    <rPh sb="8" eb="9">
      <t>ニチ</t>
    </rPh>
    <rPh sb="10" eb="11">
      <t>キン</t>
    </rPh>
    <phoneticPr fontId="23"/>
  </si>
  <si>
    <t>令和8年4月9日(木)</t>
    <rPh sb="0" eb="2">
      <t>レイワ</t>
    </rPh>
    <rPh sb="3" eb="4">
      <t>ネン</t>
    </rPh>
    <rPh sb="5" eb="6">
      <t>ガツ</t>
    </rPh>
    <rPh sb="7" eb="8">
      <t>ニチ</t>
    </rPh>
    <rPh sb="9" eb="10">
      <t>キ</t>
    </rPh>
    <phoneticPr fontId="23"/>
  </si>
  <si>
    <t>令和８年８月20日(木)</t>
    <rPh sb="0" eb="2">
      <t>レイワ</t>
    </rPh>
    <rPh sb="3" eb="4">
      <t>ネン</t>
    </rPh>
    <rPh sb="5" eb="6">
      <t>ガツ</t>
    </rPh>
    <rPh sb="8" eb="9">
      <t>ニチ</t>
    </rPh>
    <rPh sb="10" eb="11">
      <t>キ</t>
    </rPh>
    <phoneticPr fontId="23"/>
  </si>
  <si>
    <t>令和8年5月15日(金)</t>
    <rPh sb="0" eb="2">
      <t>レイワ</t>
    </rPh>
    <rPh sb="3" eb="4">
      <t>ネン</t>
    </rPh>
    <rPh sb="5" eb="6">
      <t>ガツ</t>
    </rPh>
    <rPh sb="8" eb="9">
      <t>ニチ</t>
    </rPh>
    <rPh sb="10" eb="11">
      <t>キン</t>
    </rPh>
    <phoneticPr fontId="23"/>
  </si>
  <si>
    <t>令和8年10月28日(水)</t>
    <rPh sb="6" eb="7">
      <t>ツキ</t>
    </rPh>
    <rPh sb="9" eb="10">
      <t>ヒ</t>
    </rPh>
    <rPh sb="11" eb="12">
      <t>スイ</t>
    </rPh>
    <phoneticPr fontId="23"/>
  </si>
  <si>
    <t>令和8年5月20日(水)</t>
    <rPh sb="0" eb="2">
      <t>レイワ</t>
    </rPh>
    <rPh sb="3" eb="4">
      <t>ネン</t>
    </rPh>
    <rPh sb="5" eb="6">
      <t>ツキ</t>
    </rPh>
    <rPh sb="8" eb="9">
      <t>ヒ</t>
    </rPh>
    <rPh sb="10" eb="11">
      <t>スイ</t>
    </rPh>
    <phoneticPr fontId="23"/>
  </si>
  <si>
    <t>①令和8年5月18日(月)②5月25日(月)</t>
    <rPh sb="1" eb="3">
      <t>レイワ</t>
    </rPh>
    <rPh sb="4" eb="5">
      <t>ネン</t>
    </rPh>
    <rPh sb="6" eb="7">
      <t>ツキ</t>
    </rPh>
    <rPh sb="9" eb="10">
      <t>ヒ</t>
    </rPh>
    <rPh sb="11" eb="12">
      <t>ゲツ</t>
    </rPh>
    <rPh sb="15" eb="16">
      <t>ツキ</t>
    </rPh>
    <rPh sb="18" eb="19">
      <t>ヒ</t>
    </rPh>
    <rPh sb="20" eb="21">
      <t>ゲツ</t>
    </rPh>
    <phoneticPr fontId="23"/>
  </si>
  <si>
    <t>令和8年7月22日(水)、23日(木)</t>
    <rPh sb="10" eb="11">
      <t>スイ</t>
    </rPh>
    <phoneticPr fontId="23"/>
  </si>
  <si>
    <t>令和8年8月4日(火)</t>
    <rPh sb="0" eb="2">
      <t>レイワ</t>
    </rPh>
    <rPh sb="3" eb="4">
      <t>ネン</t>
    </rPh>
    <rPh sb="5" eb="6">
      <t>ガツ</t>
    </rPh>
    <rPh sb="7" eb="8">
      <t>ニチ</t>
    </rPh>
    <rPh sb="9" eb="10">
      <t>ヒ</t>
    </rPh>
    <phoneticPr fontId="23"/>
  </si>
  <si>
    <t>令和8年8月21日(金)</t>
    <rPh sb="0" eb="2">
      <t>レイワ</t>
    </rPh>
    <rPh sb="3" eb="4">
      <t>ネン</t>
    </rPh>
    <rPh sb="5" eb="6">
      <t>ゲツ</t>
    </rPh>
    <rPh sb="8" eb="9">
      <t>ニチ</t>
    </rPh>
    <rPh sb="10" eb="11">
      <t>キン</t>
    </rPh>
    <phoneticPr fontId="23"/>
  </si>
  <si>
    <t>令和8年7月1日(水)～8月31日(月)</t>
    <rPh sb="0" eb="2">
      <t>レイワ</t>
    </rPh>
    <rPh sb="3" eb="4">
      <t>ネン</t>
    </rPh>
    <rPh sb="5" eb="6">
      <t>ガツ</t>
    </rPh>
    <rPh sb="7" eb="8">
      <t>ヒ</t>
    </rPh>
    <rPh sb="9" eb="10">
      <t>スイ</t>
    </rPh>
    <rPh sb="13" eb="14">
      <t>ガツ</t>
    </rPh>
    <rPh sb="16" eb="17">
      <t>ヒ</t>
    </rPh>
    <rPh sb="18" eb="19">
      <t>ゲツ</t>
    </rPh>
    <phoneticPr fontId="23"/>
  </si>
  <si>
    <t>令和8年5月19日(火)</t>
    <rPh sb="0" eb="2">
      <t>レイワ</t>
    </rPh>
    <rPh sb="3" eb="4">
      <t>ネン</t>
    </rPh>
    <rPh sb="5" eb="6">
      <t>ガツ</t>
    </rPh>
    <rPh sb="8" eb="9">
      <t>ヒ</t>
    </rPh>
    <rPh sb="10" eb="11">
      <t>ヒ</t>
    </rPh>
    <phoneticPr fontId="23"/>
  </si>
  <si>
    <t>令和8年9月18日(金)</t>
    <rPh sb="10" eb="11">
      <t>キン</t>
    </rPh>
    <phoneticPr fontId="23"/>
  </si>
  <si>
    <t>令和8年4月6日(月)</t>
    <rPh sb="0" eb="2">
      <t>レイワ</t>
    </rPh>
    <rPh sb="3" eb="4">
      <t>ネン</t>
    </rPh>
    <rPh sb="5" eb="6">
      <t>ガツ</t>
    </rPh>
    <rPh sb="7" eb="8">
      <t>ヒ</t>
    </rPh>
    <rPh sb="9" eb="10">
      <t>ゲツ</t>
    </rPh>
    <phoneticPr fontId="23"/>
  </si>
  <si>
    <t>令和8年4月１6日(木）他</t>
    <rPh sb="0" eb="2">
      <t>レイワ</t>
    </rPh>
    <rPh sb="3" eb="4">
      <t>ネン</t>
    </rPh>
    <rPh sb="5" eb="6">
      <t>ガツ</t>
    </rPh>
    <rPh sb="8" eb="9">
      <t>ヒ</t>
    </rPh>
    <rPh sb="10" eb="11">
      <t>キ</t>
    </rPh>
    <rPh sb="12" eb="13">
      <t>ホカ</t>
    </rPh>
    <phoneticPr fontId="23"/>
  </si>
  <si>
    <t>令和8年4月3日(水)</t>
    <rPh sb="9" eb="10">
      <t>スイ</t>
    </rPh>
    <phoneticPr fontId="23"/>
  </si>
  <si>
    <t>令和８年６月26日(金)</t>
    <rPh sb="0" eb="2">
      <t>レイワ</t>
    </rPh>
    <rPh sb="3" eb="4">
      <t>ネン</t>
    </rPh>
    <rPh sb="5" eb="6">
      <t>ガツ</t>
    </rPh>
    <rPh sb="8" eb="9">
      <t>ニチ</t>
    </rPh>
    <rPh sb="10" eb="11">
      <t>キン</t>
    </rPh>
    <phoneticPr fontId="23"/>
  </si>
  <si>
    <t>9:00
（13：30）</t>
    <phoneticPr fontId="23"/>
  </si>
  <si>
    <t>12：00
（16：30）</t>
    <phoneticPr fontId="23"/>
  </si>
  <si>
    <r>
      <t>学習において、クラウドを効果的に活用した授業づくりについて理解を深め、更なる実践への意欲を高める。研修教職員相互の人間関係を深め、同僚性を高めるとともに、研修教職員が市立学校の教職員として、また学校組織の一員として自らの立場や役割を考え、チームで職務に取り組む素養を養う。</t>
    </r>
    <r>
      <rPr>
        <b/>
        <sz val="10"/>
        <rFont val="ＭＳ 明朝"/>
        <family val="1"/>
        <charset val="128"/>
      </rPr>
      <t>​</t>
    </r>
    <phoneticPr fontId="23"/>
  </si>
  <si>
    <r>
      <t>令和8年4月10日</t>
    </r>
    <r>
      <rPr>
        <b/>
        <sz val="11"/>
        <color theme="1"/>
        <rFont val="游ゴシック"/>
        <family val="3"/>
        <charset val="128"/>
      </rPr>
      <t>(金)</t>
    </r>
    <rPh sb="0" eb="2">
      <t>レイワ</t>
    </rPh>
    <rPh sb="3" eb="4">
      <t>ネン</t>
    </rPh>
    <rPh sb="5" eb="6">
      <t>ガツ</t>
    </rPh>
    <rPh sb="8" eb="9">
      <t>ニチ</t>
    </rPh>
    <rPh sb="10" eb="11">
      <t>キン</t>
    </rPh>
    <phoneticPr fontId="63"/>
  </si>
  <si>
    <t>令和8年5月13日(水)</t>
    <rPh sb="10" eb="11">
      <t>スイ</t>
    </rPh>
    <phoneticPr fontId="23"/>
  </si>
  <si>
    <t>令和８年１１月４日（水）
【中央・桜・浦和・南・緑区】　
令和８年１１月１１日（水）
【西・北・大宮・見沼・岩槻区】</t>
    <phoneticPr fontId="23"/>
  </si>
  <si>
    <t>令和8年9月15日(火)、18日(金)、30日(水)、10月6日(火)、16日(金)、27日(火)、11月6日(金)、10日(火)、24日(火)、27日(金)のうち1日間</t>
    <rPh sb="0" eb="2">
      <t>レイワ</t>
    </rPh>
    <rPh sb="3" eb="4">
      <t>ネン</t>
    </rPh>
    <rPh sb="10" eb="11">
      <t>ヒ</t>
    </rPh>
    <rPh sb="17" eb="18">
      <t>キン</t>
    </rPh>
    <rPh sb="24" eb="25">
      <t>スイ</t>
    </rPh>
    <phoneticPr fontId="23"/>
  </si>
  <si>
    <t>令和８年8月３日（月）、8月４日（火）、8月５日（水）、8月６日（木）
いずれかの日の半日</t>
    <rPh sb="0" eb="2">
      <t>レイワ</t>
    </rPh>
    <rPh sb="3" eb="4">
      <t>ネン</t>
    </rPh>
    <rPh sb="5" eb="6">
      <t>ガツ</t>
    </rPh>
    <rPh sb="7" eb="8">
      <t>ニチ</t>
    </rPh>
    <rPh sb="9" eb="10">
      <t>ゲツ</t>
    </rPh>
    <rPh sb="13" eb="14">
      <t>ガツ</t>
    </rPh>
    <rPh sb="15" eb="16">
      <t>ニチ</t>
    </rPh>
    <rPh sb="17" eb="18">
      <t>カ</t>
    </rPh>
    <rPh sb="21" eb="22">
      <t>ガツ</t>
    </rPh>
    <rPh sb="23" eb="24">
      <t>ニチ</t>
    </rPh>
    <rPh sb="25" eb="26">
      <t>スイ</t>
    </rPh>
    <rPh sb="29" eb="30">
      <t>ガツ</t>
    </rPh>
    <rPh sb="31" eb="32">
      <t>ニチ</t>
    </rPh>
    <rPh sb="33" eb="34">
      <t>モク</t>
    </rPh>
    <rPh sb="41" eb="42">
      <t>ヒ</t>
    </rPh>
    <rPh sb="43" eb="45">
      <t>ハンニチ</t>
    </rPh>
    <phoneticPr fontId="23"/>
  </si>
  <si>
    <t>①13:15
②  9:00
③  9:00
④  9:00
⑤15:00
⑥13:15</t>
    <phoneticPr fontId="23"/>
  </si>
  <si>
    <t>令和8年6月26日(金)、7月23日(木)、7月24日(金)、7月29日(水)、7月30日(木)、7月31日(金)、10月30日(金)、
令和9年1月19日(火)</t>
    <rPh sb="0" eb="2">
      <t>レイワ</t>
    </rPh>
    <rPh sb="3" eb="4">
      <t>ネン</t>
    </rPh>
    <rPh sb="5" eb="6">
      <t>ツキ</t>
    </rPh>
    <rPh sb="8" eb="9">
      <t>ヒ</t>
    </rPh>
    <rPh sb="10" eb="11">
      <t>キン</t>
    </rPh>
    <rPh sb="14" eb="15">
      <t>ツキ</t>
    </rPh>
    <rPh sb="17" eb="18">
      <t>ヒ</t>
    </rPh>
    <rPh sb="19" eb="20">
      <t>モク</t>
    </rPh>
    <rPh sb="23" eb="24">
      <t>ツキ</t>
    </rPh>
    <rPh sb="26" eb="27">
      <t>ヒ</t>
    </rPh>
    <rPh sb="28" eb="29">
      <t>キン</t>
    </rPh>
    <rPh sb="32" eb="33">
      <t>ツキ</t>
    </rPh>
    <rPh sb="35" eb="36">
      <t>ヒ</t>
    </rPh>
    <rPh sb="37" eb="38">
      <t>スイ</t>
    </rPh>
    <rPh sb="41" eb="42">
      <t>ツキ</t>
    </rPh>
    <rPh sb="44" eb="45">
      <t>ヒ</t>
    </rPh>
    <rPh sb="46" eb="47">
      <t>モク</t>
    </rPh>
    <rPh sb="50" eb="51">
      <t>ツキ</t>
    </rPh>
    <rPh sb="53" eb="54">
      <t>ヒ</t>
    </rPh>
    <rPh sb="55" eb="56">
      <t>キン</t>
    </rPh>
    <rPh sb="60" eb="61">
      <t>ツキ</t>
    </rPh>
    <rPh sb="63" eb="64">
      <t>ヒ</t>
    </rPh>
    <rPh sb="65" eb="66">
      <t>キン</t>
    </rPh>
    <rPh sb="69" eb="71">
      <t>レイワ</t>
    </rPh>
    <rPh sb="72" eb="73">
      <t>ネン</t>
    </rPh>
    <rPh sb="74" eb="75">
      <t>ツキ</t>
    </rPh>
    <rPh sb="77" eb="78">
      <t>ヒ</t>
    </rPh>
    <rPh sb="79" eb="80">
      <t>ヒ</t>
    </rPh>
    <phoneticPr fontId="23"/>
  </si>
  <si>
    <t>①令和8年4月28日(火)②5月19日(火)
③5月26日(火)④6月2日(火)
⑤6月9日(火)⑥6月23日(火)</t>
    <rPh sb="1" eb="3">
      <t>レイワ</t>
    </rPh>
    <rPh sb="4" eb="5">
      <t>ネン</t>
    </rPh>
    <rPh sb="6" eb="7">
      <t>ガツ</t>
    </rPh>
    <rPh sb="9" eb="10">
      <t>ヒ</t>
    </rPh>
    <rPh sb="11" eb="12">
      <t>カ</t>
    </rPh>
    <rPh sb="15" eb="16">
      <t>ガツ</t>
    </rPh>
    <rPh sb="18" eb="19">
      <t>ヒ</t>
    </rPh>
    <rPh sb="20" eb="21">
      <t>カ</t>
    </rPh>
    <rPh sb="25" eb="26">
      <t>ガツ</t>
    </rPh>
    <rPh sb="28" eb="29">
      <t>ヒ</t>
    </rPh>
    <rPh sb="30" eb="31">
      <t>カ</t>
    </rPh>
    <rPh sb="34" eb="35">
      <t>ガツ</t>
    </rPh>
    <rPh sb="36" eb="37">
      <t>ヒ</t>
    </rPh>
    <rPh sb="38" eb="39">
      <t>カ</t>
    </rPh>
    <rPh sb="45" eb="46">
      <t>ヒ</t>
    </rPh>
    <rPh sb="47" eb="48">
      <t>カ</t>
    </rPh>
    <rPh sb="51" eb="52">
      <t>ガツ</t>
    </rPh>
    <rPh sb="54" eb="55">
      <t>ヒ</t>
    </rPh>
    <rPh sb="56" eb="57">
      <t>カ</t>
    </rPh>
    <phoneticPr fontId="23"/>
  </si>
  <si>
    <t>令和8年5月12日(火)
以降配信予定</t>
    <rPh sb="0" eb="2">
      <t>レイワ</t>
    </rPh>
    <rPh sb="3" eb="4">
      <t>ネン</t>
    </rPh>
    <rPh sb="5" eb="6">
      <t>ガツ</t>
    </rPh>
    <rPh sb="8" eb="9">
      <t>ヒ</t>
    </rPh>
    <rPh sb="10" eb="11">
      <t>ヒ</t>
    </rPh>
    <rPh sb="13" eb="15">
      <t>イコウ</t>
    </rPh>
    <rPh sb="15" eb="19">
      <t>ハイシンヨテイ</t>
    </rPh>
    <phoneticPr fontId="63"/>
  </si>
  <si>
    <t>令和8年6月15日(月)
以降配信予定</t>
    <rPh sb="0" eb="2">
      <t>レイワ</t>
    </rPh>
    <rPh sb="3" eb="4">
      <t>ネン</t>
    </rPh>
    <rPh sb="5" eb="6">
      <t>ガツ</t>
    </rPh>
    <rPh sb="8" eb="9">
      <t>ヒ</t>
    </rPh>
    <rPh sb="10" eb="11">
      <t>ゲツ</t>
    </rPh>
    <rPh sb="13" eb="15">
      <t>イコウ</t>
    </rPh>
    <phoneticPr fontId="63"/>
  </si>
  <si>
    <t>令和9年1月29日（金）～令和9年2月26日（金）</t>
    <rPh sb="0" eb="2">
      <t>レイワ</t>
    </rPh>
    <rPh sb="3" eb="4">
      <t>ネン</t>
    </rPh>
    <rPh sb="5" eb="6">
      <t>ガツ</t>
    </rPh>
    <rPh sb="8" eb="9">
      <t>ニチ</t>
    </rPh>
    <rPh sb="10" eb="11">
      <t>キン</t>
    </rPh>
    <phoneticPr fontId="23"/>
  </si>
  <si>
    <t>令和8年8月3日（月）～令和8年8月31日（月）</t>
    <rPh sb="0" eb="2">
      <t>レイワ</t>
    </rPh>
    <rPh sb="3" eb="4">
      <t>ネン</t>
    </rPh>
    <rPh sb="5" eb="6">
      <t>ガツ</t>
    </rPh>
    <rPh sb="7" eb="8">
      <t>ニチ</t>
    </rPh>
    <rPh sb="9" eb="10">
      <t>ツキ</t>
    </rPh>
    <phoneticPr fontId="23"/>
  </si>
  <si>
    <t>令和8年5月7日（木）～令和8年5月29日（金）</t>
    <rPh sb="0" eb="2">
      <t>レイワ</t>
    </rPh>
    <rPh sb="3" eb="4">
      <t>ネン</t>
    </rPh>
    <rPh sb="5" eb="6">
      <t>ガツ</t>
    </rPh>
    <rPh sb="7" eb="8">
      <t>ニチ</t>
    </rPh>
    <rPh sb="9" eb="10">
      <t>キ</t>
    </rPh>
    <rPh sb="22" eb="23">
      <t>キン</t>
    </rPh>
    <phoneticPr fontId="23"/>
  </si>
  <si>
    <t>教科指導の基礎・基本及び「主体的・対話的で深い学びの実現」に向けた授業づくりについて理解を深める。保健体育科教師としての心構え、安全面への配慮、事故防止等に関する知識と意識を高める。</t>
    <phoneticPr fontId="63"/>
  </si>
  <si>
    <t>発達障害の理解やキャリア教育について理解し、支援や進路指導につなげる。演習を通して、自校におけるキャリア教育の視点を生かした授業・生活づくりをすることができるようにする。</t>
    <phoneticPr fontId="23"/>
  </si>
  <si>
    <t>令和8年5月26日(火)、6月2日(火)、12日(金)、23日(火)、9月18日(金)、10月30日(金)のいずれか</t>
    <rPh sb="10" eb="11">
      <t>ヒ</t>
    </rPh>
    <rPh sb="25" eb="26">
      <t>キン</t>
    </rPh>
    <phoneticPr fontId="63"/>
  </si>
  <si>
    <t>令和8年4月14日(火)</t>
    <rPh sb="0" eb="2">
      <t>レイワ</t>
    </rPh>
    <rPh sb="3" eb="4">
      <t>ネン</t>
    </rPh>
    <rPh sb="5" eb="6">
      <t>ガツ</t>
    </rPh>
    <rPh sb="8" eb="9">
      <t>ニチ</t>
    </rPh>
    <rPh sb="10" eb="11">
      <t>ヒ</t>
    </rPh>
    <phoneticPr fontId="23"/>
  </si>
  <si>
    <t>令和8年5月25日（月）、5月26日（火）
5月28日（木）、5月29日（金）
6月3日（水）</t>
    <rPh sb="0" eb="2">
      <t>レイワ</t>
    </rPh>
    <rPh sb="3" eb="4">
      <t>ネン</t>
    </rPh>
    <rPh sb="5" eb="6">
      <t>ガツ</t>
    </rPh>
    <rPh sb="8" eb="9">
      <t>ニチ</t>
    </rPh>
    <rPh sb="10" eb="11">
      <t>ツキ</t>
    </rPh>
    <rPh sb="14" eb="15">
      <t>ガツ</t>
    </rPh>
    <rPh sb="17" eb="18">
      <t>ニチ</t>
    </rPh>
    <rPh sb="19" eb="20">
      <t>ヒ</t>
    </rPh>
    <rPh sb="23" eb="24">
      <t>ガツ</t>
    </rPh>
    <rPh sb="26" eb="27">
      <t>ニチ</t>
    </rPh>
    <rPh sb="28" eb="29">
      <t>キ</t>
    </rPh>
    <rPh sb="32" eb="33">
      <t>ガツ</t>
    </rPh>
    <rPh sb="35" eb="36">
      <t>ニチ</t>
    </rPh>
    <rPh sb="37" eb="38">
      <t>キン</t>
    </rPh>
    <rPh sb="41" eb="42">
      <t>ガツ</t>
    </rPh>
    <rPh sb="43" eb="44">
      <t>ニチ</t>
    </rPh>
    <rPh sb="45" eb="46">
      <t>ミズ</t>
    </rPh>
    <phoneticPr fontId="23"/>
  </si>
  <si>
    <t>令和8年10月2日(金)</t>
    <rPh sb="0" eb="2">
      <t>レイワ</t>
    </rPh>
    <rPh sb="3" eb="4">
      <t>ネン</t>
    </rPh>
    <rPh sb="6" eb="7">
      <t>ガツ</t>
    </rPh>
    <rPh sb="8" eb="9">
      <t>ニチ</t>
    </rPh>
    <phoneticPr fontId="23"/>
  </si>
  <si>
    <t>令和8年6月19日(金)</t>
    <rPh sb="0" eb="2">
      <t>レイワ</t>
    </rPh>
    <rPh sb="3" eb="4">
      <t>ネン</t>
    </rPh>
    <rPh sb="5" eb="6">
      <t>ガツ</t>
    </rPh>
    <rPh sb="8" eb="9">
      <t>ニチ</t>
    </rPh>
    <phoneticPr fontId="23"/>
  </si>
  <si>
    <t>令和8年11月6日(金)</t>
    <rPh sb="0" eb="2">
      <t>レイワ</t>
    </rPh>
    <rPh sb="3" eb="4">
      <t>ネン</t>
    </rPh>
    <rPh sb="6" eb="7">
      <t>ガツ</t>
    </rPh>
    <rPh sb="8" eb="9">
      <t>ニチ</t>
    </rPh>
    <phoneticPr fontId="23"/>
  </si>
  <si>
    <t>令和8年9月18日(金)</t>
    <rPh sb="0" eb="2">
      <t>レイワ</t>
    </rPh>
    <rPh sb="3" eb="4">
      <t>ネン</t>
    </rPh>
    <rPh sb="5" eb="6">
      <t>ガツ</t>
    </rPh>
    <rPh sb="8" eb="9">
      <t>ニチ</t>
    </rPh>
    <phoneticPr fontId="23"/>
  </si>
  <si>
    <t>令和8年4月7日(火)</t>
    <rPh sb="0" eb="2">
      <t>レイワ</t>
    </rPh>
    <rPh sb="3" eb="4">
      <t>ネン</t>
    </rPh>
    <rPh sb="5" eb="6">
      <t>ガツ</t>
    </rPh>
    <rPh sb="7" eb="8">
      <t>ニチ</t>
    </rPh>
    <rPh sb="9" eb="10">
      <t>ヒ</t>
    </rPh>
    <phoneticPr fontId="23"/>
  </si>
  <si>
    <t>令和8年5月12日(火)</t>
    <rPh sb="0" eb="2">
      <t>レイワ</t>
    </rPh>
    <rPh sb="3" eb="4">
      <t>ネン</t>
    </rPh>
    <rPh sb="5" eb="6">
      <t>ガツ</t>
    </rPh>
    <rPh sb="8" eb="9">
      <t>ニチ</t>
    </rPh>
    <rPh sb="10" eb="11">
      <t>ヒ</t>
    </rPh>
    <phoneticPr fontId="23"/>
  </si>
  <si>
    <t>令和8年4月3日(金)</t>
    <rPh sb="0" eb="2">
      <t>レイワ</t>
    </rPh>
    <rPh sb="3" eb="4">
      <t>ネン</t>
    </rPh>
    <rPh sb="5" eb="6">
      <t>ガツ</t>
    </rPh>
    <rPh sb="7" eb="8">
      <t>ニチ</t>
    </rPh>
    <phoneticPr fontId="23"/>
  </si>
  <si>
    <t>令和8年6月30日(火)</t>
    <rPh sb="0" eb="2">
      <t>レイワ</t>
    </rPh>
    <rPh sb="3" eb="4">
      <t>ネン</t>
    </rPh>
    <rPh sb="5" eb="6">
      <t>ガツ</t>
    </rPh>
    <rPh sb="8" eb="9">
      <t>ニチ</t>
    </rPh>
    <rPh sb="10" eb="11">
      <t>ヒ</t>
    </rPh>
    <phoneticPr fontId="23"/>
  </si>
  <si>
    <t>①令和8年5月20日(水)
②令和9年1月22日(金)</t>
    <phoneticPr fontId="23"/>
  </si>
  <si>
    <t>①令和8年5月13日(水)
②令和8年8月7日(金)</t>
    <rPh sb="1" eb="3">
      <t>レイワ</t>
    </rPh>
    <rPh sb="4" eb="5">
      <t>ネン</t>
    </rPh>
    <rPh sb="6" eb="7">
      <t>ガツ</t>
    </rPh>
    <rPh sb="9" eb="10">
      <t>ヒ</t>
    </rPh>
    <rPh sb="11" eb="12">
      <t>スイ</t>
    </rPh>
    <rPh sb="15" eb="17">
      <t>レイワ</t>
    </rPh>
    <rPh sb="18" eb="19">
      <t>ネン</t>
    </rPh>
    <rPh sb="20" eb="21">
      <t>ガツ</t>
    </rPh>
    <rPh sb="22" eb="23">
      <t>ニチ</t>
    </rPh>
    <phoneticPr fontId="23"/>
  </si>
  <si>
    <t>①15：00
②  9：00</t>
    <phoneticPr fontId="23"/>
  </si>
  <si>
    <t>11:30
15:30</t>
    <phoneticPr fontId="23"/>
  </si>
  <si>
    <t>9:30
13:30</t>
    <phoneticPr fontId="23"/>
  </si>
  <si>
    <t>「さいたま市ストップいじめ！子どもサミット」担当者が、本サミットの意義や目的を理解すること。各校における子ども主体の「ストップいじめ！」に向けた取組を共有し、担当者の知識や子どもへの指導・支援の方法の幅を広げること。</t>
    <rPh sb="5" eb="6">
      <t>シ</t>
    </rPh>
    <rPh sb="14" eb="15">
      <t>コ</t>
    </rPh>
    <rPh sb="22" eb="25">
      <t>タントウシャ</t>
    </rPh>
    <rPh sb="27" eb="28">
      <t>ホン</t>
    </rPh>
    <rPh sb="33" eb="35">
      <t>イギ</t>
    </rPh>
    <rPh sb="36" eb="38">
      <t>モクテキ</t>
    </rPh>
    <rPh sb="39" eb="41">
      <t>リカイ</t>
    </rPh>
    <rPh sb="46" eb="48">
      <t>カクコウ</t>
    </rPh>
    <rPh sb="52" eb="53">
      <t>コ</t>
    </rPh>
    <rPh sb="55" eb="57">
      <t>シュタイ</t>
    </rPh>
    <rPh sb="69" eb="70">
      <t>ム</t>
    </rPh>
    <rPh sb="72" eb="74">
      <t>トリクミ</t>
    </rPh>
    <rPh sb="75" eb="77">
      <t>キョウユウ</t>
    </rPh>
    <rPh sb="79" eb="82">
      <t>タントウシャ</t>
    </rPh>
    <rPh sb="83" eb="85">
      <t>チシキ</t>
    </rPh>
    <rPh sb="86" eb="87">
      <t>コ</t>
    </rPh>
    <rPh sb="91" eb="93">
      <t>シドウ</t>
    </rPh>
    <rPh sb="94" eb="96">
      <t>シエン</t>
    </rPh>
    <rPh sb="97" eb="99">
      <t>ホウホウ</t>
    </rPh>
    <rPh sb="100" eb="101">
      <t>ハバ</t>
    </rPh>
    <rPh sb="102" eb="103">
      <t>ヒロ</t>
    </rPh>
    <phoneticPr fontId="23"/>
  </si>
  <si>
    <t>「さいたま市ストップいじめ！子どもサミット」担当者が、本サミットの意義や目的を理解すること。各校における子ども主体の「ストップいじめ！」に向けた取組を共有し、担当者の知識や子どもへの指導・支援の方法の幅を広げること。</t>
    <rPh sb="5" eb="6">
      <t>シ</t>
    </rPh>
    <rPh sb="14" eb="15">
      <t>コ</t>
    </rPh>
    <rPh sb="22" eb="25">
      <t>タントウシャ</t>
    </rPh>
    <rPh sb="27" eb="28">
      <t>ホン</t>
    </rPh>
    <rPh sb="33" eb="35">
      <t>イギ</t>
    </rPh>
    <rPh sb="36" eb="38">
      <t>モクテキ</t>
    </rPh>
    <rPh sb="39" eb="41">
      <t>リカイ</t>
    </rPh>
    <rPh sb="51" eb="52">
      <t>コ</t>
    </rPh>
    <rPh sb="54" eb="56">
      <t>シュタイ</t>
    </rPh>
    <rPh sb="68" eb="69">
      <t>ム</t>
    </rPh>
    <rPh sb="71" eb="73">
      <t>トリクミ</t>
    </rPh>
    <rPh sb="74" eb="76">
      <t>キョウユウ</t>
    </rPh>
    <rPh sb="78" eb="81">
      <t>タントウシャ</t>
    </rPh>
    <rPh sb="82" eb="84">
      <t>チシキ</t>
    </rPh>
    <rPh sb="85" eb="86">
      <t>コ</t>
    </rPh>
    <rPh sb="90" eb="92">
      <t>シドウ</t>
    </rPh>
    <rPh sb="93" eb="95">
      <t>シエン</t>
    </rPh>
    <rPh sb="96" eb="98">
      <t>ホウホウ</t>
    </rPh>
    <rPh sb="99" eb="100">
      <t>ハバ</t>
    </rPh>
    <rPh sb="101" eb="102">
      <t>ヒロ</t>
    </rPh>
    <phoneticPr fontId="23"/>
  </si>
  <si>
    <t>令和8年5月27日(水)</t>
    <rPh sb="0" eb="2">
      <t>レイワ</t>
    </rPh>
    <rPh sb="3" eb="4">
      <t>ネン</t>
    </rPh>
    <rPh sb="5" eb="6">
      <t>ガツ</t>
    </rPh>
    <rPh sb="8" eb="9">
      <t>ヒ</t>
    </rPh>
    <rPh sb="10" eb="11">
      <t>スイ</t>
    </rPh>
    <phoneticPr fontId="23"/>
  </si>
  <si>
    <t>令和8年4月22日(水)</t>
    <rPh sb="0" eb="2">
      <t>レイワ</t>
    </rPh>
    <rPh sb="3" eb="4">
      <t>ネン</t>
    </rPh>
    <rPh sb="5" eb="6">
      <t>ガツ</t>
    </rPh>
    <rPh sb="8" eb="9">
      <t>ニチ</t>
    </rPh>
    <rPh sb="10" eb="11">
      <t>スイ</t>
    </rPh>
    <phoneticPr fontId="23"/>
  </si>
  <si>
    <t>令和８年8月4日(火)</t>
    <rPh sb="0" eb="2">
      <t>レイワ</t>
    </rPh>
    <rPh sb="3" eb="4">
      <t>ネン</t>
    </rPh>
    <rPh sb="5" eb="6">
      <t>ガツ</t>
    </rPh>
    <rPh sb="7" eb="8">
      <t>ニチ</t>
    </rPh>
    <rPh sb="9" eb="10">
      <t>ヒ</t>
    </rPh>
    <phoneticPr fontId="63"/>
  </si>
  <si>
    <t>令和8年8月19日(水)</t>
    <rPh sb="0" eb="2">
      <t>レイワ</t>
    </rPh>
    <rPh sb="5" eb="6">
      <t>ガツ</t>
    </rPh>
    <rPh sb="8" eb="9">
      <t>ヒ</t>
    </rPh>
    <rPh sb="10" eb="11">
      <t>スイ</t>
    </rPh>
    <phoneticPr fontId="63"/>
  </si>
  <si>
    <t>令和8年4月21日(火)、22日(水)、24日(金)、28日(火)、5月8日(金)、19日(火)、20日(水)、22日(木)、26日(火)、27日(水)、6月23日(火)、24日(水)、30日(火)、7月1日(水)、3日(金)</t>
    <rPh sb="0" eb="2">
      <t>レイワ</t>
    </rPh>
    <rPh sb="3" eb="4">
      <t>ネン</t>
    </rPh>
    <rPh sb="5" eb="6">
      <t>ガツ</t>
    </rPh>
    <rPh sb="8" eb="9">
      <t>ニチ</t>
    </rPh>
    <rPh sb="10" eb="11">
      <t>ヒ</t>
    </rPh>
    <rPh sb="15" eb="16">
      <t>ニチ</t>
    </rPh>
    <rPh sb="17" eb="18">
      <t>スイ</t>
    </rPh>
    <rPh sb="22" eb="23">
      <t>ニチ</t>
    </rPh>
    <rPh sb="29" eb="30">
      <t>ニチ</t>
    </rPh>
    <rPh sb="31" eb="32">
      <t>ヒ</t>
    </rPh>
    <rPh sb="35" eb="36">
      <t>ガツ</t>
    </rPh>
    <rPh sb="37" eb="38">
      <t>ニチ</t>
    </rPh>
    <rPh sb="44" eb="45">
      <t>ニチ</t>
    </rPh>
    <rPh sb="46" eb="47">
      <t>ヒ</t>
    </rPh>
    <rPh sb="51" eb="52">
      <t>ニチ</t>
    </rPh>
    <rPh sb="53" eb="54">
      <t>スイ</t>
    </rPh>
    <rPh sb="58" eb="59">
      <t>ニチ</t>
    </rPh>
    <rPh sb="60" eb="61">
      <t>キ</t>
    </rPh>
    <rPh sb="65" eb="66">
      <t>ニチ</t>
    </rPh>
    <rPh sb="67" eb="68">
      <t>ヒ</t>
    </rPh>
    <rPh sb="72" eb="73">
      <t>ニチ</t>
    </rPh>
    <rPh sb="74" eb="75">
      <t>スイ</t>
    </rPh>
    <rPh sb="78" eb="79">
      <t>ガツ</t>
    </rPh>
    <rPh sb="81" eb="82">
      <t>ニチ</t>
    </rPh>
    <rPh sb="83" eb="84">
      <t>ヒ</t>
    </rPh>
    <rPh sb="88" eb="89">
      <t>ニチ</t>
    </rPh>
    <rPh sb="90" eb="91">
      <t>スイ</t>
    </rPh>
    <rPh sb="95" eb="96">
      <t>ニチ</t>
    </rPh>
    <rPh sb="97" eb="98">
      <t>ヒ</t>
    </rPh>
    <rPh sb="101" eb="102">
      <t>ガツ</t>
    </rPh>
    <rPh sb="103" eb="104">
      <t>ニチ</t>
    </rPh>
    <rPh sb="105" eb="106">
      <t>スイ</t>
    </rPh>
    <rPh sb="109" eb="110">
      <t>ニチ</t>
    </rPh>
    <phoneticPr fontId="63"/>
  </si>
  <si>
    <t>令和８年5月26日(火)、6月2日(火)、12日(金)、23日(火)、9月18日(金)、10月30日(金)の
いずれか</t>
    <rPh sb="10" eb="11">
      <t>ヒ</t>
    </rPh>
    <rPh sb="18" eb="19">
      <t>ヒ</t>
    </rPh>
    <rPh sb="32" eb="33">
      <t>ヒ</t>
    </rPh>
    <rPh sb="36" eb="37">
      <t>ガツ</t>
    </rPh>
    <phoneticPr fontId="63"/>
  </si>
  <si>
    <t>「コーチング研修」を受けた研修内容を振り返り、そこで学んだ事をどれだけ活かす事ができたのか、そして自身の身にどれだけ定着しているのかを振り返り、次への目標をもつ。</t>
    <phoneticPr fontId="63"/>
  </si>
  <si>
    <t>開催日時</t>
    <rPh sb="0" eb="2">
      <t>カイサイ</t>
    </rPh>
    <rPh sb="2" eb="4">
      <t>ニチジ</t>
    </rPh>
    <phoneticPr fontId="23"/>
  </si>
  <si>
    <t>第１回校長研究協議会</t>
    <rPh sb="0" eb="1">
      <t>ダイ</t>
    </rPh>
    <rPh sb="2" eb="3">
      <t>カイ</t>
    </rPh>
    <rPh sb="3" eb="5">
      <t>コウチョウ</t>
    </rPh>
    <rPh sb="5" eb="7">
      <t>ケンキュウ</t>
    </rPh>
    <rPh sb="7" eb="10">
      <t>キョウギカイ</t>
    </rPh>
    <phoneticPr fontId="23"/>
  </si>
  <si>
    <t>小学校::中学校::高等学校::中等教育学校::特別支援学校::その他</t>
    <rPh sb="0" eb="3">
      <t>ショウガッコウ</t>
    </rPh>
    <rPh sb="5" eb="8">
      <t>チュウガッコウ</t>
    </rPh>
    <rPh sb="10" eb="12">
      <t>コウトウ</t>
    </rPh>
    <rPh sb="12" eb="14">
      <t>ガッコウ</t>
    </rPh>
    <rPh sb="16" eb="22">
      <t>チュウトウキョウイクガッコウ</t>
    </rPh>
    <rPh sb="24" eb="30">
      <t>トクベツシエンガッコウ</t>
    </rPh>
    <rPh sb="34" eb="35">
      <t>ホカ</t>
    </rPh>
    <phoneticPr fontId="0"/>
  </si>
  <si>
    <t>小学校::中学校::中等教育学校</t>
    <rPh sb="0" eb="1">
      <t>ショウ</t>
    </rPh>
    <rPh sb="1" eb="3">
      <t>ガッコウ</t>
    </rPh>
    <rPh sb="5" eb="6">
      <t>ナカ</t>
    </rPh>
    <rPh sb="6" eb="8">
      <t>ガッコウ</t>
    </rPh>
    <rPh sb="10" eb="12">
      <t>チュウトウ</t>
    </rPh>
    <rPh sb="12" eb="16">
      <t>キョウイクガッコウ</t>
    </rPh>
    <phoneticPr fontId="0"/>
  </si>
  <si>
    <t>小学校::中学校::中等教育学校</t>
    <rPh sb="1" eb="3">
      <t>ガッコウ</t>
    </rPh>
    <rPh sb="6" eb="8">
      <t>ガッコウ</t>
    </rPh>
    <rPh sb="12" eb="16">
      <t>キョウイクガッコウ</t>
    </rPh>
    <phoneticPr fontId="23"/>
  </si>
  <si>
    <t>小学校::中学校::高等学校::中等教育学校::特別支援学校</t>
    <rPh sb="0" eb="3">
      <t>ショウガッコウ</t>
    </rPh>
    <rPh sb="5" eb="8">
      <t>チュウガッコウ</t>
    </rPh>
    <rPh sb="10" eb="12">
      <t>コウトウ</t>
    </rPh>
    <rPh sb="12" eb="14">
      <t>ガッコウ</t>
    </rPh>
    <rPh sb="16" eb="22">
      <t>チュウトウキョウイクガッコウ</t>
    </rPh>
    <rPh sb="24" eb="30">
      <t>トクベツシエンガッコウ</t>
    </rPh>
    <phoneticPr fontId="0"/>
  </si>
  <si>
    <t>小学校::中学校::高等学校::中等教育学校::特別支援学校</t>
    <rPh sb="0" eb="3">
      <t>ショウガッコウ</t>
    </rPh>
    <rPh sb="5" eb="8">
      <t>チュウガッコウ</t>
    </rPh>
    <rPh sb="10" eb="12">
      <t>コウトウ</t>
    </rPh>
    <rPh sb="12" eb="13">
      <t>ガク</t>
    </rPh>
    <rPh sb="13" eb="14">
      <t>コウ</t>
    </rPh>
    <rPh sb="16" eb="22">
      <t>チュウトウキョウイクガッコウ</t>
    </rPh>
    <rPh sb="24" eb="30">
      <t>トクベツシエンガッコウ</t>
    </rPh>
    <phoneticPr fontId="0"/>
  </si>
  <si>
    <t>小学校::中学校::中等教育学校::特別支援学校</t>
    <rPh sb="0" eb="3">
      <t>ショウガッコウ</t>
    </rPh>
    <rPh sb="5" eb="8">
      <t>チュウガッコウ</t>
    </rPh>
    <rPh sb="10" eb="16">
      <t>チュウトウキョウイクガッコウ</t>
    </rPh>
    <rPh sb="18" eb="24">
      <t>トクベツシエンガッコウ</t>
    </rPh>
    <phoneticPr fontId="0"/>
  </si>
  <si>
    <t>小学校::中学校::高等学校::中等教育学校::特別支援学校</t>
    <rPh sb="0" eb="1">
      <t>ショウ</t>
    </rPh>
    <rPh sb="1" eb="3">
      <t>ガッコウ</t>
    </rPh>
    <rPh sb="5" eb="8">
      <t>チュウガッコウ</t>
    </rPh>
    <rPh sb="10" eb="12">
      <t>コウトウ</t>
    </rPh>
    <rPh sb="12" eb="14">
      <t>ガッコウ</t>
    </rPh>
    <rPh sb="16" eb="18">
      <t>チュウトウ</t>
    </rPh>
    <rPh sb="18" eb="20">
      <t>キョウイク</t>
    </rPh>
    <rPh sb="20" eb="22">
      <t>ガッコウ</t>
    </rPh>
    <rPh sb="24" eb="26">
      <t>トクベツ</t>
    </rPh>
    <rPh sb="26" eb="28">
      <t>シエン</t>
    </rPh>
    <rPh sb="28" eb="30">
      <t>ガッコウ</t>
    </rPh>
    <phoneticPr fontId="63"/>
  </si>
  <si>
    <t>小学校::中学校::中等教育学校</t>
    <phoneticPr fontId="23"/>
  </si>
  <si>
    <t>小学校::中学校::中等教育学校::特別支援学校</t>
    <rPh sb="0" eb="1">
      <t>ショウ</t>
    </rPh>
    <rPh sb="1" eb="3">
      <t>ガッコウ</t>
    </rPh>
    <rPh sb="5" eb="8">
      <t>チュウガッコウ</t>
    </rPh>
    <rPh sb="10" eb="12">
      <t>チュウトウ</t>
    </rPh>
    <rPh sb="12" eb="14">
      <t>キョウイク</t>
    </rPh>
    <rPh sb="14" eb="16">
      <t>ガッコウ</t>
    </rPh>
    <rPh sb="18" eb="20">
      <t>トクベツ</t>
    </rPh>
    <rPh sb="20" eb="22">
      <t>シエン</t>
    </rPh>
    <rPh sb="22" eb="24">
      <t>ガッコウ</t>
    </rPh>
    <phoneticPr fontId="63"/>
  </si>
  <si>
    <t xml:space="preserve">小学校::中学校::高等学校::中等教育学校::特別支援学校      </t>
    <rPh sb="1" eb="3">
      <t>ガッコウ</t>
    </rPh>
    <rPh sb="11" eb="12">
      <t>トウ</t>
    </rPh>
    <rPh sb="18" eb="20">
      <t>キョウイク</t>
    </rPh>
    <rPh sb="25" eb="28">
      <t>ベツシエン</t>
    </rPh>
    <phoneticPr fontId="23"/>
  </si>
  <si>
    <t xml:space="preserve">小学校::中学校::中等教育学校::特別支援学校      </t>
    <rPh sb="1" eb="3">
      <t>ガッコウ</t>
    </rPh>
    <rPh sb="6" eb="8">
      <t>ガッコウ</t>
    </rPh>
    <rPh sb="12" eb="16">
      <t>キョウイクガッコウ</t>
    </rPh>
    <rPh sb="19" eb="22">
      <t>ベツシエン</t>
    </rPh>
    <rPh sb="22" eb="24">
      <t>ガッコウ</t>
    </rPh>
    <phoneticPr fontId="23"/>
  </si>
  <si>
    <t xml:space="preserve">小学校::中学校::高等学校::中等教育学校::特別支援学校      </t>
    <rPh sb="1" eb="3">
      <t>ガッコウ</t>
    </rPh>
    <rPh sb="6" eb="8">
      <t>ガッコウ</t>
    </rPh>
    <rPh sb="11" eb="12">
      <t>トウ</t>
    </rPh>
    <rPh sb="12" eb="14">
      <t>ガッコウ</t>
    </rPh>
    <rPh sb="18" eb="22">
      <t>キョウイクガッコウ</t>
    </rPh>
    <rPh sb="25" eb="28">
      <t>ベツシエン</t>
    </rPh>
    <rPh sb="28" eb="30">
      <t>ガッコウ</t>
    </rPh>
    <phoneticPr fontId="23"/>
  </si>
  <si>
    <t>教諭::養護教諭</t>
    <rPh sb="0" eb="2">
      <t>キョウユ</t>
    </rPh>
    <phoneticPr fontId="23"/>
  </si>
  <si>
    <t>小学校::中学校::特別支援学校</t>
    <rPh sb="0" eb="3">
      <t>ショウガッコウ</t>
    </rPh>
    <rPh sb="5" eb="7">
      <t>チュウガク</t>
    </rPh>
    <rPh sb="7" eb="8">
      <t>コウ</t>
    </rPh>
    <rPh sb="10" eb="12">
      <t>トクベツ</t>
    </rPh>
    <rPh sb="12" eb="14">
      <t>シエン</t>
    </rPh>
    <rPh sb="14" eb="16">
      <t>ガッコウ</t>
    </rPh>
    <phoneticPr fontId="23"/>
  </si>
  <si>
    <t>小学校::中学校::高等学校::中等教育学校</t>
    <rPh sb="0" eb="3">
      <t>ショウガッコウ</t>
    </rPh>
    <rPh sb="5" eb="6">
      <t>チュウ</t>
    </rPh>
    <rPh sb="6" eb="8">
      <t>ガッコウ</t>
    </rPh>
    <rPh sb="10" eb="12">
      <t>コウトウ</t>
    </rPh>
    <rPh sb="12" eb="14">
      <t>ガッコウ</t>
    </rPh>
    <rPh sb="16" eb="18">
      <t>チュウトウ</t>
    </rPh>
    <rPh sb="18" eb="20">
      <t>キョウイク</t>
    </rPh>
    <rPh sb="20" eb="22">
      <t>ガッコウ</t>
    </rPh>
    <phoneticPr fontId="63"/>
  </si>
  <si>
    <t>教諭専科</t>
    <rPh sb="0" eb="2">
      <t>キョウユ</t>
    </rPh>
    <rPh sb="2" eb="4">
      <t>センカ</t>
    </rPh>
    <phoneticPr fontId="63"/>
  </si>
  <si>
    <t>小学校::中学校::中等教育学校::特別支援学校</t>
    <phoneticPr fontId="63"/>
  </si>
  <si>
    <t>教諭::養護教諭::栄養教諭::中堅栄養職員</t>
    <rPh sb="0" eb="2">
      <t>キョウユ</t>
    </rPh>
    <rPh sb="4" eb="6">
      <t>ヨウゴ</t>
    </rPh>
    <rPh sb="6" eb="8">
      <t>キョウユ</t>
    </rPh>
    <phoneticPr fontId="23"/>
  </si>
  <si>
    <t>主幹教諭::教諭::養護教諭::栄養教諭</t>
    <phoneticPr fontId="23"/>
  </si>
  <si>
    <t>校長として組織マネジメントに関する基本的な考え方を理解するとともに、情報を的確に収集・整理・分析する力を高める。</t>
  </si>
  <si>
    <t>講義・演習を通して、学校の責任者である校長の役割と立場を理解し、学校経営に必要な指導力と危機対応力、管理運営能力を高める。</t>
    <phoneticPr fontId="23"/>
  </si>
  <si>
    <t>講義・演習を通して、学校の責任者である校長の役割と立場を理解し、学校経営に必要な指導力と管理運営能力の資質を高める。</t>
  </si>
  <si>
    <t>校長として組織マネジメントに関する基本的な考え方を理解するとともに、分析したものを基に構想し、協働的に企画する力を高める。</t>
  </si>
  <si>
    <t>R08-E03-05-000000</t>
    <phoneticPr fontId="23"/>
  </si>
  <si>
    <t>新任校長研修会第５回</t>
    <phoneticPr fontId="23"/>
  </si>
  <si>
    <t>校長として組織マネジメントに関する基本的な考え方を理解するとともに、企画したものを実行し、判断する力を高め、今後のよりよい学校経営への意欲を高める。</t>
    <phoneticPr fontId="23"/>
  </si>
  <si>
    <t>副校長・教頭として組織マネジメントに関する基本的な考え方を理解するとともに、地域等の情報を的確に収集・整理・分析する力を高める。</t>
    <phoneticPr fontId="23"/>
  </si>
  <si>
    <t>教職員事故やいじめ重大事態への対応について演習や協議を通して、関係諸機関との連携も含めた管理職としての実践的な対応力を身に付ける。</t>
    <phoneticPr fontId="23"/>
  </si>
  <si>
    <t>保護者等からの要望に対する「対応力」を高め、副校長・教頭としての危機管理能力を養うとともに、自校の職場環境の適正化や働き方改革推進の意識を高める。</t>
    <phoneticPr fontId="23"/>
  </si>
  <si>
    <t>副校長・教頭として組織マネジメントに関する基本的な考え方を理解するとともに、分析したものを基に構想し、協働的に企画する力を高める。</t>
  </si>
  <si>
    <t>副校長・教頭として組織マネジメントに関する基本的な考え方を理解するとともに、企画したものを実行し、判断する力を高める。</t>
    <phoneticPr fontId="23"/>
  </si>
  <si>
    <t>R08-H26-00-000003</t>
  </si>
  <si>
    <t>R08-H26-00-000004</t>
  </si>
  <si>
    <t xml:space="preserve">【校務利用】令和８年度生成AI研修（新採用教職員向け） </t>
    <phoneticPr fontId="23"/>
  </si>
  <si>
    <t xml:space="preserve">令和８年度生成AI研修（授業利用を希望する教職員向け） </t>
    <phoneticPr fontId="23"/>
  </si>
  <si>
    <t>生成AIの利用について、急速な技術の発展等に対応して教職員のリテラシーを高めるため、生成AIに関する基礎的な知識を身に付けるとともに、生成AIを使用することを通して、生成AIの仕組みに関する理解を深めることを目指す。</t>
    <phoneticPr fontId="23"/>
  </si>
  <si>
    <t>生成AIを授業利用する際の指導事項等、基礎的な知識を身に付け、適切な指導を行うことができるよう教職員のリテラシーを育成する。</t>
    <phoneticPr fontId="23"/>
  </si>
  <si>
    <t>令和8年4月～</t>
    <rPh sb="0" eb="2">
      <t>レイワ</t>
    </rPh>
    <rPh sb="3" eb="4">
      <t>ネン</t>
    </rPh>
    <rPh sb="5" eb="6">
      <t>ガツ</t>
    </rPh>
    <phoneticPr fontId="0"/>
  </si>
  <si>
    <t>教諭::養護教諭::栄養教諭::司書教諭::事務職員::その他</t>
    <phoneticPr fontId="63"/>
  </si>
  <si>
    <t>ゲートキーパー研修会（２年目の教員対象）</t>
    <rPh sb="7" eb="10">
      <t>ケンシュウカイ</t>
    </rPh>
    <rPh sb="12" eb="14">
      <t>ネンメ</t>
    </rPh>
    <rPh sb="15" eb="17">
      <t>キョウイン</t>
    </rPh>
    <rPh sb="17" eb="19">
      <t>タイショウ</t>
    </rPh>
    <phoneticPr fontId="23"/>
  </si>
  <si>
    <t>①令和8年6月12日(金)②7月22日(水)
③8月7日(金)④8月21日(金)
⑤9月～11月のうち１日
⑥令和9年1月13日(水)</t>
    <rPh sb="1" eb="3">
      <t>レイワ</t>
    </rPh>
    <rPh sb="4" eb="5">
      <t>ネン</t>
    </rPh>
    <rPh sb="6" eb="7">
      <t>ガツ</t>
    </rPh>
    <rPh sb="9" eb="10">
      <t>ヒ</t>
    </rPh>
    <rPh sb="11" eb="12">
      <t>キン</t>
    </rPh>
    <rPh sb="15" eb="16">
      <t>ガツ</t>
    </rPh>
    <rPh sb="18" eb="19">
      <t>ヒ</t>
    </rPh>
    <rPh sb="20" eb="21">
      <t>スイ</t>
    </rPh>
    <rPh sb="25" eb="26">
      <t>ガツ</t>
    </rPh>
    <rPh sb="27" eb="28">
      <t>ヒ</t>
    </rPh>
    <rPh sb="29" eb="30">
      <t>キン</t>
    </rPh>
    <rPh sb="33" eb="34">
      <t>ガツ</t>
    </rPh>
    <rPh sb="36" eb="37">
      <t>ヒ</t>
    </rPh>
    <rPh sb="38" eb="39">
      <t>キン</t>
    </rPh>
    <rPh sb="55" eb="57">
      <t>レイワ</t>
    </rPh>
    <rPh sb="58" eb="59">
      <t>ネン</t>
    </rPh>
    <rPh sb="60" eb="61">
      <t>ガツ</t>
    </rPh>
    <rPh sb="63" eb="64">
      <t>ヒ</t>
    </rPh>
    <rPh sb="65" eb="66">
      <t>スイ</t>
    </rPh>
    <phoneticPr fontId="23"/>
  </si>
  <si>
    <t>さいたま市立学校長特別支援教育研修会【オンデマンド】</t>
    <rPh sb="4" eb="6">
      <t>シリツ</t>
    </rPh>
    <rPh sb="6" eb="8">
      <t>ガッコウ</t>
    </rPh>
    <rPh sb="8" eb="9">
      <t>チョウ</t>
    </rPh>
    <phoneticPr fontId="23"/>
  </si>
  <si>
    <t>さいたま市立学校副校長・教頭特別支援教育研修会【オンデマンド】</t>
    <rPh sb="4" eb="6">
      <t>シリツ</t>
    </rPh>
    <rPh sb="6" eb="8">
      <t>ガッコウ</t>
    </rPh>
    <rPh sb="8" eb="11">
      <t>フクコウチョウ</t>
    </rPh>
    <rPh sb="12" eb="14">
      <t>キョウトウ</t>
    </rPh>
    <phoneticPr fontId="23"/>
  </si>
  <si>
    <t>スクールカウンセラー新規任用者研修会</t>
    <phoneticPr fontId="23"/>
  </si>
  <si>
    <t>さわやか相談員新規任用者研修会</t>
    <phoneticPr fontId="23"/>
  </si>
  <si>
    <t>「人間関係プログラム」実施に係る研修会【オンデマンド】</t>
    <rPh sb="1" eb="3">
      <t>ニンゲン</t>
    </rPh>
    <rPh sb="3" eb="5">
      <t>カンケイ</t>
    </rPh>
    <rPh sb="11" eb="13">
      <t>ジッシ</t>
    </rPh>
    <rPh sb="14" eb="15">
      <t>カカ</t>
    </rPh>
    <rPh sb="16" eb="19">
      <t>ケンシュウカイ</t>
    </rPh>
    <phoneticPr fontId="23"/>
  </si>
  <si>
    <t>「さいたま市ストップいじめ！子どもサミット」担当者研修会</t>
    <phoneticPr fontId="23"/>
  </si>
  <si>
    <t>教育研究所
所属校（オンライン）</t>
    <rPh sb="0" eb="2">
      <t>キョウイク</t>
    </rPh>
    <rPh sb="2" eb="4">
      <t>ケンキュウ</t>
    </rPh>
    <rPh sb="4" eb="5">
      <t>ジョ</t>
    </rPh>
    <rPh sb="6" eb="8">
      <t>ショゾク</t>
    </rPh>
    <rPh sb="8" eb="9">
      <t>コウ</t>
    </rPh>
    <phoneticPr fontId="23"/>
  </si>
  <si>
    <t>基礎から学ぶ授業づくり講座（中・高等・中等）保体【オンデマンド】</t>
    <rPh sb="22" eb="23">
      <t>ホ</t>
    </rPh>
    <rPh sb="28" eb="30">
      <t>タイイク</t>
    </rPh>
    <phoneticPr fontId="104"/>
  </si>
  <si>
    <t>高い専門性をもつ講師を招聘し、講演会を実施することにより、会員の視野を広げ、資質の向上に資する。</t>
    <phoneticPr fontId="23"/>
  </si>
  <si>
    <t>算数・数学科で目指す資質・能力を明確にしたり、授業づくりに関する視野を広げたりすることを通して、主体的・対話的で深い学びの実現に向けた授業改善への意識を高める。</t>
    <phoneticPr fontId="23"/>
  </si>
  <si>
    <t>小学校::中学校::中等教育学校</t>
    <phoneticPr fontId="0"/>
  </si>
  <si>
    <t>校長::副校長::教頭::主幹教諭::教諭::講師::その他</t>
    <rPh sb="13" eb="15">
      <t>シュカン</t>
    </rPh>
    <phoneticPr fontId="23"/>
  </si>
  <si>
    <t>校長::副校長::教頭::主幹教諭::教諭</t>
    <rPh sb="0" eb="2">
      <t>コウチョウ</t>
    </rPh>
    <rPh sb="4" eb="7">
      <t>フクコウチョウ</t>
    </rPh>
    <rPh sb="9" eb="11">
      <t>キョウトウ</t>
    </rPh>
    <rPh sb="15" eb="17">
      <t>キョウユ</t>
    </rPh>
    <rPh sb="19" eb="21">
      <t>キョウユ</t>
    </rPh>
    <phoneticPr fontId="0"/>
  </si>
  <si>
    <t>校長::副校長::教頭::主幹教諭::教諭::講師::その他</t>
    <phoneticPr fontId="23"/>
  </si>
  <si>
    <t>校長::副校長::教頭::主幹教諭::教諭::講師::その他</t>
    <rPh sb="0" eb="2">
      <t>コウチョウ</t>
    </rPh>
    <rPh sb="4" eb="7">
      <t>フクコウチョウ</t>
    </rPh>
    <rPh sb="9" eb="11">
      <t>キョウトウ</t>
    </rPh>
    <rPh sb="15" eb="17">
      <t>キョウユ</t>
    </rPh>
    <rPh sb="19" eb="21">
      <t>キョウユ</t>
    </rPh>
    <rPh sb="23" eb="25">
      <t>コウシ</t>
    </rPh>
    <rPh sb="29" eb="30">
      <t>タ</t>
    </rPh>
    <phoneticPr fontId="0"/>
  </si>
  <si>
    <t>校長::副校長::教頭::主管教諭::教諭::講師::その他</t>
    <rPh sb="0" eb="2">
      <t>コウチョウ</t>
    </rPh>
    <rPh sb="4" eb="7">
      <t>フクコウチョウ</t>
    </rPh>
    <rPh sb="9" eb="11">
      <t>キョウトウ</t>
    </rPh>
    <rPh sb="15" eb="17">
      <t>キョウユ</t>
    </rPh>
    <rPh sb="19" eb="21">
      <t>キョウユ</t>
    </rPh>
    <rPh sb="23" eb="25">
      <t>コウシ</t>
    </rPh>
    <rPh sb="29" eb="30">
      <t>タ</t>
    </rPh>
    <phoneticPr fontId="0"/>
  </si>
  <si>
    <t>家庭科主任</t>
    <rPh sb="0" eb="3">
      <t>カテイカ</t>
    </rPh>
    <rPh sb="3" eb="5">
      <t>シュニン</t>
    </rPh>
    <phoneticPr fontId="23"/>
  </si>
  <si>
    <t>子どもの自立を引き出すコーチング、教育法規（教職員、児童生徒に関わる事故と対応、学校、児童生徒の管理、教職員の勤務条件、服務）についての理解を深め、学校運営の推進者としての識見を養う。また、部長講話、閉講式を通して、学校運営の推進者として確かな自覚をもつ。</t>
    <rPh sb="0" eb="1">
      <t>コ</t>
    </rPh>
    <rPh sb="4" eb="6">
      <t>ジリツ</t>
    </rPh>
    <rPh sb="7" eb="8">
      <t>ヒ</t>
    </rPh>
    <rPh sb="9" eb="10">
      <t>ダ</t>
    </rPh>
    <phoneticPr fontId="23"/>
  </si>
  <si>
    <t>教育相談におけるカウンセリングマインドの必要性、これからの管理職に求められる資質能力、さいたま市の教育が目指す人間像についての理解を深め、学校運営の推進者としての識見を養う。</t>
    <phoneticPr fontId="23"/>
  </si>
  <si>
    <t>小学校家庭科主任研修会【ハイブリッド】</t>
    <rPh sb="0" eb="3">
      <t>ショウガッコウ</t>
    </rPh>
    <rPh sb="3" eb="6">
      <t>カテイカ</t>
    </rPh>
    <rPh sb="6" eb="8">
      <t>シュニン</t>
    </rPh>
    <rPh sb="8" eb="11">
      <t>ケンシュウカイ</t>
    </rPh>
    <phoneticPr fontId="23"/>
  </si>
  <si>
    <t>さいたま市立小家庭科主任を対象とする研修会を実施し家庭科のカリキュラムについて情報を共有することで、各主任としての意識を高め、各学校における家庭科の教育の充実並びに教員の指導力向上を図る。</t>
    <rPh sb="7" eb="9">
      <t>カテイ</t>
    </rPh>
    <rPh sb="25" eb="28">
      <t>カテイカ</t>
    </rPh>
    <rPh sb="70" eb="72">
      <t>カテイ</t>
    </rPh>
    <rPh sb="72" eb="73">
      <t>カ</t>
    </rPh>
    <rPh sb="74" eb="76">
      <t>キョウイク</t>
    </rPh>
    <rPh sb="77" eb="79">
      <t>ジュウジツ</t>
    </rPh>
    <rPh sb="79" eb="80">
      <t>ナラ</t>
    </rPh>
    <rPh sb="82" eb="84">
      <t>キョウイン</t>
    </rPh>
    <rPh sb="85" eb="87">
      <t>シドウ</t>
    </rPh>
    <rPh sb="87" eb="88">
      <t>リョク</t>
    </rPh>
    <rPh sb="88" eb="90">
      <t>コウジョウ</t>
    </rPh>
    <rPh sb="91" eb="92">
      <t>ハカ</t>
    </rPh>
    <phoneticPr fontId="23"/>
  </si>
  <si>
    <t>①4月13日(月)②6月24日(水)③9月2日(水)④11月20日(金)⑤3月8日(月)⑥3月23日(火)⑦3月29日(月)</t>
    <rPh sb="2" eb="3">
      <t>ガツ</t>
    </rPh>
    <rPh sb="5" eb="6">
      <t>ニチ</t>
    </rPh>
    <rPh sb="7" eb="8">
      <t>ゲツ</t>
    </rPh>
    <rPh sb="11" eb="12">
      <t>ガツ</t>
    </rPh>
    <rPh sb="14" eb="15">
      <t>ニチ</t>
    </rPh>
    <rPh sb="16" eb="17">
      <t>スイ</t>
    </rPh>
    <rPh sb="20" eb="21">
      <t>ガツ</t>
    </rPh>
    <rPh sb="22" eb="23">
      <t>カ</t>
    </rPh>
    <rPh sb="24" eb="25">
      <t>スイ</t>
    </rPh>
    <rPh sb="29" eb="30">
      <t>ガツ</t>
    </rPh>
    <rPh sb="32" eb="33">
      <t>ニチ</t>
    </rPh>
    <rPh sb="34" eb="35">
      <t>キン</t>
    </rPh>
    <rPh sb="38" eb="39">
      <t>ガツ</t>
    </rPh>
    <rPh sb="40" eb="41">
      <t>カ</t>
    </rPh>
    <rPh sb="42" eb="43">
      <t>ゲツ</t>
    </rPh>
    <rPh sb="46" eb="47">
      <t>ガツ</t>
    </rPh>
    <rPh sb="49" eb="50">
      <t>ニチ</t>
    </rPh>
    <rPh sb="51" eb="52">
      <t>カ</t>
    </rPh>
    <rPh sb="55" eb="56">
      <t>ガツ</t>
    </rPh>
    <rPh sb="58" eb="59">
      <t>ニチ</t>
    </rPh>
    <rPh sb="60" eb="61">
      <t>ゲツ</t>
    </rPh>
    <phoneticPr fontId="23"/>
  </si>
  <si>
    <t>教諭::養護教諭::栄養教諭::その他::新規採用養護教諭::初めて学校に勤務する臨時的学校栄養職員</t>
    <rPh sb="4" eb="6">
      <t>ヨウゴ</t>
    </rPh>
    <rPh sb="6" eb="8">
      <t>キョウユ</t>
    </rPh>
    <rPh sb="18" eb="19">
      <t>ホカ</t>
    </rPh>
    <rPh sb="21" eb="23">
      <t>シンキ</t>
    </rPh>
    <rPh sb="23" eb="25">
      <t>サイヨウ</t>
    </rPh>
    <rPh sb="25" eb="27">
      <t>ヨウゴ</t>
    </rPh>
    <rPh sb="27" eb="29">
      <t>キョウユ</t>
    </rPh>
    <rPh sb="31" eb="32">
      <t>ハジ</t>
    </rPh>
    <rPh sb="34" eb="36">
      <t>ガッコウ</t>
    </rPh>
    <rPh sb="37" eb="39">
      <t>キンム</t>
    </rPh>
    <rPh sb="41" eb="44">
      <t>リンジテキ</t>
    </rPh>
    <rPh sb="44" eb="46">
      <t>ガッコウ</t>
    </rPh>
    <rPh sb="46" eb="48">
      <t>エイヨウ</t>
    </rPh>
    <rPh sb="48" eb="50">
      <t>ショクイン</t>
    </rPh>
    <phoneticPr fontId="0"/>
  </si>
  <si>
    <t>生徒が議題について、国連を模した英語議場、日本語議場で、それぞれ国家としての立場で見解を主張し、合意形成を行う活動を参観する。自校で英語や社会といった教科はもちろん、教科横断的な特別活動や総合、探究といった場面の教育実践に活かす。</t>
    <rPh sb="0" eb="2">
      <t>セイト</t>
    </rPh>
    <rPh sb="3" eb="5">
      <t>ギダイ</t>
    </rPh>
    <rPh sb="10" eb="12">
      <t>コクレン</t>
    </rPh>
    <rPh sb="13" eb="14">
      <t>モ</t>
    </rPh>
    <rPh sb="16" eb="18">
      <t>エイゴ</t>
    </rPh>
    <rPh sb="18" eb="20">
      <t>ギジョウ</t>
    </rPh>
    <rPh sb="21" eb="24">
      <t>ニホンゴ</t>
    </rPh>
    <rPh sb="24" eb="26">
      <t>ギジョウ</t>
    </rPh>
    <rPh sb="32" eb="34">
      <t>コッカ</t>
    </rPh>
    <rPh sb="38" eb="40">
      <t>タチバ</t>
    </rPh>
    <rPh sb="41" eb="43">
      <t>ケンカイ</t>
    </rPh>
    <rPh sb="44" eb="46">
      <t>シュチョウ</t>
    </rPh>
    <rPh sb="48" eb="50">
      <t>ゴウイ</t>
    </rPh>
    <rPh sb="50" eb="52">
      <t>ケイセイ</t>
    </rPh>
    <rPh sb="53" eb="54">
      <t>オコナ</t>
    </rPh>
    <rPh sb="55" eb="57">
      <t>カツドウ</t>
    </rPh>
    <rPh sb="58" eb="60">
      <t>サンカン</t>
    </rPh>
    <rPh sb="63" eb="65">
      <t>ジコウ</t>
    </rPh>
    <rPh sb="66" eb="68">
      <t>エイゴ</t>
    </rPh>
    <rPh sb="69" eb="71">
      <t>シャカイ</t>
    </rPh>
    <rPh sb="75" eb="77">
      <t>キョウカ</t>
    </rPh>
    <rPh sb="83" eb="85">
      <t>キョウカ</t>
    </rPh>
    <rPh sb="85" eb="88">
      <t>オウダンテキ</t>
    </rPh>
    <rPh sb="89" eb="91">
      <t>トクベツ</t>
    </rPh>
    <rPh sb="91" eb="93">
      <t>カツドウ</t>
    </rPh>
    <rPh sb="94" eb="96">
      <t>ソウゴウ</t>
    </rPh>
    <rPh sb="97" eb="99">
      <t>タンキュウ</t>
    </rPh>
    <rPh sb="103" eb="105">
      <t>バメン</t>
    </rPh>
    <rPh sb="106" eb="108">
      <t>キョウイク</t>
    </rPh>
    <rPh sb="108" eb="110">
      <t>ジッセン</t>
    </rPh>
    <rPh sb="111" eb="112">
      <t>イ</t>
    </rPh>
    <phoneticPr fontId="23"/>
  </si>
  <si>
    <t>初任者研修の概要、学校研修における初任者指導教員及び初任者研修非常勤講師の役割、学校研修の立案に向けた基本的な考え方について理解を深める。</t>
    <phoneticPr fontId="6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</si>
</sst>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Red]&quot;¥&quot;\-#,##0"/>
    <numFmt numFmtId="176" formatCode="ggge&quot;年&quot;m&quot;月&quot;d&quot;日&quot;\(aaa\)"/>
    <numFmt numFmtId="177" formatCode="m&quot;月&quot;d&quot;日&quot;;@"/>
    <numFmt numFmtId="178" formatCode="0_);[Red]\(0\)"/>
    <numFmt numFmtId="179" formatCode="0.0%"/>
    <numFmt numFmtId="180" formatCode="h:mm;@"/>
    <numFmt numFmtId="181" formatCode="[$-F400]h:mm:ss\ AM/PM"/>
  </numFmts>
  <fonts count="129">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6"/>
      <name val="游ゴシック"/>
      <family val="2"/>
      <charset val="128"/>
      <scheme val="minor"/>
    </font>
    <font>
      <sz val="11"/>
      <color theme="1"/>
      <name val="游ゴシック"/>
      <family val="2"/>
      <scheme val="minor"/>
    </font>
    <font>
      <b/>
      <sz val="11"/>
      <color theme="1"/>
      <name val="游ゴシック"/>
      <family val="3"/>
      <charset val="128"/>
      <scheme val="minor"/>
    </font>
    <font>
      <sz val="11"/>
      <color theme="1"/>
      <name val="游ゴシック"/>
      <family val="3"/>
      <charset val="128"/>
      <scheme val="minor"/>
    </font>
    <font>
      <sz val="11"/>
      <name val="游ゴシック"/>
      <family val="3"/>
      <charset val="128"/>
      <scheme val="minor"/>
    </font>
    <font>
      <sz val="11"/>
      <color rgb="FFFF0000"/>
      <name val="游ゴシック"/>
      <family val="3"/>
      <charset val="128"/>
      <scheme val="minor"/>
    </font>
    <font>
      <b/>
      <sz val="20"/>
      <color theme="1"/>
      <name val="游ゴシック"/>
      <family val="3"/>
      <charset val="128"/>
      <scheme val="minor"/>
    </font>
    <font>
      <sz val="18"/>
      <color theme="1"/>
      <name val="游ゴシック"/>
      <family val="3"/>
      <charset val="128"/>
      <scheme val="minor"/>
    </font>
    <font>
      <b/>
      <sz val="20"/>
      <color theme="0"/>
      <name val="游ゴシック"/>
      <family val="3"/>
      <charset val="128"/>
      <scheme val="minor"/>
    </font>
    <font>
      <b/>
      <sz val="20"/>
      <name val="游ゴシック"/>
      <family val="3"/>
      <charset val="128"/>
      <scheme val="minor"/>
    </font>
    <font>
      <b/>
      <sz val="28"/>
      <name val="游ゴシック"/>
      <family val="3"/>
      <charset val="128"/>
      <scheme val="minor"/>
    </font>
    <font>
      <sz val="18"/>
      <color rgb="FFFF0000"/>
      <name val="游ゴシック"/>
      <family val="3"/>
      <charset val="128"/>
      <scheme val="minor"/>
    </font>
    <font>
      <sz val="11"/>
      <name val="游ゴシック"/>
      <family val="2"/>
      <charset val="128"/>
      <scheme val="minor"/>
    </font>
    <font>
      <sz val="18"/>
      <name val="游ゴシック"/>
      <family val="3"/>
      <charset val="128"/>
      <scheme val="minor"/>
    </font>
    <font>
      <sz val="20"/>
      <name val="游ゴシック"/>
      <family val="3"/>
      <charset val="128"/>
      <scheme val="minor"/>
    </font>
    <font>
      <sz val="18"/>
      <color rgb="FF0070C0"/>
      <name val="游ゴシック"/>
      <family val="3"/>
      <charset val="128"/>
      <scheme val="minor"/>
    </font>
    <font>
      <sz val="11"/>
      <color theme="4"/>
      <name val="游ゴシック"/>
      <family val="2"/>
      <charset val="128"/>
      <scheme val="minor"/>
    </font>
    <font>
      <sz val="10.5"/>
      <color theme="1"/>
      <name val="ＭＳ 明朝"/>
      <family val="1"/>
      <charset val="128"/>
    </font>
    <font>
      <sz val="18"/>
      <color theme="4"/>
      <name val="游ゴシック"/>
      <family val="3"/>
      <charset val="128"/>
    </font>
    <font>
      <sz val="18"/>
      <name val="游ゴシック"/>
      <family val="3"/>
      <charset val="128"/>
    </font>
    <font>
      <sz val="16"/>
      <color theme="1"/>
      <name val="游ゴシック"/>
      <family val="2"/>
      <charset val="128"/>
      <scheme val="minor"/>
    </font>
    <font>
      <sz val="11"/>
      <name val="游ゴシック"/>
      <family val="3"/>
      <charset val="128"/>
    </font>
    <font>
      <b/>
      <sz val="18"/>
      <color theme="0"/>
      <name val="游ゴシック"/>
      <family val="3"/>
      <charset val="128"/>
      <scheme val="minor"/>
    </font>
    <font>
      <sz val="18"/>
      <color theme="1"/>
      <name val="游ゴシック"/>
      <family val="3"/>
      <charset val="128"/>
    </font>
    <font>
      <sz val="14"/>
      <color theme="1"/>
      <name val="游ゴシック"/>
      <family val="3"/>
      <charset val="128"/>
      <scheme val="minor"/>
    </font>
    <font>
      <sz val="20"/>
      <color rgb="FF000000"/>
      <name val="游ゴシック"/>
      <family val="3"/>
      <charset val="128"/>
      <scheme val="minor"/>
    </font>
    <font>
      <sz val="20"/>
      <color theme="1"/>
      <name val="游ゴシック"/>
      <family val="2"/>
      <charset val="128"/>
      <scheme val="minor"/>
    </font>
    <font>
      <sz val="16"/>
      <color theme="1"/>
      <name val="游ゴシック"/>
      <family val="3"/>
      <charset val="128"/>
      <scheme val="minor"/>
    </font>
    <font>
      <sz val="12"/>
      <color rgb="FFFF0000"/>
      <name val="メイリオ"/>
      <family val="3"/>
      <charset val="128"/>
    </font>
    <font>
      <sz val="14"/>
      <color theme="1"/>
      <name val="游ゴシック"/>
      <family val="2"/>
      <charset val="128"/>
      <scheme val="minor"/>
    </font>
    <font>
      <sz val="18"/>
      <name val="游ゴシック"/>
      <family val="2"/>
      <charset val="128"/>
      <scheme val="minor"/>
    </font>
    <font>
      <b/>
      <sz val="20"/>
      <name val="游ゴシック"/>
      <family val="2"/>
      <charset val="128"/>
      <scheme val="minor"/>
    </font>
    <font>
      <sz val="20"/>
      <color theme="1"/>
      <name val="游ゴシック"/>
      <family val="3"/>
      <charset val="128"/>
      <scheme val="minor"/>
    </font>
    <font>
      <sz val="9"/>
      <color theme="1"/>
      <name val="ＭＳ Ｐゴシック"/>
      <family val="3"/>
      <charset val="128"/>
    </font>
    <font>
      <sz val="11"/>
      <color theme="1"/>
      <name val="ＭＳ Ｐゴシック"/>
      <family val="3"/>
      <charset val="128"/>
    </font>
    <font>
      <sz val="8"/>
      <color theme="1"/>
      <name val="ＭＳ Ｐゴシック"/>
      <family val="3"/>
      <charset val="128"/>
    </font>
    <font>
      <sz val="6"/>
      <name val="游ゴシック"/>
      <family val="3"/>
      <charset val="128"/>
      <scheme val="minor"/>
    </font>
    <font>
      <b/>
      <sz val="11"/>
      <color rgb="FFFF0000"/>
      <name val="游ゴシック"/>
      <family val="3"/>
      <charset val="128"/>
      <scheme val="minor"/>
    </font>
    <font>
      <sz val="11"/>
      <name val="ＭＳ Ｐゴシック"/>
      <family val="3"/>
      <charset val="128"/>
    </font>
    <font>
      <b/>
      <sz val="11"/>
      <name val="ＭＳ Ｐゴシック"/>
      <family val="3"/>
      <charset val="128"/>
    </font>
    <font>
      <sz val="6"/>
      <name val="ＭＳ Ｐゴシック"/>
      <family val="3"/>
      <charset val="128"/>
    </font>
    <font>
      <b/>
      <sz val="14"/>
      <name val="ＭＳ Ｐゴシック"/>
      <family val="3"/>
      <charset val="128"/>
    </font>
    <font>
      <b/>
      <sz val="12"/>
      <name val="ＭＳ Ｐゴシック"/>
      <family val="3"/>
      <charset val="128"/>
    </font>
    <font>
      <b/>
      <sz val="10"/>
      <name val="ＭＳ Ｐゴシック"/>
      <family val="3"/>
      <charset val="128"/>
    </font>
    <font>
      <b/>
      <sz val="16"/>
      <name val="ＭＳ Ｐゴシック"/>
      <family val="3"/>
      <charset val="128"/>
    </font>
    <font>
      <sz val="8"/>
      <name val="ＭＳ Ｐゴシック"/>
      <family val="3"/>
      <charset val="128"/>
    </font>
    <font>
      <b/>
      <sz val="6"/>
      <name val="ＭＳ Ｐゴシック"/>
      <family val="3"/>
      <charset val="128"/>
    </font>
    <font>
      <sz val="11"/>
      <color indexed="17"/>
      <name val="ＭＳ Ｐゴシック"/>
      <family val="3"/>
      <charset val="128"/>
    </font>
    <font>
      <sz val="12"/>
      <name val="ＭＳ Ｐゴシック"/>
      <family val="3"/>
      <charset val="128"/>
    </font>
    <font>
      <sz val="11"/>
      <color indexed="8"/>
      <name val="ＭＳ Ｐゴシック"/>
      <family val="3"/>
      <charset val="128"/>
    </font>
    <font>
      <sz val="12"/>
      <color indexed="9"/>
      <name val="ＭＳ Ｐゴシック"/>
      <family val="3"/>
      <charset val="128"/>
    </font>
    <font>
      <sz val="11"/>
      <color theme="0"/>
      <name val="ＭＳ Ｐゴシック"/>
      <family val="3"/>
      <charset val="128"/>
    </font>
    <font>
      <sz val="9"/>
      <name val="ＭＳ Ｐゴシック"/>
      <family val="3"/>
      <charset val="128"/>
    </font>
    <font>
      <sz val="10"/>
      <name val="ＭＳ Ｐゴシック"/>
      <family val="3"/>
      <charset val="128"/>
    </font>
    <font>
      <sz val="11"/>
      <color indexed="9"/>
      <name val="ＭＳ Ｐゴシック"/>
      <family val="3"/>
      <charset val="128"/>
    </font>
    <font>
      <sz val="11"/>
      <color rgb="FF000000"/>
      <name val="ＭＳ Ｐゴシック"/>
      <family val="3"/>
      <charset val="128"/>
    </font>
    <font>
      <sz val="11"/>
      <color rgb="FFFF0000"/>
      <name val="ＭＳ Ｐゴシック"/>
      <family val="3"/>
      <charset val="128"/>
    </font>
    <font>
      <sz val="9"/>
      <color indexed="8"/>
      <name val="ＭＳ Ｐゴシック"/>
      <family val="3"/>
      <charset val="128"/>
    </font>
    <font>
      <b/>
      <sz val="11"/>
      <color theme="1"/>
      <name val="游ゴシック"/>
      <family val="3"/>
      <charset val="128"/>
    </font>
    <font>
      <sz val="20"/>
      <name val="ＭＳ Ｐゴシック"/>
      <family val="3"/>
      <charset val="128"/>
    </font>
    <font>
      <b/>
      <sz val="18"/>
      <color indexed="56"/>
      <name val="ＭＳ Ｐゴシック"/>
      <family val="3"/>
      <charset val="128"/>
    </font>
    <font>
      <sz val="10"/>
      <color indexed="8"/>
      <name val="ＭＳ Ｐゴシック"/>
      <family val="3"/>
      <charset val="128"/>
    </font>
    <font>
      <sz val="14"/>
      <name val="ＭＳ Ｐゴシック"/>
      <family val="3"/>
      <charset val="128"/>
    </font>
    <font>
      <b/>
      <sz val="11"/>
      <name val="游ゴシック"/>
      <family val="3"/>
      <charset val="128"/>
      <scheme val="minor"/>
    </font>
    <font>
      <b/>
      <sz val="10"/>
      <color theme="1"/>
      <name val="游ゴシック"/>
      <family val="3"/>
      <charset val="128"/>
      <scheme val="minor"/>
    </font>
    <font>
      <b/>
      <sz val="18"/>
      <color theme="1"/>
      <name val="游ゴシック"/>
      <family val="3"/>
      <charset val="128"/>
      <scheme val="minor"/>
    </font>
    <font>
      <b/>
      <sz val="9"/>
      <color theme="1"/>
      <name val="游ゴシック"/>
      <family val="3"/>
      <charset val="128"/>
      <scheme val="minor"/>
    </font>
    <font>
      <b/>
      <sz val="9"/>
      <name val="游ゴシック"/>
      <family val="3"/>
      <charset val="128"/>
      <scheme val="minor"/>
    </font>
    <font>
      <b/>
      <sz val="10"/>
      <name val="游ゴシック"/>
      <family val="3"/>
      <charset val="128"/>
      <scheme val="minor"/>
    </font>
    <font>
      <b/>
      <sz val="8"/>
      <name val="游ゴシック"/>
      <family val="3"/>
      <charset val="128"/>
      <scheme val="minor"/>
    </font>
    <font>
      <b/>
      <sz val="14"/>
      <name val="游ゴシック"/>
      <family val="3"/>
      <charset val="128"/>
      <scheme val="minor"/>
    </font>
    <font>
      <b/>
      <sz val="12"/>
      <name val="游ゴシック"/>
      <family val="3"/>
      <charset val="128"/>
      <scheme val="minor"/>
    </font>
    <font>
      <b/>
      <sz val="18"/>
      <name val="游ゴシック"/>
      <family val="3"/>
      <charset val="128"/>
    </font>
    <font>
      <sz val="16"/>
      <name val="游ゴシック"/>
      <family val="3"/>
      <charset val="128"/>
      <scheme val="minor"/>
    </font>
    <font>
      <b/>
      <sz val="14"/>
      <color theme="1"/>
      <name val="游ゴシック"/>
      <family val="3"/>
      <charset val="128"/>
      <scheme val="minor"/>
    </font>
    <font>
      <b/>
      <sz val="18"/>
      <name val="游ゴシック"/>
      <family val="3"/>
      <charset val="128"/>
      <scheme val="minor"/>
    </font>
    <font>
      <strike/>
      <sz val="18"/>
      <color theme="1"/>
      <name val="游ゴシック"/>
      <family val="3"/>
      <charset val="128"/>
    </font>
    <font>
      <b/>
      <sz val="18"/>
      <color rgb="FFFF0000"/>
      <name val="游ゴシック"/>
      <family val="3"/>
      <charset val="128"/>
    </font>
    <font>
      <sz val="18"/>
      <color rgb="FFFF0000"/>
      <name val="游ゴシック"/>
      <family val="3"/>
      <charset val="128"/>
    </font>
    <font>
      <b/>
      <sz val="9"/>
      <color rgb="FFFF0000"/>
      <name val="游ゴシック"/>
      <family val="3"/>
      <charset val="128"/>
      <scheme val="minor"/>
    </font>
    <font>
      <b/>
      <sz val="11"/>
      <color rgb="FFFF0000"/>
      <name val="游ゴシック"/>
      <family val="3"/>
      <charset val="128"/>
    </font>
    <font>
      <sz val="18"/>
      <color rgb="FF00B0F0"/>
      <name val="游ゴシック"/>
      <family val="3"/>
      <charset val="128"/>
    </font>
    <font>
      <b/>
      <sz val="11"/>
      <color rgb="FF00B050"/>
      <name val="游ゴシック"/>
      <family val="3"/>
      <charset val="128"/>
    </font>
    <font>
      <b/>
      <sz val="16"/>
      <name val="游ゴシック"/>
      <family val="3"/>
      <charset val="128"/>
      <scheme val="minor"/>
    </font>
    <font>
      <b/>
      <sz val="6"/>
      <name val="游ゴシック"/>
      <family val="3"/>
      <charset val="128"/>
      <scheme val="minor"/>
    </font>
    <font>
      <sz val="9"/>
      <color indexed="81"/>
      <name val="MS P ゴシック"/>
      <family val="2"/>
    </font>
    <font>
      <b/>
      <sz val="9"/>
      <color indexed="81"/>
      <name val="MS P ゴシック"/>
      <family val="2"/>
    </font>
    <font>
      <b/>
      <sz val="9"/>
      <color indexed="81"/>
      <name val="ＭＳ Ｐゴシック"/>
      <family val="3"/>
      <charset val="128"/>
    </font>
    <font>
      <sz val="9"/>
      <color indexed="81"/>
      <name val="ＭＳ Ｐゴシック"/>
      <family val="3"/>
      <charset val="128"/>
    </font>
    <font>
      <b/>
      <sz val="8"/>
      <color theme="1"/>
      <name val="游ゴシック"/>
      <family val="3"/>
      <charset val="128"/>
      <scheme val="minor"/>
    </font>
    <font>
      <b/>
      <sz val="18"/>
      <color rgb="FF000000"/>
      <name val="游ゴシック"/>
      <family val="3"/>
      <charset val="128"/>
      <scheme val="minor"/>
    </font>
    <font>
      <b/>
      <sz val="6"/>
      <color theme="1"/>
      <name val="游ゴシック"/>
      <family val="3"/>
      <charset val="128"/>
      <scheme val="minor"/>
    </font>
    <font>
      <b/>
      <sz val="10"/>
      <name val="ＭＳ 明朝"/>
      <family val="1"/>
      <charset val="128"/>
    </font>
    <font>
      <b/>
      <sz val="12"/>
      <color rgb="FF000000"/>
      <name val="游ゴシック"/>
      <family val="3"/>
      <charset val="128"/>
      <scheme val="minor"/>
    </font>
    <font>
      <b/>
      <sz val="11"/>
      <color rgb="FF000000"/>
      <name val="游ゴシック"/>
      <family val="3"/>
      <charset val="128"/>
      <scheme val="minor"/>
    </font>
    <font>
      <b/>
      <sz val="9"/>
      <color rgb="FF0070C0"/>
      <name val="游ゴシック"/>
      <family val="3"/>
      <charset val="128"/>
      <scheme val="minor"/>
    </font>
    <font>
      <b/>
      <sz val="9"/>
      <color theme="4"/>
      <name val="游ゴシック"/>
      <family val="3"/>
      <charset val="128"/>
      <scheme val="minor"/>
    </font>
    <font>
      <b/>
      <sz val="9"/>
      <color rgb="FF00B0F0"/>
      <name val="游ゴシック"/>
      <family val="3"/>
      <charset val="128"/>
      <scheme val="minor"/>
    </font>
    <font>
      <b/>
      <sz val="7"/>
      <color theme="1"/>
      <name val="游ゴシック"/>
      <family val="3"/>
      <charset val="128"/>
      <scheme val="minor"/>
    </font>
    <font>
      <b/>
      <sz val="16"/>
      <color theme="0"/>
      <name val="游ゴシック"/>
      <family val="3"/>
      <charset val="128"/>
      <scheme val="minor"/>
    </font>
    <font>
      <b/>
      <sz val="16"/>
      <color rgb="FF000000"/>
      <name val="游ゴシック"/>
      <family val="3"/>
      <charset val="128"/>
      <scheme val="minor"/>
    </font>
    <font>
      <b/>
      <sz val="5"/>
      <color theme="1"/>
      <name val="游ゴシック"/>
      <family val="3"/>
      <charset val="128"/>
      <scheme val="minor"/>
    </font>
    <font>
      <b/>
      <sz val="16"/>
      <color theme="1"/>
      <name val="游ゴシック"/>
      <family val="3"/>
      <charset val="128"/>
      <scheme val="minor"/>
    </font>
    <font>
      <b/>
      <sz val="8"/>
      <color rgb="FF0070C0"/>
      <name val="游ゴシック"/>
      <family val="3"/>
      <charset val="128"/>
      <scheme val="minor"/>
    </font>
    <font>
      <b/>
      <sz val="8"/>
      <color theme="4"/>
      <name val="游ゴシック"/>
      <family val="3"/>
      <charset val="128"/>
      <scheme val="minor"/>
    </font>
    <font>
      <b/>
      <sz val="8"/>
      <color rgb="FF00B0F0"/>
      <name val="游ゴシック"/>
      <family val="3"/>
      <charset val="128"/>
      <scheme val="minor"/>
    </font>
  </fonts>
  <fills count="60">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
      <patternFill patternType="solid">
        <fgColor theme="0"/>
        <bgColor indexed="64"/>
      </patternFill>
    </fill>
    <fill>
      <patternFill patternType="solid">
        <fgColor rgb="FF002060"/>
        <bgColor indexed="64"/>
      </patternFill>
    </fill>
    <fill>
      <patternFill patternType="solid">
        <fgColor rgb="FF00B0F0"/>
        <bgColor indexed="64"/>
      </patternFill>
    </fill>
    <fill>
      <patternFill patternType="solid">
        <fgColor rgb="FF0070C0"/>
        <bgColor indexed="64"/>
      </patternFill>
    </fill>
    <fill>
      <patternFill patternType="solid">
        <fgColor rgb="FF92D050"/>
        <bgColor indexed="64"/>
      </patternFill>
    </fill>
    <fill>
      <patternFill patternType="solid">
        <fgColor rgb="FFFFC000"/>
        <bgColor indexed="64"/>
      </patternFill>
    </fill>
    <fill>
      <patternFill patternType="solid">
        <fgColor rgb="FFFF0000"/>
        <bgColor indexed="64"/>
      </patternFill>
    </fill>
    <fill>
      <patternFill patternType="solid">
        <fgColor rgb="FFFFCCFF"/>
        <bgColor indexed="64"/>
      </patternFill>
    </fill>
    <fill>
      <patternFill patternType="solid">
        <fgColor rgb="FFFFCC99"/>
        <bgColor indexed="64"/>
      </patternFill>
    </fill>
    <fill>
      <patternFill patternType="solid">
        <fgColor rgb="FFFFFFCC"/>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rgb="FFCCFFCC"/>
        <bgColor indexed="64"/>
      </patternFill>
    </fill>
    <fill>
      <patternFill patternType="solid">
        <fgColor theme="9" tint="0.59999389629810485"/>
        <bgColor indexed="64"/>
      </patternFill>
    </fill>
    <fill>
      <patternFill patternType="solid">
        <fgColor rgb="FFFFFF99"/>
        <bgColor indexed="64"/>
      </patternFill>
    </fill>
    <fill>
      <patternFill patternType="solid">
        <fgColor indexed="56"/>
        <bgColor indexed="64"/>
      </patternFill>
    </fill>
    <fill>
      <patternFill patternType="solid">
        <fgColor rgb="FF003366"/>
        <bgColor indexed="64"/>
      </patternFill>
    </fill>
    <fill>
      <patternFill patternType="solid">
        <fgColor indexed="55"/>
        <bgColor indexed="64"/>
      </patternFill>
    </fill>
    <fill>
      <patternFill patternType="solid">
        <fgColor indexed="23"/>
        <bgColor indexed="64"/>
      </patternFill>
    </fill>
    <fill>
      <patternFill patternType="solid">
        <fgColor indexed="43"/>
        <bgColor indexed="64"/>
      </patternFill>
    </fill>
    <fill>
      <patternFill patternType="solid">
        <fgColor indexed="22"/>
        <bgColor indexed="64"/>
      </patternFill>
    </fill>
    <fill>
      <patternFill patternType="solid">
        <fgColor rgb="FFFF9999"/>
        <bgColor indexed="64"/>
      </patternFill>
    </fill>
    <fill>
      <patternFill patternType="solid">
        <fgColor theme="7" tint="0.39997558519241921"/>
        <bgColor indexed="64"/>
      </patternFill>
    </fill>
    <fill>
      <patternFill patternType="solid">
        <fgColor rgb="FFCCFFFF"/>
        <bgColor indexed="64"/>
      </patternFill>
    </fill>
    <fill>
      <patternFill patternType="solid">
        <fgColor rgb="FFCCCCFF"/>
        <bgColor indexed="64"/>
      </patternFill>
    </fill>
    <fill>
      <patternFill patternType="solid">
        <fgColor rgb="FF66CCFF"/>
        <bgColor indexed="64"/>
      </patternFill>
    </fill>
  </fills>
  <borders count="13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ck">
        <color indexed="64"/>
      </right>
      <top/>
      <bottom style="thin">
        <color indexed="64"/>
      </bottom>
      <diagonal/>
    </border>
    <border>
      <left style="thin">
        <color indexed="64"/>
      </left>
      <right style="thin">
        <color indexed="64"/>
      </right>
      <top style="thin">
        <color indexed="64"/>
      </top>
      <bottom style="thick">
        <color indexed="64"/>
      </bottom>
      <diagonal/>
    </border>
    <border>
      <left/>
      <right style="thin">
        <color indexed="64"/>
      </right>
      <top style="thin">
        <color indexed="64"/>
      </top>
      <bottom style="thick">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ck">
        <color indexed="64"/>
      </top>
      <bottom style="thin">
        <color indexed="64"/>
      </bottom>
      <diagonal/>
    </border>
    <border>
      <left style="thick">
        <color indexed="64"/>
      </left>
      <right style="thin">
        <color indexed="64"/>
      </right>
      <top/>
      <bottom style="thick">
        <color indexed="64"/>
      </bottom>
      <diagonal/>
    </border>
    <border>
      <left style="thin">
        <color indexed="64"/>
      </left>
      <right style="thin">
        <color indexed="64"/>
      </right>
      <top/>
      <bottom style="thick">
        <color indexed="64"/>
      </bottom>
      <diagonal/>
    </border>
    <border>
      <left style="thin">
        <color indexed="64"/>
      </left>
      <right style="thick">
        <color indexed="64"/>
      </right>
      <top/>
      <bottom style="thick">
        <color indexed="64"/>
      </bottom>
      <diagonal/>
    </border>
    <border>
      <left style="thin">
        <color indexed="64"/>
      </left>
      <right style="thin">
        <color indexed="64"/>
      </right>
      <top style="thick">
        <color indexed="64"/>
      </top>
      <bottom style="medium">
        <color indexed="64"/>
      </bottom>
      <diagonal/>
    </border>
    <border>
      <left/>
      <right style="thin">
        <color indexed="64"/>
      </right>
      <top/>
      <bottom style="thick">
        <color indexed="64"/>
      </bottom>
      <diagonal/>
    </border>
    <border>
      <left style="thin">
        <color indexed="64"/>
      </left>
      <right/>
      <top/>
      <bottom style="thick">
        <color indexed="64"/>
      </bottom>
      <diagonal/>
    </border>
    <border>
      <left style="thick">
        <color indexed="64"/>
      </left>
      <right/>
      <top style="thick">
        <color indexed="64"/>
      </top>
      <bottom style="thin">
        <color indexed="64"/>
      </bottom>
      <diagonal/>
    </border>
    <border>
      <left style="thick">
        <color indexed="64"/>
      </left>
      <right/>
      <top style="thin">
        <color indexed="64"/>
      </top>
      <bottom style="thick">
        <color indexed="64"/>
      </bottom>
      <diagonal/>
    </border>
    <border>
      <left style="thick">
        <color indexed="64"/>
      </left>
      <right style="thick">
        <color indexed="64"/>
      </right>
      <top/>
      <bottom style="thin">
        <color indexed="64"/>
      </bottom>
      <diagonal/>
    </border>
    <border>
      <left style="thick">
        <color indexed="64"/>
      </left>
      <right style="thick">
        <color indexed="64"/>
      </right>
      <top style="thin">
        <color indexed="64"/>
      </top>
      <bottom style="thin">
        <color indexed="64"/>
      </bottom>
      <diagonal/>
    </border>
    <border>
      <left style="thick">
        <color theme="0"/>
      </left>
      <right style="thick">
        <color theme="0"/>
      </right>
      <top style="thick">
        <color auto="1"/>
      </top>
      <bottom style="thin">
        <color indexed="64"/>
      </bottom>
      <diagonal/>
    </border>
    <border>
      <left style="thick">
        <color theme="0"/>
      </left>
      <right style="thick">
        <color theme="0"/>
      </right>
      <top style="thin">
        <color indexed="64"/>
      </top>
      <bottom style="thick">
        <color indexed="64"/>
      </bottom>
      <diagonal/>
    </border>
    <border>
      <left style="thick">
        <color theme="0"/>
      </left>
      <right style="thin">
        <color indexed="64"/>
      </right>
      <top style="thick">
        <color auto="1"/>
      </top>
      <bottom style="medium">
        <color indexed="64"/>
      </bottom>
      <diagonal/>
    </border>
    <border>
      <left style="thin">
        <color indexed="64"/>
      </left>
      <right style="thick">
        <color theme="0"/>
      </right>
      <top style="thick">
        <color auto="1"/>
      </top>
      <bottom style="medium">
        <color indexed="64"/>
      </bottom>
      <diagonal/>
    </border>
    <border>
      <left/>
      <right/>
      <top style="thick">
        <color indexed="64"/>
      </top>
      <bottom style="thin">
        <color indexed="64"/>
      </bottom>
      <diagonal/>
    </border>
    <border>
      <left style="thick">
        <color indexed="64"/>
      </left>
      <right/>
      <top/>
      <bottom style="thin">
        <color indexed="64"/>
      </bottom>
      <diagonal/>
    </border>
    <border>
      <left/>
      <right/>
      <top/>
      <bottom style="thin">
        <color auto="1"/>
      </bottom>
      <diagonal/>
    </border>
    <border>
      <left style="thin">
        <color auto="1"/>
      </left>
      <right/>
      <top style="thin">
        <color auto="1"/>
      </top>
      <bottom/>
      <diagonal/>
    </border>
    <border>
      <left/>
      <right style="thin">
        <color auto="1"/>
      </right>
      <top style="thin">
        <color auto="1"/>
      </top>
      <bottom/>
      <diagonal/>
    </border>
    <border>
      <left/>
      <right/>
      <top style="thin">
        <color auto="1"/>
      </top>
      <bottom/>
      <diagonal/>
    </border>
    <border>
      <left/>
      <right/>
      <top style="thin">
        <color auto="1"/>
      </top>
      <bottom style="thin">
        <color auto="1"/>
      </bottom>
      <diagonal/>
    </border>
    <border>
      <left style="thin">
        <color auto="1"/>
      </left>
      <right style="thin">
        <color auto="1"/>
      </right>
      <top style="thin">
        <color auto="1"/>
      </top>
      <bottom/>
      <diagonal/>
    </border>
    <border>
      <left/>
      <right/>
      <top style="thin">
        <color indexed="64"/>
      </top>
      <bottom style="thick">
        <color indexed="64"/>
      </bottom>
      <diagonal/>
    </border>
    <border>
      <left style="thick">
        <color theme="0"/>
      </left>
      <right/>
      <top style="thick">
        <color auto="1"/>
      </top>
      <bottom style="thin">
        <color indexed="64"/>
      </bottom>
      <diagonal/>
    </border>
    <border>
      <left style="thick">
        <color theme="0"/>
      </left>
      <right/>
      <top style="thin">
        <color indexed="64"/>
      </top>
      <bottom style="thick">
        <color indexed="64"/>
      </bottom>
      <diagonal/>
    </border>
    <border>
      <left style="thick">
        <color indexed="64"/>
      </left>
      <right/>
      <top style="thin">
        <color indexed="64"/>
      </top>
      <bottom style="thin">
        <color indexed="64"/>
      </bottom>
      <diagonal/>
    </border>
    <border>
      <left/>
      <right style="thin">
        <color indexed="64"/>
      </right>
      <top style="thick">
        <color auto="1"/>
      </top>
      <bottom style="medium">
        <color indexed="64"/>
      </bottom>
      <diagonal/>
    </border>
    <border>
      <left/>
      <right style="thick">
        <color indexed="64"/>
      </right>
      <top style="thin">
        <color indexed="64"/>
      </top>
      <bottom style="thin">
        <color indexed="64"/>
      </bottom>
      <diagonal/>
    </border>
    <border>
      <left/>
      <right style="thick">
        <color theme="0"/>
      </right>
      <top style="thick">
        <color indexed="64"/>
      </top>
      <bottom style="thin">
        <color indexed="64"/>
      </bottom>
      <diagonal/>
    </border>
    <border>
      <left/>
      <right style="thick">
        <color indexed="64"/>
      </right>
      <top/>
      <bottom style="thin">
        <color indexed="64"/>
      </bottom>
      <diagonal/>
    </border>
    <border>
      <left style="thin">
        <color indexed="64"/>
      </left>
      <right/>
      <top style="thin">
        <color indexed="64"/>
      </top>
      <bottom style="thick">
        <color auto="1"/>
      </bottom>
      <diagonal/>
    </border>
    <border>
      <left/>
      <right style="thick">
        <color theme="0"/>
      </right>
      <top style="thin">
        <color indexed="64"/>
      </top>
      <bottom style="thick">
        <color auto="1"/>
      </bottom>
      <diagonal/>
    </border>
    <border>
      <left style="thick">
        <color theme="0"/>
      </left>
      <right style="thick">
        <color theme="0"/>
      </right>
      <top style="thick">
        <color auto="1"/>
      </top>
      <bottom/>
      <diagonal/>
    </border>
    <border>
      <left style="thick">
        <color theme="0"/>
      </left>
      <right style="thick">
        <color theme="0"/>
      </right>
      <top/>
      <bottom style="thick">
        <color indexed="64"/>
      </bottom>
      <diagonal/>
    </border>
    <border>
      <left style="thick">
        <color theme="0"/>
      </left>
      <right/>
      <top style="thick">
        <color auto="1"/>
      </top>
      <bottom/>
      <diagonal/>
    </border>
    <border>
      <left/>
      <right/>
      <top/>
      <bottom style="thick">
        <color indexed="64"/>
      </bottom>
      <diagonal/>
    </border>
    <border>
      <left/>
      <right/>
      <top style="thick">
        <color auto="1"/>
      </top>
      <bottom/>
      <diagonal/>
    </border>
    <border>
      <left/>
      <right style="thick">
        <color theme="0"/>
      </right>
      <top style="thick">
        <color auto="1"/>
      </top>
      <bottom/>
      <diagonal/>
    </border>
    <border>
      <left style="thick">
        <color theme="0"/>
      </left>
      <right/>
      <top/>
      <bottom style="thick">
        <color auto="1"/>
      </bottom>
      <diagonal/>
    </border>
    <border>
      <left/>
      <right style="thick">
        <color theme="0"/>
      </right>
      <top/>
      <bottom style="thick">
        <color auto="1"/>
      </bottom>
      <diagonal/>
    </border>
    <border>
      <left style="thick">
        <color auto="1"/>
      </left>
      <right style="thick">
        <color auto="1"/>
      </right>
      <top style="medium">
        <color auto="1"/>
      </top>
      <bottom style="thin">
        <color auto="1"/>
      </bottom>
      <diagonal/>
    </border>
    <border>
      <left style="thick">
        <color indexed="64"/>
      </left>
      <right style="thick">
        <color indexed="64"/>
      </right>
      <top style="thin">
        <color indexed="64"/>
      </top>
      <bottom/>
      <diagonal/>
    </border>
    <border>
      <left style="thick">
        <color indexed="64"/>
      </left>
      <right/>
      <top style="thin">
        <color indexed="64"/>
      </top>
      <bottom/>
      <diagonal/>
    </border>
    <border>
      <left/>
      <right style="thick">
        <color indexed="64"/>
      </right>
      <top style="thin">
        <color indexed="64"/>
      </top>
      <bottom/>
      <diagonal/>
    </border>
    <border>
      <left style="thin">
        <color indexed="64"/>
      </left>
      <right style="thick">
        <color indexed="64"/>
      </right>
      <top style="thin">
        <color indexed="64"/>
      </top>
      <bottom/>
      <diagonal/>
    </border>
    <border>
      <left style="thick">
        <color indexed="64"/>
      </left>
      <right style="thick">
        <color indexed="64"/>
      </right>
      <top/>
      <bottom/>
      <diagonal/>
    </border>
    <border>
      <left style="thin">
        <color indexed="64"/>
      </left>
      <right/>
      <top style="thick">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ck">
        <color theme="0"/>
      </left>
      <right/>
      <top style="thick">
        <color auto="1"/>
      </top>
      <bottom style="medium">
        <color indexed="64"/>
      </bottom>
      <diagonal/>
    </border>
    <border>
      <left/>
      <right/>
      <top style="thick">
        <color auto="1"/>
      </top>
      <bottom style="medium">
        <color indexed="64"/>
      </bottom>
      <diagonal/>
    </border>
    <border>
      <left/>
      <right style="thick">
        <color theme="0"/>
      </right>
      <top style="thick">
        <color auto="1"/>
      </top>
      <bottom style="medium">
        <color indexed="64"/>
      </bottom>
      <diagonal/>
    </border>
    <border>
      <left style="thick">
        <color indexed="64"/>
      </left>
      <right style="thick">
        <color indexed="64"/>
      </right>
      <top style="thick">
        <color indexed="64"/>
      </top>
      <bottom/>
      <diagonal/>
    </border>
    <border>
      <left style="thick">
        <color indexed="64"/>
      </left>
      <right style="thick">
        <color indexed="64"/>
      </right>
      <top/>
      <bottom style="thick">
        <color indexed="64"/>
      </bottom>
      <diagonal/>
    </border>
    <border>
      <left style="thin">
        <color auto="1"/>
      </left>
      <right style="medium">
        <color auto="1"/>
      </right>
      <top style="thin">
        <color auto="1"/>
      </top>
      <bottom style="thin">
        <color auto="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bottom/>
      <diagonal/>
    </border>
    <border>
      <left style="thin">
        <color indexed="64"/>
      </left>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style="thin">
        <color indexed="64"/>
      </top>
      <bottom style="medium">
        <color indexed="64"/>
      </bottom>
      <diagonal/>
    </border>
    <border>
      <left style="thick">
        <color indexed="64"/>
      </left>
      <right style="thick">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right style="thick">
        <color indexed="64"/>
      </right>
      <top style="thick">
        <color indexed="64"/>
      </top>
      <bottom style="thin">
        <color indexed="64"/>
      </bottom>
      <diagonal/>
    </border>
    <border>
      <left style="thick">
        <color indexed="64"/>
      </left>
      <right style="thick">
        <color indexed="64"/>
      </right>
      <top style="thick">
        <color auto="1"/>
      </top>
      <bottom style="thin">
        <color indexed="64"/>
      </bottom>
      <diagonal/>
    </border>
    <border>
      <left style="thin">
        <color indexed="64"/>
      </left>
      <right style="thin">
        <color indexed="64"/>
      </right>
      <top/>
      <bottom/>
      <diagonal/>
    </border>
    <border>
      <left style="thin">
        <color auto="1"/>
      </left>
      <right/>
      <top/>
      <bottom/>
      <diagonal/>
    </border>
    <border>
      <left/>
      <right/>
      <top/>
      <bottom style="medium">
        <color indexed="64"/>
      </bottom>
      <diagonal/>
    </border>
    <border>
      <left style="medium">
        <color indexed="64"/>
      </left>
      <right style="medium">
        <color indexed="64"/>
      </right>
      <top/>
      <bottom style="thin">
        <color indexed="64"/>
      </bottom>
      <diagonal/>
    </border>
    <border>
      <left style="thick">
        <color indexed="64"/>
      </left>
      <right style="thin">
        <color indexed="64"/>
      </right>
      <top style="thin">
        <color indexed="64"/>
      </top>
      <bottom style="thin">
        <color indexed="64"/>
      </bottom>
      <diagonal/>
    </border>
    <border>
      <left style="thick">
        <color indexed="64"/>
      </left>
      <right style="thin">
        <color indexed="64"/>
      </right>
      <top/>
      <bottom style="thin">
        <color auto="1"/>
      </bottom>
      <diagonal/>
    </border>
    <border>
      <left/>
      <right/>
      <top style="thin">
        <color auto="1"/>
      </top>
      <bottom style="thin">
        <color theme="1"/>
      </bottom>
      <diagonal/>
    </border>
    <border>
      <left/>
      <right/>
      <top style="thin">
        <color theme="1"/>
      </top>
      <bottom style="thin">
        <color theme="1"/>
      </bottom>
      <diagonal/>
    </border>
    <border>
      <left/>
      <right/>
      <top/>
      <bottom style="thin">
        <color theme="1"/>
      </bottom>
      <diagonal/>
    </border>
    <border>
      <left style="thick">
        <color indexed="64"/>
      </left>
      <right style="thick">
        <color indexed="64"/>
      </right>
      <top style="dashed">
        <color indexed="64"/>
      </top>
      <bottom style="dashed">
        <color indexed="64"/>
      </bottom>
      <diagonal/>
    </border>
    <border>
      <left style="thick">
        <color indexed="64"/>
      </left>
      <right style="thick">
        <color indexed="64"/>
      </right>
      <top style="dashed">
        <color indexed="64"/>
      </top>
      <bottom/>
      <diagonal/>
    </border>
    <border>
      <left/>
      <right style="thick">
        <color theme="0"/>
      </right>
      <top/>
      <bottom/>
      <diagonal/>
    </border>
    <border>
      <left style="thick">
        <color indexed="64"/>
      </left>
      <right style="thin">
        <color auto="1"/>
      </right>
      <top style="thick">
        <color auto="1"/>
      </top>
      <bottom style="thin">
        <color indexed="64"/>
      </bottom>
      <diagonal/>
    </border>
    <border>
      <left style="thick">
        <color indexed="64"/>
      </left>
      <right style="thin">
        <color indexed="64"/>
      </right>
      <top style="thin">
        <color indexed="64"/>
      </top>
      <bottom/>
      <diagonal/>
    </border>
  </borders>
  <cellStyleXfs count="86">
    <xf numFmtId="0" fontId="0" fillId="0" borderId="0">
      <alignment vertical="center"/>
    </xf>
    <xf numFmtId="0" fontId="7" fillId="0" borderId="0" applyNumberFormat="0" applyFill="0" applyBorder="0" applyAlignment="0" applyProtection="0">
      <alignment vertical="center"/>
    </xf>
    <xf numFmtId="0" fontId="8" fillId="0" borderId="1" applyNumberFormat="0" applyFill="0" applyAlignment="0" applyProtection="0">
      <alignment vertical="center"/>
    </xf>
    <xf numFmtId="0" fontId="9" fillId="0" borderId="2" applyNumberFormat="0" applyFill="0" applyAlignment="0" applyProtection="0">
      <alignment vertical="center"/>
    </xf>
    <xf numFmtId="0" fontId="10" fillId="0" borderId="3" applyNumberFormat="0" applyFill="0" applyAlignment="0" applyProtection="0">
      <alignment vertical="center"/>
    </xf>
    <xf numFmtId="0" fontId="10" fillId="0" borderId="0" applyNumberFormat="0" applyFill="0" applyBorder="0" applyAlignment="0" applyProtection="0">
      <alignment vertical="center"/>
    </xf>
    <xf numFmtId="0" fontId="11" fillId="2" borderId="0" applyNumberFormat="0" applyBorder="0" applyAlignment="0" applyProtection="0">
      <alignment vertical="center"/>
    </xf>
    <xf numFmtId="0" fontId="12" fillId="3" borderId="0" applyNumberFormat="0" applyBorder="0" applyAlignment="0" applyProtection="0">
      <alignment vertical="center"/>
    </xf>
    <xf numFmtId="0" fontId="13" fillId="4" borderId="0" applyNumberFormat="0" applyBorder="0" applyAlignment="0" applyProtection="0">
      <alignment vertical="center"/>
    </xf>
    <xf numFmtId="0" fontId="14" fillId="5" borderId="4" applyNumberFormat="0" applyAlignment="0" applyProtection="0">
      <alignment vertical="center"/>
    </xf>
    <xf numFmtId="0" fontId="15" fillId="6" borderId="5" applyNumberFormat="0" applyAlignment="0" applyProtection="0">
      <alignment vertical="center"/>
    </xf>
    <xf numFmtId="0" fontId="16" fillId="6" borderId="4" applyNumberFormat="0" applyAlignment="0" applyProtection="0">
      <alignment vertical="center"/>
    </xf>
    <xf numFmtId="0" fontId="17" fillId="0" borderId="6" applyNumberFormat="0" applyFill="0" applyAlignment="0" applyProtection="0">
      <alignment vertical="center"/>
    </xf>
    <xf numFmtId="0" fontId="18" fillId="7" borderId="7" applyNumberFormat="0" applyAlignment="0" applyProtection="0">
      <alignment vertical="center"/>
    </xf>
    <xf numFmtId="0" fontId="19" fillId="0" borderId="0" applyNumberFormat="0" applyFill="0" applyBorder="0" applyAlignment="0" applyProtection="0">
      <alignment vertical="center"/>
    </xf>
    <xf numFmtId="0" fontId="6" fillId="8" borderId="8" applyNumberFormat="0" applyFont="0" applyAlignment="0" applyProtection="0">
      <alignment vertical="center"/>
    </xf>
    <xf numFmtId="0" fontId="20" fillId="0" borderId="0" applyNumberFormat="0" applyFill="0" applyBorder="0" applyAlignment="0" applyProtection="0">
      <alignment vertical="center"/>
    </xf>
    <xf numFmtId="0" fontId="21" fillId="0" borderId="9" applyNumberFormat="0" applyFill="0" applyAlignment="0" applyProtection="0">
      <alignment vertical="center"/>
    </xf>
    <xf numFmtId="0" fontId="22" fillId="9" borderId="0" applyNumberFormat="0" applyBorder="0" applyAlignment="0" applyProtection="0">
      <alignment vertical="center"/>
    </xf>
    <xf numFmtId="0" fontId="6" fillId="10" borderId="0" applyNumberFormat="0" applyBorder="0" applyAlignment="0" applyProtection="0">
      <alignment vertical="center"/>
    </xf>
    <xf numFmtId="0" fontId="6" fillId="11" borderId="0" applyNumberFormat="0" applyBorder="0" applyAlignment="0" applyProtection="0">
      <alignment vertical="center"/>
    </xf>
    <xf numFmtId="0" fontId="6" fillId="12" borderId="0" applyNumberFormat="0" applyBorder="0" applyAlignment="0" applyProtection="0">
      <alignment vertical="center"/>
    </xf>
    <xf numFmtId="0" fontId="22"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22" fillId="17" borderId="0" applyNumberFormat="0" applyBorder="0" applyAlignment="0" applyProtection="0">
      <alignment vertical="center"/>
    </xf>
    <xf numFmtId="0" fontId="6" fillId="18" borderId="0" applyNumberFormat="0" applyBorder="0" applyAlignment="0" applyProtection="0">
      <alignment vertical="center"/>
    </xf>
    <xf numFmtId="0" fontId="6" fillId="19" borderId="0" applyNumberFormat="0" applyBorder="0" applyAlignment="0" applyProtection="0">
      <alignment vertical="center"/>
    </xf>
    <xf numFmtId="0" fontId="6" fillId="20" borderId="0" applyNumberFormat="0" applyBorder="0" applyAlignment="0" applyProtection="0">
      <alignment vertical="center"/>
    </xf>
    <xf numFmtId="0" fontId="22" fillId="21" borderId="0" applyNumberFormat="0" applyBorder="0" applyAlignment="0" applyProtection="0">
      <alignment vertical="center"/>
    </xf>
    <xf numFmtId="0" fontId="6" fillId="22" borderId="0" applyNumberFormat="0" applyBorder="0" applyAlignment="0" applyProtection="0">
      <alignment vertical="center"/>
    </xf>
    <xf numFmtId="0" fontId="6" fillId="23" borderId="0" applyNumberFormat="0" applyBorder="0" applyAlignment="0" applyProtection="0">
      <alignment vertical="center"/>
    </xf>
    <xf numFmtId="0" fontId="6" fillId="24" borderId="0" applyNumberFormat="0" applyBorder="0" applyAlignment="0" applyProtection="0">
      <alignment vertical="center"/>
    </xf>
    <xf numFmtId="0" fontId="22" fillId="25" borderId="0" applyNumberFormat="0" applyBorder="0" applyAlignment="0" applyProtection="0">
      <alignment vertical="center"/>
    </xf>
    <xf numFmtId="0" fontId="6" fillId="26" borderId="0" applyNumberFormat="0" applyBorder="0" applyAlignment="0" applyProtection="0">
      <alignment vertical="center"/>
    </xf>
    <xf numFmtId="0" fontId="6" fillId="27" borderId="0" applyNumberFormat="0" applyBorder="0" applyAlignment="0" applyProtection="0">
      <alignment vertical="center"/>
    </xf>
    <xf numFmtId="0" fontId="6" fillId="28" borderId="0" applyNumberFormat="0" applyBorder="0" applyAlignment="0" applyProtection="0">
      <alignment vertical="center"/>
    </xf>
    <xf numFmtId="0" fontId="22" fillId="29" borderId="0" applyNumberFormat="0" applyBorder="0" applyAlignment="0" applyProtection="0">
      <alignment vertical="center"/>
    </xf>
    <xf numFmtId="0" fontId="6" fillId="30" borderId="0" applyNumberFormat="0" applyBorder="0" applyAlignment="0" applyProtection="0">
      <alignment vertical="center"/>
    </xf>
    <xf numFmtId="0" fontId="6" fillId="31" borderId="0" applyNumberFormat="0" applyBorder="0" applyAlignment="0" applyProtection="0">
      <alignment vertical="center"/>
    </xf>
    <xf numFmtId="0" fontId="6" fillId="32" borderId="0" applyNumberFormat="0" applyBorder="0" applyAlignment="0" applyProtection="0">
      <alignment vertical="center"/>
    </xf>
    <xf numFmtId="0" fontId="24" fillId="0" borderId="0"/>
    <xf numFmtId="0" fontId="61" fillId="0" borderId="0">
      <alignment vertical="center"/>
    </xf>
    <xf numFmtId="0" fontId="61" fillId="0" borderId="0"/>
    <xf numFmtId="6" fontId="61" fillId="0" borderId="0" applyFont="0" applyFill="0" applyBorder="0" applyAlignment="0" applyProtection="0">
      <alignment vertical="center"/>
    </xf>
    <xf numFmtId="0" fontId="4" fillId="8" borderId="8" applyNumberFormat="0" applyFont="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2"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4"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28" borderId="0" applyNumberFormat="0" applyBorder="0" applyAlignment="0" applyProtection="0">
      <alignment vertical="center"/>
    </xf>
    <xf numFmtId="0" fontId="4" fillId="30" borderId="0" applyNumberFormat="0" applyBorder="0" applyAlignment="0" applyProtection="0">
      <alignment vertical="center"/>
    </xf>
    <xf numFmtId="0" fontId="4" fillId="31" borderId="0" applyNumberFormat="0" applyBorder="0" applyAlignment="0" applyProtection="0">
      <alignment vertical="center"/>
    </xf>
    <xf numFmtId="0" fontId="4" fillId="32" borderId="0" applyNumberFormat="0" applyBorder="0" applyAlignment="0" applyProtection="0">
      <alignment vertical="center"/>
    </xf>
    <xf numFmtId="0" fontId="61" fillId="0" borderId="0">
      <alignment vertical="center"/>
    </xf>
    <xf numFmtId="0" fontId="61" fillId="0" borderId="0">
      <alignment vertical="center"/>
    </xf>
    <xf numFmtId="0" fontId="3" fillId="8" borderId="8" applyNumberFormat="0" applyFont="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3" fillId="12"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3" fillId="20"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24"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28"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32" borderId="0" applyNumberFormat="0" applyBorder="0" applyAlignment="0" applyProtection="0">
      <alignment vertical="center"/>
    </xf>
  </cellStyleXfs>
  <cellXfs count="786">
    <xf numFmtId="0" fontId="0" fillId="0" borderId="0" xfId="0">
      <alignment vertical="center"/>
    </xf>
    <xf numFmtId="0" fontId="0" fillId="0" borderId="0" xfId="0" applyAlignment="1">
      <alignment vertical="center" wrapText="1"/>
    </xf>
    <xf numFmtId="0" fontId="0" fillId="0" borderId="10" xfId="0" applyBorder="1">
      <alignment vertical="center"/>
    </xf>
    <xf numFmtId="0" fontId="0" fillId="0" borderId="10" xfId="0" applyBorder="1" applyAlignment="1">
      <alignment vertical="center"/>
    </xf>
    <xf numFmtId="0" fontId="0" fillId="0" borderId="12" xfId="0" applyBorder="1">
      <alignment vertical="center"/>
    </xf>
    <xf numFmtId="0" fontId="0" fillId="0" borderId="13" xfId="0" applyBorder="1">
      <alignment vertical="center"/>
    </xf>
    <xf numFmtId="0" fontId="0" fillId="0" borderId="14" xfId="0" applyBorder="1" applyAlignment="1">
      <alignment vertical="center"/>
    </xf>
    <xf numFmtId="0" fontId="0" fillId="0" borderId="14" xfId="0" applyBorder="1">
      <alignment vertical="center"/>
    </xf>
    <xf numFmtId="0" fontId="0" fillId="0" borderId="15" xfId="0" applyBorder="1">
      <alignment vertical="center"/>
    </xf>
    <xf numFmtId="0" fontId="0" fillId="0" borderId="16" xfId="0" applyBorder="1">
      <alignment vertical="center"/>
    </xf>
    <xf numFmtId="0" fontId="0" fillId="0" borderId="11" xfId="0" applyBorder="1">
      <alignment vertical="center"/>
    </xf>
    <xf numFmtId="0" fontId="0" fillId="0" borderId="17" xfId="0" applyBorder="1" applyAlignment="1">
      <alignment vertical="center" wrapText="1"/>
    </xf>
    <xf numFmtId="0" fontId="0" fillId="0" borderId="19" xfId="0" applyBorder="1">
      <alignment vertical="center"/>
    </xf>
    <xf numFmtId="0" fontId="0" fillId="0" borderId="20" xfId="0" applyBorder="1">
      <alignment vertical="center"/>
    </xf>
    <xf numFmtId="0" fontId="25" fillId="0" borderId="22" xfId="0" applyFont="1" applyBorder="1" applyAlignment="1">
      <alignment vertical="center" wrapText="1"/>
    </xf>
    <xf numFmtId="0" fontId="25" fillId="0" borderId="23" xfId="0" applyFont="1" applyBorder="1" applyAlignment="1">
      <alignment vertical="center" wrapText="1"/>
    </xf>
    <xf numFmtId="0" fontId="25" fillId="0" borderId="24" xfId="0" applyFont="1" applyBorder="1" applyAlignment="1">
      <alignment vertical="center" wrapText="1"/>
    </xf>
    <xf numFmtId="0" fontId="25" fillId="0" borderId="26" xfId="0" applyFont="1" applyBorder="1" applyAlignment="1">
      <alignment vertical="center" wrapText="1"/>
    </xf>
    <xf numFmtId="0" fontId="25" fillId="0" borderId="27" xfId="0" applyFont="1" applyBorder="1" applyAlignment="1">
      <alignment vertical="center" wrapText="1"/>
    </xf>
    <xf numFmtId="0" fontId="29" fillId="0" borderId="15" xfId="0" applyFont="1" applyBorder="1" applyAlignment="1">
      <alignment vertical="center" shrinkToFit="1"/>
    </xf>
    <xf numFmtId="0" fontId="29" fillId="0" borderId="13" xfId="0" applyFont="1" applyBorder="1" applyAlignment="1">
      <alignment vertical="center" shrinkToFit="1"/>
    </xf>
    <xf numFmtId="0" fontId="0" fillId="0" borderId="30" xfId="0" applyBorder="1">
      <alignment vertical="center"/>
    </xf>
    <xf numFmtId="0" fontId="0" fillId="0" borderId="31" xfId="0" applyBorder="1">
      <alignment vertical="center"/>
    </xf>
    <xf numFmtId="0" fontId="30" fillId="0" borderId="31" xfId="0" applyFont="1" applyBorder="1" applyAlignment="1">
      <alignment vertical="center" wrapText="1"/>
    </xf>
    <xf numFmtId="0" fontId="0" fillId="0" borderId="31" xfId="0" applyBorder="1" applyAlignment="1">
      <alignment vertical="center" wrapText="1"/>
    </xf>
    <xf numFmtId="0" fontId="30" fillId="0" borderId="30" xfId="0" applyFont="1" applyBorder="1" applyAlignment="1">
      <alignment horizontal="center" vertical="center"/>
    </xf>
    <xf numFmtId="0" fontId="30" fillId="0" borderId="31" xfId="0" applyFont="1" applyBorder="1" applyAlignment="1">
      <alignment horizontal="center" vertical="center"/>
    </xf>
    <xf numFmtId="0" fontId="0" fillId="0" borderId="0" xfId="0" applyBorder="1" applyAlignment="1">
      <alignment vertical="center" wrapText="1"/>
    </xf>
    <xf numFmtId="0" fontId="26" fillId="0" borderId="20" xfId="0" applyFont="1" applyBorder="1">
      <alignment vertical="center"/>
    </xf>
    <xf numFmtId="0" fontId="26" fillId="0" borderId="10" xfId="0" applyFont="1" applyBorder="1" applyAlignment="1">
      <alignment vertical="center"/>
    </xf>
    <xf numFmtId="0" fontId="26" fillId="0" borderId="10" xfId="0" applyFont="1" applyBorder="1">
      <alignment vertical="center"/>
    </xf>
    <xf numFmtId="0" fontId="26" fillId="0" borderId="12" xfId="0" applyFont="1" applyBorder="1">
      <alignment vertical="center"/>
    </xf>
    <xf numFmtId="0" fontId="26" fillId="0" borderId="13" xfId="0" applyFont="1" applyBorder="1">
      <alignment vertical="center"/>
    </xf>
    <xf numFmtId="0" fontId="26" fillId="0" borderId="31" xfId="0" applyFont="1" applyBorder="1" applyAlignment="1">
      <alignment vertical="center" wrapText="1"/>
    </xf>
    <xf numFmtId="0" fontId="36" fillId="0" borderId="31" xfId="0" applyFont="1" applyBorder="1" applyAlignment="1">
      <alignment vertical="center" wrapText="1"/>
    </xf>
    <xf numFmtId="0" fontId="35" fillId="0" borderId="31" xfId="0" applyFont="1" applyBorder="1" applyAlignment="1">
      <alignment vertical="center" wrapText="1"/>
    </xf>
    <xf numFmtId="0" fontId="27" fillId="0" borderId="31" xfId="0" applyFont="1" applyBorder="1" applyAlignment="1">
      <alignment vertical="center" wrapText="1"/>
    </xf>
    <xf numFmtId="0" fontId="0" fillId="0" borderId="31" xfId="0" applyFont="1" applyBorder="1" applyAlignment="1">
      <alignment vertical="center" wrapText="1"/>
    </xf>
    <xf numFmtId="0" fontId="0" fillId="0" borderId="20" xfId="0" applyFont="1" applyBorder="1">
      <alignment vertical="center"/>
    </xf>
    <xf numFmtId="0" fontId="0" fillId="0" borderId="10" xfId="0" applyFont="1" applyBorder="1" applyAlignment="1">
      <alignment vertical="center"/>
    </xf>
    <xf numFmtId="0" fontId="0" fillId="0" borderId="10" xfId="0" applyFont="1" applyBorder="1">
      <alignment vertical="center"/>
    </xf>
    <xf numFmtId="0" fontId="0" fillId="0" borderId="12" xfId="0" applyFont="1" applyBorder="1">
      <alignment vertical="center"/>
    </xf>
    <xf numFmtId="0" fontId="0" fillId="33" borderId="31" xfId="0" applyFill="1" applyBorder="1">
      <alignment vertical="center"/>
    </xf>
    <xf numFmtId="0" fontId="0" fillId="0" borderId="37" xfId="0" applyBorder="1" applyAlignment="1">
      <alignment vertical="center" wrapText="1"/>
    </xf>
    <xf numFmtId="0" fontId="0" fillId="0" borderId="36" xfId="0" applyBorder="1">
      <alignment vertical="center"/>
    </xf>
    <xf numFmtId="0" fontId="0" fillId="0" borderId="44" xfId="0" applyBorder="1" applyAlignment="1">
      <alignment vertical="center" wrapText="1"/>
    </xf>
    <xf numFmtId="0" fontId="30" fillId="0" borderId="37" xfId="0" applyFont="1" applyBorder="1" applyAlignment="1">
      <alignment vertical="center" wrapText="1"/>
    </xf>
    <xf numFmtId="0" fontId="30" fillId="0" borderId="47" xfId="0" applyFont="1" applyBorder="1" applyAlignment="1">
      <alignment vertical="center" wrapText="1"/>
    </xf>
    <xf numFmtId="0" fontId="0" fillId="0" borderId="30" xfId="0" applyBorder="1" applyAlignment="1">
      <alignment vertical="center" wrapText="1"/>
    </xf>
    <xf numFmtId="0" fontId="0" fillId="0" borderId="47" xfId="0" applyBorder="1" applyAlignment="1">
      <alignment vertical="center" wrapText="1"/>
    </xf>
    <xf numFmtId="20" fontId="0" fillId="0" borderId="13" xfId="0" applyNumberFormat="1" applyBorder="1" applyAlignment="1">
      <alignment vertical="center" wrapText="1"/>
    </xf>
    <xf numFmtId="20" fontId="0" fillId="0" borderId="42" xfId="0" applyNumberFormat="1" applyBorder="1" applyAlignment="1">
      <alignment horizontal="center" vertical="center" wrapText="1"/>
    </xf>
    <xf numFmtId="20" fontId="0" fillId="0" borderId="49" xfId="0" applyNumberFormat="1" applyBorder="1" applyAlignment="1">
      <alignment horizontal="left" vertical="center" wrapText="1"/>
    </xf>
    <xf numFmtId="20" fontId="0" fillId="0" borderId="15" xfId="0" applyNumberFormat="1" applyBorder="1" applyAlignment="1">
      <alignment vertical="center" wrapText="1"/>
    </xf>
    <xf numFmtId="20" fontId="0" fillId="0" borderId="38" xfId="0" applyNumberFormat="1" applyBorder="1" applyAlignment="1">
      <alignment horizontal="center" vertical="center" wrapText="1"/>
    </xf>
    <xf numFmtId="20" fontId="0" fillId="0" borderId="51" xfId="0" applyNumberFormat="1" applyBorder="1" applyAlignment="1">
      <alignment horizontal="left" vertical="center" wrapText="1"/>
    </xf>
    <xf numFmtId="0" fontId="31" fillId="35" borderId="52" xfId="0" applyFont="1" applyFill="1" applyBorder="1" applyAlignment="1">
      <alignment wrapText="1"/>
    </xf>
    <xf numFmtId="0" fontId="31" fillId="35" borderId="44" xfId="0" applyFont="1" applyFill="1" applyBorder="1" applyAlignment="1">
      <alignment horizontal="center" vertical="center" wrapText="1"/>
    </xf>
    <xf numFmtId="0" fontId="31" fillId="35" borderId="53" xfId="0" applyFont="1" applyFill="1" applyBorder="1" applyAlignment="1">
      <alignment horizontal="left" wrapText="1"/>
    </xf>
    <xf numFmtId="176" fontId="31" fillId="35" borderId="46" xfId="0" applyNumberFormat="1" applyFont="1" applyFill="1" applyBorder="1" applyAlignment="1">
      <alignment horizontal="center" vertical="center" wrapText="1"/>
    </xf>
    <xf numFmtId="176" fontId="0" fillId="0" borderId="37" xfId="0" applyNumberFormat="1" applyBorder="1" applyAlignment="1">
      <alignment horizontal="center" vertical="center" wrapText="1"/>
    </xf>
    <xf numFmtId="176" fontId="0" fillId="0" borderId="47" xfId="0" applyNumberFormat="1" applyBorder="1" applyAlignment="1">
      <alignment horizontal="center" vertical="center" wrapText="1"/>
    </xf>
    <xf numFmtId="0" fontId="0" fillId="0" borderId="30" xfId="0" applyBorder="1" applyAlignment="1">
      <alignment horizontal="center" vertical="center" wrapText="1"/>
    </xf>
    <xf numFmtId="0" fontId="0" fillId="0" borderId="31" xfId="0" applyBorder="1" applyAlignment="1">
      <alignment horizontal="center" vertical="center" wrapText="1"/>
    </xf>
    <xf numFmtId="0" fontId="0" fillId="0" borderId="0" xfId="0" applyFill="1" applyBorder="1" applyAlignment="1">
      <alignment vertical="center" wrapText="1"/>
    </xf>
    <xf numFmtId="0" fontId="0" fillId="0" borderId="21" xfId="0" applyBorder="1" applyAlignment="1">
      <alignment vertical="center" wrapText="1"/>
    </xf>
    <xf numFmtId="0" fontId="43" fillId="33" borderId="18" xfId="0" applyFont="1" applyFill="1" applyBorder="1" applyAlignment="1">
      <alignment vertical="center" wrapText="1"/>
    </xf>
    <xf numFmtId="0" fontId="30" fillId="36" borderId="31" xfId="0" applyFont="1" applyFill="1" applyBorder="1" applyAlignment="1">
      <alignment horizontal="center" vertical="center"/>
    </xf>
    <xf numFmtId="0" fontId="30" fillId="37" borderId="31" xfId="0" applyFont="1" applyFill="1" applyBorder="1" applyAlignment="1">
      <alignment horizontal="center" vertical="center"/>
    </xf>
    <xf numFmtId="0" fontId="30" fillId="38" borderId="31" xfId="0" applyFont="1" applyFill="1" applyBorder="1" applyAlignment="1">
      <alignment horizontal="center" vertical="center"/>
    </xf>
    <xf numFmtId="0" fontId="30" fillId="39" borderId="31" xfId="0" applyFont="1" applyFill="1" applyBorder="1" applyAlignment="1">
      <alignment horizontal="center" vertical="center"/>
    </xf>
    <xf numFmtId="0" fontId="29" fillId="0" borderId="12" xfId="0" applyFont="1" applyBorder="1" applyAlignment="1">
      <alignment vertical="center" shrinkToFit="1"/>
    </xf>
    <xf numFmtId="0" fontId="30" fillId="0" borderId="42" xfId="0" applyFont="1" applyBorder="1" applyAlignment="1">
      <alignment vertical="center" wrapText="1"/>
    </xf>
    <xf numFmtId="0" fontId="36" fillId="0" borderId="31" xfId="0" applyFont="1" applyFill="1" applyBorder="1" applyAlignment="1">
      <alignment vertical="center" wrapText="1"/>
    </xf>
    <xf numFmtId="0" fontId="26" fillId="0" borderId="0" xfId="0" applyFont="1" applyAlignment="1">
      <alignment vertical="center" wrapText="1"/>
    </xf>
    <xf numFmtId="0" fontId="26" fillId="0" borderId="0" xfId="0" applyFont="1">
      <alignment vertical="center"/>
    </xf>
    <xf numFmtId="0" fontId="27" fillId="0" borderId="31" xfId="0" applyFont="1" applyBorder="1" applyAlignment="1">
      <alignment horizontal="center" vertical="center" wrapText="1"/>
    </xf>
    <xf numFmtId="0" fontId="26" fillId="0" borderId="31" xfId="0" applyFont="1" applyBorder="1" applyAlignment="1">
      <alignment horizontal="center" vertical="center" wrapText="1"/>
    </xf>
    <xf numFmtId="0" fontId="30" fillId="38" borderId="31" xfId="0" applyFont="1" applyFill="1" applyBorder="1" applyAlignment="1">
      <alignment horizontal="center" vertical="top"/>
    </xf>
    <xf numFmtId="0" fontId="35" fillId="0" borderId="31" xfId="0" applyFont="1" applyBorder="1" applyAlignment="1">
      <alignment horizontal="center" vertical="center" wrapText="1"/>
    </xf>
    <xf numFmtId="0" fontId="47" fillId="0" borderId="47" xfId="0" applyFont="1" applyBorder="1" applyAlignment="1">
      <alignment vertical="top" wrapText="1"/>
    </xf>
    <xf numFmtId="0" fontId="30" fillId="0" borderId="62" xfId="0" applyFont="1" applyBorder="1" applyAlignment="1">
      <alignment vertical="center" wrapText="1"/>
    </xf>
    <xf numFmtId="0" fontId="48" fillId="0" borderId="47" xfId="0" applyFont="1" applyFill="1" applyBorder="1" applyAlignment="1">
      <alignment horizontal="left" vertical="center" wrapText="1" shrinkToFit="1"/>
    </xf>
    <xf numFmtId="0" fontId="47" fillId="0" borderId="47" xfId="0" applyFont="1" applyBorder="1" applyAlignment="1">
      <alignment vertical="center" wrapText="1"/>
    </xf>
    <xf numFmtId="0" fontId="34" fillId="0" borderId="47" xfId="0" applyFont="1" applyBorder="1" applyAlignment="1">
      <alignment vertical="center" wrapText="1"/>
    </xf>
    <xf numFmtId="0" fontId="50" fillId="0" borderId="47" xfId="0" applyFont="1" applyBorder="1" applyAlignment="1">
      <alignment vertical="center" wrapText="1"/>
    </xf>
    <xf numFmtId="0" fontId="30" fillId="34" borderId="47" xfId="0" applyFont="1" applyFill="1" applyBorder="1" applyAlignment="1">
      <alignment vertical="center" wrapText="1"/>
    </xf>
    <xf numFmtId="0" fontId="43" fillId="33" borderId="0" xfId="0" applyFont="1" applyFill="1" applyAlignment="1">
      <alignment horizontal="left" vertical="center" wrapText="1"/>
    </xf>
    <xf numFmtId="0" fontId="52" fillId="33" borderId="0" xfId="0" applyFont="1" applyFill="1" applyAlignment="1">
      <alignment horizontal="left" vertical="center" wrapText="1"/>
    </xf>
    <xf numFmtId="0" fontId="29" fillId="0" borderId="39" xfId="0" applyFont="1" applyBorder="1" applyAlignment="1">
      <alignment vertical="center" shrinkToFit="1"/>
    </xf>
    <xf numFmtId="0" fontId="0" fillId="0" borderId="63" xfId="0" applyBorder="1">
      <alignment vertical="center"/>
    </xf>
    <xf numFmtId="176" fontId="0" fillId="0" borderId="64" xfId="0" applyNumberFormat="1" applyBorder="1" applyAlignment="1">
      <alignment horizontal="center" vertical="center" wrapText="1"/>
    </xf>
    <xf numFmtId="0" fontId="0" fillId="0" borderId="63" xfId="0" applyBorder="1" applyAlignment="1">
      <alignment horizontal="center" vertical="center" wrapText="1"/>
    </xf>
    <xf numFmtId="0" fontId="0" fillId="0" borderId="63" xfId="0" applyBorder="1" applyAlignment="1">
      <alignment vertical="center" wrapText="1"/>
    </xf>
    <xf numFmtId="0" fontId="0" fillId="0" borderId="40" xfId="0" applyBorder="1">
      <alignment vertical="center"/>
    </xf>
    <xf numFmtId="0" fontId="0" fillId="0" borderId="43" xfId="0" applyBorder="1">
      <alignment vertical="center"/>
    </xf>
    <xf numFmtId="0" fontId="0" fillId="0" borderId="66" xfId="0" applyBorder="1">
      <alignment vertical="center"/>
    </xf>
    <xf numFmtId="0" fontId="0" fillId="0" borderId="39" xfId="0" applyBorder="1">
      <alignment vertical="center"/>
    </xf>
    <xf numFmtId="0" fontId="0" fillId="0" borderId="0" xfId="0" applyBorder="1">
      <alignment vertical="center"/>
    </xf>
    <xf numFmtId="0" fontId="30" fillId="0" borderId="0" xfId="0" applyFont="1" applyBorder="1" applyAlignment="1">
      <alignment vertical="center" wrapText="1"/>
    </xf>
    <xf numFmtId="20" fontId="0" fillId="0" borderId="39" xfId="0" applyNumberFormat="1" applyBorder="1" applyAlignment="1">
      <alignment vertical="center" wrapText="1"/>
    </xf>
    <xf numFmtId="20" fontId="0" fillId="0" borderId="41" xfId="0" applyNumberFormat="1" applyBorder="1" applyAlignment="1">
      <alignment horizontal="center" vertical="center" wrapText="1"/>
    </xf>
    <xf numFmtId="20" fontId="0" fillId="0" borderId="65" xfId="0" applyNumberFormat="1" applyBorder="1" applyAlignment="1">
      <alignment horizontal="left" vertical="center" wrapText="1"/>
    </xf>
    <xf numFmtId="0" fontId="0" fillId="0" borderId="43" xfId="0" applyBorder="1" applyAlignment="1">
      <alignment vertical="center"/>
    </xf>
    <xf numFmtId="0" fontId="30" fillId="0" borderId="64" xfId="0" applyFont="1" applyBorder="1" applyAlignment="1">
      <alignment vertical="center" wrapText="1"/>
    </xf>
    <xf numFmtId="0" fontId="0" fillId="0" borderId="68" xfId="0" applyBorder="1">
      <alignment vertical="center"/>
    </xf>
    <xf numFmtId="0" fontId="0" fillId="0" borderId="52" xfId="0" applyBorder="1" applyAlignment="1">
      <alignment vertical="center" wrapText="1"/>
    </xf>
    <xf numFmtId="0" fontId="35" fillId="0" borderId="0" xfId="0" applyFont="1" applyFill="1" applyBorder="1">
      <alignment vertical="center"/>
    </xf>
    <xf numFmtId="0" fontId="35" fillId="0" borderId="0" xfId="0" applyFont="1" applyFill="1" applyBorder="1" applyAlignment="1">
      <alignment vertical="center" wrapText="1"/>
    </xf>
    <xf numFmtId="0" fontId="53" fillId="0" borderId="0" xfId="0" applyFont="1" applyFill="1" applyBorder="1" applyAlignment="1">
      <alignment vertical="center" wrapText="1"/>
    </xf>
    <xf numFmtId="0" fontId="30" fillId="0" borderId="63" xfId="0" applyFont="1" applyBorder="1" applyAlignment="1">
      <alignment horizontal="center" vertical="center"/>
    </xf>
    <xf numFmtId="0" fontId="0" fillId="0" borderId="64" xfId="0" applyBorder="1" applyAlignment="1">
      <alignment vertical="center" wrapText="1"/>
    </xf>
    <xf numFmtId="0" fontId="54" fillId="0" borderId="0" xfId="0" applyFont="1" applyFill="1" applyBorder="1" applyAlignment="1">
      <alignment vertical="center" shrinkToFit="1"/>
    </xf>
    <xf numFmtId="176" fontId="35" fillId="0" borderId="0" xfId="0" applyNumberFormat="1" applyFont="1" applyFill="1" applyBorder="1" applyAlignment="1">
      <alignment horizontal="center" vertical="center" wrapText="1"/>
    </xf>
    <xf numFmtId="0" fontId="35" fillId="0" borderId="0" xfId="0" applyFont="1" applyFill="1" applyBorder="1" applyAlignment="1">
      <alignment horizontal="center" vertical="center" wrapText="1"/>
    </xf>
    <xf numFmtId="0" fontId="35" fillId="0" borderId="0" xfId="0" applyFont="1" applyFill="1" applyBorder="1" applyAlignment="1">
      <alignment horizontal="left" vertical="center" wrapText="1"/>
    </xf>
    <xf numFmtId="0" fontId="0" fillId="0" borderId="37" xfId="0" applyBorder="1" applyAlignment="1">
      <alignment horizontal="center" vertical="center" wrapText="1"/>
    </xf>
    <xf numFmtId="0" fontId="0" fillId="0" borderId="47" xfId="0" applyBorder="1" applyAlignment="1">
      <alignment horizontal="center" vertical="center" wrapText="1"/>
    </xf>
    <xf numFmtId="0" fontId="0" fillId="0" borderId="64" xfId="0" applyBorder="1" applyAlignment="1">
      <alignment horizontal="center" vertical="center" wrapText="1"/>
    </xf>
    <xf numFmtId="0" fontId="26" fillId="0" borderId="0" xfId="0" applyFont="1" applyBorder="1">
      <alignment vertical="center"/>
    </xf>
    <xf numFmtId="0" fontId="55" fillId="0" borderId="0" xfId="0" applyFont="1" applyBorder="1" applyAlignment="1">
      <alignment vertical="center" shrinkToFit="1"/>
    </xf>
    <xf numFmtId="0" fontId="26" fillId="0" borderId="0" xfId="0" applyFont="1" applyBorder="1" applyAlignment="1">
      <alignment vertical="center" wrapText="1"/>
    </xf>
    <xf numFmtId="177" fontId="57" fillId="0" borderId="69" xfId="42" applyNumberFormat="1" applyFont="1" applyFill="1" applyBorder="1" applyAlignment="1" applyProtection="1">
      <alignment horizontal="right" vertical="center" wrapText="1"/>
      <protection locked="0"/>
    </xf>
    <xf numFmtId="177" fontId="57" fillId="0" borderId="70" xfId="42" applyNumberFormat="1" applyFont="1" applyFill="1" applyBorder="1" applyAlignment="1" applyProtection="1">
      <alignment horizontal="right" vertical="center" shrinkToFit="1"/>
      <protection locked="0"/>
    </xf>
    <xf numFmtId="177" fontId="57" fillId="0" borderId="70" xfId="42" applyNumberFormat="1" applyFont="1" applyFill="1" applyBorder="1" applyAlignment="1" applyProtection="1">
      <alignment horizontal="right" vertical="center" wrapText="1"/>
      <protection locked="0"/>
    </xf>
    <xf numFmtId="177" fontId="58" fillId="0" borderId="70" xfId="42" applyNumberFormat="1" applyFont="1" applyFill="1" applyBorder="1" applyAlignment="1" applyProtection="1">
      <alignment horizontal="right" vertical="center" wrapText="1"/>
      <protection locked="0"/>
    </xf>
    <xf numFmtId="0" fontId="0" fillId="0" borderId="31" xfId="0" applyFont="1" applyBorder="1" applyAlignment="1">
      <alignment horizontal="center" vertical="center" wrapText="1"/>
    </xf>
    <xf numFmtId="0" fontId="0" fillId="33" borderId="31" xfId="0" applyFont="1" applyFill="1" applyBorder="1" applyAlignment="1">
      <alignment horizontal="left" vertical="center" wrapText="1"/>
    </xf>
    <xf numFmtId="0" fontId="0" fillId="33" borderId="0" xfId="0" applyFill="1" applyBorder="1">
      <alignment vertical="center"/>
    </xf>
    <xf numFmtId="0" fontId="36" fillId="0" borderId="31" xfId="0" applyFont="1" applyBorder="1" applyAlignment="1">
      <alignment horizontal="left" vertical="center" wrapText="1"/>
    </xf>
    <xf numFmtId="0" fontId="29" fillId="40" borderId="12" xfId="0" applyFont="1" applyFill="1" applyBorder="1" applyAlignment="1">
      <alignment vertical="center" shrinkToFit="1"/>
    </xf>
    <xf numFmtId="0" fontId="0" fillId="40" borderId="31" xfId="0" applyFill="1" applyBorder="1">
      <alignment vertical="center"/>
    </xf>
    <xf numFmtId="0" fontId="30" fillId="40" borderId="31" xfId="0" applyFont="1" applyFill="1" applyBorder="1" applyAlignment="1">
      <alignment horizontal="center" vertical="center"/>
    </xf>
    <xf numFmtId="20" fontId="0" fillId="40" borderId="42" xfId="0" applyNumberFormat="1" applyFill="1" applyBorder="1" applyAlignment="1">
      <alignment horizontal="center" vertical="center" wrapText="1"/>
    </xf>
    <xf numFmtId="0" fontId="19" fillId="40" borderId="31" xfId="0" applyFont="1" applyFill="1" applyBorder="1" applyAlignment="1">
      <alignment horizontal="center" vertical="center" wrapText="1"/>
    </xf>
    <xf numFmtId="0" fontId="0" fillId="40" borderId="31" xfId="0" applyFill="1" applyBorder="1" applyAlignment="1">
      <alignment vertical="center" wrapText="1"/>
    </xf>
    <xf numFmtId="0" fontId="0" fillId="40" borderId="20" xfId="0" applyFill="1" applyBorder="1">
      <alignment vertical="center"/>
    </xf>
    <xf numFmtId="0" fontId="0" fillId="40" borderId="10" xfId="0" applyFill="1" applyBorder="1" applyAlignment="1">
      <alignment vertical="center"/>
    </xf>
    <xf numFmtId="0" fontId="0" fillId="40" borderId="10" xfId="0" applyFill="1" applyBorder="1">
      <alignment vertical="center"/>
    </xf>
    <xf numFmtId="0" fontId="0" fillId="40" borderId="12" xfId="0" applyFill="1" applyBorder="1">
      <alignment vertical="center"/>
    </xf>
    <xf numFmtId="0" fontId="0" fillId="40" borderId="13" xfId="0" applyFill="1" applyBorder="1">
      <alignment vertical="center"/>
    </xf>
    <xf numFmtId="0" fontId="19" fillId="40" borderId="31" xfId="0" applyFont="1" applyFill="1" applyBorder="1" applyAlignment="1">
      <alignment vertical="center" wrapText="1"/>
    </xf>
    <xf numFmtId="0" fontId="53" fillId="40" borderId="31" xfId="0" applyFont="1" applyFill="1" applyBorder="1" applyAlignment="1">
      <alignment horizontal="center" vertical="center"/>
    </xf>
    <xf numFmtId="0" fontId="36" fillId="40" borderId="31" xfId="0" applyFont="1" applyFill="1" applyBorder="1" applyAlignment="1">
      <alignment vertical="center" wrapText="1"/>
    </xf>
    <xf numFmtId="0" fontId="36" fillId="40" borderId="31" xfId="0" applyFont="1" applyFill="1" applyBorder="1" applyAlignment="1">
      <alignment horizontal="center" vertical="center"/>
    </xf>
    <xf numFmtId="0" fontId="40" fillId="0" borderId="0" xfId="0" applyFont="1" applyBorder="1" applyAlignment="1">
      <alignment vertical="center" wrapText="1"/>
    </xf>
    <xf numFmtId="0" fontId="30" fillId="34" borderId="31" xfId="0" applyFont="1" applyFill="1" applyBorder="1" applyAlignment="1">
      <alignment horizontal="center" vertical="top"/>
    </xf>
    <xf numFmtId="0" fontId="60" fillId="0" borderId="31" xfId="0" applyFont="1" applyBorder="1" applyAlignment="1">
      <alignment horizontal="center" vertical="center" wrapText="1"/>
    </xf>
    <xf numFmtId="176" fontId="0" fillId="40" borderId="47" xfId="0" applyNumberFormat="1" applyFill="1" applyBorder="1" applyAlignment="1">
      <alignment horizontal="center" vertical="center" wrapText="1"/>
    </xf>
    <xf numFmtId="176" fontId="0" fillId="0" borderId="42" xfId="0" applyNumberFormat="1" applyBorder="1" applyAlignment="1">
      <alignment horizontal="center" vertical="center" wrapText="1"/>
    </xf>
    <xf numFmtId="20" fontId="0" fillId="40" borderId="13" xfId="0" applyNumberFormat="1" applyFill="1" applyBorder="1" applyAlignment="1">
      <alignment vertical="center" wrapText="1"/>
    </xf>
    <xf numFmtId="20" fontId="0" fillId="0" borderId="42" xfId="0" applyNumberFormat="1" applyBorder="1" applyAlignment="1">
      <alignment vertical="center" wrapText="1"/>
    </xf>
    <xf numFmtId="0" fontId="30" fillId="0" borderId="13" xfId="0" applyFont="1" applyBorder="1" applyAlignment="1">
      <alignment vertical="center" wrapText="1"/>
    </xf>
    <xf numFmtId="20" fontId="0" fillId="40" borderId="49" xfId="0" applyNumberFormat="1" applyFill="1" applyBorder="1" applyAlignment="1">
      <alignment horizontal="left" vertical="center" wrapText="1"/>
    </xf>
    <xf numFmtId="20" fontId="0" fillId="0" borderId="42" xfId="0" applyNumberFormat="1" applyBorder="1" applyAlignment="1">
      <alignment horizontal="left" vertical="center" wrapText="1"/>
    </xf>
    <xf numFmtId="0" fontId="30" fillId="0" borderId="49" xfId="0" applyFont="1" applyBorder="1" applyAlignment="1">
      <alignment vertical="center" wrapText="1"/>
    </xf>
    <xf numFmtId="0" fontId="25" fillId="0" borderId="31" xfId="0" applyFont="1" applyBorder="1" applyAlignment="1">
      <alignment horizontal="center" vertical="center" wrapText="1"/>
    </xf>
    <xf numFmtId="0" fontId="31" fillId="35" borderId="58" xfId="0" applyFont="1" applyFill="1" applyBorder="1" applyAlignment="1">
      <alignment horizontal="center" vertical="center" wrapText="1"/>
    </xf>
    <xf numFmtId="0" fontId="0" fillId="0" borderId="47" xfId="0" applyFont="1" applyBorder="1" applyAlignment="1">
      <alignment vertical="center" wrapText="1"/>
    </xf>
    <xf numFmtId="0" fontId="26" fillId="0" borderId="47" xfId="0" applyFont="1" applyBorder="1" applyAlignment="1">
      <alignment vertical="center" wrapText="1"/>
    </xf>
    <xf numFmtId="0" fontId="35" fillId="0" borderId="47" xfId="0" applyFont="1" applyBorder="1" applyAlignment="1">
      <alignment vertical="center" wrapText="1"/>
    </xf>
    <xf numFmtId="0" fontId="27" fillId="0" borderId="47" xfId="0" applyFont="1" applyBorder="1" applyAlignment="1">
      <alignment vertical="center" wrapText="1"/>
    </xf>
    <xf numFmtId="0" fontId="35" fillId="0" borderId="47" xfId="0" applyFont="1" applyFill="1" applyBorder="1" applyAlignment="1">
      <alignment vertical="center" wrapText="1"/>
    </xf>
    <xf numFmtId="0" fontId="39" fillId="40" borderId="47" xfId="0" applyFont="1" applyFill="1" applyBorder="1" applyAlignment="1">
      <alignment vertical="center" wrapText="1"/>
    </xf>
    <xf numFmtId="0" fontId="19" fillId="40" borderId="47" xfId="0" applyFont="1" applyFill="1" applyBorder="1" applyAlignment="1">
      <alignment vertical="center" wrapText="1"/>
    </xf>
    <xf numFmtId="0" fontId="0" fillId="40" borderId="47" xfId="0" applyFont="1" applyFill="1" applyBorder="1" applyAlignment="1">
      <alignment vertical="center" wrapText="1"/>
    </xf>
    <xf numFmtId="0" fontId="31" fillId="35" borderId="76" xfId="0" applyFont="1" applyFill="1" applyBorder="1" applyAlignment="1">
      <alignment horizontal="center" vertical="center" wrapText="1"/>
    </xf>
    <xf numFmtId="0" fontId="40" fillId="0" borderId="76" xfId="0" applyFont="1" applyBorder="1" applyAlignment="1">
      <alignment vertical="center" wrapText="1"/>
    </xf>
    <xf numFmtId="0" fontId="0" fillId="0" borderId="76" xfId="0" applyBorder="1" applyAlignment="1">
      <alignment vertical="center" wrapText="1"/>
    </xf>
    <xf numFmtId="0" fontId="19" fillId="0" borderId="76" xfId="0" applyFont="1" applyBorder="1" applyAlignment="1">
      <alignment vertical="center" wrapText="1"/>
    </xf>
    <xf numFmtId="0" fontId="0" fillId="0" borderId="76" xfId="0" applyFont="1" applyBorder="1" applyAlignment="1">
      <alignment vertical="center" wrapText="1"/>
    </xf>
    <xf numFmtId="0" fontId="26" fillId="0" borderId="76" xfId="0" applyFont="1" applyBorder="1" applyAlignment="1">
      <alignment vertical="center" wrapText="1"/>
    </xf>
    <xf numFmtId="0" fontId="35" fillId="0" borderId="76" xfId="0" applyFont="1" applyBorder="1" applyAlignment="1">
      <alignment vertical="center" wrapText="1"/>
    </xf>
    <xf numFmtId="0" fontId="27" fillId="0" borderId="76" xfId="0" applyFont="1" applyBorder="1" applyAlignment="1">
      <alignment vertical="center" wrapText="1"/>
    </xf>
    <xf numFmtId="0" fontId="35" fillId="0" borderId="76" xfId="0" applyFont="1" applyFill="1" applyBorder="1" applyAlignment="1">
      <alignment vertical="center" wrapText="1"/>
    </xf>
    <xf numFmtId="0" fontId="39" fillId="40" borderId="76" xfId="0" applyFont="1" applyFill="1" applyBorder="1" applyAlignment="1">
      <alignment vertical="center" wrapText="1"/>
    </xf>
    <xf numFmtId="0" fontId="19" fillId="40" borderId="76" xfId="0" applyFont="1" applyFill="1" applyBorder="1" applyAlignment="1">
      <alignment vertical="center" wrapText="1"/>
    </xf>
    <xf numFmtId="0" fontId="0" fillId="40" borderId="76" xfId="0" applyFont="1" applyFill="1" applyBorder="1" applyAlignment="1">
      <alignment vertical="center" wrapText="1"/>
    </xf>
    <xf numFmtId="0" fontId="31" fillId="35" borderId="0" xfId="0" applyFont="1" applyFill="1" applyBorder="1" applyAlignment="1">
      <alignment horizontal="center" vertical="center" wrapText="1"/>
    </xf>
    <xf numFmtId="0" fontId="0" fillId="0" borderId="42" xfId="0" applyBorder="1" applyAlignment="1">
      <alignment vertical="center" wrapText="1"/>
    </xf>
    <xf numFmtId="0" fontId="19" fillId="0" borderId="42" xfId="0" applyFont="1" applyBorder="1" applyAlignment="1">
      <alignment vertical="center" wrapText="1"/>
    </xf>
    <xf numFmtId="0" fontId="0" fillId="0" borderId="42" xfId="0" applyFont="1" applyBorder="1" applyAlignment="1">
      <alignment vertical="center" wrapText="1"/>
    </xf>
    <xf numFmtId="0" fontId="26" fillId="0" borderId="42" xfId="0" applyFont="1" applyBorder="1" applyAlignment="1">
      <alignment vertical="center" wrapText="1"/>
    </xf>
    <xf numFmtId="0" fontId="35" fillId="0" borderId="42" xfId="0" applyFont="1" applyBorder="1" applyAlignment="1">
      <alignment vertical="center" wrapText="1"/>
    </xf>
    <xf numFmtId="0" fontId="27" fillId="0" borderId="42" xfId="0" applyFont="1" applyBorder="1" applyAlignment="1">
      <alignment vertical="center" wrapText="1"/>
    </xf>
    <xf numFmtId="0" fontId="35" fillId="0" borderId="42" xfId="0" applyFont="1" applyFill="1" applyBorder="1" applyAlignment="1">
      <alignment vertical="center" wrapText="1"/>
    </xf>
    <xf numFmtId="0" fontId="39" fillId="40" borderId="42" xfId="0" applyFont="1" applyFill="1" applyBorder="1" applyAlignment="1">
      <alignment vertical="center" wrapText="1"/>
    </xf>
    <xf numFmtId="0" fontId="19" fillId="40" borderId="42" xfId="0" applyFont="1" applyFill="1" applyBorder="1" applyAlignment="1">
      <alignment vertical="center" wrapText="1"/>
    </xf>
    <xf numFmtId="0" fontId="0" fillId="40" borderId="42" xfId="0" applyFont="1" applyFill="1" applyBorder="1" applyAlignment="1">
      <alignment vertical="center" wrapText="1"/>
    </xf>
    <xf numFmtId="0" fontId="0" fillId="0" borderId="42" xfId="0" applyBorder="1" applyAlignment="1">
      <alignment horizontal="center" vertical="center" wrapText="1"/>
    </xf>
    <xf numFmtId="0" fontId="30" fillId="40" borderId="0" xfId="0" applyFont="1" applyFill="1" applyBorder="1" applyAlignment="1">
      <alignment vertical="center" wrapText="1"/>
    </xf>
    <xf numFmtId="0" fontId="36" fillId="40" borderId="63" xfId="0" applyFont="1" applyFill="1" applyBorder="1" applyAlignment="1">
      <alignment vertical="center" wrapText="1"/>
    </xf>
    <xf numFmtId="0" fontId="35" fillId="0" borderId="42" xfId="0" applyFont="1" applyBorder="1" applyAlignment="1">
      <alignment horizontal="center" vertical="center" wrapText="1"/>
    </xf>
    <xf numFmtId="0" fontId="26" fillId="0" borderId="42" xfId="0" applyFont="1" applyBorder="1" applyAlignment="1">
      <alignment horizontal="center" vertical="center" wrapText="1"/>
    </xf>
    <xf numFmtId="0" fontId="0" fillId="33" borderId="31" xfId="0" applyFill="1" applyBorder="1" applyAlignment="1">
      <alignment vertical="center" wrapText="1"/>
    </xf>
    <xf numFmtId="0" fontId="68" fillId="0" borderId="0" xfId="43" applyFont="1" applyProtection="1">
      <alignment vertical="center"/>
      <protection locked="0"/>
    </xf>
    <xf numFmtId="56" fontId="66" fillId="0" borderId="89" xfId="44" applyNumberFormat="1" applyFont="1" applyBorder="1" applyAlignment="1" applyProtection="1">
      <alignment horizontal="center" vertical="center" textRotation="255" wrapText="1"/>
      <protection locked="0"/>
    </xf>
    <xf numFmtId="56" fontId="66" fillId="0" borderId="90" xfId="44" applyNumberFormat="1" applyFont="1" applyBorder="1" applyAlignment="1" applyProtection="1">
      <alignment horizontal="center" vertical="center" textRotation="255" wrapText="1"/>
      <protection locked="0"/>
    </xf>
    <xf numFmtId="56" fontId="66" fillId="0" borderId="90" xfId="44" applyNumberFormat="1" applyFont="1" applyBorder="1" applyAlignment="1" applyProtection="1">
      <alignment horizontal="center" vertical="center" wrapText="1"/>
      <protection locked="0"/>
    </xf>
    <xf numFmtId="56" fontId="69" fillId="0" borderId="90" xfId="44" applyNumberFormat="1" applyFont="1" applyBorder="1" applyAlignment="1" applyProtection="1">
      <alignment horizontal="center" vertical="center" wrapText="1"/>
      <protection locked="0"/>
    </xf>
    <xf numFmtId="0" fontId="66" fillId="0" borderId="94" xfId="44" applyFont="1" applyBorder="1" applyAlignment="1" applyProtection="1">
      <alignment horizontal="center" vertical="center" wrapText="1"/>
      <protection locked="0"/>
    </xf>
    <xf numFmtId="178" fontId="62" fillId="0" borderId="96" xfId="44" applyNumberFormat="1" applyFont="1" applyBorder="1" applyAlignment="1" applyProtection="1">
      <alignment horizontal="center" vertical="center"/>
      <protection locked="0"/>
    </xf>
    <xf numFmtId="178" fontId="62" fillId="0" borderId="97" xfId="44" applyNumberFormat="1" applyFont="1" applyBorder="1" applyAlignment="1" applyProtection="1">
      <alignment horizontal="center" vertical="center"/>
      <protection locked="0"/>
    </xf>
    <xf numFmtId="178" fontId="62" fillId="0" borderId="98" xfId="44" applyNumberFormat="1" applyFont="1" applyBorder="1" applyAlignment="1" applyProtection="1">
      <alignment horizontal="center" vertical="center" textRotation="255"/>
      <protection locked="0"/>
    </xf>
    <xf numFmtId="178" fontId="62" fillId="0" borderId="94" xfId="44" applyNumberFormat="1" applyFont="1" applyBorder="1" applyAlignment="1" applyProtection="1">
      <alignment horizontal="center" vertical="center" wrapText="1"/>
      <protection locked="0"/>
    </xf>
    <xf numFmtId="178" fontId="62" fillId="0" borderId="99" xfId="44" applyNumberFormat="1" applyFont="1" applyBorder="1" applyAlignment="1" applyProtection="1">
      <alignment horizontal="center" vertical="center"/>
      <protection locked="0"/>
    </xf>
    <xf numFmtId="178" fontId="62" fillId="0" borderId="90" xfId="44" applyNumberFormat="1" applyFont="1" applyBorder="1" applyAlignment="1" applyProtection="1">
      <alignment horizontal="center" vertical="center"/>
      <protection locked="0"/>
    </xf>
    <xf numFmtId="178" fontId="62" fillId="0" borderId="94" xfId="44" applyNumberFormat="1" applyFont="1" applyBorder="1" applyAlignment="1" applyProtection="1">
      <alignment horizontal="center" vertical="center" textRotation="255"/>
      <protection locked="0"/>
    </xf>
    <xf numFmtId="178" fontId="62" fillId="0" borderId="89" xfId="44" applyNumberFormat="1" applyFont="1" applyBorder="1" applyAlignment="1" applyProtection="1">
      <alignment horizontal="center" vertical="center"/>
      <protection locked="0"/>
    </xf>
    <xf numFmtId="178" fontId="62" fillId="0" borderId="94" xfId="44" applyNumberFormat="1" applyFont="1" applyBorder="1" applyAlignment="1" applyProtection="1">
      <alignment horizontal="center" vertical="center"/>
      <protection locked="0"/>
    </xf>
    <xf numFmtId="0" fontId="62" fillId="45" borderId="100" xfId="43" applyFont="1" applyFill="1" applyBorder="1" applyAlignment="1" applyProtection="1">
      <alignment horizontal="center" vertical="center" wrapText="1"/>
      <protection locked="0"/>
    </xf>
    <xf numFmtId="0" fontId="64" fillId="45" borderId="86" xfId="43" applyFont="1" applyFill="1" applyBorder="1" applyAlignment="1">
      <alignment horizontal="center" vertical="center" wrapText="1"/>
    </xf>
    <xf numFmtId="0" fontId="62" fillId="45" borderId="80" xfId="43" applyFont="1" applyFill="1" applyBorder="1" applyAlignment="1">
      <alignment horizontal="center" vertical="center" wrapText="1"/>
    </xf>
    <xf numFmtId="0" fontId="64" fillId="45" borderId="80" xfId="43" applyFont="1" applyFill="1" applyBorder="1" applyAlignment="1">
      <alignment horizontal="center" vertical="center" shrinkToFit="1"/>
    </xf>
    <xf numFmtId="0" fontId="64" fillId="45" borderId="86" xfId="43" applyFont="1" applyFill="1" applyBorder="1" applyAlignment="1">
      <alignment horizontal="center" vertical="center" wrapText="1" shrinkToFit="1"/>
    </xf>
    <xf numFmtId="0" fontId="64" fillId="45" borderId="101" xfId="43" applyFont="1" applyFill="1" applyBorder="1" applyAlignment="1">
      <alignment horizontal="center" vertical="center" wrapText="1" shrinkToFit="1"/>
    </xf>
    <xf numFmtId="0" fontId="65" fillId="45" borderId="80" xfId="43" applyFont="1" applyFill="1" applyBorder="1" applyAlignment="1">
      <alignment horizontal="center" vertical="center" wrapText="1" shrinkToFit="1"/>
    </xf>
    <xf numFmtId="0" fontId="66" fillId="46" borderId="85" xfId="44" applyFont="1" applyFill="1" applyBorder="1" applyAlignment="1" applyProtection="1">
      <alignment horizontal="center" vertical="center" wrapText="1"/>
      <protection locked="0"/>
    </xf>
    <xf numFmtId="56" fontId="66" fillId="0" borderId="102" xfId="44" applyNumberFormat="1" applyFont="1" applyBorder="1" applyAlignment="1" applyProtection="1">
      <alignment horizontal="center" vertical="center" textRotation="255" wrapText="1"/>
      <protection locked="0"/>
    </xf>
    <xf numFmtId="56" fontId="66" fillId="0" borderId="80" xfId="44" applyNumberFormat="1" applyFont="1" applyBorder="1" applyAlignment="1" applyProtection="1">
      <alignment horizontal="center" vertical="center" textRotation="255" wrapText="1"/>
      <protection locked="0"/>
    </xf>
    <xf numFmtId="56" fontId="66" fillId="0" borderId="80" xfId="44" applyNumberFormat="1" applyFont="1" applyBorder="1" applyAlignment="1" applyProtection="1">
      <alignment horizontal="center" vertical="center" wrapText="1"/>
      <protection locked="0"/>
    </xf>
    <xf numFmtId="56" fontId="69" fillId="0" borderId="80" xfId="44" applyNumberFormat="1" applyFont="1" applyBorder="1" applyAlignment="1" applyProtection="1">
      <alignment horizontal="center" vertical="center" wrapText="1"/>
      <protection locked="0"/>
    </xf>
    <xf numFmtId="56" fontId="66" fillId="0" borderId="101" xfId="44" applyNumberFormat="1" applyFont="1" applyBorder="1" applyAlignment="1" applyProtection="1">
      <alignment horizontal="center" vertical="center" wrapText="1"/>
      <protection locked="0"/>
    </xf>
    <xf numFmtId="0" fontId="66" fillId="0" borderId="86" xfId="44" applyFont="1" applyBorder="1" applyAlignment="1" applyProtection="1">
      <alignment horizontal="center" vertical="center" wrapText="1"/>
      <protection locked="0"/>
    </xf>
    <xf numFmtId="0" fontId="66" fillId="0" borderId="86" xfId="44" applyFont="1" applyBorder="1" applyAlignment="1" applyProtection="1">
      <alignment horizontal="center" vertical="center" textRotation="255"/>
      <protection locked="0"/>
    </xf>
    <xf numFmtId="178" fontId="62" fillId="0" borderId="102" xfId="44" applyNumberFormat="1" applyFont="1" applyBorder="1" applyAlignment="1" applyProtection="1">
      <alignment horizontal="center" vertical="center"/>
      <protection locked="0"/>
    </xf>
    <xf numFmtId="178" fontId="62" fillId="0" borderId="80" xfId="44" applyNumberFormat="1" applyFont="1" applyBorder="1" applyAlignment="1" applyProtection="1">
      <alignment horizontal="center" vertical="center"/>
      <protection locked="0"/>
    </xf>
    <xf numFmtId="178" fontId="62" fillId="0" borderId="103" xfId="44" applyNumberFormat="1" applyFont="1" applyBorder="1" applyAlignment="1" applyProtection="1">
      <alignment horizontal="center" vertical="center" textRotation="255"/>
      <protection locked="0"/>
    </xf>
    <xf numFmtId="178" fontId="62" fillId="0" borderId="104" xfId="44" applyNumberFormat="1" applyFont="1" applyBorder="1" applyAlignment="1" applyProtection="1">
      <alignment horizontal="center" vertical="center"/>
      <protection locked="0"/>
    </xf>
    <xf numFmtId="178" fontId="62" fillId="0" borderId="101" xfId="44" applyNumberFormat="1" applyFont="1" applyBorder="1" applyAlignment="1" applyProtection="1">
      <alignment horizontal="center" vertical="center" textRotation="255"/>
      <protection locked="0"/>
    </xf>
    <xf numFmtId="178" fontId="62" fillId="0" borderId="103" xfId="44" applyNumberFormat="1" applyFont="1" applyBorder="1" applyAlignment="1" applyProtection="1">
      <alignment horizontal="center" vertical="center"/>
      <protection locked="0"/>
    </xf>
    <xf numFmtId="0" fontId="67" fillId="46" borderId="85" xfId="43" applyFont="1" applyFill="1" applyBorder="1" applyAlignment="1" applyProtection="1">
      <alignment horizontal="center" vertical="center" wrapText="1"/>
      <protection locked="0"/>
    </xf>
    <xf numFmtId="0" fontId="67" fillId="42" borderId="86" xfId="43" applyFont="1" applyFill="1" applyBorder="1" applyAlignment="1" applyProtection="1">
      <alignment horizontal="center" vertical="center" wrapText="1"/>
      <protection locked="0"/>
    </xf>
    <xf numFmtId="0" fontId="67" fillId="48" borderId="87" xfId="43" applyFont="1" applyFill="1" applyBorder="1" applyAlignment="1" applyProtection="1">
      <alignment horizontal="center" vertical="center" wrapText="1"/>
      <protection locked="0"/>
    </xf>
    <xf numFmtId="178" fontId="61" fillId="0" borderId="105" xfId="43" applyNumberFormat="1" applyBorder="1" applyAlignment="1" applyProtection="1">
      <alignment horizontal="right" vertical="center" wrapText="1" shrinkToFit="1"/>
      <protection locked="0"/>
    </xf>
    <xf numFmtId="0" fontId="61" fillId="36" borderId="106" xfId="43" applyFill="1" applyBorder="1" applyAlignment="1" applyProtection="1">
      <alignment horizontal="center" vertical="center" shrinkToFit="1"/>
      <protection locked="0"/>
    </xf>
    <xf numFmtId="0" fontId="0" fillId="36" borderId="97" xfId="43" applyFont="1" applyFill="1" applyBorder="1" applyAlignment="1" applyProtection="1">
      <alignment horizontal="center" vertical="center" wrapText="1" shrinkToFit="1"/>
      <protection locked="0"/>
    </xf>
    <xf numFmtId="0" fontId="62" fillId="36" borderId="97" xfId="43" applyFont="1" applyFill="1" applyBorder="1" applyAlignment="1" applyProtection="1">
      <alignment horizontal="center" vertical="center" shrinkToFit="1"/>
      <protection locked="0"/>
    </xf>
    <xf numFmtId="0" fontId="25" fillId="0" borderId="107" xfId="43" applyFont="1" applyBorder="1" applyAlignment="1">
      <alignment horizontal="center" vertical="center" wrapText="1"/>
    </xf>
    <xf numFmtId="0" fontId="61" fillId="34" borderId="97" xfId="43" applyFill="1" applyBorder="1" applyAlignment="1" applyProtection="1">
      <alignment horizontal="center" vertical="center" shrinkToFit="1"/>
      <protection locked="0"/>
    </xf>
    <xf numFmtId="178" fontId="0" fillId="34" borderId="97" xfId="43" applyNumberFormat="1" applyFont="1" applyFill="1" applyBorder="1" applyAlignment="1" applyProtection="1">
      <alignment vertical="center" shrinkToFit="1"/>
      <protection locked="0"/>
    </xf>
    <xf numFmtId="177" fontId="71" fillId="0" borderId="92" xfId="43" applyNumberFormat="1" applyFont="1" applyBorder="1" applyAlignment="1">
      <alignment horizontal="center" vertical="center" wrapText="1"/>
    </xf>
    <xf numFmtId="0" fontId="72" fillId="43" borderId="95" xfId="43" applyFont="1" applyFill="1" applyBorder="1" applyAlignment="1" applyProtection="1">
      <alignment horizontal="center" vertical="center" shrinkToFit="1"/>
      <protection locked="0"/>
    </xf>
    <xf numFmtId="0" fontId="72" fillId="43" borderId="108" xfId="43" applyFont="1" applyFill="1" applyBorder="1" applyProtection="1">
      <alignment vertical="center"/>
      <protection locked="0"/>
    </xf>
    <xf numFmtId="0" fontId="72" fillId="43" borderId="92" xfId="43" applyFont="1" applyFill="1" applyBorder="1" applyProtection="1">
      <alignment vertical="center"/>
      <protection locked="0"/>
    </xf>
    <xf numFmtId="0" fontId="72" fillId="43" borderId="109" xfId="43" applyFont="1" applyFill="1" applyBorder="1" applyProtection="1">
      <alignment vertical="center"/>
      <protection locked="0"/>
    </xf>
    <xf numFmtId="0" fontId="73" fillId="49" borderId="110" xfId="43" applyFont="1" applyFill="1" applyBorder="1" applyProtection="1">
      <alignment vertical="center"/>
      <protection locked="0"/>
    </xf>
    <xf numFmtId="0" fontId="73" fillId="49" borderId="111" xfId="43" applyFont="1" applyFill="1" applyBorder="1" applyProtection="1">
      <alignment vertical="center"/>
      <protection locked="0"/>
    </xf>
    <xf numFmtId="0" fontId="72" fillId="43" borderId="108" xfId="43" applyFont="1" applyFill="1" applyBorder="1" applyAlignment="1" applyProtection="1">
      <alignment vertical="center" shrinkToFit="1"/>
      <protection locked="0"/>
    </xf>
    <xf numFmtId="0" fontId="72" fillId="43" borderId="92" xfId="43" applyFont="1" applyFill="1" applyBorder="1" applyAlignment="1" applyProtection="1">
      <alignment vertical="center" shrinkToFit="1"/>
      <protection locked="0"/>
    </xf>
    <xf numFmtId="0" fontId="72" fillId="43" borderId="109" xfId="43" applyFont="1" applyFill="1" applyBorder="1" applyAlignment="1" applyProtection="1">
      <alignment vertical="center" shrinkToFit="1"/>
      <protection locked="0"/>
    </xf>
    <xf numFmtId="0" fontId="72" fillId="43" borderId="110" xfId="43" applyFont="1" applyFill="1" applyBorder="1" applyAlignment="1" applyProtection="1">
      <alignment vertical="center" shrinkToFit="1"/>
      <protection locked="0"/>
    </xf>
    <xf numFmtId="0" fontId="72" fillId="43" borderId="111" xfId="43" applyFont="1" applyFill="1" applyBorder="1" applyAlignment="1" applyProtection="1">
      <alignment vertical="center" shrinkToFit="1"/>
      <protection locked="0"/>
    </xf>
    <xf numFmtId="9" fontId="74" fillId="50" borderId="108" xfId="43" applyNumberFormat="1" applyFont="1" applyFill="1" applyBorder="1" applyAlignment="1" applyProtection="1">
      <alignment vertical="center" shrinkToFit="1"/>
      <protection locked="0"/>
    </xf>
    <xf numFmtId="9" fontId="74" fillId="50" borderId="92" xfId="43" applyNumberFormat="1" applyFont="1" applyFill="1" applyBorder="1" applyAlignment="1" applyProtection="1">
      <alignment vertical="center" shrinkToFit="1"/>
      <protection locked="0"/>
    </xf>
    <xf numFmtId="0" fontId="72" fillId="43" borderId="108" xfId="43" applyFont="1" applyFill="1" applyBorder="1" applyAlignment="1" applyProtection="1">
      <alignment horizontal="center" vertical="center" shrinkToFit="1"/>
      <protection locked="0"/>
    </xf>
    <xf numFmtId="0" fontId="72" fillId="43" borderId="92" xfId="43" applyFont="1" applyFill="1" applyBorder="1" applyAlignment="1" applyProtection="1">
      <alignment horizontal="center" vertical="center" shrinkToFit="1"/>
      <protection locked="0"/>
    </xf>
    <xf numFmtId="0" fontId="72" fillId="43" borderId="109" xfId="43" applyFont="1" applyFill="1" applyBorder="1" applyAlignment="1" applyProtection="1">
      <alignment horizontal="center" vertical="center" shrinkToFit="1"/>
      <protection locked="0"/>
    </xf>
    <xf numFmtId="9" fontId="74" fillId="50" borderId="109" xfId="43" applyNumberFormat="1" applyFont="1" applyFill="1" applyBorder="1" applyAlignment="1" applyProtection="1">
      <alignment vertical="center" shrinkToFit="1"/>
      <protection locked="0"/>
    </xf>
    <xf numFmtId="0" fontId="61" fillId="43" borderId="108" xfId="43" applyFill="1" applyBorder="1" applyAlignment="1" applyProtection="1">
      <alignment vertical="center" wrapText="1"/>
      <protection locked="0"/>
    </xf>
    <xf numFmtId="0" fontId="61" fillId="43" borderId="92" xfId="43" applyFill="1" applyBorder="1" applyAlignment="1" applyProtection="1">
      <alignment vertical="center" wrapText="1"/>
      <protection locked="0"/>
    </xf>
    <xf numFmtId="0" fontId="61" fillId="43" borderId="109" xfId="43" applyFill="1" applyBorder="1" applyAlignment="1" applyProtection="1">
      <alignment vertical="center" wrapText="1"/>
      <protection locked="0"/>
    </xf>
    <xf numFmtId="0" fontId="61" fillId="51" borderId="38" xfId="43" applyFill="1" applyBorder="1" applyProtection="1">
      <alignment vertical="center"/>
      <protection locked="0"/>
    </xf>
    <xf numFmtId="0" fontId="61" fillId="36" borderId="113" xfId="43" applyFill="1" applyBorder="1" applyAlignment="1" applyProtection="1">
      <alignment horizontal="center" vertical="center" shrinkToFit="1"/>
      <protection locked="0"/>
    </xf>
    <xf numFmtId="0" fontId="0" fillId="36" borderId="14" xfId="43" applyFont="1" applyFill="1" applyBorder="1" applyAlignment="1" applyProtection="1">
      <alignment horizontal="center" vertical="center" wrapText="1" shrinkToFit="1"/>
      <protection locked="0"/>
    </xf>
    <xf numFmtId="0" fontId="62" fillId="36" borderId="14" xfId="43" applyFont="1" applyFill="1" applyBorder="1" applyAlignment="1" applyProtection="1">
      <alignment horizontal="center" vertical="center" shrinkToFit="1"/>
      <protection locked="0"/>
    </xf>
    <xf numFmtId="0" fontId="25" fillId="0" borderId="30" xfId="43" applyFont="1" applyBorder="1" applyAlignment="1">
      <alignment horizontal="center" vertical="center" wrapText="1"/>
    </xf>
    <xf numFmtId="0" fontId="61" fillId="34" borderId="14" xfId="43" applyFill="1" applyBorder="1" applyAlignment="1" applyProtection="1">
      <alignment horizontal="center" vertical="center" shrinkToFit="1"/>
      <protection locked="0"/>
    </xf>
    <xf numFmtId="178" fontId="61" fillId="34" borderId="14" xfId="43" applyNumberFormat="1" applyFill="1" applyBorder="1" applyAlignment="1" applyProtection="1">
      <alignment vertical="center" shrinkToFit="1"/>
      <protection locked="0"/>
    </xf>
    <xf numFmtId="177" fontId="71" fillId="0" borderId="14" xfId="43" applyNumberFormat="1" applyFont="1" applyBorder="1" applyAlignment="1">
      <alignment horizontal="center" vertical="center" wrapText="1"/>
    </xf>
    <xf numFmtId="0" fontId="72" fillId="43" borderId="113" xfId="43" applyFont="1" applyFill="1" applyBorder="1" applyAlignment="1" applyProtection="1">
      <alignment horizontal="center" vertical="center" shrinkToFit="1"/>
      <protection locked="0"/>
    </xf>
    <xf numFmtId="0" fontId="72" fillId="43" borderId="105" xfId="43" applyFont="1" applyFill="1" applyBorder="1" applyProtection="1">
      <alignment vertical="center"/>
      <protection locked="0"/>
    </xf>
    <xf numFmtId="0" fontId="72" fillId="43" borderId="14" xfId="43" applyFont="1" applyFill="1" applyBorder="1" applyProtection="1">
      <alignment vertical="center"/>
      <protection locked="0"/>
    </xf>
    <xf numFmtId="0" fontId="72" fillId="43" borderId="114" xfId="43" applyFont="1" applyFill="1" applyBorder="1" applyProtection="1">
      <alignment vertical="center"/>
      <protection locked="0"/>
    </xf>
    <xf numFmtId="0" fontId="73" fillId="49" borderId="19" xfId="43" applyFont="1" applyFill="1" applyBorder="1" applyProtection="1">
      <alignment vertical="center"/>
      <protection locked="0"/>
    </xf>
    <xf numFmtId="0" fontId="73" fillId="49" borderId="15" xfId="43" applyFont="1" applyFill="1" applyBorder="1" applyProtection="1">
      <alignment vertical="center"/>
      <protection locked="0"/>
    </xf>
    <xf numFmtId="0" fontId="72" fillId="43" borderId="105" xfId="43" applyFont="1" applyFill="1" applyBorder="1" applyAlignment="1" applyProtection="1">
      <alignment vertical="center" shrinkToFit="1"/>
      <protection locked="0"/>
    </xf>
    <xf numFmtId="0" fontId="72" fillId="43" borderId="14" xfId="43" applyFont="1" applyFill="1" applyBorder="1" applyAlignment="1" applyProtection="1">
      <alignment vertical="center" shrinkToFit="1"/>
      <protection locked="0"/>
    </xf>
    <xf numFmtId="0" fontId="72" fillId="43" borderId="114" xfId="43" applyFont="1" applyFill="1" applyBorder="1" applyAlignment="1" applyProtection="1">
      <alignment vertical="center" shrinkToFit="1"/>
      <protection locked="0"/>
    </xf>
    <xf numFmtId="0" fontId="72" fillId="43" borderId="19" xfId="43" applyFont="1" applyFill="1" applyBorder="1" applyAlignment="1" applyProtection="1">
      <alignment vertical="center" shrinkToFit="1"/>
      <protection locked="0"/>
    </xf>
    <xf numFmtId="0" fontId="72" fillId="43" borderId="15" xfId="43" applyFont="1" applyFill="1" applyBorder="1" applyAlignment="1" applyProtection="1">
      <alignment vertical="center" shrinkToFit="1"/>
      <protection locked="0"/>
    </xf>
    <xf numFmtId="9" fontId="74" fillId="50" borderId="105" xfId="43" applyNumberFormat="1" applyFont="1" applyFill="1" applyBorder="1" applyAlignment="1" applyProtection="1">
      <alignment vertical="center" shrinkToFit="1"/>
      <protection locked="0"/>
    </xf>
    <xf numFmtId="9" fontId="74" fillId="50" borderId="14" xfId="43" applyNumberFormat="1" applyFont="1" applyFill="1" applyBorder="1" applyAlignment="1" applyProtection="1">
      <alignment vertical="center" shrinkToFit="1"/>
      <protection locked="0"/>
    </xf>
    <xf numFmtId="0" fontId="72" fillId="43" borderId="105" xfId="43" applyFont="1" applyFill="1" applyBorder="1" applyAlignment="1" applyProtection="1">
      <alignment horizontal="center" vertical="center" shrinkToFit="1"/>
      <protection locked="0"/>
    </xf>
    <xf numFmtId="0" fontId="72" fillId="43" borderId="14" xfId="43" applyFont="1" applyFill="1" applyBorder="1" applyAlignment="1" applyProtection="1">
      <alignment horizontal="center" vertical="center" shrinkToFit="1"/>
      <protection locked="0"/>
    </xf>
    <xf numFmtId="0" fontId="72" fillId="43" borderId="114" xfId="43" applyFont="1" applyFill="1" applyBorder="1" applyAlignment="1" applyProtection="1">
      <alignment horizontal="center" vertical="center" shrinkToFit="1"/>
      <protection locked="0"/>
    </xf>
    <xf numFmtId="9" fontId="74" fillId="50" borderId="114" xfId="43" applyNumberFormat="1" applyFont="1" applyFill="1" applyBorder="1" applyAlignment="1" applyProtection="1">
      <alignment vertical="center" shrinkToFit="1"/>
      <protection locked="0"/>
    </xf>
    <xf numFmtId="0" fontId="61" fillId="43" borderId="105" xfId="43" applyFill="1" applyBorder="1" applyAlignment="1" applyProtection="1">
      <alignment vertical="center" wrapText="1"/>
      <protection locked="0"/>
    </xf>
    <xf numFmtId="0" fontId="61" fillId="43" borderId="14" xfId="43" applyFill="1" applyBorder="1" applyAlignment="1" applyProtection="1">
      <alignment vertical="center" wrapText="1"/>
      <protection locked="0"/>
    </xf>
    <xf numFmtId="0" fontId="61" fillId="43" borderId="114" xfId="43" applyFill="1" applyBorder="1" applyAlignment="1" applyProtection="1">
      <alignment vertical="center" wrapText="1"/>
      <protection locked="0"/>
    </xf>
    <xf numFmtId="178" fontId="61" fillId="0" borderId="70" xfId="43" applyNumberFormat="1" applyBorder="1" applyAlignment="1" applyProtection="1">
      <alignment horizontal="right" vertical="center" wrapText="1" shrinkToFit="1"/>
      <protection locked="0"/>
    </xf>
    <xf numFmtId="0" fontId="61" fillId="36" borderId="115" xfId="43" applyFill="1" applyBorder="1" applyAlignment="1" applyProtection="1">
      <alignment horizontal="center" vertical="center" wrapText="1" shrinkToFit="1"/>
      <protection locked="0"/>
    </xf>
    <xf numFmtId="0" fontId="0" fillId="36" borderId="10" xfId="43" applyFont="1" applyFill="1" applyBorder="1" applyAlignment="1" applyProtection="1">
      <alignment horizontal="center" vertical="center" wrapText="1" shrinkToFit="1"/>
      <protection locked="0"/>
    </xf>
    <xf numFmtId="0" fontId="62" fillId="36" borderId="10" xfId="43" applyFont="1" applyFill="1" applyBorder="1" applyAlignment="1" applyProtection="1">
      <alignment horizontal="center" vertical="center" wrapText="1" shrinkToFit="1"/>
      <protection locked="0"/>
    </xf>
    <xf numFmtId="0" fontId="25" fillId="0" borderId="31" xfId="43" applyFont="1" applyBorder="1" applyAlignment="1">
      <alignment horizontal="center" vertical="center" wrapText="1"/>
    </xf>
    <xf numFmtId="0" fontId="61" fillId="34" borderId="10" xfId="43" applyFill="1" applyBorder="1" applyAlignment="1" applyProtection="1">
      <alignment horizontal="center" vertical="center" wrapText="1" shrinkToFit="1"/>
      <protection locked="0"/>
    </xf>
    <xf numFmtId="0" fontId="61" fillId="34" borderId="10" xfId="43" applyFill="1" applyBorder="1" applyAlignment="1" applyProtection="1">
      <alignment vertical="center" wrapText="1" shrinkToFit="1"/>
      <protection locked="0"/>
    </xf>
    <xf numFmtId="177" fontId="71" fillId="0" borderId="10" xfId="43" applyNumberFormat="1" applyFont="1" applyBorder="1" applyAlignment="1">
      <alignment horizontal="center" vertical="center" wrapText="1"/>
    </xf>
    <xf numFmtId="0" fontId="72" fillId="43" borderId="115" xfId="43" applyFont="1" applyFill="1" applyBorder="1" applyAlignment="1" applyProtection="1">
      <alignment horizontal="center" vertical="center" wrapText="1" shrinkToFit="1"/>
      <protection locked="0"/>
    </xf>
    <xf numFmtId="0" fontId="72" fillId="43" borderId="70" xfId="43" applyFont="1" applyFill="1" applyBorder="1" applyAlignment="1" applyProtection="1">
      <alignment vertical="center" wrapText="1"/>
      <protection locked="0"/>
    </xf>
    <xf numFmtId="0" fontId="72" fillId="43" borderId="10" xfId="43" applyFont="1" applyFill="1" applyBorder="1" applyAlignment="1" applyProtection="1">
      <alignment vertical="center" wrapText="1"/>
      <protection locked="0"/>
    </xf>
    <xf numFmtId="0" fontId="72" fillId="43" borderId="76" xfId="43" applyFont="1" applyFill="1" applyBorder="1" applyAlignment="1" applyProtection="1">
      <alignment vertical="center" wrapText="1"/>
      <protection locked="0"/>
    </xf>
    <xf numFmtId="0" fontId="73" fillId="49" borderId="19" xfId="43" applyFont="1" applyFill="1" applyBorder="1" applyAlignment="1" applyProtection="1">
      <alignment vertical="center" wrapText="1"/>
      <protection locked="0"/>
    </xf>
    <xf numFmtId="0" fontId="73" fillId="49" borderId="15" xfId="43" applyFont="1" applyFill="1" applyBorder="1" applyAlignment="1" applyProtection="1">
      <alignment vertical="center" wrapText="1"/>
      <protection locked="0"/>
    </xf>
    <xf numFmtId="0" fontId="72" fillId="43" borderId="105" xfId="43" applyFont="1" applyFill="1" applyBorder="1" applyAlignment="1" applyProtection="1">
      <alignment vertical="center" wrapText="1" shrinkToFit="1"/>
      <protection locked="0"/>
    </xf>
    <xf numFmtId="0" fontId="72" fillId="43" borderId="14" xfId="43" applyFont="1" applyFill="1" applyBorder="1" applyAlignment="1" applyProtection="1">
      <alignment vertical="center" wrapText="1" shrinkToFit="1"/>
      <protection locked="0"/>
    </xf>
    <xf numFmtId="0" fontId="72" fillId="43" borderId="114" xfId="43" applyFont="1" applyFill="1" applyBorder="1" applyAlignment="1" applyProtection="1">
      <alignment vertical="center" wrapText="1" shrinkToFit="1"/>
      <protection locked="0"/>
    </xf>
    <xf numFmtId="0" fontId="72" fillId="43" borderId="19" xfId="43" applyFont="1" applyFill="1" applyBorder="1" applyAlignment="1" applyProtection="1">
      <alignment vertical="center" wrapText="1" shrinkToFit="1"/>
      <protection locked="0"/>
    </xf>
    <xf numFmtId="0" fontId="72" fillId="43" borderId="15" xfId="43" applyFont="1" applyFill="1" applyBorder="1" applyAlignment="1" applyProtection="1">
      <alignment vertical="center" wrapText="1" shrinkToFit="1"/>
      <protection locked="0"/>
    </xf>
    <xf numFmtId="9" fontId="74" fillId="50" borderId="105" xfId="43" applyNumberFormat="1" applyFont="1" applyFill="1" applyBorder="1" applyAlignment="1" applyProtection="1">
      <alignment vertical="center" wrapText="1" shrinkToFit="1"/>
      <protection locked="0"/>
    </xf>
    <xf numFmtId="9" fontId="74" fillId="50" borderId="14" xfId="43" applyNumberFormat="1" applyFont="1" applyFill="1" applyBorder="1" applyAlignment="1" applyProtection="1">
      <alignment vertical="center" wrapText="1" shrinkToFit="1"/>
      <protection locked="0"/>
    </xf>
    <xf numFmtId="0" fontId="72" fillId="43" borderId="105" xfId="43" applyFont="1" applyFill="1" applyBorder="1" applyAlignment="1" applyProtection="1">
      <alignment horizontal="center" vertical="center" wrapText="1" shrinkToFit="1"/>
      <protection locked="0"/>
    </xf>
    <xf numFmtId="0" fontId="72" fillId="43" borderId="14" xfId="43" applyFont="1" applyFill="1" applyBorder="1" applyAlignment="1" applyProtection="1">
      <alignment horizontal="center" vertical="center" wrapText="1" shrinkToFit="1"/>
      <protection locked="0"/>
    </xf>
    <xf numFmtId="0" fontId="72" fillId="43" borderId="114" xfId="43" applyFont="1" applyFill="1" applyBorder="1" applyAlignment="1" applyProtection="1">
      <alignment horizontal="center" vertical="center" wrapText="1" shrinkToFit="1"/>
      <protection locked="0"/>
    </xf>
    <xf numFmtId="9" fontId="74" fillId="50" borderId="114" xfId="43" applyNumberFormat="1" applyFont="1" applyFill="1" applyBorder="1" applyAlignment="1" applyProtection="1">
      <alignment vertical="center" wrapText="1" shrinkToFit="1"/>
      <protection locked="0"/>
    </xf>
    <xf numFmtId="0" fontId="61" fillId="0" borderId="41" xfId="43" applyBorder="1" applyAlignment="1" applyProtection="1">
      <alignment vertical="center" wrapText="1"/>
      <protection locked="0"/>
    </xf>
    <xf numFmtId="0" fontId="61" fillId="0" borderId="41" xfId="43" applyBorder="1" applyAlignment="1" applyProtection="1">
      <alignment vertical="top" wrapText="1"/>
      <protection locked="0"/>
    </xf>
    <xf numFmtId="0" fontId="61" fillId="36" borderId="115" xfId="43" applyFill="1" applyBorder="1" applyAlignment="1" applyProtection="1">
      <alignment horizontal="center" vertical="center" shrinkToFit="1"/>
      <protection locked="0"/>
    </xf>
    <xf numFmtId="0" fontId="61" fillId="36" borderId="10" xfId="43" applyFill="1" applyBorder="1" applyAlignment="1" applyProtection="1">
      <alignment horizontal="center" vertical="center" wrapText="1" shrinkToFit="1"/>
      <protection locked="0"/>
    </xf>
    <xf numFmtId="0" fontId="62" fillId="36" borderId="10" xfId="43" applyFont="1" applyFill="1" applyBorder="1" applyAlignment="1" applyProtection="1">
      <alignment horizontal="center" vertical="center" shrinkToFit="1"/>
      <protection locked="0"/>
    </xf>
    <xf numFmtId="0" fontId="0" fillId="34" borderId="10" xfId="43" applyFont="1" applyFill="1" applyBorder="1" applyAlignment="1" applyProtection="1">
      <alignment horizontal="center" vertical="center" shrinkToFit="1"/>
      <protection locked="0"/>
    </xf>
    <xf numFmtId="0" fontId="61" fillId="34" borderId="10" xfId="43" applyFill="1" applyBorder="1" applyAlignment="1" applyProtection="1">
      <alignment vertical="center" shrinkToFit="1"/>
      <protection locked="0"/>
    </xf>
    <xf numFmtId="0" fontId="72" fillId="43" borderId="115" xfId="43" applyFont="1" applyFill="1" applyBorder="1" applyAlignment="1" applyProtection="1">
      <alignment horizontal="center" vertical="center" shrinkToFit="1"/>
      <protection locked="0"/>
    </xf>
    <xf numFmtId="0" fontId="72" fillId="43" borderId="70" xfId="43" applyFont="1" applyFill="1" applyBorder="1" applyProtection="1">
      <alignment vertical="center"/>
      <protection locked="0"/>
    </xf>
    <xf numFmtId="0" fontId="72" fillId="43" borderId="10" xfId="43" applyFont="1" applyFill="1" applyBorder="1" applyProtection="1">
      <alignment vertical="center"/>
      <protection locked="0"/>
    </xf>
    <xf numFmtId="0" fontId="72" fillId="43" borderId="76" xfId="43" applyFont="1" applyFill="1" applyBorder="1" applyProtection="1">
      <alignment vertical="center"/>
      <protection locked="0"/>
    </xf>
    <xf numFmtId="0" fontId="61" fillId="0" borderId="0" xfId="43" applyProtection="1">
      <alignment vertical="center"/>
      <protection locked="0"/>
    </xf>
    <xf numFmtId="0" fontId="61" fillId="34" borderId="10" xfId="43" applyFill="1" applyBorder="1" applyAlignment="1" applyProtection="1">
      <alignment horizontal="center" vertical="center" shrinkToFit="1"/>
      <protection locked="0"/>
    </xf>
    <xf numFmtId="178" fontId="61" fillId="34" borderId="10" xfId="43" applyNumberFormat="1" applyFill="1" applyBorder="1" applyAlignment="1" applyProtection="1">
      <alignment vertical="center" shrinkToFit="1"/>
      <protection locked="0"/>
    </xf>
    <xf numFmtId="0" fontId="61" fillId="0" borderId="0" xfId="43" applyAlignment="1" applyProtection="1">
      <alignment vertical="center" wrapText="1"/>
      <protection locked="0"/>
    </xf>
    <xf numFmtId="0" fontId="61" fillId="0" borderId="10" xfId="43" applyBorder="1" applyAlignment="1" applyProtection="1">
      <alignment horizontal="center" vertical="center" shrinkToFit="1"/>
      <protection locked="0"/>
    </xf>
    <xf numFmtId="0" fontId="61" fillId="43" borderId="113" xfId="43" applyFill="1" applyBorder="1" applyAlignment="1" applyProtection="1">
      <alignment vertical="center" wrapText="1"/>
      <protection locked="0"/>
    </xf>
    <xf numFmtId="0" fontId="61" fillId="43" borderId="10" xfId="43" applyFill="1" applyBorder="1" applyAlignment="1" applyProtection="1">
      <alignment vertical="center" wrapText="1"/>
      <protection locked="0"/>
    </xf>
    <xf numFmtId="0" fontId="72" fillId="0" borderId="0" xfId="43" applyFont="1" applyAlignment="1" applyProtection="1">
      <alignment vertical="center" wrapText="1"/>
      <protection locked="0"/>
    </xf>
    <xf numFmtId="0" fontId="72" fillId="0" borderId="0" xfId="43" applyFont="1" applyProtection="1">
      <alignment vertical="center"/>
      <protection locked="0"/>
    </xf>
    <xf numFmtId="178" fontId="0" fillId="34" borderId="10" xfId="43" applyNumberFormat="1" applyFont="1" applyFill="1" applyBorder="1" applyAlignment="1" applyProtection="1">
      <alignment vertical="center" shrinkToFit="1"/>
      <protection locked="0"/>
    </xf>
    <xf numFmtId="0" fontId="76" fillId="43" borderId="105" xfId="43" applyFont="1" applyFill="1" applyBorder="1" applyAlignment="1" applyProtection="1">
      <alignment vertical="center" wrapText="1"/>
      <protection locked="0"/>
    </xf>
    <xf numFmtId="0" fontId="76" fillId="43" borderId="114" xfId="43" applyFont="1" applyFill="1" applyBorder="1" applyAlignment="1" applyProtection="1">
      <alignment vertical="center" wrapText="1"/>
      <protection locked="0"/>
    </xf>
    <xf numFmtId="0" fontId="77" fillId="52" borderId="0" xfId="43" applyFont="1" applyFill="1" applyProtection="1">
      <alignment vertical="center"/>
      <protection locked="0"/>
    </xf>
    <xf numFmtId="0" fontId="61" fillId="53" borderId="0" xfId="43" applyFill="1" applyProtection="1">
      <alignment vertical="center"/>
      <protection locked="0"/>
    </xf>
    <xf numFmtId="178" fontId="78" fillId="34" borderId="10" xfId="43" applyNumberFormat="1" applyFont="1" applyFill="1" applyBorder="1" applyAlignment="1" applyProtection="1">
      <alignment vertical="center" shrinkToFit="1"/>
      <protection locked="0"/>
    </xf>
    <xf numFmtId="0" fontId="75" fillId="43" borderId="105" xfId="43" applyFont="1" applyFill="1" applyBorder="1" applyAlignment="1" applyProtection="1">
      <alignment vertical="center" wrapText="1"/>
      <protection locked="0"/>
    </xf>
    <xf numFmtId="0" fontId="75" fillId="43" borderId="14" xfId="43" applyFont="1" applyFill="1" applyBorder="1" applyAlignment="1" applyProtection="1">
      <alignment vertical="center" wrapText="1"/>
      <protection locked="0"/>
    </xf>
    <xf numFmtId="0" fontId="75" fillId="43" borderId="114" xfId="43" applyFont="1" applyFill="1" applyBorder="1" applyAlignment="1" applyProtection="1">
      <alignment vertical="center" wrapText="1"/>
      <protection locked="0"/>
    </xf>
    <xf numFmtId="0" fontId="76" fillId="43" borderId="14" xfId="43" applyFont="1" applyFill="1" applyBorder="1" applyAlignment="1" applyProtection="1">
      <alignment vertical="center" wrapText="1"/>
      <protection locked="0"/>
    </xf>
    <xf numFmtId="0" fontId="61" fillId="43" borderId="105" xfId="43" applyFill="1" applyBorder="1" applyAlignment="1" applyProtection="1">
      <alignment vertical="center" shrinkToFit="1"/>
      <protection locked="0"/>
    </xf>
    <xf numFmtId="0" fontId="61" fillId="43" borderId="19" xfId="43" applyFill="1" applyBorder="1" applyAlignment="1" applyProtection="1">
      <alignment vertical="center" shrinkToFit="1"/>
      <protection locked="0"/>
    </xf>
    <xf numFmtId="0" fontId="76" fillId="34" borderId="10" xfId="43" applyFont="1" applyFill="1" applyBorder="1" applyAlignment="1">
      <alignment horizontal="center" vertical="center" wrapText="1" shrinkToFit="1"/>
    </xf>
    <xf numFmtId="178" fontId="61" fillId="0" borderId="10" xfId="43" applyNumberFormat="1" applyBorder="1" applyAlignment="1" applyProtection="1">
      <alignment vertical="center" shrinkToFit="1"/>
      <protection locked="0"/>
    </xf>
    <xf numFmtId="0" fontId="61" fillId="34" borderId="10" xfId="43" applyFill="1" applyBorder="1" applyAlignment="1">
      <alignment horizontal="center" vertical="center" shrinkToFit="1"/>
    </xf>
    <xf numFmtId="0" fontId="79" fillId="43" borderId="105" xfId="43" applyFont="1" applyFill="1" applyBorder="1" applyAlignment="1" applyProtection="1">
      <alignment vertical="center" shrinkToFit="1"/>
      <protection locked="0"/>
    </xf>
    <xf numFmtId="0" fontId="79" fillId="43" borderId="14" xfId="43" applyFont="1" applyFill="1" applyBorder="1" applyAlignment="1" applyProtection="1">
      <alignment vertical="center" shrinkToFit="1"/>
      <protection locked="0"/>
    </xf>
    <xf numFmtId="6" fontId="61" fillId="36" borderId="10" xfId="45" applyFont="1" applyFill="1" applyBorder="1" applyAlignment="1" applyProtection="1">
      <alignment horizontal="center" vertical="center" wrapText="1" shrinkToFit="1"/>
      <protection locked="0"/>
    </xf>
    <xf numFmtId="0" fontId="61" fillId="34" borderId="10" xfId="43" applyFill="1" applyBorder="1" applyAlignment="1">
      <alignment horizontal="center" vertical="center" wrapText="1" shrinkToFit="1"/>
    </xf>
    <xf numFmtId="0" fontId="61" fillId="54" borderId="0" xfId="43" applyFill="1" applyProtection="1">
      <alignment vertical="center"/>
      <protection locked="0"/>
    </xf>
    <xf numFmtId="0" fontId="61" fillId="46" borderId="115" xfId="43" applyFill="1" applyBorder="1" applyAlignment="1" applyProtection="1">
      <alignment horizontal="center" vertical="center" shrinkToFit="1"/>
      <protection locked="0"/>
    </xf>
    <xf numFmtId="0" fontId="61" fillId="46" borderId="10" xfId="43" applyFill="1" applyBorder="1" applyAlignment="1" applyProtection="1">
      <alignment horizontal="center" vertical="center" wrapText="1" shrinkToFit="1"/>
      <protection locked="0"/>
    </xf>
    <xf numFmtId="0" fontId="62" fillId="46" borderId="10" xfId="43" applyFont="1" applyFill="1" applyBorder="1" applyAlignment="1" applyProtection="1">
      <alignment horizontal="center" vertical="center" shrinkToFit="1"/>
      <protection locked="0"/>
    </xf>
    <xf numFmtId="0" fontId="0" fillId="46" borderId="10" xfId="43" applyFont="1" applyFill="1" applyBorder="1" applyAlignment="1" applyProtection="1">
      <alignment horizontal="center" vertical="center" wrapText="1" shrinkToFit="1"/>
      <protection locked="0"/>
    </xf>
    <xf numFmtId="0" fontId="0" fillId="34" borderId="10" xfId="43" applyFont="1" applyFill="1" applyBorder="1" applyAlignment="1" applyProtection="1">
      <alignment vertical="center" shrinkToFit="1"/>
      <protection locked="0"/>
    </xf>
    <xf numFmtId="0" fontId="68" fillId="43" borderId="14" xfId="43" applyFont="1" applyFill="1" applyBorder="1" applyAlignment="1" applyProtection="1">
      <alignment vertical="center" wrapText="1"/>
      <protection locked="0"/>
    </xf>
    <xf numFmtId="0" fontId="61" fillId="55" borderId="115" xfId="43" applyFill="1" applyBorder="1" applyAlignment="1" applyProtection="1">
      <alignment horizontal="center" vertical="center" shrinkToFit="1"/>
      <protection locked="0"/>
    </xf>
    <xf numFmtId="0" fontId="61" fillId="55" borderId="10" xfId="43" applyFill="1" applyBorder="1" applyAlignment="1" applyProtection="1">
      <alignment horizontal="center" vertical="center" wrapText="1" shrinkToFit="1"/>
      <protection locked="0"/>
    </xf>
    <xf numFmtId="0" fontId="62" fillId="55" borderId="10" xfId="43" applyFont="1" applyFill="1" applyBorder="1" applyAlignment="1" applyProtection="1">
      <alignment horizontal="center" vertical="center" shrinkToFit="1"/>
      <protection locked="0"/>
    </xf>
    <xf numFmtId="0" fontId="61" fillId="0" borderId="10" xfId="43" applyBorder="1" applyAlignment="1" applyProtection="1">
      <alignment vertical="center" shrinkToFit="1"/>
      <protection locked="0"/>
    </xf>
    <xf numFmtId="49" fontId="61" fillId="55" borderId="10" xfId="43" applyNumberFormat="1" applyFill="1" applyBorder="1" applyAlignment="1" applyProtection="1">
      <alignment horizontal="center" vertical="center" wrapText="1" shrinkToFit="1"/>
      <protection locked="0"/>
    </xf>
    <xf numFmtId="0" fontId="61" fillId="34" borderId="10" xfId="43" applyFill="1" applyBorder="1" applyAlignment="1" applyProtection="1">
      <alignment horizontal="left" vertical="center" shrinkToFit="1"/>
      <protection locked="0"/>
    </xf>
    <xf numFmtId="0" fontId="61" fillId="0" borderId="10" xfId="43" applyBorder="1" applyAlignment="1" applyProtection="1">
      <alignment horizontal="left" vertical="center" shrinkToFit="1"/>
      <protection locked="0"/>
    </xf>
    <xf numFmtId="0" fontId="0" fillId="0" borderId="10" xfId="43" applyFont="1" applyBorder="1" applyAlignment="1" applyProtection="1">
      <alignment horizontal="left" vertical="center" shrinkToFit="1"/>
      <protection locked="0"/>
    </xf>
    <xf numFmtId="0" fontId="78" fillId="34" borderId="10" xfId="43" applyFont="1" applyFill="1" applyBorder="1" applyAlignment="1" applyProtection="1">
      <alignment horizontal="left" vertical="center" shrinkToFit="1"/>
      <protection locked="0"/>
    </xf>
    <xf numFmtId="0" fontId="0" fillId="34" borderId="10" xfId="43" applyFont="1" applyFill="1" applyBorder="1" applyAlignment="1" applyProtection="1">
      <alignment horizontal="left" vertical="center" shrinkToFit="1"/>
      <protection locked="0"/>
    </xf>
    <xf numFmtId="0" fontId="61" fillId="41" borderId="115" xfId="43" applyFill="1" applyBorder="1" applyAlignment="1" applyProtection="1">
      <alignment horizontal="center" vertical="center" shrinkToFit="1"/>
      <protection locked="0"/>
    </xf>
    <xf numFmtId="0" fontId="61" fillId="41" borderId="10" xfId="43" applyFill="1" applyBorder="1" applyAlignment="1" applyProtection="1">
      <alignment horizontal="center" vertical="center" wrapText="1" shrinkToFit="1"/>
      <protection locked="0"/>
    </xf>
    <xf numFmtId="0" fontId="62" fillId="41" borderId="10" xfId="43" applyFont="1" applyFill="1" applyBorder="1" applyAlignment="1" applyProtection="1">
      <alignment horizontal="center" vertical="center" shrinkToFit="1"/>
      <protection locked="0"/>
    </xf>
    <xf numFmtId="0" fontId="0" fillId="41" borderId="10" xfId="43" applyFont="1" applyFill="1" applyBorder="1" applyAlignment="1" applyProtection="1">
      <alignment horizontal="center" vertical="center" wrapText="1" shrinkToFit="1"/>
      <protection locked="0"/>
    </xf>
    <xf numFmtId="179" fontId="80" fillId="0" borderId="0" xfId="43" applyNumberFormat="1" applyFont="1" applyAlignment="1" applyProtection="1">
      <alignment vertical="top" shrinkToFit="1"/>
      <protection locked="0"/>
    </xf>
    <xf numFmtId="0" fontId="61" fillId="0" borderId="0" xfId="43" applyAlignment="1" applyProtection="1">
      <alignment vertical="top"/>
      <protection locked="0"/>
    </xf>
    <xf numFmtId="178" fontId="78" fillId="0" borderId="10" xfId="43" applyNumberFormat="1" applyFont="1" applyBorder="1" applyAlignment="1" applyProtection="1">
      <alignment vertical="center" shrinkToFit="1"/>
      <protection locked="0"/>
    </xf>
    <xf numFmtId="0" fontId="61" fillId="41" borderId="13" xfId="43" applyFill="1" applyBorder="1" applyAlignment="1" applyProtection="1">
      <alignment horizontal="center" vertical="center" shrinkToFit="1"/>
      <protection locked="0"/>
    </xf>
    <xf numFmtId="0" fontId="0" fillId="0" borderId="10" xfId="43" applyFont="1" applyBorder="1" applyAlignment="1" applyProtection="1">
      <alignment horizontal="center" vertical="center" shrinkToFit="1"/>
      <protection locked="0"/>
    </xf>
    <xf numFmtId="178" fontId="0" fillId="0" borderId="10" xfId="43" applyNumberFormat="1" applyFont="1" applyBorder="1" applyAlignment="1" applyProtection="1">
      <alignment vertical="center" shrinkToFit="1"/>
      <protection locked="0"/>
    </xf>
    <xf numFmtId="0" fontId="0" fillId="41" borderId="13" xfId="43" applyFont="1" applyFill="1" applyBorder="1" applyAlignment="1" applyProtection="1">
      <alignment horizontal="center" vertical="center" shrinkToFit="1"/>
      <protection locked="0"/>
    </xf>
    <xf numFmtId="0" fontId="68" fillId="43" borderId="105" xfId="43" applyFont="1" applyFill="1" applyBorder="1" applyAlignment="1" applyProtection="1">
      <alignment vertical="center" wrapText="1"/>
      <protection locked="0"/>
    </xf>
    <xf numFmtId="178" fontId="0" fillId="0" borderId="10" xfId="43" applyNumberFormat="1" applyFont="1" applyBorder="1" applyAlignment="1" applyProtection="1">
      <alignment vertical="center" wrapText="1" shrinkToFit="1"/>
      <protection locked="0"/>
    </xf>
    <xf numFmtId="0" fontId="0" fillId="0" borderId="10" xfId="43" applyFont="1" applyBorder="1" applyAlignment="1" applyProtection="1">
      <alignment vertical="center" shrinkToFit="1"/>
      <protection locked="0"/>
    </xf>
    <xf numFmtId="49" fontId="61" fillId="41" borderId="10" xfId="43" applyNumberFormat="1" applyFill="1" applyBorder="1" applyAlignment="1" applyProtection="1">
      <alignment horizontal="center" vertical="center" wrapText="1" shrinkToFit="1"/>
      <protection locked="0"/>
    </xf>
    <xf numFmtId="0" fontId="79" fillId="43" borderId="70" xfId="43" applyFont="1" applyFill="1" applyBorder="1" applyProtection="1">
      <alignment vertical="center"/>
      <protection locked="0"/>
    </xf>
    <xf numFmtId="0" fontId="79" fillId="43" borderId="10" xfId="43" applyFont="1" applyFill="1" applyBorder="1" applyProtection="1">
      <alignment vertical="center"/>
      <protection locked="0"/>
    </xf>
    <xf numFmtId="0" fontId="79" fillId="43" borderId="19" xfId="43" applyFont="1" applyFill="1" applyBorder="1" applyAlignment="1" applyProtection="1">
      <alignment vertical="center" shrinkToFit="1"/>
      <protection locked="0"/>
    </xf>
    <xf numFmtId="0" fontId="79" fillId="43" borderId="15" xfId="43" applyFont="1" applyFill="1" applyBorder="1" applyAlignment="1" applyProtection="1">
      <alignment vertical="center" shrinkToFit="1"/>
      <protection locked="0"/>
    </xf>
    <xf numFmtId="177" fontId="76" fillId="0" borderId="10" xfId="43" applyNumberFormat="1" applyFont="1" applyBorder="1" applyAlignment="1">
      <alignment horizontal="center" vertical="center" wrapText="1"/>
    </xf>
    <xf numFmtId="0" fontId="61" fillId="56" borderId="13" xfId="43" applyFill="1" applyBorder="1" applyAlignment="1" applyProtection="1">
      <alignment horizontal="center" vertical="center" shrinkToFit="1"/>
      <protection locked="0"/>
    </xf>
    <xf numFmtId="49" fontId="61" fillId="56" borderId="10" xfId="43" applyNumberFormat="1" applyFill="1" applyBorder="1" applyAlignment="1" applyProtection="1">
      <alignment horizontal="center" vertical="center" wrapText="1" shrinkToFit="1"/>
      <protection locked="0"/>
    </xf>
    <xf numFmtId="0" fontId="62" fillId="56" borderId="10" xfId="43" applyFont="1" applyFill="1" applyBorder="1" applyAlignment="1" applyProtection="1">
      <alignment horizontal="center" vertical="center" shrinkToFit="1"/>
      <protection locked="0"/>
    </xf>
    <xf numFmtId="0" fontId="61" fillId="56" borderId="115" xfId="43" applyFill="1" applyBorder="1" applyAlignment="1" applyProtection="1">
      <alignment horizontal="center" vertical="center" shrinkToFit="1"/>
      <protection locked="0"/>
    </xf>
    <xf numFmtId="49" fontId="0" fillId="56" borderId="10" xfId="43" applyNumberFormat="1" applyFont="1" applyFill="1" applyBorder="1" applyAlignment="1" applyProtection="1">
      <alignment horizontal="center" vertical="center" wrapText="1" shrinkToFit="1"/>
      <protection locked="0"/>
    </xf>
    <xf numFmtId="49" fontId="61" fillId="56" borderId="43" xfId="43" applyNumberFormat="1" applyFill="1" applyBorder="1" applyAlignment="1" applyProtection="1">
      <alignment horizontal="center" vertical="center" wrapText="1" shrinkToFit="1"/>
      <protection locked="0"/>
    </xf>
    <xf numFmtId="0" fontId="62" fillId="56" borderId="43" xfId="43" applyFont="1" applyFill="1" applyBorder="1" applyAlignment="1" applyProtection="1">
      <alignment horizontal="center" vertical="center" shrinkToFit="1"/>
      <protection locked="0"/>
    </xf>
    <xf numFmtId="0" fontId="61" fillId="34" borderId="43" xfId="43" applyFill="1" applyBorder="1" applyAlignment="1" applyProtection="1">
      <alignment horizontal="center" vertical="center" shrinkToFit="1"/>
      <protection locked="0"/>
    </xf>
    <xf numFmtId="0" fontId="61" fillId="34" borderId="43" xfId="43" applyFill="1" applyBorder="1" applyAlignment="1" applyProtection="1">
      <alignment horizontal="left" vertical="center" shrinkToFit="1"/>
      <protection locked="0"/>
    </xf>
    <xf numFmtId="0" fontId="61" fillId="56" borderId="113" xfId="43" applyFill="1" applyBorder="1" applyAlignment="1" applyProtection="1">
      <alignment horizontal="center" vertical="center" shrinkToFit="1"/>
      <protection locked="0"/>
    </xf>
    <xf numFmtId="49" fontId="61" fillId="56" borderId="14" xfId="43" applyNumberFormat="1" applyFill="1" applyBorder="1" applyAlignment="1" applyProtection="1">
      <alignment horizontal="center" vertical="center" wrapText="1" shrinkToFit="1"/>
      <protection locked="0"/>
    </xf>
    <xf numFmtId="0" fontId="62" fillId="56" borderId="14" xfId="43" applyFont="1" applyFill="1" applyBorder="1" applyAlignment="1" applyProtection="1">
      <alignment horizontal="center" vertical="center" shrinkToFit="1"/>
      <protection locked="0"/>
    </xf>
    <xf numFmtId="0" fontId="78" fillId="34" borderId="14" xfId="43" applyFont="1" applyFill="1" applyBorder="1" applyAlignment="1" applyProtection="1">
      <alignment horizontal="center" vertical="center" shrinkToFit="1"/>
      <protection locked="0"/>
    </xf>
    <xf numFmtId="0" fontId="78" fillId="34" borderId="14" xfId="43" applyFont="1" applyFill="1" applyBorder="1" applyAlignment="1" applyProtection="1">
      <alignment horizontal="left" vertical="center" wrapText="1" shrinkToFit="1"/>
      <protection locked="0"/>
    </xf>
    <xf numFmtId="0" fontId="61" fillId="34" borderId="10" xfId="43" applyFill="1" applyBorder="1" applyAlignment="1" applyProtection="1">
      <alignment horizontal="left" vertical="center" wrapText="1" shrinkToFit="1"/>
      <protection locked="0"/>
    </xf>
    <xf numFmtId="0" fontId="71" fillId="43" borderId="14" xfId="43" applyFont="1" applyFill="1" applyBorder="1" applyAlignment="1" applyProtection="1">
      <alignment vertical="center" wrapText="1"/>
      <protection locked="0"/>
    </xf>
    <xf numFmtId="0" fontId="78" fillId="34" borderId="10" xfId="43" applyFont="1" applyFill="1" applyBorder="1" applyAlignment="1" applyProtection="1">
      <alignment horizontal="left" vertical="center" wrapText="1" shrinkToFit="1"/>
      <protection locked="0"/>
    </xf>
    <xf numFmtId="0" fontId="61" fillId="56" borderId="10" xfId="43" applyFill="1" applyBorder="1" applyAlignment="1" applyProtection="1">
      <alignment horizontal="center" vertical="center" wrapText="1" shrinkToFit="1"/>
      <protection locked="0"/>
    </xf>
    <xf numFmtId="0" fontId="0" fillId="56" borderId="10" xfId="43" applyFont="1" applyFill="1" applyBorder="1" applyAlignment="1" applyProtection="1">
      <alignment horizontal="center" vertical="center" wrapText="1" shrinkToFit="1"/>
      <protection locked="0"/>
    </xf>
    <xf numFmtId="0" fontId="0" fillId="44" borderId="115" xfId="43" applyFont="1" applyFill="1" applyBorder="1" applyAlignment="1" applyProtection="1">
      <alignment horizontal="center" vertical="center" shrinkToFit="1"/>
      <protection locked="0"/>
    </xf>
    <xf numFmtId="49" fontId="61" fillId="44" borderId="10" xfId="43" applyNumberFormat="1" applyFill="1" applyBorder="1" applyAlignment="1" applyProtection="1">
      <alignment horizontal="center" vertical="center" wrapText="1" shrinkToFit="1"/>
      <protection locked="0"/>
    </xf>
    <xf numFmtId="0" fontId="62" fillId="44" borderId="10" xfId="43" applyFont="1" applyFill="1" applyBorder="1" applyAlignment="1" applyProtection="1">
      <alignment horizontal="center" vertical="center" wrapText="1"/>
      <protection locked="0"/>
    </xf>
    <xf numFmtId="0" fontId="61" fillId="44" borderId="115" xfId="43" applyFill="1" applyBorder="1" applyAlignment="1" applyProtection="1">
      <alignment horizontal="center" vertical="center" shrinkToFit="1"/>
      <protection locked="0"/>
    </xf>
    <xf numFmtId="49" fontId="0" fillId="44" borderId="10" xfId="43" applyNumberFormat="1" applyFont="1" applyFill="1" applyBorder="1" applyAlignment="1" applyProtection="1">
      <alignment horizontal="center" vertical="center" wrapText="1" shrinkToFit="1"/>
      <protection locked="0"/>
    </xf>
    <xf numFmtId="0" fontId="61" fillId="0" borderId="0" xfId="43" applyAlignment="1" applyProtection="1">
      <alignment horizontal="right" vertical="center" wrapText="1"/>
      <protection locked="0"/>
    </xf>
    <xf numFmtId="0" fontId="64" fillId="0" borderId="0" xfId="43" applyFont="1" applyAlignment="1" applyProtection="1">
      <alignment vertical="center" wrapText="1"/>
      <protection locked="0"/>
    </xf>
    <xf numFmtId="0" fontId="85" fillId="0" borderId="0" xfId="43" applyFont="1" applyAlignment="1" applyProtection="1">
      <alignment vertical="center" wrapText="1"/>
      <protection locked="0"/>
    </xf>
    <xf numFmtId="0" fontId="71" fillId="0" borderId="0" xfId="43" applyFont="1" applyAlignment="1">
      <alignment horizontal="center" vertical="center" wrapText="1"/>
    </xf>
    <xf numFmtId="179" fontId="61" fillId="0" borderId="0" xfId="43" applyNumberFormat="1" applyProtection="1">
      <alignment vertical="center"/>
      <protection locked="0"/>
    </xf>
    <xf numFmtId="0" fontId="61" fillId="0" borderId="0" xfId="43" applyAlignment="1" applyProtection="1">
      <alignment horizontal="center" vertical="center" shrinkToFit="1"/>
      <protection locked="0"/>
    </xf>
    <xf numFmtId="0" fontId="61" fillId="0" borderId="0" xfId="43" applyAlignment="1" applyProtection="1">
      <alignment horizontal="right" vertical="center" shrinkToFit="1"/>
      <protection locked="0"/>
    </xf>
    <xf numFmtId="0" fontId="61" fillId="0" borderId="0" xfId="43" applyAlignment="1" applyProtection="1">
      <alignment horizontal="left" vertical="center" shrinkToFit="1"/>
      <protection locked="0"/>
    </xf>
    <xf numFmtId="177" fontId="61" fillId="0" borderId="0" xfId="43" applyNumberFormat="1" applyAlignment="1" applyProtection="1">
      <alignment horizontal="center" vertical="center" shrinkToFit="1"/>
      <protection locked="0"/>
    </xf>
    <xf numFmtId="177" fontId="61" fillId="0" borderId="0" xfId="43" applyNumberFormat="1" applyAlignment="1" applyProtection="1">
      <alignment horizontal="center" vertical="center" wrapText="1" shrinkToFit="1"/>
      <protection locked="0"/>
    </xf>
    <xf numFmtId="0" fontId="61" fillId="0" borderId="0" xfId="43" applyAlignment="1" applyProtection="1">
      <alignment vertical="center" shrinkToFit="1"/>
      <protection locked="0"/>
    </xf>
    <xf numFmtId="0" fontId="75" fillId="0" borderId="0" xfId="43" applyFont="1" applyAlignment="1" applyProtection="1">
      <alignment horizontal="center" vertical="center" shrinkToFit="1"/>
      <protection locked="0"/>
    </xf>
    <xf numFmtId="0" fontId="89" fillId="0" borderId="13" xfId="0" applyFont="1" applyBorder="1" applyAlignment="1">
      <alignment vertical="center" wrapText="1"/>
    </xf>
    <xf numFmtId="176" fontId="86" fillId="0" borderId="47" xfId="0" applyNumberFormat="1" applyFont="1" applyBorder="1" applyAlignment="1">
      <alignment horizontal="center" vertical="center" wrapText="1"/>
    </xf>
    <xf numFmtId="20" fontId="25" fillId="0" borderId="42" xfId="0" applyNumberFormat="1" applyFont="1" applyBorder="1" applyAlignment="1">
      <alignment horizontal="center" vertical="center" wrapText="1"/>
    </xf>
    <xf numFmtId="0" fontId="25" fillId="0" borderId="30" xfId="0" applyFont="1" applyBorder="1" applyAlignment="1">
      <alignment horizontal="center" vertical="center" wrapText="1"/>
    </xf>
    <xf numFmtId="0" fontId="25" fillId="0" borderId="31" xfId="0" applyFont="1" applyBorder="1" applyAlignment="1">
      <alignment vertical="center" wrapText="1"/>
    </xf>
    <xf numFmtId="0" fontId="90" fillId="0" borderId="47" xfId="0" applyFont="1" applyBorder="1" applyAlignment="1">
      <alignment vertical="center" wrapText="1"/>
    </xf>
    <xf numFmtId="0" fontId="91" fillId="0" borderId="47" xfId="0" applyFont="1" applyBorder="1" applyAlignment="1">
      <alignment vertical="center" wrapText="1"/>
    </xf>
    <xf numFmtId="0" fontId="86" fillId="0" borderId="47" xfId="0" applyFont="1" applyBorder="1" applyAlignment="1">
      <alignment vertical="center" wrapText="1"/>
    </xf>
    <xf numFmtId="0" fontId="92" fillId="0" borderId="47" xfId="0" applyFont="1" applyBorder="1" applyAlignment="1">
      <alignment vertical="center" wrapText="1"/>
    </xf>
    <xf numFmtId="0" fontId="64" fillId="45" borderId="80" xfId="43" applyFont="1" applyFill="1" applyBorder="1" applyAlignment="1">
      <alignment horizontal="center" vertical="center" wrapText="1" shrinkToFit="1"/>
    </xf>
    <xf numFmtId="0" fontId="61" fillId="0" borderId="0" xfId="43" applyAlignment="1" applyProtection="1">
      <alignment horizontal="center" vertical="center" wrapText="1" shrinkToFit="1"/>
      <protection locked="0"/>
    </xf>
    <xf numFmtId="178" fontId="62" fillId="0" borderId="86" xfId="44" applyNumberFormat="1" applyFont="1" applyBorder="1" applyAlignment="1" applyProtection="1">
      <alignment horizontal="center" vertical="center" wrapText="1"/>
      <protection locked="0"/>
    </xf>
    <xf numFmtId="178" fontId="67" fillId="41" borderId="81" xfId="44" applyNumberFormat="1" applyFont="1" applyFill="1" applyBorder="1" applyAlignment="1" applyProtection="1">
      <alignment horizontal="center" vertical="center" wrapText="1"/>
      <protection locked="0"/>
    </xf>
    <xf numFmtId="178" fontId="67" fillId="41" borderId="87" xfId="44" applyNumberFormat="1" applyFont="1" applyFill="1" applyBorder="1" applyAlignment="1" applyProtection="1">
      <alignment horizontal="center" vertical="center" wrapText="1"/>
      <protection locked="0"/>
    </xf>
    <xf numFmtId="0" fontId="72" fillId="43" borderId="120" xfId="43" applyFont="1" applyFill="1" applyBorder="1" applyAlignment="1" applyProtection="1">
      <alignment vertical="center" wrapText="1" shrinkToFit="1"/>
      <protection locked="0"/>
    </xf>
    <xf numFmtId="9" fontId="74" fillId="50" borderId="110" xfId="43" applyNumberFormat="1" applyFont="1" applyFill="1" applyBorder="1" applyAlignment="1" applyProtection="1">
      <alignment vertical="center" shrinkToFit="1"/>
      <protection locked="0"/>
    </xf>
    <xf numFmtId="9" fontId="72" fillId="43" borderId="93" xfId="43" applyNumberFormat="1" applyFont="1" applyFill="1" applyBorder="1" applyAlignment="1" applyProtection="1">
      <alignment horizontal="center" vertical="center" shrinkToFit="1"/>
      <protection locked="0"/>
    </xf>
    <xf numFmtId="0" fontId="61" fillId="0" borderId="105" xfId="43" applyBorder="1" applyProtection="1">
      <alignment vertical="center"/>
      <protection locked="0"/>
    </xf>
    <xf numFmtId="0" fontId="72" fillId="43" borderId="38" xfId="43" applyFont="1" applyFill="1" applyBorder="1" applyAlignment="1" applyProtection="1">
      <alignment vertical="center" wrapText="1" shrinkToFit="1"/>
      <protection locked="0"/>
    </xf>
    <xf numFmtId="9" fontId="74" fillId="50" borderId="19" xfId="43" applyNumberFormat="1" applyFont="1" applyFill="1" applyBorder="1" applyAlignment="1" applyProtection="1">
      <alignment vertical="center" shrinkToFit="1"/>
      <protection locked="0"/>
    </xf>
    <xf numFmtId="9" fontId="72" fillId="43" borderId="121" xfId="43" applyNumberFormat="1" applyFont="1" applyFill="1" applyBorder="1" applyAlignment="1" applyProtection="1">
      <alignment horizontal="center" vertical="center" shrinkToFit="1"/>
      <protection locked="0"/>
    </xf>
    <xf numFmtId="9" fontId="74" fillId="50" borderId="19" xfId="43" applyNumberFormat="1" applyFont="1" applyFill="1" applyBorder="1" applyAlignment="1" applyProtection="1">
      <alignment vertical="center" wrapText="1" shrinkToFit="1"/>
      <protection locked="0"/>
    </xf>
    <xf numFmtId="9" fontId="72" fillId="43" borderId="121" xfId="43" applyNumberFormat="1" applyFont="1" applyFill="1" applyBorder="1" applyAlignment="1" applyProtection="1">
      <alignment horizontal="center" vertical="center" wrapText="1" shrinkToFit="1"/>
      <protection locked="0"/>
    </xf>
    <xf numFmtId="0" fontId="84" fillId="43" borderId="38" xfId="43" applyFont="1" applyFill="1" applyBorder="1" applyAlignment="1" applyProtection="1">
      <alignment vertical="center" wrapText="1" shrinkToFit="1"/>
      <protection locked="0"/>
    </xf>
    <xf numFmtId="9" fontId="72" fillId="43" borderId="121" xfId="43" applyNumberFormat="1" applyFont="1" applyFill="1" applyBorder="1" applyAlignment="1" applyProtection="1">
      <alignment horizontal="center" vertical="center" wrapText="1"/>
      <protection locked="0"/>
    </xf>
    <xf numFmtId="178" fontId="61" fillId="0" borderId="0" xfId="43" applyNumberFormat="1" applyAlignment="1" applyProtection="1">
      <alignment horizontal="right" vertical="center" wrapText="1" shrinkToFit="1"/>
      <protection locked="0"/>
    </xf>
    <xf numFmtId="0" fontId="64" fillId="53" borderId="0" xfId="43" applyFont="1" applyFill="1" applyAlignment="1" applyProtection="1">
      <alignment horizontal="center" vertical="center" shrinkToFit="1"/>
      <protection locked="0"/>
    </xf>
    <xf numFmtId="0" fontId="85" fillId="0" borderId="0" xfId="43" applyFont="1" applyAlignment="1" applyProtection="1">
      <alignment horizontal="center" vertical="center" shrinkToFit="1"/>
      <protection locked="0"/>
    </xf>
    <xf numFmtId="0" fontId="85" fillId="0" borderId="0" xfId="43" applyFont="1" applyProtection="1">
      <alignment vertical="center"/>
      <protection locked="0"/>
    </xf>
    <xf numFmtId="0" fontId="85" fillId="0" borderId="0" xfId="43" applyFont="1" applyAlignment="1" applyProtection="1">
      <alignment horizontal="left" vertical="center" wrapText="1" shrinkToFit="1"/>
      <protection locked="0"/>
    </xf>
    <xf numFmtId="0" fontId="73" fillId="49" borderId="0" xfId="43" applyFont="1" applyFill="1" applyProtection="1">
      <alignment vertical="center"/>
      <protection locked="0"/>
    </xf>
    <xf numFmtId="0" fontId="61" fillId="42" borderId="0" xfId="43" applyFill="1" applyAlignment="1" applyProtection="1">
      <alignment vertical="center" shrinkToFit="1"/>
      <protection locked="0"/>
    </xf>
    <xf numFmtId="0" fontId="61" fillId="42" borderId="0" xfId="43" applyFill="1" applyAlignment="1" applyProtection="1">
      <alignment vertical="center" wrapText="1" shrinkToFit="1"/>
      <protection locked="0"/>
    </xf>
    <xf numFmtId="9" fontId="74" fillId="50" borderId="0" xfId="43" applyNumberFormat="1" applyFont="1" applyFill="1" applyAlignment="1" applyProtection="1">
      <alignment vertical="center" shrinkToFit="1"/>
      <protection locked="0"/>
    </xf>
    <xf numFmtId="0" fontId="61" fillId="53" borderId="0" xfId="43" applyFill="1" applyAlignment="1" applyProtection="1">
      <alignment vertical="center" shrinkToFit="1"/>
      <protection locked="0"/>
    </xf>
    <xf numFmtId="0" fontId="61" fillId="48" borderId="0" xfId="43" applyFill="1" applyAlignment="1" applyProtection="1">
      <alignment horizontal="center" vertical="center" shrinkToFit="1"/>
      <protection locked="0"/>
    </xf>
    <xf numFmtId="9" fontId="72" fillId="0" borderId="0" xfId="43" applyNumberFormat="1" applyFont="1" applyAlignment="1" applyProtection="1">
      <alignment horizontal="center" vertical="center" shrinkToFit="1"/>
      <protection locked="0"/>
    </xf>
    <xf numFmtId="9" fontId="61" fillId="0" borderId="0" xfId="43" applyNumberFormat="1" applyProtection="1">
      <alignment vertical="center"/>
      <protection locked="0"/>
    </xf>
    <xf numFmtId="0" fontId="61" fillId="0" borderId="0" xfId="43" applyAlignment="1" applyProtection="1">
      <alignment horizontal="center" vertical="center"/>
      <protection locked="0"/>
    </xf>
    <xf numFmtId="0" fontId="61" fillId="0" borderId="10" xfId="43" applyBorder="1" applyAlignment="1" applyProtection="1">
      <alignment horizontal="right" vertical="center" wrapText="1"/>
      <protection locked="0"/>
    </xf>
    <xf numFmtId="0" fontId="64" fillId="0" borderId="10" xfId="43" applyFont="1" applyBorder="1" applyAlignment="1" applyProtection="1">
      <alignment vertical="center" wrapText="1"/>
      <protection locked="0"/>
    </xf>
    <xf numFmtId="0" fontId="61" fillId="0" borderId="10" xfId="43" applyBorder="1" applyAlignment="1" applyProtection="1">
      <alignment horizontal="center" vertical="center" wrapText="1"/>
      <protection locked="0"/>
    </xf>
    <xf numFmtId="0" fontId="85" fillId="0" borderId="10" xfId="43" applyFont="1" applyBorder="1" applyAlignment="1" applyProtection="1">
      <alignment vertical="center" wrapText="1"/>
      <protection locked="0"/>
    </xf>
    <xf numFmtId="0" fontId="85" fillId="57" borderId="0" xfId="43" applyFont="1" applyFill="1" applyAlignment="1" applyProtection="1">
      <alignment vertical="center" wrapText="1"/>
      <protection locked="0"/>
    </xf>
    <xf numFmtId="0" fontId="61" fillId="0" borderId="10" xfId="43" applyBorder="1" applyAlignment="1" applyProtection="1">
      <alignment vertical="center" wrapText="1"/>
      <protection locked="0"/>
    </xf>
    <xf numFmtId="9" fontId="61" fillId="0" borderId="0" xfId="43" applyNumberFormat="1" applyAlignment="1" applyProtection="1">
      <alignment horizontal="center" vertical="center" shrinkToFit="1"/>
      <protection locked="0"/>
    </xf>
    <xf numFmtId="0" fontId="61" fillId="0" borderId="10" xfId="43" applyBorder="1" applyAlignment="1" applyProtection="1">
      <alignment horizontal="left" vertical="top" wrapText="1"/>
      <protection locked="0"/>
    </xf>
    <xf numFmtId="0" fontId="89" fillId="0" borderId="19" xfId="0" applyFont="1" applyBorder="1" applyAlignment="1">
      <alignment vertical="center" wrapText="1"/>
    </xf>
    <xf numFmtId="0" fontId="89" fillId="0" borderId="14" xfId="0" applyFont="1" applyBorder="1" applyAlignment="1">
      <alignment vertical="center" wrapText="1"/>
    </xf>
    <xf numFmtId="0" fontId="89" fillId="0" borderId="16" xfId="0" applyFont="1" applyBorder="1" applyAlignment="1">
      <alignment vertical="center" wrapText="1"/>
    </xf>
    <xf numFmtId="0" fontId="94" fillId="0" borderId="47" xfId="0" applyFont="1" applyBorder="1" applyAlignment="1">
      <alignment vertical="center" wrapText="1"/>
    </xf>
    <xf numFmtId="0" fontId="89" fillId="0" borderId="20" xfId="0" applyFont="1" applyBorder="1" applyAlignment="1">
      <alignment vertical="top" wrapText="1"/>
    </xf>
    <xf numFmtId="0" fontId="89" fillId="0" borderId="10" xfId="0" applyFont="1" applyBorder="1" applyAlignment="1">
      <alignment vertical="top" wrapText="1"/>
    </xf>
    <xf numFmtId="0" fontId="94" fillId="0" borderId="31" xfId="0" applyFont="1" applyBorder="1" applyAlignment="1">
      <alignment vertical="center" wrapText="1"/>
    </xf>
    <xf numFmtId="0" fontId="89" fillId="0" borderId="12" xfId="0" applyFont="1" applyBorder="1" applyAlignment="1">
      <alignment vertical="top" wrapText="1"/>
    </xf>
    <xf numFmtId="0" fontId="90" fillId="0" borderId="20" xfId="0" applyFont="1" applyBorder="1" applyAlignment="1">
      <alignment vertical="top" wrapText="1"/>
    </xf>
    <xf numFmtId="0" fontId="89" fillId="0" borderId="20" xfId="0" applyFont="1" applyBorder="1" applyAlignment="1">
      <alignment vertical="center" wrapText="1"/>
    </xf>
    <xf numFmtId="0" fontId="89" fillId="0" borderId="10" xfId="0" applyFont="1" applyBorder="1" applyAlignment="1">
      <alignment vertical="center" wrapText="1"/>
    </xf>
    <xf numFmtId="0" fontId="89" fillId="0" borderId="12" xfId="0" applyFont="1" applyBorder="1" applyAlignment="1">
      <alignment vertical="center" wrapText="1"/>
    </xf>
    <xf numFmtId="0" fontId="88" fillId="0" borderId="31" xfId="0" applyFont="1" applyBorder="1" applyAlignment="1">
      <alignment vertical="center" wrapText="1"/>
    </xf>
    <xf numFmtId="0" fontId="26" fillId="0" borderId="0" xfId="0" applyFont="1" applyFill="1" applyBorder="1">
      <alignment vertical="center"/>
    </xf>
    <xf numFmtId="0" fontId="86" fillId="0" borderId="31" xfId="0" applyFont="1" applyBorder="1" applyAlignment="1">
      <alignment vertical="center" wrapText="1"/>
    </xf>
    <xf numFmtId="0" fontId="25" fillId="0" borderId="0" xfId="0" applyFont="1" applyBorder="1" applyAlignment="1">
      <alignment vertical="center" wrapText="1"/>
    </xf>
    <xf numFmtId="0" fontId="91" fillId="0" borderId="31" xfId="0" applyFont="1" applyBorder="1" applyAlignment="1">
      <alignment vertical="center" wrapText="1"/>
    </xf>
    <xf numFmtId="0" fontId="27" fillId="0" borderId="0" xfId="0" applyFont="1" applyFill="1" applyBorder="1" applyAlignment="1">
      <alignment vertical="center" wrapText="1"/>
    </xf>
    <xf numFmtId="0" fontId="27" fillId="0" borderId="0" xfId="0" applyFont="1" applyFill="1" applyBorder="1">
      <alignment vertical="center"/>
    </xf>
    <xf numFmtId="0" fontId="87" fillId="0" borderId="31" xfId="0" applyFont="1" applyBorder="1" applyAlignment="1">
      <alignment vertical="center" wrapText="1"/>
    </xf>
    <xf numFmtId="0" fontId="25" fillId="0" borderId="47" xfId="0" applyFont="1" applyBorder="1" applyAlignment="1">
      <alignment vertical="center" wrapText="1"/>
    </xf>
    <xf numFmtId="0" fontId="102" fillId="0" borderId="10" xfId="0" applyFont="1" applyBorder="1" applyAlignment="1">
      <alignment vertical="center" wrapText="1"/>
    </xf>
    <xf numFmtId="0" fontId="89" fillId="34" borderId="10" xfId="0" applyFont="1" applyFill="1" applyBorder="1" applyAlignment="1">
      <alignment vertical="center" wrapText="1"/>
    </xf>
    <xf numFmtId="0" fontId="89" fillId="0" borderId="118" xfId="0" applyFont="1" applyBorder="1" applyAlignment="1">
      <alignment vertical="center" wrapText="1"/>
    </xf>
    <xf numFmtId="0" fontId="89" fillId="0" borderId="13" xfId="0" applyFont="1" applyBorder="1" applyAlignment="1">
      <alignment vertical="top" wrapText="1"/>
    </xf>
    <xf numFmtId="0" fontId="88" fillId="0" borderId="31" xfId="0" applyFont="1" applyBorder="1" applyAlignment="1">
      <alignment horizontal="left" vertical="center" wrapText="1"/>
    </xf>
    <xf numFmtId="0" fontId="88" fillId="0" borderId="31" xfId="0" applyFont="1" applyFill="1" applyBorder="1" applyAlignment="1">
      <alignment horizontal="left" vertical="center" wrapText="1"/>
    </xf>
    <xf numFmtId="0" fontId="98" fillId="0" borderId="31" xfId="0" applyFont="1" applyBorder="1" applyAlignment="1">
      <alignment horizontal="left" vertical="center" wrapText="1"/>
    </xf>
    <xf numFmtId="0" fontId="98" fillId="0" borderId="31" xfId="0" applyFont="1" applyFill="1" applyBorder="1" applyAlignment="1">
      <alignment horizontal="left" vertical="center" wrapText="1"/>
    </xf>
    <xf numFmtId="0" fontId="89" fillId="0" borderId="119" xfId="0" applyFont="1" applyBorder="1" applyAlignment="1">
      <alignment vertical="center" wrapText="1"/>
    </xf>
    <xf numFmtId="0" fontId="88" fillId="0" borderId="30" xfId="0" applyFont="1" applyBorder="1" applyAlignment="1">
      <alignment horizontal="left" vertical="center" wrapText="1"/>
    </xf>
    <xf numFmtId="0" fontId="88" fillId="0" borderId="117" xfId="0" applyFont="1" applyBorder="1" applyAlignment="1">
      <alignment horizontal="left" vertical="center" wrapText="1"/>
    </xf>
    <xf numFmtId="0" fontId="25" fillId="0" borderId="0" xfId="0" applyFont="1" applyBorder="1">
      <alignment vertical="center"/>
    </xf>
    <xf numFmtId="0" fontId="26" fillId="0" borderId="31" xfId="0" applyFont="1" applyBorder="1" applyAlignment="1">
      <alignment horizontal="left" vertical="center" wrapText="1"/>
    </xf>
    <xf numFmtId="0" fontId="89" fillId="0" borderId="10" xfId="0" applyFont="1" applyBorder="1" applyAlignment="1">
      <alignment horizontal="left" vertical="center" wrapText="1"/>
    </xf>
    <xf numFmtId="0" fontId="89" fillId="0" borderId="14" xfId="0" applyFont="1" applyBorder="1" applyAlignment="1">
      <alignment horizontal="left" vertical="center" wrapText="1"/>
    </xf>
    <xf numFmtId="0" fontId="90" fillId="0" borderId="10" xfId="0" applyFont="1" applyBorder="1" applyAlignment="1">
      <alignment horizontal="left" vertical="center" wrapText="1"/>
    </xf>
    <xf numFmtId="0" fontId="0" fillId="0" borderId="31" xfId="0" applyBorder="1" applyAlignment="1">
      <alignment horizontal="left" vertical="center" wrapText="1"/>
    </xf>
    <xf numFmtId="0" fontId="29" fillId="59" borderId="117" xfId="0" applyFont="1" applyFill="1" applyBorder="1" applyAlignment="1">
      <alignment horizontal="center" vertical="center"/>
    </xf>
    <xf numFmtId="0" fontId="25" fillId="33" borderId="31" xfId="0" applyFont="1" applyFill="1" applyBorder="1" applyAlignment="1">
      <alignment horizontal="center" vertical="center" wrapText="1"/>
    </xf>
    <xf numFmtId="0" fontId="97" fillId="0" borderId="31" xfId="0" applyFont="1" applyBorder="1" applyAlignment="1">
      <alignment vertical="center" wrapText="1"/>
    </xf>
    <xf numFmtId="0" fontId="98" fillId="0" borderId="30" xfId="0" applyFont="1" applyBorder="1" applyAlignment="1">
      <alignment horizontal="left" vertical="center" wrapText="1"/>
    </xf>
    <xf numFmtId="0" fontId="106" fillId="0" borderId="31" xfId="0" applyFont="1" applyBorder="1" applyAlignment="1">
      <alignment horizontal="left" vertical="center" wrapText="1"/>
    </xf>
    <xf numFmtId="0" fontId="98" fillId="0" borderId="0" xfId="0" applyFont="1" applyBorder="1" applyAlignment="1">
      <alignment horizontal="left" vertical="center" wrapText="1"/>
    </xf>
    <xf numFmtId="0" fontId="114" fillId="0" borderId="117" xfId="0" applyFont="1" applyBorder="1" applyAlignment="1">
      <alignment vertical="center" wrapText="1"/>
    </xf>
    <xf numFmtId="0" fontId="112" fillId="0" borderId="37" xfId="0" applyFont="1" applyBorder="1" applyAlignment="1">
      <alignment vertical="center" wrapText="1"/>
    </xf>
    <xf numFmtId="0" fontId="107" fillId="0" borderId="31" xfId="0" applyFont="1" applyBorder="1" applyAlignment="1">
      <alignment vertical="center" wrapText="1"/>
    </xf>
    <xf numFmtId="0" fontId="92" fillId="0" borderId="31" xfId="0" applyFont="1" applyBorder="1" applyAlignment="1">
      <alignment vertical="center" wrapText="1"/>
    </xf>
    <xf numFmtId="0" fontId="89" fillId="0" borderId="47" xfId="0" applyFont="1" applyBorder="1" applyAlignment="1">
      <alignment vertical="center" wrapText="1"/>
    </xf>
    <xf numFmtId="0" fontId="89" fillId="0" borderId="31" xfId="0" applyFont="1" applyBorder="1" applyAlignment="1">
      <alignment vertical="center" wrapText="1"/>
    </xf>
    <xf numFmtId="0" fontId="90" fillId="0" borderId="31" xfId="0" applyFont="1" applyBorder="1" applyAlignment="1">
      <alignment vertical="center" wrapText="1"/>
    </xf>
    <xf numFmtId="0" fontId="87" fillId="0" borderId="47" xfId="0" applyFont="1" applyBorder="1" applyAlignment="1">
      <alignment vertical="center" wrapText="1"/>
    </xf>
    <xf numFmtId="0" fontId="86" fillId="0" borderId="31" xfId="0" applyFont="1" applyFill="1" applyBorder="1" applyAlignment="1">
      <alignment vertical="center" wrapText="1"/>
    </xf>
    <xf numFmtId="0" fontId="93" fillId="0" borderId="31" xfId="0" applyFont="1" applyBorder="1" applyAlignment="1">
      <alignment horizontal="left" vertical="center" wrapText="1" shrinkToFit="1"/>
    </xf>
    <xf numFmtId="0" fontId="112" fillId="0" borderId="31" xfId="0" applyFont="1" applyBorder="1" applyAlignment="1">
      <alignment vertical="center" wrapText="1"/>
    </xf>
    <xf numFmtId="0" fontId="21" fillId="0" borderId="31" xfId="0" applyFont="1" applyBorder="1" applyAlignment="1">
      <alignment vertical="center" wrapText="1"/>
    </xf>
    <xf numFmtId="0" fontId="94" fillId="0" borderId="67" xfId="0" applyFont="1" applyBorder="1" applyAlignment="1">
      <alignment vertical="center" wrapText="1"/>
    </xf>
    <xf numFmtId="0" fontId="91" fillId="0" borderId="30" xfId="0" applyFont="1" applyBorder="1" applyAlignment="1">
      <alignment vertical="center" wrapText="1"/>
    </xf>
    <xf numFmtId="0" fontId="86" fillId="0" borderId="30" xfId="0" applyFont="1" applyBorder="1" applyAlignment="1">
      <alignment vertical="center" wrapText="1"/>
    </xf>
    <xf numFmtId="0" fontId="87" fillId="0" borderId="30" xfId="0" applyFont="1" applyBorder="1" applyAlignment="1">
      <alignment vertical="center" wrapText="1"/>
    </xf>
    <xf numFmtId="0" fontId="114" fillId="0" borderId="31" xfId="0" applyFont="1" applyBorder="1" applyAlignment="1">
      <alignment vertical="center" wrapText="1"/>
    </xf>
    <xf numFmtId="0" fontId="25" fillId="0" borderId="30" xfId="0" applyFont="1" applyBorder="1" applyAlignment="1">
      <alignment vertical="center" wrapText="1"/>
    </xf>
    <xf numFmtId="0" fontId="90" fillId="0" borderId="30" xfId="0" applyFont="1" applyBorder="1" applyAlignment="1">
      <alignment vertical="center" wrapText="1"/>
    </xf>
    <xf numFmtId="0" fontId="86" fillId="0" borderId="49" xfId="0" applyFont="1" applyBorder="1" applyAlignment="1">
      <alignment vertical="center" wrapText="1"/>
    </xf>
    <xf numFmtId="0" fontId="86" fillId="0" borderId="42" xfId="0" applyFont="1" applyBorder="1" applyAlignment="1">
      <alignment vertical="center" wrapText="1"/>
    </xf>
    <xf numFmtId="0" fontId="25" fillId="0" borderId="49" xfId="0" applyFont="1" applyBorder="1" applyAlignment="1">
      <alignment vertical="center" wrapText="1"/>
    </xf>
    <xf numFmtId="0" fontId="25" fillId="0" borderId="127" xfId="0" applyFont="1" applyBorder="1" applyAlignment="1">
      <alignment vertical="center" wrapText="1"/>
    </xf>
    <xf numFmtId="0" fontId="25" fillId="0" borderId="128" xfId="0" applyFont="1" applyBorder="1" applyAlignment="1">
      <alignment vertical="center" wrapText="1"/>
    </xf>
    <xf numFmtId="0" fontId="90" fillId="0" borderId="127" xfId="0" applyFont="1" applyBorder="1" applyAlignment="1">
      <alignment vertical="center" wrapText="1"/>
    </xf>
    <xf numFmtId="14" fontId="90" fillId="0" borderId="47" xfId="0" applyNumberFormat="1" applyFont="1" applyBorder="1" applyAlignment="1">
      <alignment vertical="center" wrapText="1"/>
    </xf>
    <xf numFmtId="0" fontId="91" fillId="0" borderId="47" xfId="0" applyFont="1" applyBorder="1" applyAlignment="1">
      <alignment horizontal="left" vertical="center" wrapText="1"/>
    </xf>
    <xf numFmtId="0" fontId="94" fillId="0" borderId="47" xfId="0" applyFont="1" applyBorder="1" applyAlignment="1">
      <alignment horizontal="left" vertical="center" wrapText="1"/>
    </xf>
    <xf numFmtId="0" fontId="116" fillId="0" borderId="47" xfId="0" applyFont="1" applyBorder="1" applyAlignment="1">
      <alignment vertical="center" wrapText="1"/>
    </xf>
    <xf numFmtId="0" fontId="94" fillId="0" borderId="47" xfId="0" applyFont="1" applyBorder="1" applyAlignment="1">
      <alignment horizontal="left" vertical="center" wrapText="1" shrinkToFit="1"/>
    </xf>
    <xf numFmtId="0" fontId="21" fillId="0" borderId="47" xfId="0" applyFont="1" applyBorder="1" applyAlignment="1">
      <alignment vertical="center" wrapText="1"/>
    </xf>
    <xf numFmtId="0" fontId="112" fillId="0" borderId="47" xfId="0" applyFont="1" applyBorder="1" applyAlignment="1">
      <alignment vertical="center" wrapText="1"/>
    </xf>
    <xf numFmtId="0" fontId="86" fillId="0" borderId="117" xfId="0" applyFont="1" applyBorder="1" applyAlignment="1">
      <alignment horizontal="center" vertical="center" wrapText="1"/>
    </xf>
    <xf numFmtId="0" fontId="86" fillId="0" borderId="30" xfId="0" applyFont="1" applyBorder="1" applyAlignment="1">
      <alignment horizontal="center" vertical="center" wrapText="1"/>
    </xf>
    <xf numFmtId="0" fontId="86" fillId="0" borderId="30" xfId="0" applyFont="1" applyBorder="1" applyAlignment="1">
      <alignment horizontal="center" vertical="center"/>
    </xf>
    <xf numFmtId="0" fontId="86" fillId="0" borderId="31" xfId="0" applyFont="1" applyBorder="1" applyAlignment="1">
      <alignment horizontal="center" vertical="center" wrapText="1"/>
    </xf>
    <xf numFmtId="0" fontId="86" fillId="0" borderId="0" xfId="0" applyFont="1" applyBorder="1" applyAlignment="1">
      <alignment horizontal="center" vertical="center"/>
    </xf>
    <xf numFmtId="0" fontId="25" fillId="0" borderId="37" xfId="0" applyFont="1" applyBorder="1" applyAlignment="1">
      <alignment horizontal="center" vertical="center" wrapText="1"/>
    </xf>
    <xf numFmtId="0" fontId="25" fillId="0" borderId="47" xfId="0" applyFont="1" applyBorder="1" applyAlignment="1">
      <alignment horizontal="center" vertical="center" wrapText="1"/>
    </xf>
    <xf numFmtId="0" fontId="86" fillId="0" borderId="47" xfId="0" applyFont="1" applyBorder="1" applyAlignment="1">
      <alignment horizontal="center" vertical="center" wrapText="1"/>
    </xf>
    <xf numFmtId="0" fontId="25" fillId="0" borderId="30" xfId="0" applyFont="1" applyBorder="1">
      <alignment vertical="center"/>
    </xf>
    <xf numFmtId="0" fontId="25" fillId="0" borderId="0" xfId="0" applyFont="1" applyBorder="1" applyAlignment="1">
      <alignment horizontal="center" vertical="center" wrapText="1"/>
    </xf>
    <xf numFmtId="176" fontId="25" fillId="0" borderId="28" xfId="0" applyNumberFormat="1" applyFont="1" applyBorder="1" applyAlignment="1">
      <alignment horizontal="center" vertical="center" wrapText="1"/>
    </xf>
    <xf numFmtId="176" fontId="25" fillId="0" borderId="37" xfId="0" applyNumberFormat="1" applyFont="1" applyBorder="1" applyAlignment="1">
      <alignment horizontal="center" vertical="center" wrapText="1"/>
    </xf>
    <xf numFmtId="176" fontId="25" fillId="0" borderId="20" xfId="0" applyNumberFormat="1" applyFont="1" applyBorder="1" applyAlignment="1">
      <alignment horizontal="center" vertical="center" wrapText="1"/>
    </xf>
    <xf numFmtId="176" fontId="112" fillId="0" borderId="37" xfId="0" applyNumberFormat="1" applyFont="1" applyBorder="1" applyAlignment="1">
      <alignment horizontal="center" vertical="center" wrapText="1"/>
    </xf>
    <xf numFmtId="176" fontId="114" fillId="0" borderId="37" xfId="0" applyNumberFormat="1" applyFont="1" applyBorder="1" applyAlignment="1">
      <alignment horizontal="center" vertical="center" wrapText="1"/>
    </xf>
    <xf numFmtId="176" fontId="89" fillId="0" borderId="37" xfId="0" applyNumberFormat="1" applyFont="1" applyBorder="1" applyAlignment="1">
      <alignment horizontal="center" vertical="center" wrapText="1"/>
    </xf>
    <xf numFmtId="176" fontId="86" fillId="0" borderId="37" xfId="0" applyNumberFormat="1" applyFont="1" applyBorder="1" applyAlignment="1">
      <alignment horizontal="center" vertical="center" wrapText="1"/>
    </xf>
    <xf numFmtId="176" fontId="25" fillId="0" borderId="47" xfId="0" applyNumberFormat="1" applyFont="1" applyBorder="1" applyAlignment="1">
      <alignment horizontal="center" vertical="center" wrapText="1"/>
    </xf>
    <xf numFmtId="176" fontId="114" fillId="0" borderId="47" xfId="0" applyNumberFormat="1" applyFont="1" applyBorder="1" applyAlignment="1">
      <alignment horizontal="center" vertical="center" wrapText="1"/>
    </xf>
    <xf numFmtId="176" fontId="87" fillId="0" borderId="47" xfId="0" applyNumberFormat="1" applyFont="1" applyBorder="1" applyAlignment="1">
      <alignment horizontal="center" vertical="center" wrapText="1"/>
    </xf>
    <xf numFmtId="176" fontId="87" fillId="0" borderId="37" xfId="0" applyNumberFormat="1" applyFont="1" applyBorder="1" applyAlignment="1">
      <alignment horizontal="center" vertical="center" wrapText="1"/>
    </xf>
    <xf numFmtId="176" fontId="25" fillId="0" borderId="123" xfId="0" applyNumberFormat="1" applyFont="1" applyBorder="1" applyAlignment="1">
      <alignment horizontal="center" vertical="center" wrapText="1"/>
    </xf>
    <xf numFmtId="176" fontId="25" fillId="0" borderId="122" xfId="0" applyNumberFormat="1" applyFont="1" applyBorder="1" applyAlignment="1">
      <alignment horizontal="center" vertical="center" wrapText="1"/>
    </xf>
    <xf numFmtId="176" fontId="87" fillId="0" borderId="122" xfId="0" applyNumberFormat="1" applyFont="1" applyBorder="1" applyAlignment="1">
      <alignment horizontal="center" vertical="center" wrapText="1"/>
    </xf>
    <xf numFmtId="49" fontId="86" fillId="0" borderId="37" xfId="0" applyNumberFormat="1" applyFont="1" applyBorder="1" applyAlignment="1">
      <alignment horizontal="center" vertical="center" wrapText="1"/>
    </xf>
    <xf numFmtId="176" fontId="107" fillId="0" borderId="37" xfId="0" applyNumberFormat="1" applyFont="1" applyBorder="1" applyAlignment="1">
      <alignment horizontal="center" vertical="center" wrapText="1"/>
    </xf>
    <xf numFmtId="176" fontId="89" fillId="0" borderId="47" xfId="0" applyNumberFormat="1" applyFont="1" applyBorder="1" applyAlignment="1">
      <alignment horizontal="center" vertical="center" wrapText="1"/>
    </xf>
    <xf numFmtId="176" fontId="25" fillId="0" borderId="42" xfId="0" applyNumberFormat="1" applyFont="1" applyBorder="1" applyAlignment="1">
      <alignment horizontal="center" vertical="center" wrapText="1"/>
    </xf>
    <xf numFmtId="176" fontId="112" fillId="0" borderId="42" xfId="0" applyNumberFormat="1" applyFont="1" applyBorder="1" applyAlignment="1">
      <alignment horizontal="center" vertical="center" wrapText="1"/>
    </xf>
    <xf numFmtId="49" fontId="25" fillId="0" borderId="47" xfId="0" applyNumberFormat="1" applyFont="1" applyBorder="1" applyAlignment="1">
      <alignment horizontal="center" vertical="center" wrapText="1"/>
    </xf>
    <xf numFmtId="176" fontId="25" fillId="0" borderId="0" xfId="0" applyNumberFormat="1" applyFont="1" applyBorder="1" applyAlignment="1">
      <alignment horizontal="center" vertical="center" wrapText="1"/>
    </xf>
    <xf numFmtId="180" fontId="25" fillId="0" borderId="68" xfId="0" applyNumberFormat="1" applyFont="1" applyBorder="1" applyAlignment="1">
      <alignment horizontal="right" vertical="center" wrapText="1"/>
    </xf>
    <xf numFmtId="180" fontId="25" fillId="0" borderId="15" xfId="0" applyNumberFormat="1" applyFont="1" applyBorder="1" applyAlignment="1">
      <alignment horizontal="right" vertical="center" wrapText="1"/>
    </xf>
    <xf numFmtId="180" fontId="25" fillId="0" borderId="13" xfId="0" applyNumberFormat="1" applyFont="1" applyBorder="1" applyAlignment="1">
      <alignment horizontal="right" vertical="center" wrapText="1"/>
    </xf>
    <xf numFmtId="20" fontId="25" fillId="0" borderId="15" xfId="0" applyNumberFormat="1" applyFont="1" applyBorder="1" applyAlignment="1">
      <alignment horizontal="right" vertical="center" wrapText="1"/>
    </xf>
    <xf numFmtId="181" fontId="25" fillId="0" borderId="15" xfId="0" applyNumberFormat="1" applyFont="1" applyBorder="1" applyAlignment="1">
      <alignment horizontal="right" vertical="center" wrapText="1"/>
    </xf>
    <xf numFmtId="20" fontId="86" fillId="0" borderId="15" xfId="0" applyNumberFormat="1" applyFont="1" applyBorder="1" applyAlignment="1">
      <alignment horizontal="right" vertical="center" wrapText="1"/>
    </xf>
    <xf numFmtId="20" fontId="86" fillId="0" borderId="13" xfId="0" applyNumberFormat="1" applyFont="1" applyBorder="1" applyAlignment="1">
      <alignment horizontal="right" vertical="center" wrapText="1"/>
    </xf>
    <xf numFmtId="20" fontId="25" fillId="0" borderId="13" xfId="0" applyNumberFormat="1" applyFont="1" applyBorder="1" applyAlignment="1">
      <alignment horizontal="right" vertical="center" wrapText="1"/>
    </xf>
    <xf numFmtId="180" fontId="86" fillId="0" borderId="15" xfId="0" applyNumberFormat="1" applyFont="1" applyBorder="1" applyAlignment="1">
      <alignment horizontal="right" vertical="center" wrapText="1"/>
    </xf>
    <xf numFmtId="180" fontId="86" fillId="0" borderId="13" xfId="0" applyNumberFormat="1" applyFont="1" applyBorder="1" applyAlignment="1">
      <alignment horizontal="right" vertical="center" wrapText="1"/>
    </xf>
    <xf numFmtId="20" fontId="117" fillId="0" borderId="13" xfId="0" applyNumberFormat="1" applyFont="1" applyBorder="1" applyAlignment="1">
      <alignment horizontal="right" vertical="center" wrapText="1"/>
    </xf>
    <xf numFmtId="180" fontId="25" fillId="0" borderId="0" xfId="0" applyNumberFormat="1" applyFont="1" applyBorder="1" applyAlignment="1">
      <alignment horizontal="right" vertical="center" wrapText="1"/>
    </xf>
    <xf numFmtId="20" fontId="25" fillId="0" borderId="36" xfId="0" applyNumberFormat="1" applyFont="1" applyBorder="1" applyAlignment="1">
      <alignment horizontal="center" vertical="center" wrapText="1"/>
    </xf>
    <xf numFmtId="180" fontId="25" fillId="0" borderId="116" xfId="0" applyNumberFormat="1" applyFont="1" applyBorder="1" applyAlignment="1">
      <alignment horizontal="left" vertical="center" wrapText="1"/>
    </xf>
    <xf numFmtId="20" fontId="25" fillId="0" borderId="38" xfId="0" applyNumberFormat="1" applyFont="1" applyBorder="1" applyAlignment="1">
      <alignment horizontal="center" vertical="center" wrapText="1"/>
    </xf>
    <xf numFmtId="180" fontId="25" fillId="0" borderId="51" xfId="0" applyNumberFormat="1" applyFont="1" applyBorder="1" applyAlignment="1">
      <alignment horizontal="left" vertical="center" wrapText="1"/>
    </xf>
    <xf numFmtId="20" fontId="25" fillId="0" borderId="124" xfId="0" applyNumberFormat="1" applyFont="1" applyBorder="1" applyAlignment="1">
      <alignment horizontal="center" vertical="center" wrapText="1"/>
    </xf>
    <xf numFmtId="180" fontId="25" fillId="0" borderId="49" xfId="0" applyNumberFormat="1" applyFont="1" applyBorder="1" applyAlignment="1">
      <alignment horizontal="left" vertical="center" wrapText="1"/>
    </xf>
    <xf numFmtId="20" fontId="25" fillId="0" borderId="38" xfId="0" applyNumberFormat="1" applyFont="1" applyBorder="1" applyAlignment="1">
      <alignment horizontal="center" vertical="center"/>
    </xf>
    <xf numFmtId="180" fontId="60" fillId="0" borderId="51" xfId="0" applyNumberFormat="1" applyFont="1" applyBorder="1" applyAlignment="1">
      <alignment horizontal="left" vertical="center" wrapText="1"/>
    </xf>
    <xf numFmtId="20" fontId="25" fillId="0" borderId="51" xfId="0" applyNumberFormat="1" applyFont="1" applyBorder="1" applyAlignment="1">
      <alignment horizontal="left" vertical="center" wrapText="1"/>
    </xf>
    <xf numFmtId="180" fontId="25" fillId="0" borderId="38" xfId="0" applyNumberFormat="1" applyFont="1" applyBorder="1" applyAlignment="1">
      <alignment horizontal="center" vertical="center" wrapText="1"/>
    </xf>
    <xf numFmtId="181" fontId="25" fillId="0" borderId="51" xfId="0" applyNumberFormat="1" applyFont="1" applyBorder="1" applyAlignment="1">
      <alignment horizontal="left" vertical="center" wrapText="1"/>
    </xf>
    <xf numFmtId="20" fontId="86" fillId="0" borderId="42" xfId="0" applyNumberFormat="1" applyFont="1" applyBorder="1" applyAlignment="1">
      <alignment horizontal="center" vertical="center" wrapText="1"/>
    </xf>
    <xf numFmtId="20" fontId="86" fillId="0" borderId="51" xfId="0" applyNumberFormat="1" applyFont="1" applyBorder="1" applyAlignment="1">
      <alignment horizontal="left" vertical="center" wrapText="1"/>
    </xf>
    <xf numFmtId="20" fontId="86" fillId="0" borderId="49" xfId="0" applyNumberFormat="1" applyFont="1" applyBorder="1" applyAlignment="1">
      <alignment horizontal="left" vertical="center" wrapText="1"/>
    </xf>
    <xf numFmtId="20" fontId="25" fillId="0" borderId="49" xfId="0" applyNumberFormat="1" applyFont="1" applyBorder="1" applyAlignment="1">
      <alignment horizontal="left" vertical="center" wrapText="1"/>
    </xf>
    <xf numFmtId="20" fontId="25" fillId="0" borderId="126" xfId="0" applyNumberFormat="1" applyFont="1" applyBorder="1" applyAlignment="1">
      <alignment horizontal="center" vertical="center" wrapText="1"/>
    </xf>
    <xf numFmtId="20" fontId="25" fillId="0" borderId="125" xfId="0" applyNumberFormat="1" applyFont="1" applyBorder="1" applyAlignment="1">
      <alignment horizontal="center" vertical="center" wrapText="1"/>
    </xf>
    <xf numFmtId="20" fontId="86" fillId="0" borderId="38" xfId="0" applyNumberFormat="1" applyFont="1" applyBorder="1" applyAlignment="1">
      <alignment horizontal="center" vertical="center" wrapText="1"/>
    </xf>
    <xf numFmtId="180" fontId="86" fillId="0" borderId="51" xfId="0" applyNumberFormat="1" applyFont="1" applyBorder="1" applyAlignment="1">
      <alignment horizontal="left" vertical="center" wrapText="1"/>
    </xf>
    <xf numFmtId="180" fontId="86" fillId="0" borderId="49" xfId="0" applyNumberFormat="1" applyFont="1" applyBorder="1" applyAlignment="1">
      <alignment horizontal="left" vertical="center" wrapText="1"/>
    </xf>
    <xf numFmtId="180" fontId="25" fillId="0" borderId="42" xfId="0" applyNumberFormat="1" applyFont="1" applyBorder="1" applyAlignment="1">
      <alignment horizontal="center" vertical="center" wrapText="1"/>
    </xf>
    <xf numFmtId="0" fontId="117" fillId="0" borderId="42" xfId="0" applyFont="1" applyBorder="1" applyAlignment="1">
      <alignment horizontal="center" vertical="center" wrapText="1"/>
    </xf>
    <xf numFmtId="20" fontId="117" fillId="0" borderId="49" xfId="0" applyNumberFormat="1" applyFont="1" applyBorder="1" applyAlignment="1">
      <alignment horizontal="left" vertical="center" wrapText="1"/>
    </xf>
    <xf numFmtId="180" fontId="25" fillId="0" borderId="0" xfId="0" applyNumberFormat="1" applyFont="1" applyBorder="1" applyAlignment="1">
      <alignment horizontal="left" vertical="center" wrapText="1"/>
    </xf>
    <xf numFmtId="0" fontId="25" fillId="0" borderId="31" xfId="0" applyFont="1" applyFill="1" applyBorder="1" applyAlignment="1">
      <alignment vertical="center" wrapText="1"/>
    </xf>
    <xf numFmtId="0" fontId="86" fillId="0" borderId="117" xfId="0" applyFont="1" applyBorder="1" applyAlignment="1">
      <alignment vertical="center" wrapText="1"/>
    </xf>
    <xf numFmtId="0" fontId="25" fillId="34" borderId="31" xfId="0" applyFont="1" applyFill="1" applyBorder="1" applyAlignment="1">
      <alignment vertical="center" wrapText="1"/>
    </xf>
    <xf numFmtId="0" fontId="117" fillId="0" borderId="31" xfId="0" applyFont="1" applyBorder="1" applyAlignment="1">
      <alignment vertical="center" wrapText="1"/>
    </xf>
    <xf numFmtId="0" fontId="87" fillId="58" borderId="31" xfId="0" applyFont="1" applyFill="1" applyBorder="1" applyAlignment="1">
      <alignment vertical="center" wrapText="1"/>
    </xf>
    <xf numFmtId="0" fontId="25" fillId="0" borderId="0" xfId="0" applyFont="1" applyBorder="1" applyAlignment="1">
      <alignment horizontal="left" vertical="center" wrapText="1"/>
    </xf>
    <xf numFmtId="0" fontId="90" fillId="0" borderId="10" xfId="0" applyFont="1" applyBorder="1" applyAlignment="1">
      <alignment vertical="center" wrapText="1"/>
    </xf>
    <xf numFmtId="0" fontId="90" fillId="0" borderId="12" xfId="0" applyFont="1" applyBorder="1" applyAlignment="1">
      <alignment vertical="center" wrapText="1"/>
    </xf>
    <xf numFmtId="0" fontId="90" fillId="0" borderId="20" xfId="0" applyFont="1" applyBorder="1" applyAlignment="1">
      <alignment vertical="center" wrapText="1"/>
    </xf>
    <xf numFmtId="0" fontId="90" fillId="0" borderId="12" xfId="0" applyFont="1" applyBorder="1" applyAlignment="1">
      <alignment vertical="top" wrapText="1"/>
    </xf>
    <xf numFmtId="0" fontId="89" fillId="0" borderId="78" xfId="0" applyFont="1" applyBorder="1" applyAlignment="1">
      <alignment vertical="center" wrapText="1"/>
    </xf>
    <xf numFmtId="0" fontId="89" fillId="0" borderId="76" xfId="0" applyFont="1" applyBorder="1" applyAlignment="1">
      <alignment vertical="center" wrapText="1"/>
    </xf>
    <xf numFmtId="0" fontId="118" fillId="0" borderId="20" xfId="0" applyFont="1" applyBorder="1" applyAlignment="1">
      <alignment vertical="center" wrapText="1"/>
    </xf>
    <xf numFmtId="0" fontId="118" fillId="0" borderId="10" xfId="0" applyFont="1" applyBorder="1" applyAlignment="1">
      <alignment vertical="center" wrapText="1"/>
    </xf>
    <xf numFmtId="0" fontId="118" fillId="0" borderId="10" xfId="0" applyFont="1" applyBorder="1" applyAlignment="1">
      <alignment horizontal="left" vertical="center" wrapText="1"/>
    </xf>
    <xf numFmtId="0" fontId="118" fillId="0" borderId="12" xfId="0" applyFont="1" applyBorder="1" applyAlignment="1">
      <alignment vertical="center" wrapText="1"/>
    </xf>
    <xf numFmtId="0" fontId="119" fillId="0" borderId="10" xfId="0" applyFont="1" applyBorder="1" applyAlignment="1">
      <alignment vertical="center" wrapText="1"/>
    </xf>
    <xf numFmtId="0" fontId="119" fillId="0" borderId="12" xfId="0" applyFont="1" applyBorder="1" applyAlignment="1">
      <alignment vertical="center" wrapText="1"/>
    </xf>
    <xf numFmtId="0" fontId="119" fillId="0" borderId="20" xfId="0" applyFont="1" applyBorder="1" applyAlignment="1">
      <alignment vertical="center" wrapText="1"/>
    </xf>
    <xf numFmtId="0" fontId="119" fillId="0" borderId="10" xfId="0" applyFont="1" applyBorder="1" applyAlignment="1">
      <alignment horizontal="left" vertical="center" wrapText="1"/>
    </xf>
    <xf numFmtId="0" fontId="89" fillId="0" borderId="0" xfId="0" applyFont="1" applyBorder="1" applyAlignment="1">
      <alignment vertical="center" wrapText="1"/>
    </xf>
    <xf numFmtId="0" fontId="89" fillId="0" borderId="0" xfId="0" applyFont="1" applyBorder="1" applyAlignment="1">
      <alignment horizontal="left" vertical="center" wrapText="1"/>
    </xf>
    <xf numFmtId="0" fontId="89" fillId="0" borderId="122" xfId="0" applyFont="1" applyBorder="1" applyAlignment="1">
      <alignment vertical="center" wrapText="1"/>
    </xf>
    <xf numFmtId="0" fontId="89" fillId="0" borderId="15" xfId="0" applyFont="1" applyBorder="1" applyAlignment="1">
      <alignment vertical="center" wrapText="1"/>
    </xf>
    <xf numFmtId="0" fontId="90" fillId="0" borderId="10" xfId="0" applyFont="1" applyBorder="1" applyAlignment="1">
      <alignment vertical="top" wrapText="1"/>
    </xf>
    <xf numFmtId="0" fontId="89" fillId="0" borderId="14" xfId="0" applyFont="1" applyBorder="1" applyAlignment="1">
      <alignment vertical="top" wrapText="1"/>
    </xf>
    <xf numFmtId="0" fontId="90" fillId="0" borderId="13" xfId="0" applyFont="1" applyBorder="1" applyAlignment="1">
      <alignment vertical="center" wrapText="1"/>
    </xf>
    <xf numFmtId="0" fontId="90" fillId="0" borderId="13" xfId="0" applyFont="1" applyBorder="1" applyAlignment="1">
      <alignment vertical="top" wrapText="1"/>
    </xf>
    <xf numFmtId="0" fontId="118" fillId="0" borderId="13" xfId="0" applyFont="1" applyBorder="1" applyAlignment="1">
      <alignment vertical="center" wrapText="1"/>
    </xf>
    <xf numFmtId="0" fontId="119" fillId="0" borderId="13" xfId="0" applyFont="1" applyBorder="1" applyAlignment="1">
      <alignment vertical="center" wrapText="1"/>
    </xf>
    <xf numFmtId="0" fontId="89" fillId="0" borderId="19" xfId="0" applyFont="1" applyBorder="1" applyAlignment="1">
      <alignment vertical="top" wrapText="1"/>
    </xf>
    <xf numFmtId="0" fontId="120" fillId="0" borderId="20" xfId="0" applyFont="1" applyBorder="1" applyAlignment="1">
      <alignment vertical="center" wrapText="1"/>
    </xf>
    <xf numFmtId="0" fontId="86" fillId="0" borderId="31" xfId="0" applyFont="1" applyBorder="1" applyAlignment="1">
      <alignment horizontal="center" vertical="center"/>
    </xf>
    <xf numFmtId="20" fontId="25" fillId="0" borderId="42" xfId="0" applyNumberFormat="1" applyFont="1" applyBorder="1" applyAlignment="1">
      <alignment horizontal="center" vertical="center"/>
    </xf>
    <xf numFmtId="176" fontId="112" fillId="0" borderId="47" xfId="0" applyNumberFormat="1" applyFont="1" applyBorder="1" applyAlignment="1">
      <alignment horizontal="center" vertical="center" wrapText="1"/>
    </xf>
    <xf numFmtId="176" fontId="121" fillId="0" borderId="37" xfId="0" applyNumberFormat="1" applyFont="1" applyBorder="1" applyAlignment="1">
      <alignment horizontal="center" vertical="center" wrapText="1"/>
    </xf>
    <xf numFmtId="0" fontId="96" fillId="0" borderId="0" xfId="0" applyFont="1" applyFill="1" applyBorder="1">
      <alignment vertical="center"/>
    </xf>
    <xf numFmtId="176" fontId="86" fillId="0" borderId="122" xfId="0" applyNumberFormat="1" applyFont="1" applyBorder="1" applyAlignment="1">
      <alignment horizontal="center" vertical="center" wrapText="1"/>
    </xf>
    <xf numFmtId="20" fontId="86" fillId="0" borderId="125" xfId="0" applyNumberFormat="1" applyFont="1" applyBorder="1" applyAlignment="1">
      <alignment horizontal="center" vertical="center" wrapText="1"/>
    </xf>
    <xf numFmtId="0" fontId="25" fillId="33" borderId="117" xfId="0" applyFont="1" applyFill="1" applyBorder="1" applyAlignment="1">
      <alignment horizontal="center" vertical="center" wrapText="1"/>
    </xf>
    <xf numFmtId="0" fontId="25" fillId="0" borderId="31" xfId="0" applyFont="1" applyFill="1" applyBorder="1" applyAlignment="1">
      <alignment horizontal="left" vertical="center" wrapText="1"/>
    </xf>
    <xf numFmtId="0" fontId="98" fillId="0" borderId="31" xfId="0" applyFont="1" applyBorder="1" applyAlignment="1">
      <alignment vertical="center" wrapText="1"/>
    </xf>
    <xf numFmtId="180" fontId="25" fillId="0" borderId="15" xfId="0" applyNumberFormat="1" applyFont="1" applyBorder="1" applyAlignment="1">
      <alignment vertical="center" wrapText="1"/>
    </xf>
    <xf numFmtId="0" fontId="86" fillId="0" borderId="0" xfId="0" applyFont="1" applyFill="1" applyBorder="1">
      <alignment vertical="center"/>
    </xf>
    <xf numFmtId="0" fontId="26" fillId="0" borderId="31" xfId="0" applyFont="1" applyFill="1" applyBorder="1" applyAlignment="1">
      <alignment horizontal="left" vertical="center" wrapText="1"/>
    </xf>
    <xf numFmtId="0" fontId="26" fillId="0" borderId="0" xfId="0" applyFont="1" applyAlignment="1">
      <alignment horizontal="left" vertical="center"/>
    </xf>
    <xf numFmtId="0" fontId="86" fillId="0" borderId="0" xfId="0" applyFont="1" applyFill="1" applyBorder="1" applyAlignment="1">
      <alignment horizontal="left" vertical="center" wrapText="1"/>
    </xf>
    <xf numFmtId="20" fontId="124" fillId="0" borderId="13" xfId="0" applyNumberFormat="1" applyFont="1" applyBorder="1" applyAlignment="1">
      <alignment horizontal="right" vertical="center" wrapText="1"/>
    </xf>
    <xf numFmtId="20" fontId="124" fillId="0" borderId="49" xfId="0" applyNumberFormat="1" applyFont="1" applyBorder="1" applyAlignment="1">
      <alignment horizontal="left" vertical="center" wrapText="1"/>
    </xf>
    <xf numFmtId="0" fontId="25" fillId="0" borderId="31" xfId="0" applyFont="1" applyBorder="1" applyAlignment="1">
      <alignment horizontal="left" vertical="center" wrapText="1"/>
    </xf>
    <xf numFmtId="0" fontId="89" fillId="0" borderId="42" xfId="0" applyFont="1" applyBorder="1" applyAlignment="1">
      <alignment vertical="center" wrapText="1"/>
    </xf>
    <xf numFmtId="0" fontId="89" fillId="0" borderId="130" xfId="0" applyFont="1" applyBorder="1" applyAlignment="1">
      <alignment vertical="top" wrapText="1"/>
    </xf>
    <xf numFmtId="0" fontId="89" fillId="0" borderId="122" xfId="0" applyFont="1" applyBorder="1" applyAlignment="1">
      <alignment vertical="top" wrapText="1"/>
    </xf>
    <xf numFmtId="181" fontId="25" fillId="0" borderId="13" xfId="0" applyNumberFormat="1" applyFont="1" applyBorder="1" applyAlignment="1">
      <alignment horizontal="right" vertical="center" wrapText="1"/>
    </xf>
    <xf numFmtId="181" fontId="25" fillId="0" borderId="49" xfId="0" applyNumberFormat="1" applyFont="1" applyBorder="1" applyAlignment="1">
      <alignment horizontal="left" vertical="center" wrapText="1"/>
    </xf>
    <xf numFmtId="0" fontId="86" fillId="33" borderId="31" xfId="0" applyFont="1" applyFill="1" applyBorder="1" applyAlignment="1">
      <alignment horizontal="center" vertical="center" wrapText="1"/>
    </xf>
    <xf numFmtId="0" fontId="88" fillId="0" borderId="30" xfId="0" applyFont="1" applyBorder="1" applyAlignment="1">
      <alignment vertical="center" wrapText="1"/>
    </xf>
    <xf numFmtId="0" fontId="123" fillId="0" borderId="31" xfId="0" applyFont="1" applyBorder="1" applyAlignment="1">
      <alignment vertical="center" wrapText="1"/>
    </xf>
    <xf numFmtId="0" fontId="113" fillId="0" borderId="31" xfId="0" applyFont="1" applyBorder="1" applyAlignment="1">
      <alignment vertical="center" wrapText="1"/>
    </xf>
    <xf numFmtId="0" fontId="125" fillId="0" borderId="31" xfId="0" applyFont="1" applyBorder="1" applyAlignment="1">
      <alignment horizontal="left" wrapText="1"/>
    </xf>
    <xf numFmtId="0" fontId="93" fillId="0" borderId="31" xfId="0" applyFont="1" applyBorder="1" applyAlignment="1">
      <alignment horizontal="left" vertical="center" wrapText="1"/>
    </xf>
    <xf numFmtId="0" fontId="86" fillId="0" borderId="31" xfId="0" applyFont="1" applyBorder="1" applyAlignment="1">
      <alignment horizontal="left" vertical="center" wrapText="1"/>
    </xf>
    <xf numFmtId="0" fontId="27" fillId="0" borderId="31" xfId="0" applyFont="1" applyBorder="1" applyAlignment="1">
      <alignment horizontal="left" vertical="center" wrapText="1"/>
    </xf>
    <xf numFmtId="0" fontId="25" fillId="0" borderId="12" xfId="0" applyFont="1" applyFill="1" applyBorder="1" applyAlignment="1">
      <alignment horizontal="left" vertical="center" wrapText="1"/>
    </xf>
    <xf numFmtId="0" fontId="26" fillId="0" borderId="12" xfId="0" applyFont="1" applyFill="1" applyBorder="1" applyAlignment="1">
      <alignment horizontal="left" vertical="center" wrapText="1"/>
    </xf>
    <xf numFmtId="0" fontId="26" fillId="0" borderId="12" xfId="0" applyFont="1" applyBorder="1" applyAlignment="1">
      <alignment horizontal="left" vertical="center" wrapText="1"/>
    </xf>
    <xf numFmtId="0" fontId="0" fillId="0" borderId="12" xfId="0" applyBorder="1" applyAlignment="1">
      <alignment horizontal="left" vertical="center" wrapText="1"/>
    </xf>
    <xf numFmtId="0" fontId="88" fillId="0" borderId="31" xfId="0" applyFont="1" applyBorder="1" applyAlignment="1">
      <alignment horizontal="center" vertical="center" wrapText="1"/>
    </xf>
    <xf numFmtId="0" fontId="25" fillId="33" borderId="31" xfId="0" applyFont="1" applyFill="1" applyBorder="1" applyAlignment="1">
      <alignment horizontal="center" vertical="center"/>
    </xf>
    <xf numFmtId="0" fontId="29" fillId="59" borderId="31" xfId="0" applyFont="1" applyFill="1" applyBorder="1" applyAlignment="1">
      <alignment horizontal="center" vertical="center"/>
    </xf>
    <xf numFmtId="0" fontId="29" fillId="38" borderId="31" xfId="0" applyFont="1" applyFill="1" applyBorder="1" applyAlignment="1">
      <alignment horizontal="center" vertical="center"/>
    </xf>
    <xf numFmtId="0" fontId="98" fillId="0" borderId="31" xfId="0" applyFont="1" applyBorder="1" applyAlignment="1">
      <alignment horizontal="center" vertical="center" wrapText="1"/>
    </xf>
    <xf numFmtId="0" fontId="106" fillId="55" borderId="31" xfId="43" applyFont="1" applyFill="1" applyBorder="1" applyAlignment="1" applyProtection="1">
      <alignment horizontal="center" vertical="center" shrinkToFit="1"/>
      <protection locked="0"/>
    </xf>
    <xf numFmtId="0" fontId="106" fillId="58" borderId="31" xfId="43" applyFont="1" applyFill="1" applyBorder="1" applyAlignment="1" applyProtection="1">
      <alignment horizontal="center" vertical="center" shrinkToFit="1"/>
      <protection locked="0"/>
    </xf>
    <xf numFmtId="0" fontId="32" fillId="56" borderId="31" xfId="43" applyFont="1" applyFill="1" applyBorder="1" applyAlignment="1" applyProtection="1">
      <alignment horizontal="center" vertical="center" shrinkToFit="1"/>
      <protection locked="0"/>
    </xf>
    <xf numFmtId="0" fontId="112" fillId="0" borderId="10" xfId="0" applyFont="1" applyBorder="1" applyAlignment="1">
      <alignment vertical="center" wrapText="1" shrinkToFit="1"/>
    </xf>
    <xf numFmtId="0" fontId="112" fillId="0" borderId="10" xfId="0" applyFont="1" applyBorder="1" applyAlignment="1">
      <alignment vertical="top" wrapText="1" shrinkToFit="1"/>
    </xf>
    <xf numFmtId="0" fontId="92" fillId="0" borderId="10" xfId="0" applyFont="1" applyBorder="1" applyAlignment="1">
      <alignment vertical="center" wrapText="1" shrinkToFit="1"/>
    </xf>
    <xf numFmtId="0" fontId="112" fillId="0" borderId="14" xfId="0" applyFont="1" applyBorder="1" applyAlignment="1">
      <alignment vertical="center" wrapText="1" shrinkToFit="1"/>
    </xf>
    <xf numFmtId="0" fontId="126" fillId="0" borderId="10" xfId="0" applyFont="1" applyBorder="1" applyAlignment="1">
      <alignment vertical="center" wrapText="1" shrinkToFit="1"/>
    </xf>
    <xf numFmtId="0" fontId="127" fillId="0" borderId="10" xfId="0" applyFont="1" applyBorder="1" applyAlignment="1">
      <alignment vertical="center" wrapText="1" shrinkToFit="1"/>
    </xf>
    <xf numFmtId="0" fontId="128" fillId="0" borderId="10" xfId="0" applyFont="1" applyBorder="1" applyAlignment="1">
      <alignment vertical="center" wrapText="1" shrinkToFit="1"/>
    </xf>
    <xf numFmtId="0" fontId="112" fillId="0" borderId="0" xfId="0" applyFont="1" applyBorder="1" applyAlignment="1">
      <alignment vertical="center" wrapText="1" shrinkToFit="1"/>
    </xf>
    <xf numFmtId="176" fontId="114" fillId="0" borderId="131" xfId="0" applyNumberFormat="1" applyFont="1" applyBorder="1" applyAlignment="1">
      <alignment horizontal="center" vertical="center" wrapText="1"/>
    </xf>
    <xf numFmtId="0" fontId="26" fillId="0" borderId="49" xfId="0" applyFont="1" applyBorder="1" applyAlignment="1">
      <alignment horizontal="left" vertical="center" wrapText="1"/>
    </xf>
    <xf numFmtId="0" fontId="26" fillId="0" borderId="49" xfId="0" applyFont="1" applyFill="1" applyBorder="1" applyAlignment="1">
      <alignment horizontal="left" vertical="center" wrapText="1"/>
    </xf>
    <xf numFmtId="178" fontId="65" fillId="47" borderId="85" xfId="44" applyNumberFormat="1" applyFont="1" applyFill="1" applyBorder="1" applyAlignment="1" applyProtection="1">
      <alignment horizontal="center" vertical="center"/>
      <protection locked="0"/>
    </xf>
    <xf numFmtId="178" fontId="65" fillId="47" borderId="86" xfId="44" applyNumberFormat="1" applyFont="1" applyFill="1" applyBorder="1" applyAlignment="1" applyProtection="1">
      <alignment horizontal="center" vertical="center"/>
      <protection locked="0"/>
    </xf>
    <xf numFmtId="178" fontId="65" fillId="47" borderId="87" xfId="44" applyNumberFormat="1" applyFont="1" applyFill="1" applyBorder="1" applyAlignment="1" applyProtection="1">
      <alignment horizontal="center" vertical="center"/>
      <protection locked="0"/>
    </xf>
    <xf numFmtId="178" fontId="65" fillId="0" borderId="77" xfId="44" applyNumberFormat="1" applyFont="1" applyBorder="1" applyAlignment="1" applyProtection="1">
      <alignment horizontal="center" vertical="center"/>
      <protection locked="0"/>
    </xf>
    <xf numFmtId="178" fontId="65" fillId="0" borderId="78" xfId="44" applyNumberFormat="1" applyFont="1" applyBorder="1" applyAlignment="1" applyProtection="1">
      <alignment horizontal="center" vertical="center"/>
      <protection locked="0"/>
    </xf>
    <xf numFmtId="178" fontId="65" fillId="0" borderId="88" xfId="44" applyNumberFormat="1" applyFont="1" applyBorder="1" applyAlignment="1" applyProtection="1">
      <alignment horizontal="center" vertical="center"/>
      <protection locked="0"/>
    </xf>
    <xf numFmtId="178" fontId="65" fillId="48" borderId="82" xfId="44" applyNumberFormat="1" applyFont="1" applyFill="1" applyBorder="1" applyAlignment="1" applyProtection="1">
      <alignment horizontal="center" vertical="center" wrapText="1"/>
      <protection locked="0"/>
    </xf>
    <xf numFmtId="178" fontId="65" fillId="48" borderId="83" xfId="44" applyNumberFormat="1" applyFont="1" applyFill="1" applyBorder="1" applyAlignment="1" applyProtection="1">
      <alignment horizontal="center" vertical="center"/>
      <protection locked="0"/>
    </xf>
    <xf numFmtId="178" fontId="65" fillId="48" borderId="84" xfId="44" applyNumberFormat="1" applyFont="1" applyFill="1" applyBorder="1" applyAlignment="1" applyProtection="1">
      <alignment horizontal="center" vertical="center"/>
      <protection locked="0"/>
    </xf>
    <xf numFmtId="0" fontId="62" fillId="45" borderId="77" xfId="43" applyFont="1" applyFill="1" applyBorder="1" applyAlignment="1" applyProtection="1">
      <alignment horizontal="center" vertical="center" wrapText="1"/>
      <protection locked="0"/>
    </xf>
    <xf numFmtId="0" fontId="62" fillId="45" borderId="89" xfId="43" applyFont="1" applyFill="1" applyBorder="1" applyAlignment="1" applyProtection="1">
      <alignment horizontal="center" vertical="center" wrapText="1"/>
      <protection locked="0"/>
    </xf>
    <xf numFmtId="0" fontId="64" fillId="45" borderId="78" xfId="43" applyFont="1" applyFill="1" applyBorder="1" applyAlignment="1">
      <alignment horizontal="center" vertical="center" wrapText="1"/>
    </xf>
    <xf numFmtId="0" fontId="64" fillId="45" borderId="90" xfId="43" applyFont="1" applyFill="1" applyBorder="1" applyAlignment="1">
      <alignment horizontal="center" vertical="center" wrapText="1"/>
    </xf>
    <xf numFmtId="0" fontId="62" fillId="45" borderId="78" xfId="43" applyFont="1" applyFill="1" applyBorder="1" applyAlignment="1">
      <alignment horizontal="center" vertical="center" wrapText="1"/>
    </xf>
    <xf numFmtId="0" fontId="62" fillId="45" borderId="90" xfId="43" applyFont="1" applyFill="1" applyBorder="1" applyAlignment="1">
      <alignment horizontal="center" vertical="center" wrapText="1"/>
    </xf>
    <xf numFmtId="0" fontId="64" fillId="45" borderId="78" xfId="43" applyFont="1" applyFill="1" applyBorder="1" applyAlignment="1">
      <alignment horizontal="center" vertical="center" shrinkToFit="1"/>
    </xf>
    <xf numFmtId="0" fontId="64" fillId="45" borderId="90" xfId="43" applyFont="1" applyFill="1" applyBorder="1" applyAlignment="1">
      <alignment horizontal="center" vertical="center" shrinkToFit="1"/>
    </xf>
    <xf numFmtId="0" fontId="64" fillId="45" borderId="79" xfId="43" applyFont="1" applyFill="1" applyBorder="1" applyAlignment="1">
      <alignment horizontal="center" vertical="center" wrapText="1" shrinkToFit="1"/>
    </xf>
    <xf numFmtId="0" fontId="64" fillId="45" borderId="91" xfId="43" applyFont="1" applyFill="1" applyBorder="1" applyAlignment="1">
      <alignment horizontal="center" vertical="center" wrapText="1" shrinkToFit="1"/>
    </xf>
    <xf numFmtId="0" fontId="64" fillId="45" borderId="78" xfId="43" applyFont="1" applyFill="1" applyBorder="1" applyAlignment="1">
      <alignment horizontal="center" vertical="center" wrapText="1" shrinkToFit="1"/>
    </xf>
    <xf numFmtId="0" fontId="64" fillId="45" borderId="90" xfId="43" applyFont="1" applyFill="1" applyBorder="1" applyAlignment="1">
      <alignment horizontal="center" vertical="center" wrapText="1" shrinkToFit="1"/>
    </xf>
    <xf numFmtId="0" fontId="65" fillId="45" borderId="78" xfId="43" applyFont="1" applyFill="1" applyBorder="1" applyAlignment="1">
      <alignment horizontal="center" vertical="center" wrapText="1" shrinkToFit="1"/>
    </xf>
    <xf numFmtId="0" fontId="65" fillId="45" borderId="90" xfId="43" applyFont="1" applyFill="1" applyBorder="1" applyAlignment="1">
      <alignment horizontal="center" vertical="center" wrapText="1" shrinkToFit="1"/>
    </xf>
    <xf numFmtId="0" fontId="61" fillId="0" borderId="10" xfId="43" applyBorder="1" applyAlignment="1" applyProtection="1">
      <alignment horizontal="center" vertical="center" wrapText="1"/>
      <protection locked="0"/>
    </xf>
    <xf numFmtId="178" fontId="67" fillId="41" borderId="87" xfId="44" applyNumberFormat="1" applyFont="1" applyFill="1" applyBorder="1" applyAlignment="1" applyProtection="1">
      <alignment horizontal="center" vertical="center" wrapText="1"/>
      <protection locked="0"/>
    </xf>
    <xf numFmtId="178" fontId="67" fillId="41" borderId="112" xfId="44" applyNumberFormat="1" applyFont="1" applyFill="1" applyBorder="1" applyAlignment="1" applyProtection="1">
      <alignment horizontal="center" vertical="center" wrapText="1"/>
      <protection locked="0"/>
    </xf>
    <xf numFmtId="0" fontId="67" fillId="46" borderId="81" xfId="43" applyFont="1" applyFill="1" applyBorder="1" applyAlignment="1" applyProtection="1">
      <alignment horizontal="center" vertical="center" wrapText="1"/>
      <protection locked="0"/>
    </xf>
    <xf numFmtId="0" fontId="67" fillId="46" borderId="93" xfId="43" applyFont="1" applyFill="1" applyBorder="1" applyAlignment="1" applyProtection="1">
      <alignment horizontal="center" vertical="center" wrapText="1"/>
      <protection locked="0"/>
    </xf>
    <xf numFmtId="0" fontId="67" fillId="42" borderId="81" xfId="43" applyFont="1" applyFill="1" applyBorder="1" applyAlignment="1" applyProtection="1">
      <alignment horizontal="center" vertical="center" wrapText="1"/>
      <protection locked="0"/>
    </xf>
    <xf numFmtId="0" fontId="67" fillId="42" borderId="93" xfId="43" applyFont="1" applyFill="1" applyBorder="1" applyAlignment="1" applyProtection="1">
      <alignment horizontal="center" vertical="center" wrapText="1"/>
      <protection locked="0"/>
    </xf>
    <xf numFmtId="0" fontId="67" fillId="48" borderId="81" xfId="43" applyFont="1" applyFill="1" applyBorder="1" applyAlignment="1" applyProtection="1">
      <alignment horizontal="center" vertical="center" wrapText="1"/>
      <protection locked="0"/>
    </xf>
    <xf numFmtId="0" fontId="67" fillId="48" borderId="93" xfId="43" applyFont="1" applyFill="1" applyBorder="1" applyAlignment="1" applyProtection="1">
      <alignment horizontal="center" vertical="center" wrapText="1"/>
      <protection locked="0"/>
    </xf>
    <xf numFmtId="178" fontId="65" fillId="0" borderId="77" xfId="44" applyNumberFormat="1" applyFont="1" applyBorder="1" applyAlignment="1" applyProtection="1">
      <alignment horizontal="center" vertical="center" wrapText="1"/>
      <protection locked="0"/>
    </xf>
    <xf numFmtId="178" fontId="65" fillId="48" borderId="77" xfId="44" applyNumberFormat="1" applyFont="1" applyFill="1" applyBorder="1" applyAlignment="1" applyProtection="1">
      <alignment horizontal="center" vertical="center"/>
      <protection locked="0"/>
    </xf>
    <xf numFmtId="178" fontId="65" fillId="48" borderId="78" xfId="44" applyNumberFormat="1" applyFont="1" applyFill="1" applyBorder="1" applyAlignment="1" applyProtection="1">
      <alignment horizontal="center" vertical="center"/>
      <protection locked="0"/>
    </xf>
    <xf numFmtId="178" fontId="65" fillId="48" borderId="88" xfId="44" applyNumberFormat="1" applyFont="1" applyFill="1" applyBorder="1" applyAlignment="1" applyProtection="1">
      <alignment horizontal="center" vertical="center"/>
      <protection locked="0"/>
    </xf>
    <xf numFmtId="178" fontId="65" fillId="0" borderId="83" xfId="44" applyNumberFormat="1" applyFont="1" applyBorder="1" applyAlignment="1" applyProtection="1">
      <alignment horizontal="center" vertical="center"/>
      <protection locked="0"/>
    </xf>
    <xf numFmtId="178" fontId="65" fillId="0" borderId="84" xfId="44" applyNumberFormat="1" applyFont="1" applyBorder="1" applyAlignment="1" applyProtection="1">
      <alignment horizontal="center" vertical="center"/>
      <protection locked="0"/>
    </xf>
    <xf numFmtId="178" fontId="67" fillId="41" borderId="81" xfId="44" applyNumberFormat="1" applyFont="1" applyFill="1" applyBorder="1" applyAlignment="1" applyProtection="1">
      <alignment horizontal="center" vertical="center" wrapText="1"/>
      <protection locked="0"/>
    </xf>
    <xf numFmtId="178" fontId="67" fillId="41" borderId="93" xfId="44" applyNumberFormat="1" applyFont="1" applyFill="1" applyBorder="1" applyAlignment="1" applyProtection="1">
      <alignment horizontal="center" vertical="center" wrapText="1"/>
      <protection locked="0"/>
    </xf>
    <xf numFmtId="0" fontId="66" fillId="46" borderId="81" xfId="44" applyFont="1" applyFill="1" applyBorder="1" applyAlignment="1" applyProtection="1">
      <alignment horizontal="center" vertical="center" wrapText="1"/>
      <protection locked="0"/>
    </xf>
    <xf numFmtId="0" fontId="66" fillId="46" borderId="93" xfId="44" applyFont="1" applyFill="1" applyBorder="1" applyAlignment="1" applyProtection="1">
      <alignment horizontal="center" vertical="center" wrapText="1"/>
      <protection locked="0"/>
    </xf>
    <xf numFmtId="56" fontId="65" fillId="46" borderId="82" xfId="44" applyNumberFormat="1" applyFont="1" applyFill="1" applyBorder="1" applyAlignment="1" applyProtection="1">
      <alignment horizontal="center" vertical="center" wrapText="1"/>
      <protection locked="0"/>
    </xf>
    <xf numFmtId="56" fontId="65" fillId="46" borderId="83" xfId="44" applyNumberFormat="1" applyFont="1" applyFill="1" applyBorder="1" applyAlignment="1" applyProtection="1">
      <alignment horizontal="center" vertical="center" wrapText="1"/>
      <protection locked="0"/>
    </xf>
    <xf numFmtId="56" fontId="65" fillId="46" borderId="84" xfId="44" applyNumberFormat="1" applyFont="1" applyFill="1" applyBorder="1" applyAlignment="1" applyProtection="1">
      <alignment horizontal="center" vertical="center" wrapText="1"/>
      <protection locked="0"/>
    </xf>
    <xf numFmtId="0" fontId="66" fillId="0" borderId="81" xfId="44" applyFont="1" applyBorder="1" applyAlignment="1" applyProtection="1">
      <alignment horizontal="center" vertical="center" textRotation="255"/>
      <protection locked="0"/>
    </xf>
    <xf numFmtId="0" fontId="66" fillId="0" borderId="95" xfId="44" applyFont="1" applyBorder="1" applyAlignment="1" applyProtection="1">
      <alignment horizontal="center" vertical="center" textRotation="255"/>
      <protection locked="0"/>
    </xf>
    <xf numFmtId="0" fontId="122" fillId="35" borderId="0" xfId="0" applyFont="1" applyFill="1" applyBorder="1" applyAlignment="1">
      <alignment horizontal="center" vertical="center"/>
    </xf>
    <xf numFmtId="0" fontId="122" fillId="35" borderId="38" xfId="0" applyFont="1" applyFill="1" applyBorder="1" applyAlignment="1">
      <alignment horizontal="center" vertical="center"/>
    </xf>
    <xf numFmtId="0" fontId="122" fillId="35" borderId="0" xfId="0" applyFont="1" applyFill="1" applyBorder="1" applyAlignment="1">
      <alignment horizontal="center" vertical="center" wrapText="1"/>
    </xf>
    <xf numFmtId="0" fontId="122" fillId="35" borderId="57" xfId="0" applyFont="1" applyFill="1" applyBorder="1" applyAlignment="1">
      <alignment horizontal="center" vertical="center" wrapText="1"/>
    </xf>
    <xf numFmtId="0" fontId="122" fillId="35" borderId="60" xfId="0" applyFont="1" applyFill="1" applyBorder="1" applyAlignment="1">
      <alignment horizontal="center" vertical="center" wrapText="1"/>
    </xf>
    <xf numFmtId="0" fontId="122" fillId="35" borderId="129" xfId="0" applyFont="1" applyFill="1" applyBorder="1" applyAlignment="1">
      <alignment horizontal="center" vertical="center" wrapText="1"/>
    </xf>
    <xf numFmtId="0" fontId="122" fillId="35" borderId="61" xfId="0" applyFont="1" applyFill="1" applyBorder="1" applyAlignment="1">
      <alignment horizontal="center" vertical="center" wrapText="1"/>
    </xf>
    <xf numFmtId="0" fontId="31" fillId="35" borderId="54" xfId="0" applyFont="1" applyFill="1" applyBorder="1" applyAlignment="1">
      <alignment horizontal="center" vertical="center" wrapText="1"/>
    </xf>
    <xf numFmtId="0" fontId="31" fillId="35" borderId="60" xfId="0" applyFont="1" applyFill="1" applyBorder="1" applyAlignment="1">
      <alignment horizontal="center" vertical="center" wrapText="1"/>
    </xf>
    <xf numFmtId="0" fontId="31" fillId="35" borderId="74" xfId="0" applyFont="1" applyFill="1" applyBorder="1" applyAlignment="1">
      <alignment horizontal="center" vertical="center" wrapText="1" shrinkToFit="1"/>
    </xf>
    <xf numFmtId="0" fontId="31" fillId="35" borderId="75" xfId="0" applyFont="1" applyFill="1" applyBorder="1" applyAlignment="1">
      <alignment horizontal="center" vertical="center" wrapText="1" shrinkToFit="1"/>
    </xf>
    <xf numFmtId="0" fontId="31" fillId="35" borderId="55" xfId="0" applyFont="1" applyFill="1" applyBorder="1" applyAlignment="1">
      <alignment horizontal="center" vertical="center" wrapText="1"/>
    </xf>
    <xf numFmtId="0" fontId="31" fillId="35" borderId="71" xfId="0" applyFont="1" applyFill="1" applyBorder="1" applyAlignment="1">
      <alignment horizontal="center" vertical="center"/>
    </xf>
    <xf numFmtId="0" fontId="31" fillId="35" borderId="72" xfId="0" applyFont="1" applyFill="1" applyBorder="1" applyAlignment="1">
      <alignment horizontal="center" vertical="center"/>
    </xf>
    <xf numFmtId="0" fontId="31" fillId="35" borderId="73" xfId="0" applyFont="1" applyFill="1" applyBorder="1" applyAlignment="1">
      <alignment horizontal="center" vertical="center"/>
    </xf>
    <xf numFmtId="0" fontId="45" fillId="35" borderId="56" xfId="0" applyFont="1" applyFill="1" applyBorder="1" applyAlignment="1">
      <alignment horizontal="center" vertical="top" wrapText="1"/>
    </xf>
    <xf numFmtId="0" fontId="30" fillId="0" borderId="58" xfId="0" applyFont="1" applyBorder="1" applyAlignment="1">
      <alignment horizontal="center" vertical="top" wrapText="1"/>
    </xf>
    <xf numFmtId="0" fontId="30" fillId="0" borderId="59" xfId="0" applyFont="1" applyBorder="1" applyAlignment="1">
      <alignment horizontal="center" vertical="top" wrapText="1"/>
    </xf>
    <xf numFmtId="0" fontId="30" fillId="0" borderId="60" xfId="0" applyFont="1" applyBorder="1" applyAlignment="1">
      <alignment horizontal="center" vertical="top" wrapText="1"/>
    </xf>
    <xf numFmtId="0" fontId="30" fillId="0" borderId="57" xfId="0" applyFont="1" applyBorder="1" applyAlignment="1">
      <alignment horizontal="center" vertical="top" wrapText="1"/>
    </xf>
    <xf numFmtId="0" fontId="30" fillId="0" borderId="61" xfId="0" applyFont="1" applyBorder="1" applyAlignment="1">
      <alignment horizontal="center" vertical="top" wrapText="1"/>
    </xf>
    <xf numFmtId="0" fontId="31" fillId="35" borderId="32" xfId="0" applyFont="1" applyFill="1" applyBorder="1" applyAlignment="1">
      <alignment horizontal="center" vertical="center" wrapText="1"/>
    </xf>
    <xf numFmtId="0" fontId="31" fillId="35" borderId="33" xfId="0" applyFont="1" applyFill="1" applyBorder="1" applyAlignment="1">
      <alignment horizontal="center" vertical="center" wrapText="1"/>
    </xf>
    <xf numFmtId="0" fontId="31" fillId="35" borderId="36" xfId="0" applyFont="1" applyFill="1" applyBorder="1" applyAlignment="1">
      <alignment horizontal="center" vertical="center" wrapText="1"/>
    </xf>
    <xf numFmtId="0" fontId="31" fillId="35" borderId="44" xfId="0" applyFont="1" applyFill="1" applyBorder="1" applyAlignment="1">
      <alignment horizontal="center" vertical="center" wrapText="1"/>
    </xf>
    <xf numFmtId="0" fontId="31" fillId="35" borderId="45" xfId="0" applyFont="1" applyFill="1" applyBorder="1" applyAlignment="1">
      <alignment horizontal="center" wrapText="1"/>
    </xf>
    <xf numFmtId="0" fontId="31" fillId="35" borderId="36" xfId="0" applyFont="1" applyFill="1" applyBorder="1" applyAlignment="1">
      <alignment horizontal="center" wrapText="1"/>
    </xf>
    <xf numFmtId="0" fontId="31" fillId="35" borderId="50" xfId="0" applyFont="1" applyFill="1" applyBorder="1" applyAlignment="1">
      <alignment horizontal="center" wrapText="1"/>
    </xf>
    <xf numFmtId="0" fontId="31" fillId="35" borderId="48" xfId="0" applyFont="1" applyFill="1" applyBorder="1" applyAlignment="1">
      <alignment horizontal="center" vertical="center"/>
    </xf>
    <xf numFmtId="0" fontId="31" fillId="35" borderId="25" xfId="0" applyFont="1" applyFill="1" applyBorder="1" applyAlignment="1">
      <alignment horizontal="center" vertical="center"/>
    </xf>
    <xf numFmtId="0" fontId="31" fillId="35" borderId="35" xfId="0" applyFont="1" applyFill="1" applyBorder="1" applyAlignment="1">
      <alignment horizontal="center" vertical="center"/>
    </xf>
    <xf numFmtId="0" fontId="31" fillId="35" borderId="45" xfId="0" applyFont="1" applyFill="1" applyBorder="1" applyAlignment="1">
      <alignment horizontal="center" vertical="center" wrapText="1"/>
    </xf>
    <xf numFmtId="0" fontId="31" fillId="35" borderId="46" xfId="0" applyFont="1" applyFill="1" applyBorder="1" applyAlignment="1">
      <alignment horizontal="center" vertical="center" wrapText="1"/>
    </xf>
    <xf numFmtId="0" fontId="31" fillId="35" borderId="28" xfId="0" applyFont="1" applyFill="1" applyBorder="1" applyAlignment="1">
      <alignment horizontal="center" vertical="center" wrapText="1" shrinkToFit="1"/>
    </xf>
    <xf numFmtId="0" fontId="31" fillId="35" borderId="29" xfId="0" applyFont="1" applyFill="1" applyBorder="1" applyAlignment="1">
      <alignment horizontal="center" vertical="center" wrapText="1" shrinkToFit="1"/>
    </xf>
    <xf numFmtId="0" fontId="31" fillId="35" borderId="34" xfId="0" applyFont="1" applyFill="1" applyBorder="1" applyAlignment="1">
      <alignment horizontal="center" vertical="center"/>
    </xf>
  </cellXfs>
  <cellStyles count="86">
    <cellStyle name="20% - アクセント 1" xfId="19" builtinId="30" customBuiltin="1"/>
    <cellStyle name="20% - アクセント 1 2" xfId="47" xr:uid="{C5FDA91E-549D-4BC6-9A64-C31DBDAD1A02}"/>
    <cellStyle name="20% - アクセント 1 3" xfId="68" xr:uid="{5AE28CEF-8736-4B63-B914-F4B803066996}"/>
    <cellStyle name="20% - アクセント 2" xfId="23" builtinId="34" customBuiltin="1"/>
    <cellStyle name="20% - アクセント 2 2" xfId="50" xr:uid="{92DA19B1-8D13-4643-BD9E-8F578DCF3E1B}"/>
    <cellStyle name="20% - アクセント 2 3" xfId="71" xr:uid="{BD78ACA1-2ADE-417F-B8B7-3075320B7327}"/>
    <cellStyle name="20% - アクセント 3" xfId="27" builtinId="38" customBuiltin="1"/>
    <cellStyle name="20% - アクセント 3 2" xfId="53" xr:uid="{8FB309BE-8BB3-4FBC-9557-2DEE25EE73BD}"/>
    <cellStyle name="20% - アクセント 3 3" xfId="74" xr:uid="{BD60AF16-85B9-4A33-8D56-A5C1578D1A58}"/>
    <cellStyle name="20% - アクセント 4" xfId="31" builtinId="42" customBuiltin="1"/>
    <cellStyle name="20% - アクセント 4 2" xfId="56" xr:uid="{C3E40853-416E-4409-B2EF-7CBF51CDB524}"/>
    <cellStyle name="20% - アクセント 4 3" xfId="77" xr:uid="{297BDB15-04E4-4A71-BD0F-205B01ED0434}"/>
    <cellStyle name="20% - アクセント 5" xfId="35" builtinId="46" customBuiltin="1"/>
    <cellStyle name="20% - アクセント 5 2" xfId="59" xr:uid="{17381BED-0678-466C-BA0F-E9DFEA29AFED}"/>
    <cellStyle name="20% - アクセント 5 3" xfId="80" xr:uid="{C162809A-7481-4EDB-8146-C88EA56F7110}"/>
    <cellStyle name="20% - アクセント 6" xfId="39" builtinId="50" customBuiltin="1"/>
    <cellStyle name="20% - アクセント 6 2" xfId="62" xr:uid="{CBA2CF52-15C4-4936-A969-5D1C50054DFD}"/>
    <cellStyle name="20% - アクセント 6 3" xfId="83" xr:uid="{75C94A33-0E0C-4D13-B468-5A46A6B2B26D}"/>
    <cellStyle name="40% - アクセント 1" xfId="20" builtinId="31" customBuiltin="1"/>
    <cellStyle name="40% - アクセント 1 2" xfId="48" xr:uid="{A5AE11DC-D71A-406C-82F2-708B284BACD7}"/>
    <cellStyle name="40% - アクセント 1 3" xfId="69" xr:uid="{5F26FEE7-99E2-4B1E-8CED-7AD6F399F25D}"/>
    <cellStyle name="40% - アクセント 2" xfId="24" builtinId="35" customBuiltin="1"/>
    <cellStyle name="40% - アクセント 2 2" xfId="51" xr:uid="{2B7B9A2B-D3A2-4C93-A858-3CA6C788243B}"/>
    <cellStyle name="40% - アクセント 2 3" xfId="72" xr:uid="{671344A5-9032-4763-8332-062A441DB4A1}"/>
    <cellStyle name="40% - アクセント 3" xfId="28" builtinId="39" customBuiltin="1"/>
    <cellStyle name="40% - アクセント 3 2" xfId="54" xr:uid="{D8C9DD5D-1B5F-4E9C-A705-11E9E66CB55C}"/>
    <cellStyle name="40% - アクセント 3 3" xfId="75" xr:uid="{BD85A4DE-0C45-4A72-9D7F-D1FB55959072}"/>
    <cellStyle name="40% - アクセント 4" xfId="32" builtinId="43" customBuiltin="1"/>
    <cellStyle name="40% - アクセント 4 2" xfId="57" xr:uid="{8E9E7983-81A0-4990-A267-8A75C26486F2}"/>
    <cellStyle name="40% - アクセント 4 3" xfId="78" xr:uid="{87227FFA-ECF6-410A-8BF4-7E9CBC47A790}"/>
    <cellStyle name="40% - アクセント 5" xfId="36" builtinId="47" customBuiltin="1"/>
    <cellStyle name="40% - アクセント 5 2" xfId="60" xr:uid="{E3543185-3C24-43C0-85DB-A1992E0547E2}"/>
    <cellStyle name="40% - アクセント 5 3" xfId="81" xr:uid="{B05D8DC3-4E55-4C1F-88E1-ADB7AE7A524B}"/>
    <cellStyle name="40% - アクセント 6" xfId="40" builtinId="51" customBuiltin="1"/>
    <cellStyle name="40% - アクセント 6 2" xfId="63" xr:uid="{93F773FA-D099-465E-A959-DAF11407215F}"/>
    <cellStyle name="40% - アクセント 6 3" xfId="84" xr:uid="{A9F2A966-9901-4B6C-8E57-B4A810204773}"/>
    <cellStyle name="60% - アクセント 1" xfId="21" builtinId="32" customBuiltin="1"/>
    <cellStyle name="60% - アクセント 1 2" xfId="49" xr:uid="{A1702B5F-7011-43FE-A49E-A9FA135FFF73}"/>
    <cellStyle name="60% - アクセント 1 3" xfId="70" xr:uid="{76E9F0AC-7646-40CC-B76A-24FC79414055}"/>
    <cellStyle name="60% - アクセント 2" xfId="25" builtinId="36" customBuiltin="1"/>
    <cellStyle name="60% - アクセント 2 2" xfId="52" xr:uid="{2EBFE1CE-3785-43D1-BBEF-51D8098EC7CC}"/>
    <cellStyle name="60% - アクセント 2 3" xfId="73" xr:uid="{E9A1493C-600A-4389-BE45-D123F3F32A31}"/>
    <cellStyle name="60% - アクセント 3" xfId="29" builtinId="40" customBuiltin="1"/>
    <cellStyle name="60% - アクセント 3 2" xfId="55" xr:uid="{BBA6BC35-D8D4-476B-9941-B65225BBED62}"/>
    <cellStyle name="60% - アクセント 3 3" xfId="76" xr:uid="{DDBC72F6-1C95-4CEC-AD11-9EAF546E1122}"/>
    <cellStyle name="60% - アクセント 4" xfId="33" builtinId="44" customBuiltin="1"/>
    <cellStyle name="60% - アクセント 4 2" xfId="58" xr:uid="{AEB20E1A-D4DC-48A1-851C-7EB43D84B6A5}"/>
    <cellStyle name="60% - アクセント 4 3" xfId="79" xr:uid="{088DFD62-73B2-4F72-8E49-94975F918CD2}"/>
    <cellStyle name="60% - アクセント 5" xfId="37" builtinId="48" customBuiltin="1"/>
    <cellStyle name="60% - アクセント 5 2" xfId="61" xr:uid="{5600328F-63CF-4242-B9BA-F4472EA7A993}"/>
    <cellStyle name="60% - アクセント 5 3" xfId="82" xr:uid="{C06EBF6C-E261-482D-9A97-CA15DE1E4C86}"/>
    <cellStyle name="60% - アクセント 6" xfId="41" builtinId="52" customBuiltin="1"/>
    <cellStyle name="60% - アクセント 6 2" xfId="64" xr:uid="{EBEDCB8D-45B3-48AC-B0B6-A50623211250}"/>
    <cellStyle name="60% - アクセント 6 3" xfId="85" xr:uid="{DF02FF8A-21CC-4968-A62B-7205B4E8787C}"/>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メモ 2" xfId="46" xr:uid="{579F0B4B-3051-4DC9-89C1-C810253209F4}"/>
    <cellStyle name="メモ 3" xfId="67" xr:uid="{0F09CF56-F689-4B95-85C5-B0E9BA0CC326}"/>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通貨 2" xfId="45" xr:uid="{E576A3DC-A312-4F57-A3DE-1FF2974DB063}"/>
    <cellStyle name="入力" xfId="9" builtinId="20" customBuiltin="1"/>
    <cellStyle name="標準" xfId="0" builtinId="0"/>
    <cellStyle name="標準 2" xfId="42" xr:uid="{00000000-0005-0000-0000-000029000000}"/>
    <cellStyle name="標準 2 2" xfId="66" xr:uid="{72A027F8-A818-405E-B4FD-BA0BB19501C4}"/>
    <cellStyle name="標準 2 3" xfId="43" xr:uid="{16683E49-DFB3-4A14-8BE3-90881CE36F32}"/>
    <cellStyle name="標準 3" xfId="65" xr:uid="{D2A46850-EA17-47B7-9959-435A8EAD3BFF}"/>
    <cellStyle name="標準_Sheet1 2" xfId="44" xr:uid="{B486FFC6-7612-4FCE-AACC-0D2769AF85D4}"/>
    <cellStyle name="良い" xfId="6" builtinId="26" customBuiltin="1"/>
  </cellStyles>
  <dxfs count="115">
    <dxf>
      <font>
        <color theme="1"/>
      </font>
      <fill>
        <patternFill>
          <bgColor rgb="FFCCFFFF"/>
        </patternFill>
      </fill>
    </dxf>
    <dxf>
      <font>
        <color theme="1"/>
      </font>
      <fill>
        <patternFill>
          <bgColor rgb="FF66CCFF"/>
        </patternFill>
      </fill>
    </dxf>
    <dxf>
      <font>
        <color theme="1"/>
      </font>
      <fill>
        <patternFill>
          <bgColor rgb="FF9999FF"/>
        </patternFill>
      </fill>
    </dxf>
    <dxf>
      <font>
        <color auto="1"/>
      </font>
      <fill>
        <patternFill>
          <bgColor rgb="FFCCCCFF"/>
        </patternFill>
      </fill>
    </dxf>
    <dxf>
      <font>
        <color auto="1"/>
      </font>
      <fill>
        <patternFill>
          <bgColor rgb="FFFF99FF"/>
        </patternFill>
      </fill>
    </dxf>
    <dxf>
      <font>
        <color theme="1"/>
      </font>
      <fill>
        <patternFill>
          <bgColor rgb="FFFFCCFF"/>
        </patternFill>
      </fill>
    </dxf>
    <dxf>
      <font>
        <color theme="1"/>
      </font>
      <fill>
        <patternFill>
          <bgColor rgb="FFFFCC99"/>
        </patternFill>
      </fill>
    </dxf>
    <dxf>
      <font>
        <color theme="1"/>
      </font>
      <fill>
        <patternFill>
          <bgColor rgb="FFFFFFCC"/>
        </patternFill>
      </fill>
    </dxf>
    <dxf>
      <font>
        <color theme="9" tint="-0.499984740745262"/>
      </font>
      <fill>
        <patternFill>
          <bgColor theme="9" tint="0.79998168889431442"/>
        </patternFill>
      </fill>
    </dxf>
    <dxf>
      <font>
        <color theme="9" tint="-0.499984740745262"/>
      </font>
      <fill>
        <patternFill>
          <bgColor theme="9" tint="0.39994506668294322"/>
        </patternFill>
      </fill>
    </dxf>
    <dxf>
      <font>
        <color theme="9" tint="0.79998168889431442"/>
      </font>
      <fill>
        <patternFill>
          <bgColor theme="9" tint="-0.499984740745262"/>
        </patternFill>
      </fill>
    </dxf>
    <dxf>
      <font>
        <color theme="1"/>
      </font>
      <fill>
        <patternFill>
          <bgColor rgb="FFCCFFFF"/>
        </patternFill>
      </fill>
    </dxf>
    <dxf>
      <font>
        <color theme="1"/>
      </font>
      <fill>
        <patternFill>
          <bgColor rgb="FF66CCFF"/>
        </patternFill>
      </fill>
    </dxf>
    <dxf>
      <font>
        <color theme="1"/>
      </font>
      <fill>
        <patternFill>
          <bgColor rgb="FF9999FF"/>
        </patternFill>
      </fill>
    </dxf>
    <dxf>
      <font>
        <color auto="1"/>
      </font>
      <fill>
        <patternFill>
          <bgColor rgb="FFCCCCFF"/>
        </patternFill>
      </fill>
    </dxf>
    <dxf>
      <font>
        <color auto="1"/>
      </font>
      <fill>
        <patternFill>
          <bgColor rgb="FFFF99FF"/>
        </patternFill>
      </fill>
    </dxf>
    <dxf>
      <font>
        <color theme="1"/>
      </font>
      <fill>
        <patternFill>
          <bgColor rgb="FFFFCCFF"/>
        </patternFill>
      </fill>
    </dxf>
    <dxf>
      <font>
        <color theme="1"/>
      </font>
      <fill>
        <patternFill>
          <bgColor rgb="FFFFCC99"/>
        </patternFill>
      </fill>
    </dxf>
    <dxf>
      <font>
        <color theme="1"/>
      </font>
      <fill>
        <patternFill>
          <bgColor rgb="FFFFFFCC"/>
        </patternFill>
      </fill>
    </dxf>
    <dxf>
      <font>
        <color theme="9" tint="-0.499984740745262"/>
      </font>
      <fill>
        <patternFill>
          <bgColor theme="9" tint="0.79998168889431442"/>
        </patternFill>
      </fill>
    </dxf>
    <dxf>
      <font>
        <color theme="9" tint="-0.499984740745262"/>
      </font>
      <fill>
        <patternFill>
          <bgColor theme="9" tint="0.39994506668294322"/>
        </patternFill>
      </fill>
    </dxf>
    <dxf>
      <font>
        <color theme="9" tint="0.79998168889431442"/>
      </font>
      <fill>
        <patternFill>
          <bgColor theme="9" tint="-0.499984740745262"/>
        </patternFill>
      </fill>
    </dxf>
    <dxf>
      <font>
        <color theme="1"/>
      </font>
      <fill>
        <patternFill>
          <bgColor rgb="FFCCFFFF"/>
        </patternFill>
      </fill>
    </dxf>
    <dxf>
      <font>
        <color theme="1"/>
      </font>
      <fill>
        <patternFill>
          <bgColor rgb="FF66CCFF"/>
        </patternFill>
      </fill>
    </dxf>
    <dxf>
      <font>
        <color theme="1"/>
      </font>
      <fill>
        <patternFill>
          <bgColor rgb="FF9999FF"/>
        </patternFill>
      </fill>
    </dxf>
    <dxf>
      <font>
        <color auto="1"/>
      </font>
      <fill>
        <patternFill>
          <bgColor rgb="FFCCCCFF"/>
        </patternFill>
      </fill>
    </dxf>
    <dxf>
      <font>
        <color auto="1"/>
      </font>
      <fill>
        <patternFill>
          <bgColor rgb="FFFF99FF"/>
        </patternFill>
      </fill>
    </dxf>
    <dxf>
      <font>
        <color theme="1"/>
      </font>
      <fill>
        <patternFill>
          <bgColor rgb="FFFFCCFF"/>
        </patternFill>
      </fill>
    </dxf>
    <dxf>
      <font>
        <color theme="1"/>
      </font>
      <fill>
        <patternFill>
          <bgColor rgb="FFFFCC99"/>
        </patternFill>
      </fill>
    </dxf>
    <dxf>
      <font>
        <color theme="1"/>
      </font>
      <fill>
        <patternFill>
          <bgColor rgb="FFFFFFCC"/>
        </patternFill>
      </fill>
    </dxf>
    <dxf>
      <font>
        <color theme="9" tint="-0.499984740745262"/>
      </font>
      <fill>
        <patternFill>
          <bgColor theme="9" tint="0.79998168889431442"/>
        </patternFill>
      </fill>
    </dxf>
    <dxf>
      <font>
        <color theme="9" tint="-0.499984740745262"/>
      </font>
      <fill>
        <patternFill>
          <bgColor theme="9" tint="0.39994506668294322"/>
        </patternFill>
      </fill>
    </dxf>
    <dxf>
      <font>
        <color theme="9" tint="0.79998168889431442"/>
      </font>
      <fill>
        <patternFill>
          <bgColor theme="9" tint="-0.499984740745262"/>
        </patternFill>
      </fill>
    </dxf>
    <dxf>
      <font>
        <color theme="9" tint="-0.499984740745262"/>
      </font>
      <fill>
        <patternFill>
          <bgColor theme="9" tint="0.39994506668294322"/>
        </patternFill>
      </fill>
    </dxf>
    <dxf>
      <font>
        <color theme="9" tint="-0.499984740745262"/>
      </font>
      <fill>
        <patternFill>
          <bgColor theme="9" tint="0.79998168889431442"/>
        </patternFill>
      </fill>
    </dxf>
    <dxf>
      <font>
        <color theme="1"/>
      </font>
      <fill>
        <patternFill>
          <bgColor rgb="FFFFFFCC"/>
        </patternFill>
      </fill>
    </dxf>
    <dxf>
      <font>
        <color theme="1"/>
      </font>
      <fill>
        <patternFill>
          <bgColor rgb="FFFFCC99"/>
        </patternFill>
      </fill>
    </dxf>
    <dxf>
      <font>
        <color theme="1"/>
      </font>
      <fill>
        <patternFill>
          <bgColor rgb="FFFFCCFF"/>
        </patternFill>
      </fill>
    </dxf>
    <dxf>
      <font>
        <color auto="1"/>
      </font>
      <fill>
        <patternFill>
          <bgColor rgb="FFFF99FF"/>
        </patternFill>
      </fill>
    </dxf>
    <dxf>
      <font>
        <color auto="1"/>
      </font>
      <fill>
        <patternFill>
          <bgColor rgb="FFCCCCFF"/>
        </patternFill>
      </fill>
    </dxf>
    <dxf>
      <font>
        <color theme="1"/>
      </font>
      <fill>
        <patternFill>
          <bgColor rgb="FF9999FF"/>
        </patternFill>
      </fill>
    </dxf>
    <dxf>
      <font>
        <color theme="1"/>
      </font>
      <fill>
        <patternFill>
          <bgColor rgb="FF66CCFF"/>
        </patternFill>
      </fill>
    </dxf>
    <dxf>
      <font>
        <color theme="1"/>
      </font>
      <fill>
        <patternFill>
          <bgColor rgb="FFCCFFFF"/>
        </patternFill>
      </fill>
    </dxf>
    <dxf>
      <font>
        <color theme="9" tint="0.79998168889431442"/>
      </font>
      <fill>
        <patternFill>
          <bgColor theme="9" tint="-0.499984740745262"/>
        </patternFill>
      </fill>
    </dxf>
    <dxf>
      <fill>
        <patternFill>
          <bgColor rgb="FFFFC7CE"/>
        </patternFill>
      </fill>
    </dxf>
    <dxf>
      <fill>
        <patternFill>
          <bgColor rgb="FFCCCCFF"/>
        </patternFill>
      </fill>
    </dxf>
    <dxf>
      <fill>
        <patternFill>
          <bgColor rgb="FFFFC7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ill>
        <patternFill>
          <bgColor rgb="FFCCCCFF"/>
        </patternFill>
      </fill>
    </dxf>
    <dxf>
      <fill>
        <patternFill>
          <bgColor rgb="FFCCCCFF"/>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ill>
        <patternFill>
          <bgColor rgb="FFFFC7CE"/>
        </patternFill>
      </fill>
    </dxf>
    <dxf>
      <font>
        <color theme="9" tint="0.79998168889431442"/>
      </font>
      <fill>
        <patternFill>
          <bgColor theme="9" tint="-0.499984740745262"/>
        </patternFill>
      </fill>
    </dxf>
    <dxf>
      <font>
        <color auto="1"/>
      </font>
      <fill>
        <patternFill>
          <bgColor rgb="FFFF99FF"/>
        </patternFill>
      </fill>
    </dxf>
    <dxf>
      <font>
        <color theme="1"/>
      </font>
      <fill>
        <patternFill>
          <bgColor rgb="FF66CCFF"/>
        </patternFill>
      </fill>
    </dxf>
    <dxf>
      <font>
        <color theme="9" tint="0.79998168889431442"/>
      </font>
      <fill>
        <patternFill>
          <bgColor theme="9" tint="-0.499984740745262"/>
        </patternFill>
      </fill>
    </dxf>
    <dxf>
      <font>
        <color theme="9" tint="-0.499984740745262"/>
      </font>
      <fill>
        <patternFill>
          <bgColor theme="9" tint="0.39994506668294322"/>
        </patternFill>
      </fill>
    </dxf>
    <dxf>
      <font>
        <color theme="1"/>
      </font>
      <fill>
        <patternFill>
          <bgColor rgb="FF9999FF"/>
        </patternFill>
      </fill>
    </dxf>
    <dxf>
      <font>
        <color auto="1"/>
      </font>
      <fill>
        <patternFill>
          <bgColor rgb="FFCCCCFF"/>
        </patternFill>
      </fill>
    </dxf>
    <dxf>
      <font>
        <color theme="1"/>
      </font>
      <fill>
        <patternFill>
          <bgColor rgb="FFFFCCFF"/>
        </patternFill>
      </fill>
    </dxf>
    <dxf>
      <font>
        <color theme="1"/>
      </font>
      <fill>
        <patternFill>
          <bgColor rgb="FFFFCC99"/>
        </patternFill>
      </fill>
    </dxf>
    <dxf>
      <font>
        <color theme="9" tint="-0.499984740745262"/>
      </font>
      <fill>
        <patternFill>
          <bgColor theme="9" tint="0.79998168889431442"/>
        </patternFill>
      </fill>
    </dxf>
    <dxf>
      <font>
        <color theme="1"/>
      </font>
      <fill>
        <patternFill>
          <bgColor rgb="FFFFFFCC"/>
        </patternFill>
      </fill>
    </dxf>
    <dxf>
      <font>
        <color theme="1"/>
      </font>
      <fill>
        <patternFill>
          <bgColor rgb="FFCCFFFF"/>
        </patternFill>
      </fill>
    </dxf>
    <dxf>
      <font>
        <color theme="1"/>
      </font>
      <fill>
        <patternFill>
          <bgColor rgb="FF66CCFF"/>
        </patternFill>
      </fill>
    </dxf>
    <dxf>
      <font>
        <color theme="1"/>
      </font>
      <fill>
        <patternFill>
          <bgColor rgb="FFCCFFFF"/>
        </patternFill>
      </fill>
    </dxf>
    <dxf>
      <font>
        <color theme="1"/>
      </font>
      <fill>
        <patternFill>
          <bgColor rgb="FF9999FF"/>
        </patternFill>
      </fill>
    </dxf>
    <dxf>
      <font>
        <color auto="1"/>
      </font>
      <fill>
        <patternFill>
          <bgColor rgb="FFCCCCFF"/>
        </patternFill>
      </fill>
    </dxf>
    <dxf>
      <font>
        <color auto="1"/>
      </font>
      <fill>
        <patternFill>
          <bgColor rgb="FFFF99FF"/>
        </patternFill>
      </fill>
    </dxf>
    <dxf>
      <font>
        <color theme="1"/>
      </font>
      <fill>
        <patternFill>
          <bgColor rgb="FFFFCCFF"/>
        </patternFill>
      </fill>
    </dxf>
    <dxf>
      <font>
        <color theme="1"/>
      </font>
      <fill>
        <patternFill>
          <bgColor rgb="FFFFCC99"/>
        </patternFill>
      </fill>
    </dxf>
    <dxf>
      <font>
        <color theme="1"/>
      </font>
      <fill>
        <patternFill>
          <bgColor rgb="FFFFFFCC"/>
        </patternFill>
      </fill>
    </dxf>
    <dxf>
      <font>
        <color theme="9" tint="-0.499984740745262"/>
      </font>
      <fill>
        <patternFill>
          <bgColor theme="9" tint="0.79998168889431442"/>
        </patternFill>
      </fill>
    </dxf>
    <dxf>
      <font>
        <color theme="9" tint="-0.499984740745262"/>
      </font>
      <fill>
        <patternFill>
          <bgColor theme="9" tint="0.39994506668294322"/>
        </patternFill>
      </fill>
    </dxf>
    <dxf>
      <font>
        <color theme="9" tint="0.79998168889431442"/>
      </font>
      <fill>
        <patternFill>
          <bgColor theme="9" tint="-0.499984740745262"/>
        </patternFill>
      </fill>
    </dxf>
    <dxf>
      <font>
        <color theme="9" tint="-0.499984740745262"/>
      </font>
      <fill>
        <patternFill>
          <bgColor theme="9" tint="0.79998168889431442"/>
        </patternFill>
      </fill>
    </dxf>
    <dxf>
      <font>
        <color theme="9" tint="-0.499984740745262"/>
      </font>
      <fill>
        <patternFill>
          <bgColor theme="9" tint="0.39994506668294322"/>
        </patternFill>
      </fill>
    </dxf>
    <dxf>
      <font>
        <color theme="1"/>
      </font>
      <fill>
        <patternFill>
          <bgColor rgb="FFCCFFFF"/>
        </patternFill>
      </fill>
    </dxf>
    <dxf>
      <font>
        <color theme="1"/>
      </font>
      <fill>
        <patternFill>
          <bgColor rgb="FF66CCFF"/>
        </patternFill>
      </fill>
    </dxf>
    <dxf>
      <font>
        <color theme="1"/>
      </font>
      <fill>
        <patternFill>
          <bgColor rgb="FF9999FF"/>
        </patternFill>
      </fill>
    </dxf>
    <dxf>
      <font>
        <color auto="1"/>
      </font>
      <fill>
        <patternFill>
          <bgColor rgb="FFCCCCFF"/>
        </patternFill>
      </fill>
    </dxf>
    <dxf>
      <font>
        <color auto="1"/>
      </font>
      <fill>
        <patternFill>
          <bgColor rgb="FFFF99FF"/>
        </patternFill>
      </fill>
    </dxf>
    <dxf>
      <font>
        <color theme="1"/>
      </font>
      <fill>
        <patternFill>
          <bgColor rgb="FFFFCCFF"/>
        </patternFill>
      </fill>
    </dxf>
    <dxf>
      <font>
        <color theme="1"/>
      </font>
      <fill>
        <patternFill>
          <bgColor rgb="FFFFCC99"/>
        </patternFill>
      </fill>
    </dxf>
    <dxf>
      <font>
        <color theme="1"/>
      </font>
      <fill>
        <patternFill>
          <bgColor rgb="FFFFFFCC"/>
        </patternFill>
      </fill>
    </dxf>
    <dxf>
      <fill>
        <patternFill>
          <bgColor theme="7" tint="0.59996337778862885"/>
        </patternFill>
      </fill>
    </dxf>
    <dxf>
      <fill>
        <patternFill>
          <bgColor rgb="FF0099FF"/>
        </patternFill>
      </fill>
    </dxf>
    <dxf>
      <fill>
        <patternFill>
          <bgColor rgb="FFCCCCFF"/>
        </patternFill>
      </fill>
    </dxf>
    <dxf>
      <fill>
        <patternFill>
          <bgColor rgb="FFCC99FF"/>
        </patternFill>
      </fill>
    </dxf>
    <dxf>
      <fill>
        <patternFill>
          <bgColor rgb="FFFF99CC"/>
        </patternFill>
      </fill>
    </dxf>
    <dxf>
      <fill>
        <patternFill>
          <bgColor rgb="FFFFCCFF"/>
        </patternFill>
      </fill>
    </dxf>
    <dxf>
      <fill>
        <patternFill>
          <bgColor rgb="FF92D050"/>
        </patternFill>
      </fill>
    </dxf>
    <dxf>
      <fill>
        <patternFill>
          <bgColor rgb="FF00B0F0"/>
        </patternFill>
      </fill>
    </dxf>
    <dxf>
      <fill>
        <patternFill>
          <bgColor rgb="FF66FFFF"/>
        </patternFill>
      </fill>
    </dxf>
    <dxf>
      <fill>
        <patternFill>
          <bgColor rgb="FF00B0F0"/>
        </patternFill>
      </fill>
    </dxf>
    <dxf>
      <fill>
        <patternFill>
          <bgColor rgb="FF66FFFF"/>
        </patternFill>
      </fill>
    </dxf>
    <dxf>
      <fill>
        <patternFill>
          <bgColor rgb="FF00B0F0"/>
        </patternFill>
      </fill>
    </dxf>
    <dxf>
      <fill>
        <patternFill>
          <bgColor rgb="FF92D050"/>
        </patternFill>
      </fill>
    </dxf>
    <dxf>
      <fill>
        <patternFill>
          <bgColor rgb="FF66FFFF"/>
        </patternFill>
      </fill>
    </dxf>
    <dxf>
      <fill>
        <patternFill>
          <bgColor theme="7" tint="0.59996337778862885"/>
        </patternFill>
      </fill>
    </dxf>
    <dxf>
      <fill>
        <patternFill>
          <bgColor rgb="FF0099FF"/>
        </patternFill>
      </fill>
    </dxf>
    <dxf>
      <fill>
        <patternFill>
          <bgColor rgb="FFCCCCFF"/>
        </patternFill>
      </fill>
    </dxf>
    <dxf>
      <fill>
        <patternFill>
          <bgColor rgb="FFCC99FF"/>
        </patternFill>
      </fill>
    </dxf>
    <dxf>
      <fill>
        <patternFill>
          <bgColor rgb="FFFF99CC"/>
        </patternFill>
      </fill>
    </dxf>
    <dxf>
      <fill>
        <patternFill>
          <bgColor rgb="FFFFCCFF"/>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ill>
        <patternFill>
          <bgColor rgb="FFFFC7CE"/>
        </patternFill>
      </fill>
    </dxf>
    <dxf>
      <fill>
        <patternFill>
          <bgColor rgb="FFCCCCFF"/>
        </patternFill>
      </fill>
    </dxf>
  </dxfs>
  <tableStyles count="0" defaultTableStyle="TableStyleMedium2" defaultPivotStyle="PivotStyleLight16"/>
  <colors>
    <mruColors>
      <color rgb="FFCCCCFF"/>
      <color rgb="FFFF9999"/>
      <color rgb="FF66CCFF"/>
      <color rgb="FFCCFFFF"/>
      <color rgb="FFFFCCFF"/>
      <color rgb="FF000000"/>
      <color rgb="FF9480D6"/>
      <color rgb="FFFF99FF"/>
      <color rgb="FF836BCF"/>
      <color rgb="FF99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9</xdr:col>
      <xdr:colOff>0</xdr:colOff>
      <xdr:row>0</xdr:row>
      <xdr:rowOff>0</xdr:rowOff>
    </xdr:from>
    <xdr:to>
      <xdr:col>9</xdr:col>
      <xdr:colOff>0</xdr:colOff>
      <xdr:row>0</xdr:row>
      <xdr:rowOff>0</xdr:rowOff>
    </xdr:to>
    <xdr:sp macro="" textlink="">
      <xdr:nvSpPr>
        <xdr:cNvPr id="4" name="Rectangle 162">
          <a:extLst>
            <a:ext uri="{FF2B5EF4-FFF2-40B4-BE49-F238E27FC236}">
              <a16:creationId xmlns:a16="http://schemas.microsoft.com/office/drawing/2014/main" id="{F592B93D-BA6D-49AD-BF0B-7F23006D69EE}"/>
            </a:ext>
          </a:extLst>
        </xdr:cNvPr>
        <xdr:cNvSpPr>
          <a:spLocks noChangeArrowheads="1"/>
        </xdr:cNvSpPr>
      </xdr:nvSpPr>
      <xdr:spPr bwMode="auto">
        <a:xfrm>
          <a:off x="8054340" y="0"/>
          <a:ext cx="0" cy="0"/>
        </a:xfrm>
        <a:prstGeom prst="rect">
          <a:avLst/>
        </a:prstGeom>
        <a:solidFill>
          <a:srgbClr val="FFFFFF"/>
        </a:solidFill>
        <a:ln w="38100" cmpd="dbl">
          <a:solidFill>
            <a:srgbClr val="000000"/>
          </a:solidFill>
          <a:miter lim="800000"/>
          <a:headEnd/>
          <a:tailEnd/>
        </a:ln>
      </xdr:spPr>
      <xdr:txBody>
        <a:bodyPr vertOverflow="clip" wrap="square" lIns="45720" tIns="27432" rIns="45720" bIns="27432" anchor="ctr" upright="1"/>
        <a:lstStyle/>
        <a:p>
          <a:pPr algn="ctr" rtl="0">
            <a:defRPr sz="1000"/>
          </a:pPr>
          <a:r>
            <a:rPr lang="ja-JP" altLang="en-US" sz="2000" b="0" i="0" strike="noStrike">
              <a:solidFill>
                <a:srgbClr val="000000"/>
              </a:solidFill>
              <a:latin typeface="ＭＳ Ｐゴシック"/>
              <a:ea typeface="ＭＳ Ｐゴシック"/>
            </a:rPr>
            <a:t>計画概要表</a:t>
          </a:r>
        </a:p>
        <a:p>
          <a:pPr algn="ctr" rtl="0">
            <a:defRPr sz="1000"/>
          </a:pPr>
          <a:r>
            <a:rPr lang="ja-JP" altLang="en-US" sz="2000" b="0" i="0" strike="noStrike">
              <a:solidFill>
                <a:srgbClr val="000000"/>
              </a:solidFill>
              <a:latin typeface="ＭＳ Ｐゴシック"/>
              <a:ea typeface="ＭＳ Ｐゴシック"/>
            </a:rPr>
            <a:t>１次案</a:t>
          </a:r>
        </a:p>
      </xdr:txBody>
    </xdr:sp>
    <xdr:clientData/>
  </xdr:twoCellAnchor>
  <xdr:twoCellAnchor>
    <xdr:from>
      <xdr:col>9</xdr:col>
      <xdr:colOff>0</xdr:colOff>
      <xdr:row>0</xdr:row>
      <xdr:rowOff>0</xdr:rowOff>
    </xdr:from>
    <xdr:to>
      <xdr:col>9</xdr:col>
      <xdr:colOff>0</xdr:colOff>
      <xdr:row>0</xdr:row>
      <xdr:rowOff>0</xdr:rowOff>
    </xdr:to>
    <xdr:sp macro="" textlink="">
      <xdr:nvSpPr>
        <xdr:cNvPr id="5" name="Rectangle 163">
          <a:extLst>
            <a:ext uri="{FF2B5EF4-FFF2-40B4-BE49-F238E27FC236}">
              <a16:creationId xmlns:a16="http://schemas.microsoft.com/office/drawing/2014/main" id="{6DE76990-5C1C-4E40-9074-E55813768065}"/>
            </a:ext>
          </a:extLst>
        </xdr:cNvPr>
        <xdr:cNvSpPr>
          <a:spLocks noChangeArrowheads="1"/>
        </xdr:cNvSpPr>
      </xdr:nvSpPr>
      <xdr:spPr bwMode="auto">
        <a:xfrm>
          <a:off x="8054340" y="0"/>
          <a:ext cx="0" cy="0"/>
        </a:xfrm>
        <a:prstGeom prst="rect">
          <a:avLst/>
        </a:prstGeom>
        <a:solidFill>
          <a:srgbClr val="FFFFFF"/>
        </a:solidFill>
        <a:ln w="38100" cmpd="dbl">
          <a:solidFill>
            <a:srgbClr val="000000"/>
          </a:solidFill>
          <a:miter lim="800000"/>
          <a:headEnd/>
          <a:tailEnd/>
        </a:ln>
      </xdr:spPr>
      <xdr:txBody>
        <a:bodyPr vertOverflow="clip" wrap="square" lIns="45720" tIns="27432" rIns="45720" bIns="27432" anchor="ctr" upright="1"/>
        <a:lstStyle/>
        <a:p>
          <a:pPr algn="ctr" rtl="0">
            <a:defRPr sz="1000"/>
          </a:pPr>
          <a:r>
            <a:rPr lang="ja-JP" altLang="en-US" sz="2000" b="0" i="0" strike="noStrike">
              <a:solidFill>
                <a:srgbClr val="000000"/>
              </a:solidFill>
              <a:latin typeface="ＭＳ Ｐゴシック"/>
              <a:ea typeface="ＭＳ Ｐゴシック"/>
            </a:rPr>
            <a:t>計画概要表</a:t>
          </a:r>
        </a:p>
        <a:p>
          <a:pPr algn="ctr" rtl="0">
            <a:defRPr sz="1000"/>
          </a:pPr>
          <a:r>
            <a:rPr lang="ja-JP" altLang="en-US" sz="2000" b="0" i="0" strike="noStrike">
              <a:solidFill>
                <a:srgbClr val="000000"/>
              </a:solidFill>
              <a:latin typeface="ＭＳ Ｐゴシック"/>
              <a:ea typeface="ＭＳ Ｐゴシック"/>
            </a:rPr>
            <a:t>１次案</a:t>
          </a:r>
        </a:p>
      </xdr:txBody>
    </xdr:sp>
    <xdr:clientData/>
  </xdr:twoCellAnchor>
  <xdr:twoCellAnchor>
    <xdr:from>
      <xdr:col>9</xdr:col>
      <xdr:colOff>0</xdr:colOff>
      <xdr:row>0</xdr:row>
      <xdr:rowOff>0</xdr:rowOff>
    </xdr:from>
    <xdr:to>
      <xdr:col>9</xdr:col>
      <xdr:colOff>0</xdr:colOff>
      <xdr:row>0</xdr:row>
      <xdr:rowOff>0</xdr:rowOff>
    </xdr:to>
    <xdr:sp macro="" textlink="">
      <xdr:nvSpPr>
        <xdr:cNvPr id="6" name="Oval 7">
          <a:extLst>
            <a:ext uri="{FF2B5EF4-FFF2-40B4-BE49-F238E27FC236}">
              <a16:creationId xmlns:a16="http://schemas.microsoft.com/office/drawing/2014/main" id="{032AC12C-AD7D-4135-901A-A433BE546D04}"/>
            </a:ext>
          </a:extLst>
        </xdr:cNvPr>
        <xdr:cNvSpPr>
          <a:spLocks noChangeArrowheads="1"/>
        </xdr:cNvSpPr>
      </xdr:nvSpPr>
      <xdr:spPr bwMode="auto">
        <a:xfrm>
          <a:off x="8054340" y="0"/>
          <a:ext cx="0" cy="0"/>
        </a:xfrm>
        <a:prstGeom prst="ellipse">
          <a:avLst/>
        </a:prstGeom>
        <a:noFill/>
        <a:ln w="9525">
          <a:solidFill>
            <a:srgbClr val="000000"/>
          </a:solidFill>
          <a:round/>
          <a:headEnd/>
          <a:tailEnd/>
        </a:ln>
      </xdr:spPr>
    </xdr:sp>
    <xdr:clientData/>
  </xdr:twoCellAnchor>
  <xdr:twoCellAnchor>
    <xdr:from>
      <xdr:col>9</xdr:col>
      <xdr:colOff>0</xdr:colOff>
      <xdr:row>0</xdr:row>
      <xdr:rowOff>0</xdr:rowOff>
    </xdr:from>
    <xdr:to>
      <xdr:col>9</xdr:col>
      <xdr:colOff>0</xdr:colOff>
      <xdr:row>0</xdr:row>
      <xdr:rowOff>0</xdr:rowOff>
    </xdr:to>
    <xdr:sp macro="" textlink="">
      <xdr:nvSpPr>
        <xdr:cNvPr id="7" name="Oval 8">
          <a:extLst>
            <a:ext uri="{FF2B5EF4-FFF2-40B4-BE49-F238E27FC236}">
              <a16:creationId xmlns:a16="http://schemas.microsoft.com/office/drawing/2014/main" id="{0ADD8498-A118-4E4D-8EDA-1A59376EB4F3}"/>
            </a:ext>
          </a:extLst>
        </xdr:cNvPr>
        <xdr:cNvSpPr>
          <a:spLocks noChangeArrowheads="1"/>
        </xdr:cNvSpPr>
      </xdr:nvSpPr>
      <xdr:spPr bwMode="auto">
        <a:xfrm>
          <a:off x="8054340" y="0"/>
          <a:ext cx="0" cy="0"/>
        </a:xfrm>
        <a:prstGeom prst="ellipse">
          <a:avLst/>
        </a:prstGeom>
        <a:noFill/>
        <a:ln w="9525">
          <a:solidFill>
            <a:srgbClr val="000000"/>
          </a:solidFill>
          <a:round/>
          <a:headEnd/>
          <a:tailEnd/>
        </a:ln>
      </xdr:spPr>
    </xdr:sp>
    <xdr:clientData/>
  </xdr:twoCellAnchor>
  <xdr:twoCellAnchor>
    <xdr:from>
      <xdr:col>9</xdr:col>
      <xdr:colOff>0</xdr:colOff>
      <xdr:row>0</xdr:row>
      <xdr:rowOff>0</xdr:rowOff>
    </xdr:from>
    <xdr:to>
      <xdr:col>9</xdr:col>
      <xdr:colOff>0</xdr:colOff>
      <xdr:row>0</xdr:row>
      <xdr:rowOff>0</xdr:rowOff>
    </xdr:to>
    <xdr:sp macro="" textlink="">
      <xdr:nvSpPr>
        <xdr:cNvPr id="8" name="Oval 9">
          <a:extLst>
            <a:ext uri="{FF2B5EF4-FFF2-40B4-BE49-F238E27FC236}">
              <a16:creationId xmlns:a16="http://schemas.microsoft.com/office/drawing/2014/main" id="{8BDB5212-299A-460B-8BFA-DD4FCD04E365}"/>
            </a:ext>
          </a:extLst>
        </xdr:cNvPr>
        <xdr:cNvSpPr>
          <a:spLocks noChangeArrowheads="1"/>
        </xdr:cNvSpPr>
      </xdr:nvSpPr>
      <xdr:spPr bwMode="auto">
        <a:xfrm>
          <a:off x="8054340" y="0"/>
          <a:ext cx="0" cy="0"/>
        </a:xfrm>
        <a:prstGeom prst="ellipse">
          <a:avLst/>
        </a:prstGeom>
        <a:noFill/>
        <a:ln w="9525">
          <a:solidFill>
            <a:srgbClr val="000000"/>
          </a:solidFill>
          <a:round/>
          <a:headEnd/>
          <a:tailEnd/>
        </a:ln>
      </xdr:spPr>
    </xdr:sp>
    <xdr:clientData/>
  </xdr:twoCellAnchor>
  <xdr:twoCellAnchor>
    <xdr:from>
      <xdr:col>9</xdr:col>
      <xdr:colOff>0</xdr:colOff>
      <xdr:row>0</xdr:row>
      <xdr:rowOff>0</xdr:rowOff>
    </xdr:from>
    <xdr:to>
      <xdr:col>9</xdr:col>
      <xdr:colOff>0</xdr:colOff>
      <xdr:row>0</xdr:row>
      <xdr:rowOff>0</xdr:rowOff>
    </xdr:to>
    <xdr:sp macro="" textlink="">
      <xdr:nvSpPr>
        <xdr:cNvPr id="9" name="Oval 10">
          <a:extLst>
            <a:ext uri="{FF2B5EF4-FFF2-40B4-BE49-F238E27FC236}">
              <a16:creationId xmlns:a16="http://schemas.microsoft.com/office/drawing/2014/main" id="{1C862565-50AD-4244-994A-5E2F9B4A88AE}"/>
            </a:ext>
          </a:extLst>
        </xdr:cNvPr>
        <xdr:cNvSpPr>
          <a:spLocks noChangeArrowheads="1"/>
        </xdr:cNvSpPr>
      </xdr:nvSpPr>
      <xdr:spPr bwMode="auto">
        <a:xfrm>
          <a:off x="8054340" y="0"/>
          <a:ext cx="0" cy="0"/>
        </a:xfrm>
        <a:prstGeom prst="ellipse">
          <a:avLst/>
        </a:prstGeom>
        <a:noFill/>
        <a:ln w="9525">
          <a:solidFill>
            <a:srgbClr val="000000"/>
          </a:solidFill>
          <a:round/>
          <a:headEnd/>
          <a:tailEnd/>
        </a:ln>
      </xdr:spPr>
    </xdr:sp>
    <xdr:clientData/>
  </xdr:twoCellAnchor>
  <xdr:twoCellAnchor>
    <xdr:from>
      <xdr:col>9</xdr:col>
      <xdr:colOff>0</xdr:colOff>
      <xdr:row>0</xdr:row>
      <xdr:rowOff>0</xdr:rowOff>
    </xdr:from>
    <xdr:to>
      <xdr:col>9</xdr:col>
      <xdr:colOff>0</xdr:colOff>
      <xdr:row>0</xdr:row>
      <xdr:rowOff>0</xdr:rowOff>
    </xdr:to>
    <xdr:sp macro="" textlink="">
      <xdr:nvSpPr>
        <xdr:cNvPr id="10" name="Oval 11">
          <a:extLst>
            <a:ext uri="{FF2B5EF4-FFF2-40B4-BE49-F238E27FC236}">
              <a16:creationId xmlns:a16="http://schemas.microsoft.com/office/drawing/2014/main" id="{EA519A5D-279B-4AE3-A075-F3304CE5ABDE}"/>
            </a:ext>
          </a:extLst>
        </xdr:cNvPr>
        <xdr:cNvSpPr>
          <a:spLocks noChangeArrowheads="1"/>
        </xdr:cNvSpPr>
      </xdr:nvSpPr>
      <xdr:spPr bwMode="auto">
        <a:xfrm>
          <a:off x="8054340" y="0"/>
          <a:ext cx="0" cy="0"/>
        </a:xfrm>
        <a:prstGeom prst="ellipse">
          <a:avLst/>
        </a:prstGeom>
        <a:noFill/>
        <a:ln w="9525">
          <a:solidFill>
            <a:srgbClr val="000000"/>
          </a:solidFill>
          <a:round/>
          <a:headEnd/>
          <a:tailEnd/>
        </a:ln>
      </xdr:spPr>
    </xdr:sp>
    <xdr:clientData/>
  </xdr:twoCellAnchor>
  <xdr:twoCellAnchor>
    <xdr:from>
      <xdr:col>9</xdr:col>
      <xdr:colOff>0</xdr:colOff>
      <xdr:row>0</xdr:row>
      <xdr:rowOff>0</xdr:rowOff>
    </xdr:from>
    <xdr:to>
      <xdr:col>9</xdr:col>
      <xdr:colOff>0</xdr:colOff>
      <xdr:row>0</xdr:row>
      <xdr:rowOff>0</xdr:rowOff>
    </xdr:to>
    <xdr:sp macro="" textlink="">
      <xdr:nvSpPr>
        <xdr:cNvPr id="11" name="Oval 12">
          <a:extLst>
            <a:ext uri="{FF2B5EF4-FFF2-40B4-BE49-F238E27FC236}">
              <a16:creationId xmlns:a16="http://schemas.microsoft.com/office/drawing/2014/main" id="{085BF895-4F58-42F0-A536-87747E032DCD}"/>
            </a:ext>
          </a:extLst>
        </xdr:cNvPr>
        <xdr:cNvSpPr>
          <a:spLocks noChangeArrowheads="1"/>
        </xdr:cNvSpPr>
      </xdr:nvSpPr>
      <xdr:spPr bwMode="auto">
        <a:xfrm>
          <a:off x="8054340" y="0"/>
          <a:ext cx="0" cy="0"/>
        </a:xfrm>
        <a:prstGeom prst="ellipse">
          <a:avLst/>
        </a:prstGeom>
        <a:noFill/>
        <a:ln w="9525">
          <a:solidFill>
            <a:srgbClr val="000000"/>
          </a:solidFill>
          <a:round/>
          <a:headEnd/>
          <a:tailEnd/>
        </a:ln>
      </xdr:spPr>
    </xdr:sp>
    <xdr:clientData/>
  </xdr:twoCellAnchor>
  <xdr:twoCellAnchor>
    <xdr:from>
      <xdr:col>9</xdr:col>
      <xdr:colOff>0</xdr:colOff>
      <xdr:row>0</xdr:row>
      <xdr:rowOff>0</xdr:rowOff>
    </xdr:from>
    <xdr:to>
      <xdr:col>9</xdr:col>
      <xdr:colOff>0</xdr:colOff>
      <xdr:row>0</xdr:row>
      <xdr:rowOff>0</xdr:rowOff>
    </xdr:to>
    <xdr:sp macro="" textlink="">
      <xdr:nvSpPr>
        <xdr:cNvPr id="12" name="Oval 13">
          <a:extLst>
            <a:ext uri="{FF2B5EF4-FFF2-40B4-BE49-F238E27FC236}">
              <a16:creationId xmlns:a16="http://schemas.microsoft.com/office/drawing/2014/main" id="{EBFD3950-9E15-4932-A0CC-E3E2F06B0EC3}"/>
            </a:ext>
          </a:extLst>
        </xdr:cNvPr>
        <xdr:cNvSpPr>
          <a:spLocks noChangeArrowheads="1"/>
        </xdr:cNvSpPr>
      </xdr:nvSpPr>
      <xdr:spPr bwMode="auto">
        <a:xfrm>
          <a:off x="8054340" y="0"/>
          <a:ext cx="0" cy="0"/>
        </a:xfrm>
        <a:prstGeom prst="ellipse">
          <a:avLst/>
        </a:prstGeom>
        <a:noFill/>
        <a:ln w="9525">
          <a:solidFill>
            <a:srgbClr val="000000"/>
          </a:solidFill>
          <a:round/>
          <a:headEnd/>
          <a:tailEnd/>
        </a:ln>
      </xdr:spPr>
    </xdr:sp>
    <xdr:clientData/>
  </xdr:twoCellAnchor>
  <xdr:twoCellAnchor>
    <xdr:from>
      <xdr:col>9</xdr:col>
      <xdr:colOff>0</xdr:colOff>
      <xdr:row>0</xdr:row>
      <xdr:rowOff>0</xdr:rowOff>
    </xdr:from>
    <xdr:to>
      <xdr:col>9</xdr:col>
      <xdr:colOff>0</xdr:colOff>
      <xdr:row>0</xdr:row>
      <xdr:rowOff>0</xdr:rowOff>
    </xdr:to>
    <xdr:sp macro="" textlink="">
      <xdr:nvSpPr>
        <xdr:cNvPr id="13" name="Oval 14">
          <a:extLst>
            <a:ext uri="{FF2B5EF4-FFF2-40B4-BE49-F238E27FC236}">
              <a16:creationId xmlns:a16="http://schemas.microsoft.com/office/drawing/2014/main" id="{E48DC316-7BB1-40D5-ABE7-97792AC8F64E}"/>
            </a:ext>
          </a:extLst>
        </xdr:cNvPr>
        <xdr:cNvSpPr>
          <a:spLocks noChangeArrowheads="1"/>
        </xdr:cNvSpPr>
      </xdr:nvSpPr>
      <xdr:spPr bwMode="auto">
        <a:xfrm>
          <a:off x="8054340" y="0"/>
          <a:ext cx="0" cy="0"/>
        </a:xfrm>
        <a:prstGeom prst="ellipse">
          <a:avLst/>
        </a:prstGeom>
        <a:noFill/>
        <a:ln w="9525">
          <a:solidFill>
            <a:srgbClr val="000000"/>
          </a:solidFill>
          <a:round/>
          <a:headEnd/>
          <a:tailEnd/>
        </a:ln>
      </xdr:spPr>
    </xdr:sp>
    <xdr:clientData/>
  </xdr:twoCellAnchor>
  <xdr:twoCellAnchor>
    <xdr:from>
      <xdr:col>9</xdr:col>
      <xdr:colOff>0</xdr:colOff>
      <xdr:row>0</xdr:row>
      <xdr:rowOff>0</xdr:rowOff>
    </xdr:from>
    <xdr:to>
      <xdr:col>9</xdr:col>
      <xdr:colOff>0</xdr:colOff>
      <xdr:row>0</xdr:row>
      <xdr:rowOff>0</xdr:rowOff>
    </xdr:to>
    <xdr:sp macro="" textlink="">
      <xdr:nvSpPr>
        <xdr:cNvPr id="14" name="Oval 15">
          <a:extLst>
            <a:ext uri="{FF2B5EF4-FFF2-40B4-BE49-F238E27FC236}">
              <a16:creationId xmlns:a16="http://schemas.microsoft.com/office/drawing/2014/main" id="{F0ABBDBA-99FE-4861-86DD-38BE1BC3C8C2}"/>
            </a:ext>
          </a:extLst>
        </xdr:cNvPr>
        <xdr:cNvSpPr>
          <a:spLocks noChangeArrowheads="1"/>
        </xdr:cNvSpPr>
      </xdr:nvSpPr>
      <xdr:spPr bwMode="auto">
        <a:xfrm>
          <a:off x="8054340" y="0"/>
          <a:ext cx="0" cy="0"/>
        </a:xfrm>
        <a:prstGeom prst="ellipse">
          <a:avLst/>
        </a:prstGeom>
        <a:noFill/>
        <a:ln w="9525">
          <a:solidFill>
            <a:srgbClr val="000000"/>
          </a:solidFill>
          <a:round/>
          <a:headEnd/>
          <a:tailEnd/>
        </a:ln>
      </xdr:spPr>
    </xdr:sp>
    <xdr:clientData/>
  </xdr:twoCellAnchor>
  <xdr:twoCellAnchor>
    <xdr:from>
      <xdr:col>9</xdr:col>
      <xdr:colOff>0</xdr:colOff>
      <xdr:row>0</xdr:row>
      <xdr:rowOff>0</xdr:rowOff>
    </xdr:from>
    <xdr:to>
      <xdr:col>9</xdr:col>
      <xdr:colOff>0</xdr:colOff>
      <xdr:row>0</xdr:row>
      <xdr:rowOff>0</xdr:rowOff>
    </xdr:to>
    <xdr:sp macro="" textlink="">
      <xdr:nvSpPr>
        <xdr:cNvPr id="15" name="Oval 16">
          <a:extLst>
            <a:ext uri="{FF2B5EF4-FFF2-40B4-BE49-F238E27FC236}">
              <a16:creationId xmlns:a16="http://schemas.microsoft.com/office/drawing/2014/main" id="{9B5BA9C9-8D8D-4DBA-8D08-296515CF7871}"/>
            </a:ext>
          </a:extLst>
        </xdr:cNvPr>
        <xdr:cNvSpPr>
          <a:spLocks noChangeArrowheads="1"/>
        </xdr:cNvSpPr>
      </xdr:nvSpPr>
      <xdr:spPr bwMode="auto">
        <a:xfrm>
          <a:off x="8054340" y="0"/>
          <a:ext cx="0" cy="0"/>
        </a:xfrm>
        <a:prstGeom prst="ellipse">
          <a:avLst/>
        </a:prstGeom>
        <a:noFill/>
        <a:ln w="9525">
          <a:solidFill>
            <a:srgbClr val="000000"/>
          </a:solidFill>
          <a:round/>
          <a:headEnd/>
          <a:tailEnd/>
        </a:ln>
      </xdr:spPr>
    </xdr:sp>
    <xdr:clientData/>
  </xdr:twoCellAnchor>
  <xdr:twoCellAnchor>
    <xdr:from>
      <xdr:col>9</xdr:col>
      <xdr:colOff>0</xdr:colOff>
      <xdr:row>0</xdr:row>
      <xdr:rowOff>0</xdr:rowOff>
    </xdr:from>
    <xdr:to>
      <xdr:col>9</xdr:col>
      <xdr:colOff>0</xdr:colOff>
      <xdr:row>0</xdr:row>
      <xdr:rowOff>0</xdr:rowOff>
    </xdr:to>
    <xdr:sp macro="" textlink="">
      <xdr:nvSpPr>
        <xdr:cNvPr id="16" name="Oval 17">
          <a:extLst>
            <a:ext uri="{FF2B5EF4-FFF2-40B4-BE49-F238E27FC236}">
              <a16:creationId xmlns:a16="http://schemas.microsoft.com/office/drawing/2014/main" id="{23F6A62C-84FA-4D5B-95D3-6214FA34BBF1}"/>
            </a:ext>
          </a:extLst>
        </xdr:cNvPr>
        <xdr:cNvSpPr>
          <a:spLocks noChangeArrowheads="1"/>
        </xdr:cNvSpPr>
      </xdr:nvSpPr>
      <xdr:spPr bwMode="auto">
        <a:xfrm>
          <a:off x="8054340" y="0"/>
          <a:ext cx="0" cy="0"/>
        </a:xfrm>
        <a:prstGeom prst="ellipse">
          <a:avLst/>
        </a:prstGeom>
        <a:noFill/>
        <a:ln w="9525">
          <a:solidFill>
            <a:srgbClr val="000000"/>
          </a:solidFill>
          <a:round/>
          <a:headEnd/>
          <a:tailEnd/>
        </a:ln>
      </xdr:spPr>
    </xdr:sp>
    <xdr:clientData/>
  </xdr:twoCellAnchor>
  <xdr:twoCellAnchor>
    <xdr:from>
      <xdr:col>9</xdr:col>
      <xdr:colOff>0</xdr:colOff>
      <xdr:row>0</xdr:row>
      <xdr:rowOff>0</xdr:rowOff>
    </xdr:from>
    <xdr:to>
      <xdr:col>9</xdr:col>
      <xdr:colOff>0</xdr:colOff>
      <xdr:row>0</xdr:row>
      <xdr:rowOff>0</xdr:rowOff>
    </xdr:to>
    <xdr:sp macro="" textlink="">
      <xdr:nvSpPr>
        <xdr:cNvPr id="17" name="Oval 18">
          <a:extLst>
            <a:ext uri="{FF2B5EF4-FFF2-40B4-BE49-F238E27FC236}">
              <a16:creationId xmlns:a16="http://schemas.microsoft.com/office/drawing/2014/main" id="{FE4EEBBF-1005-4093-9F9B-532ADEBFB590}"/>
            </a:ext>
          </a:extLst>
        </xdr:cNvPr>
        <xdr:cNvSpPr>
          <a:spLocks noChangeArrowheads="1"/>
        </xdr:cNvSpPr>
      </xdr:nvSpPr>
      <xdr:spPr bwMode="auto">
        <a:xfrm>
          <a:off x="8054340" y="0"/>
          <a:ext cx="0" cy="0"/>
        </a:xfrm>
        <a:prstGeom prst="ellipse">
          <a:avLst/>
        </a:prstGeom>
        <a:noFill/>
        <a:ln w="9525">
          <a:solidFill>
            <a:srgbClr val="000000"/>
          </a:solidFill>
          <a:round/>
          <a:headEnd/>
          <a:tailEnd/>
        </a:ln>
      </xdr:spPr>
    </xdr:sp>
    <xdr:clientData/>
  </xdr:twoCellAnchor>
  <xdr:twoCellAnchor>
    <xdr:from>
      <xdr:col>9</xdr:col>
      <xdr:colOff>0</xdr:colOff>
      <xdr:row>0</xdr:row>
      <xdr:rowOff>0</xdr:rowOff>
    </xdr:from>
    <xdr:to>
      <xdr:col>9</xdr:col>
      <xdr:colOff>0</xdr:colOff>
      <xdr:row>0</xdr:row>
      <xdr:rowOff>0</xdr:rowOff>
    </xdr:to>
    <xdr:sp macro="" textlink="">
      <xdr:nvSpPr>
        <xdr:cNvPr id="18" name="Oval 19">
          <a:extLst>
            <a:ext uri="{FF2B5EF4-FFF2-40B4-BE49-F238E27FC236}">
              <a16:creationId xmlns:a16="http://schemas.microsoft.com/office/drawing/2014/main" id="{C4E00E4B-A97A-4099-ABD4-AD515D41B09E}"/>
            </a:ext>
          </a:extLst>
        </xdr:cNvPr>
        <xdr:cNvSpPr>
          <a:spLocks noChangeArrowheads="1"/>
        </xdr:cNvSpPr>
      </xdr:nvSpPr>
      <xdr:spPr bwMode="auto">
        <a:xfrm>
          <a:off x="8054340" y="0"/>
          <a:ext cx="0" cy="0"/>
        </a:xfrm>
        <a:prstGeom prst="ellipse">
          <a:avLst/>
        </a:prstGeom>
        <a:noFill/>
        <a:ln w="9525">
          <a:solidFill>
            <a:srgbClr val="000000"/>
          </a:solidFill>
          <a:round/>
          <a:headEnd/>
          <a:tailEnd/>
        </a:ln>
      </xdr:spPr>
    </xdr:sp>
    <xdr:clientData/>
  </xdr:twoCellAnchor>
  <xdr:twoCellAnchor>
    <xdr:from>
      <xdr:col>9</xdr:col>
      <xdr:colOff>0</xdr:colOff>
      <xdr:row>0</xdr:row>
      <xdr:rowOff>0</xdr:rowOff>
    </xdr:from>
    <xdr:to>
      <xdr:col>9</xdr:col>
      <xdr:colOff>0</xdr:colOff>
      <xdr:row>0</xdr:row>
      <xdr:rowOff>0</xdr:rowOff>
    </xdr:to>
    <xdr:sp macro="" textlink="">
      <xdr:nvSpPr>
        <xdr:cNvPr id="19" name="Oval 20">
          <a:extLst>
            <a:ext uri="{FF2B5EF4-FFF2-40B4-BE49-F238E27FC236}">
              <a16:creationId xmlns:a16="http://schemas.microsoft.com/office/drawing/2014/main" id="{BF6A86CB-7523-4C5C-A45E-FEDEBA77BD3A}"/>
            </a:ext>
          </a:extLst>
        </xdr:cNvPr>
        <xdr:cNvSpPr>
          <a:spLocks noChangeArrowheads="1"/>
        </xdr:cNvSpPr>
      </xdr:nvSpPr>
      <xdr:spPr bwMode="auto">
        <a:xfrm>
          <a:off x="8054340" y="0"/>
          <a:ext cx="0" cy="0"/>
        </a:xfrm>
        <a:prstGeom prst="ellipse">
          <a:avLst/>
        </a:prstGeom>
        <a:noFill/>
        <a:ln w="9525">
          <a:solidFill>
            <a:srgbClr val="000000"/>
          </a:solidFill>
          <a:round/>
          <a:headEnd/>
          <a:tailEnd/>
        </a:ln>
      </xdr:spPr>
    </xdr:sp>
    <xdr:clientData/>
  </xdr:twoCellAnchor>
  <xdr:twoCellAnchor>
    <xdr:from>
      <xdr:col>9</xdr:col>
      <xdr:colOff>0</xdr:colOff>
      <xdr:row>0</xdr:row>
      <xdr:rowOff>0</xdr:rowOff>
    </xdr:from>
    <xdr:to>
      <xdr:col>9</xdr:col>
      <xdr:colOff>0</xdr:colOff>
      <xdr:row>0</xdr:row>
      <xdr:rowOff>0</xdr:rowOff>
    </xdr:to>
    <xdr:sp macro="" textlink="">
      <xdr:nvSpPr>
        <xdr:cNvPr id="20" name="Oval 21">
          <a:extLst>
            <a:ext uri="{FF2B5EF4-FFF2-40B4-BE49-F238E27FC236}">
              <a16:creationId xmlns:a16="http://schemas.microsoft.com/office/drawing/2014/main" id="{B557DF72-2597-4FBC-BD5D-98A3F2203BDC}"/>
            </a:ext>
          </a:extLst>
        </xdr:cNvPr>
        <xdr:cNvSpPr>
          <a:spLocks noChangeArrowheads="1"/>
        </xdr:cNvSpPr>
      </xdr:nvSpPr>
      <xdr:spPr bwMode="auto">
        <a:xfrm>
          <a:off x="8054340" y="0"/>
          <a:ext cx="0" cy="0"/>
        </a:xfrm>
        <a:prstGeom prst="ellipse">
          <a:avLst/>
        </a:prstGeom>
        <a:noFill/>
        <a:ln w="9525">
          <a:solidFill>
            <a:srgbClr val="000000"/>
          </a:solidFill>
          <a:round/>
          <a:headEnd/>
          <a:tailEnd/>
        </a:ln>
      </xdr:spPr>
    </xdr:sp>
    <xdr:clientData/>
  </xdr:twoCellAnchor>
  <xdr:twoCellAnchor>
    <xdr:from>
      <xdr:col>9</xdr:col>
      <xdr:colOff>0</xdr:colOff>
      <xdr:row>0</xdr:row>
      <xdr:rowOff>0</xdr:rowOff>
    </xdr:from>
    <xdr:to>
      <xdr:col>9</xdr:col>
      <xdr:colOff>0</xdr:colOff>
      <xdr:row>0</xdr:row>
      <xdr:rowOff>0</xdr:rowOff>
    </xdr:to>
    <xdr:sp macro="" textlink="">
      <xdr:nvSpPr>
        <xdr:cNvPr id="21" name="Oval 22">
          <a:extLst>
            <a:ext uri="{FF2B5EF4-FFF2-40B4-BE49-F238E27FC236}">
              <a16:creationId xmlns:a16="http://schemas.microsoft.com/office/drawing/2014/main" id="{1FE5DC6B-3708-4DDD-B06E-E29F2F44CC06}"/>
            </a:ext>
          </a:extLst>
        </xdr:cNvPr>
        <xdr:cNvSpPr>
          <a:spLocks noChangeArrowheads="1"/>
        </xdr:cNvSpPr>
      </xdr:nvSpPr>
      <xdr:spPr bwMode="auto">
        <a:xfrm>
          <a:off x="8054340" y="0"/>
          <a:ext cx="0" cy="0"/>
        </a:xfrm>
        <a:prstGeom prst="ellipse">
          <a:avLst/>
        </a:prstGeom>
        <a:noFill/>
        <a:ln w="9525">
          <a:solidFill>
            <a:srgbClr val="000000"/>
          </a:solidFill>
          <a:round/>
          <a:headEnd/>
          <a:tailEnd/>
        </a:ln>
      </xdr:spPr>
    </xdr:sp>
    <xdr:clientData/>
  </xdr:twoCellAnchor>
  <xdr:twoCellAnchor>
    <xdr:from>
      <xdr:col>9</xdr:col>
      <xdr:colOff>0</xdr:colOff>
      <xdr:row>0</xdr:row>
      <xdr:rowOff>0</xdr:rowOff>
    </xdr:from>
    <xdr:to>
      <xdr:col>9</xdr:col>
      <xdr:colOff>0</xdr:colOff>
      <xdr:row>0</xdr:row>
      <xdr:rowOff>0</xdr:rowOff>
    </xdr:to>
    <xdr:sp macro="" textlink="">
      <xdr:nvSpPr>
        <xdr:cNvPr id="22" name="Oval 23">
          <a:extLst>
            <a:ext uri="{FF2B5EF4-FFF2-40B4-BE49-F238E27FC236}">
              <a16:creationId xmlns:a16="http://schemas.microsoft.com/office/drawing/2014/main" id="{86875E62-F654-44DE-A0F4-4BCC1B43E899}"/>
            </a:ext>
          </a:extLst>
        </xdr:cNvPr>
        <xdr:cNvSpPr>
          <a:spLocks noChangeArrowheads="1"/>
        </xdr:cNvSpPr>
      </xdr:nvSpPr>
      <xdr:spPr bwMode="auto">
        <a:xfrm>
          <a:off x="8054340" y="0"/>
          <a:ext cx="0" cy="0"/>
        </a:xfrm>
        <a:prstGeom prst="ellipse">
          <a:avLst/>
        </a:prstGeom>
        <a:noFill/>
        <a:ln w="9525">
          <a:solidFill>
            <a:srgbClr val="000000"/>
          </a:solidFill>
          <a:round/>
          <a:headEnd/>
          <a:tailEnd/>
        </a:ln>
      </xdr:spPr>
    </xdr:sp>
    <xdr:clientData/>
  </xdr:twoCellAnchor>
  <xdr:twoCellAnchor>
    <xdr:from>
      <xdr:col>9</xdr:col>
      <xdr:colOff>0</xdr:colOff>
      <xdr:row>0</xdr:row>
      <xdr:rowOff>0</xdr:rowOff>
    </xdr:from>
    <xdr:to>
      <xdr:col>9</xdr:col>
      <xdr:colOff>0</xdr:colOff>
      <xdr:row>0</xdr:row>
      <xdr:rowOff>0</xdr:rowOff>
    </xdr:to>
    <xdr:sp macro="" textlink="">
      <xdr:nvSpPr>
        <xdr:cNvPr id="23" name="Oval 24">
          <a:extLst>
            <a:ext uri="{FF2B5EF4-FFF2-40B4-BE49-F238E27FC236}">
              <a16:creationId xmlns:a16="http://schemas.microsoft.com/office/drawing/2014/main" id="{4A7FDD3B-647F-4F79-8662-00CBAFA1D50C}"/>
            </a:ext>
          </a:extLst>
        </xdr:cNvPr>
        <xdr:cNvSpPr>
          <a:spLocks noChangeArrowheads="1"/>
        </xdr:cNvSpPr>
      </xdr:nvSpPr>
      <xdr:spPr bwMode="auto">
        <a:xfrm>
          <a:off x="8054340" y="0"/>
          <a:ext cx="0" cy="0"/>
        </a:xfrm>
        <a:prstGeom prst="ellipse">
          <a:avLst/>
        </a:prstGeom>
        <a:noFill/>
        <a:ln w="9525">
          <a:solidFill>
            <a:srgbClr val="000000"/>
          </a:solidFill>
          <a:round/>
          <a:headEnd/>
          <a:tailEnd/>
        </a:ln>
      </xdr:spPr>
    </xdr:sp>
    <xdr:clientData/>
  </xdr:twoCellAnchor>
  <xdr:twoCellAnchor>
    <xdr:from>
      <xdr:col>9</xdr:col>
      <xdr:colOff>0</xdr:colOff>
      <xdr:row>0</xdr:row>
      <xdr:rowOff>0</xdr:rowOff>
    </xdr:from>
    <xdr:to>
      <xdr:col>9</xdr:col>
      <xdr:colOff>0</xdr:colOff>
      <xdr:row>0</xdr:row>
      <xdr:rowOff>0</xdr:rowOff>
    </xdr:to>
    <xdr:sp macro="" textlink="">
      <xdr:nvSpPr>
        <xdr:cNvPr id="24" name="Oval 25">
          <a:extLst>
            <a:ext uri="{FF2B5EF4-FFF2-40B4-BE49-F238E27FC236}">
              <a16:creationId xmlns:a16="http://schemas.microsoft.com/office/drawing/2014/main" id="{3FCCBFB6-D21B-4A15-B228-BB1F048D9015}"/>
            </a:ext>
          </a:extLst>
        </xdr:cNvPr>
        <xdr:cNvSpPr>
          <a:spLocks noChangeArrowheads="1"/>
        </xdr:cNvSpPr>
      </xdr:nvSpPr>
      <xdr:spPr bwMode="auto">
        <a:xfrm>
          <a:off x="8054340" y="0"/>
          <a:ext cx="0" cy="0"/>
        </a:xfrm>
        <a:prstGeom prst="ellipse">
          <a:avLst/>
        </a:prstGeom>
        <a:noFill/>
        <a:ln w="9525">
          <a:solidFill>
            <a:srgbClr val="000000"/>
          </a:solidFill>
          <a:round/>
          <a:headEnd/>
          <a:tailEnd/>
        </a:ln>
      </xdr:spPr>
    </xdr:sp>
    <xdr:clientData/>
  </xdr:twoCellAnchor>
  <xdr:twoCellAnchor>
    <xdr:from>
      <xdr:col>9</xdr:col>
      <xdr:colOff>0</xdr:colOff>
      <xdr:row>0</xdr:row>
      <xdr:rowOff>0</xdr:rowOff>
    </xdr:from>
    <xdr:to>
      <xdr:col>9</xdr:col>
      <xdr:colOff>0</xdr:colOff>
      <xdr:row>0</xdr:row>
      <xdr:rowOff>0</xdr:rowOff>
    </xdr:to>
    <xdr:sp macro="" textlink="">
      <xdr:nvSpPr>
        <xdr:cNvPr id="25" name="Oval 26">
          <a:extLst>
            <a:ext uri="{FF2B5EF4-FFF2-40B4-BE49-F238E27FC236}">
              <a16:creationId xmlns:a16="http://schemas.microsoft.com/office/drawing/2014/main" id="{0CA463E5-82B0-4E27-8A2E-A6CB7CC081AD}"/>
            </a:ext>
          </a:extLst>
        </xdr:cNvPr>
        <xdr:cNvSpPr>
          <a:spLocks noChangeArrowheads="1"/>
        </xdr:cNvSpPr>
      </xdr:nvSpPr>
      <xdr:spPr bwMode="auto">
        <a:xfrm>
          <a:off x="8054340" y="0"/>
          <a:ext cx="0" cy="0"/>
        </a:xfrm>
        <a:prstGeom prst="ellipse">
          <a:avLst/>
        </a:prstGeom>
        <a:noFill/>
        <a:ln w="9525">
          <a:solidFill>
            <a:srgbClr val="000000"/>
          </a:solidFill>
          <a:round/>
          <a:headEnd/>
          <a:tailEnd/>
        </a:ln>
      </xdr:spPr>
    </xdr:sp>
    <xdr:clientData/>
  </xdr:twoCellAnchor>
  <xdr:twoCellAnchor>
    <xdr:from>
      <xdr:col>9</xdr:col>
      <xdr:colOff>0</xdr:colOff>
      <xdr:row>0</xdr:row>
      <xdr:rowOff>0</xdr:rowOff>
    </xdr:from>
    <xdr:to>
      <xdr:col>9</xdr:col>
      <xdr:colOff>0</xdr:colOff>
      <xdr:row>0</xdr:row>
      <xdr:rowOff>0</xdr:rowOff>
    </xdr:to>
    <xdr:sp macro="" textlink="">
      <xdr:nvSpPr>
        <xdr:cNvPr id="26" name="Oval 27">
          <a:extLst>
            <a:ext uri="{FF2B5EF4-FFF2-40B4-BE49-F238E27FC236}">
              <a16:creationId xmlns:a16="http://schemas.microsoft.com/office/drawing/2014/main" id="{A513E905-E436-4653-8E3A-F07226FAD454}"/>
            </a:ext>
          </a:extLst>
        </xdr:cNvPr>
        <xdr:cNvSpPr>
          <a:spLocks noChangeArrowheads="1"/>
        </xdr:cNvSpPr>
      </xdr:nvSpPr>
      <xdr:spPr bwMode="auto">
        <a:xfrm>
          <a:off x="8054340" y="0"/>
          <a:ext cx="0" cy="0"/>
        </a:xfrm>
        <a:prstGeom prst="ellipse">
          <a:avLst/>
        </a:prstGeom>
        <a:noFill/>
        <a:ln w="9525">
          <a:solidFill>
            <a:srgbClr val="000000"/>
          </a:solidFill>
          <a:round/>
          <a:headEnd/>
          <a:tailEnd/>
        </a:ln>
      </xdr:spPr>
    </xdr:sp>
    <xdr:clientData/>
  </xdr:twoCellAnchor>
  <xdr:twoCellAnchor>
    <xdr:from>
      <xdr:col>9</xdr:col>
      <xdr:colOff>0</xdr:colOff>
      <xdr:row>0</xdr:row>
      <xdr:rowOff>0</xdr:rowOff>
    </xdr:from>
    <xdr:to>
      <xdr:col>9</xdr:col>
      <xdr:colOff>0</xdr:colOff>
      <xdr:row>0</xdr:row>
      <xdr:rowOff>0</xdr:rowOff>
    </xdr:to>
    <xdr:sp macro="" textlink="">
      <xdr:nvSpPr>
        <xdr:cNvPr id="27" name="Oval 28">
          <a:extLst>
            <a:ext uri="{FF2B5EF4-FFF2-40B4-BE49-F238E27FC236}">
              <a16:creationId xmlns:a16="http://schemas.microsoft.com/office/drawing/2014/main" id="{D879184C-D385-45D4-9993-7905EDB6A517}"/>
            </a:ext>
          </a:extLst>
        </xdr:cNvPr>
        <xdr:cNvSpPr>
          <a:spLocks noChangeArrowheads="1"/>
        </xdr:cNvSpPr>
      </xdr:nvSpPr>
      <xdr:spPr bwMode="auto">
        <a:xfrm>
          <a:off x="8054340" y="0"/>
          <a:ext cx="0" cy="0"/>
        </a:xfrm>
        <a:prstGeom prst="ellipse">
          <a:avLst/>
        </a:prstGeom>
        <a:noFill/>
        <a:ln w="9525">
          <a:solidFill>
            <a:srgbClr val="000000"/>
          </a:solidFill>
          <a:round/>
          <a:headEnd/>
          <a:tailEnd/>
        </a:ln>
      </xdr:spPr>
    </xdr:sp>
    <xdr:clientData/>
  </xdr:twoCellAnchor>
  <xdr:twoCellAnchor>
    <xdr:from>
      <xdr:col>9</xdr:col>
      <xdr:colOff>0</xdr:colOff>
      <xdr:row>0</xdr:row>
      <xdr:rowOff>0</xdr:rowOff>
    </xdr:from>
    <xdr:to>
      <xdr:col>9</xdr:col>
      <xdr:colOff>0</xdr:colOff>
      <xdr:row>0</xdr:row>
      <xdr:rowOff>0</xdr:rowOff>
    </xdr:to>
    <xdr:sp macro="" textlink="">
      <xdr:nvSpPr>
        <xdr:cNvPr id="28" name="Oval 29">
          <a:extLst>
            <a:ext uri="{FF2B5EF4-FFF2-40B4-BE49-F238E27FC236}">
              <a16:creationId xmlns:a16="http://schemas.microsoft.com/office/drawing/2014/main" id="{4DB5E8C9-2110-4D55-BBCB-D01C79714728}"/>
            </a:ext>
          </a:extLst>
        </xdr:cNvPr>
        <xdr:cNvSpPr>
          <a:spLocks noChangeArrowheads="1"/>
        </xdr:cNvSpPr>
      </xdr:nvSpPr>
      <xdr:spPr bwMode="auto">
        <a:xfrm>
          <a:off x="8054340" y="0"/>
          <a:ext cx="0" cy="0"/>
        </a:xfrm>
        <a:prstGeom prst="ellipse">
          <a:avLst/>
        </a:prstGeom>
        <a:noFill/>
        <a:ln w="9525">
          <a:solidFill>
            <a:srgbClr val="000000"/>
          </a:solidFill>
          <a:round/>
          <a:headEnd/>
          <a:tailEnd/>
        </a:ln>
      </xdr:spPr>
    </xdr:sp>
    <xdr:clientData/>
  </xdr:twoCellAnchor>
  <xdr:twoCellAnchor>
    <xdr:from>
      <xdr:col>9</xdr:col>
      <xdr:colOff>0</xdr:colOff>
      <xdr:row>0</xdr:row>
      <xdr:rowOff>0</xdr:rowOff>
    </xdr:from>
    <xdr:to>
      <xdr:col>9</xdr:col>
      <xdr:colOff>0</xdr:colOff>
      <xdr:row>0</xdr:row>
      <xdr:rowOff>0</xdr:rowOff>
    </xdr:to>
    <xdr:sp macro="" textlink="">
      <xdr:nvSpPr>
        <xdr:cNvPr id="29" name="Oval 30">
          <a:extLst>
            <a:ext uri="{FF2B5EF4-FFF2-40B4-BE49-F238E27FC236}">
              <a16:creationId xmlns:a16="http://schemas.microsoft.com/office/drawing/2014/main" id="{0BC1CFEA-DEA8-4EF0-B1F6-4FD173BB6556}"/>
            </a:ext>
          </a:extLst>
        </xdr:cNvPr>
        <xdr:cNvSpPr>
          <a:spLocks noChangeArrowheads="1"/>
        </xdr:cNvSpPr>
      </xdr:nvSpPr>
      <xdr:spPr bwMode="auto">
        <a:xfrm>
          <a:off x="8054340" y="0"/>
          <a:ext cx="0" cy="0"/>
        </a:xfrm>
        <a:prstGeom prst="ellipse">
          <a:avLst/>
        </a:prstGeom>
        <a:noFill/>
        <a:ln w="9525">
          <a:solidFill>
            <a:srgbClr val="000000"/>
          </a:solidFill>
          <a:round/>
          <a:headEnd/>
          <a:tailEnd/>
        </a:ln>
      </xdr:spPr>
    </xdr:sp>
    <xdr:clientData/>
  </xdr:twoCellAnchor>
  <xdr:twoCellAnchor>
    <xdr:from>
      <xdr:col>9</xdr:col>
      <xdr:colOff>0</xdr:colOff>
      <xdr:row>0</xdr:row>
      <xdr:rowOff>0</xdr:rowOff>
    </xdr:from>
    <xdr:to>
      <xdr:col>9</xdr:col>
      <xdr:colOff>0</xdr:colOff>
      <xdr:row>0</xdr:row>
      <xdr:rowOff>0</xdr:rowOff>
    </xdr:to>
    <xdr:sp macro="" textlink="">
      <xdr:nvSpPr>
        <xdr:cNvPr id="30" name="Oval 31">
          <a:extLst>
            <a:ext uri="{FF2B5EF4-FFF2-40B4-BE49-F238E27FC236}">
              <a16:creationId xmlns:a16="http://schemas.microsoft.com/office/drawing/2014/main" id="{22A2EECE-D36D-469B-A946-58240D558D08}"/>
            </a:ext>
          </a:extLst>
        </xdr:cNvPr>
        <xdr:cNvSpPr>
          <a:spLocks noChangeArrowheads="1"/>
        </xdr:cNvSpPr>
      </xdr:nvSpPr>
      <xdr:spPr bwMode="auto">
        <a:xfrm>
          <a:off x="8054340" y="0"/>
          <a:ext cx="0" cy="0"/>
        </a:xfrm>
        <a:prstGeom prst="ellipse">
          <a:avLst/>
        </a:prstGeom>
        <a:noFill/>
        <a:ln w="9525">
          <a:solidFill>
            <a:srgbClr val="000000"/>
          </a:solidFill>
          <a:round/>
          <a:headEnd/>
          <a:tailEnd/>
        </a:ln>
      </xdr:spPr>
    </xdr:sp>
    <xdr:clientData/>
  </xdr:twoCellAnchor>
  <xdr:twoCellAnchor>
    <xdr:from>
      <xdr:col>9</xdr:col>
      <xdr:colOff>0</xdr:colOff>
      <xdr:row>0</xdr:row>
      <xdr:rowOff>0</xdr:rowOff>
    </xdr:from>
    <xdr:to>
      <xdr:col>9</xdr:col>
      <xdr:colOff>0</xdr:colOff>
      <xdr:row>0</xdr:row>
      <xdr:rowOff>0</xdr:rowOff>
    </xdr:to>
    <xdr:sp macro="" textlink="">
      <xdr:nvSpPr>
        <xdr:cNvPr id="31" name="Oval 32">
          <a:extLst>
            <a:ext uri="{FF2B5EF4-FFF2-40B4-BE49-F238E27FC236}">
              <a16:creationId xmlns:a16="http://schemas.microsoft.com/office/drawing/2014/main" id="{FCF5753F-3AFB-41D5-AF5B-864F07085E9C}"/>
            </a:ext>
          </a:extLst>
        </xdr:cNvPr>
        <xdr:cNvSpPr>
          <a:spLocks noChangeArrowheads="1"/>
        </xdr:cNvSpPr>
      </xdr:nvSpPr>
      <xdr:spPr bwMode="auto">
        <a:xfrm>
          <a:off x="8054340" y="0"/>
          <a:ext cx="0" cy="0"/>
        </a:xfrm>
        <a:prstGeom prst="ellipse">
          <a:avLst/>
        </a:prstGeom>
        <a:noFill/>
        <a:ln w="9525">
          <a:solidFill>
            <a:srgbClr val="000000"/>
          </a:solidFill>
          <a:round/>
          <a:headEnd/>
          <a:tailEnd/>
        </a:ln>
      </xdr:spPr>
    </xdr:sp>
    <xdr:clientData/>
  </xdr:twoCellAnchor>
  <xdr:twoCellAnchor>
    <xdr:from>
      <xdr:col>9</xdr:col>
      <xdr:colOff>0</xdr:colOff>
      <xdr:row>0</xdr:row>
      <xdr:rowOff>0</xdr:rowOff>
    </xdr:from>
    <xdr:to>
      <xdr:col>9</xdr:col>
      <xdr:colOff>0</xdr:colOff>
      <xdr:row>0</xdr:row>
      <xdr:rowOff>0</xdr:rowOff>
    </xdr:to>
    <xdr:sp macro="" textlink="">
      <xdr:nvSpPr>
        <xdr:cNvPr id="32" name="Oval 33">
          <a:extLst>
            <a:ext uri="{FF2B5EF4-FFF2-40B4-BE49-F238E27FC236}">
              <a16:creationId xmlns:a16="http://schemas.microsoft.com/office/drawing/2014/main" id="{8CB83D08-F3C9-4649-A267-41B648C67798}"/>
            </a:ext>
          </a:extLst>
        </xdr:cNvPr>
        <xdr:cNvSpPr>
          <a:spLocks noChangeArrowheads="1"/>
        </xdr:cNvSpPr>
      </xdr:nvSpPr>
      <xdr:spPr bwMode="auto">
        <a:xfrm>
          <a:off x="8054340" y="0"/>
          <a:ext cx="0" cy="0"/>
        </a:xfrm>
        <a:prstGeom prst="ellipse">
          <a:avLst/>
        </a:prstGeom>
        <a:noFill/>
        <a:ln w="9525">
          <a:solidFill>
            <a:srgbClr val="000000"/>
          </a:solidFill>
          <a:round/>
          <a:headEnd/>
          <a:tailEnd/>
        </a:ln>
      </xdr:spPr>
    </xdr:sp>
    <xdr:clientData/>
  </xdr:twoCellAnchor>
  <xdr:twoCellAnchor>
    <xdr:from>
      <xdr:col>9</xdr:col>
      <xdr:colOff>0</xdr:colOff>
      <xdr:row>0</xdr:row>
      <xdr:rowOff>0</xdr:rowOff>
    </xdr:from>
    <xdr:to>
      <xdr:col>9</xdr:col>
      <xdr:colOff>0</xdr:colOff>
      <xdr:row>0</xdr:row>
      <xdr:rowOff>0</xdr:rowOff>
    </xdr:to>
    <xdr:sp macro="" textlink="">
      <xdr:nvSpPr>
        <xdr:cNvPr id="33" name="Oval 34">
          <a:extLst>
            <a:ext uri="{FF2B5EF4-FFF2-40B4-BE49-F238E27FC236}">
              <a16:creationId xmlns:a16="http://schemas.microsoft.com/office/drawing/2014/main" id="{ED5D4E0A-FAD3-4C05-AA8E-CDB2B639C601}"/>
            </a:ext>
          </a:extLst>
        </xdr:cNvPr>
        <xdr:cNvSpPr>
          <a:spLocks noChangeArrowheads="1"/>
        </xdr:cNvSpPr>
      </xdr:nvSpPr>
      <xdr:spPr bwMode="auto">
        <a:xfrm>
          <a:off x="8054340" y="0"/>
          <a:ext cx="0" cy="0"/>
        </a:xfrm>
        <a:prstGeom prst="ellipse">
          <a:avLst/>
        </a:prstGeom>
        <a:noFill/>
        <a:ln w="9525">
          <a:solidFill>
            <a:srgbClr val="000000"/>
          </a:solidFill>
          <a:round/>
          <a:headEnd/>
          <a:tailEnd/>
        </a:ln>
      </xdr:spPr>
    </xdr:sp>
    <xdr:clientData/>
  </xdr:twoCellAnchor>
  <xdr:twoCellAnchor>
    <xdr:from>
      <xdr:col>9</xdr:col>
      <xdr:colOff>0</xdr:colOff>
      <xdr:row>0</xdr:row>
      <xdr:rowOff>0</xdr:rowOff>
    </xdr:from>
    <xdr:to>
      <xdr:col>9</xdr:col>
      <xdr:colOff>0</xdr:colOff>
      <xdr:row>0</xdr:row>
      <xdr:rowOff>0</xdr:rowOff>
    </xdr:to>
    <xdr:sp macro="" textlink="">
      <xdr:nvSpPr>
        <xdr:cNvPr id="34" name="Oval 35">
          <a:extLst>
            <a:ext uri="{FF2B5EF4-FFF2-40B4-BE49-F238E27FC236}">
              <a16:creationId xmlns:a16="http://schemas.microsoft.com/office/drawing/2014/main" id="{1B8E4651-89E2-4DF6-B025-EE5FB772E52C}"/>
            </a:ext>
          </a:extLst>
        </xdr:cNvPr>
        <xdr:cNvSpPr>
          <a:spLocks noChangeArrowheads="1"/>
        </xdr:cNvSpPr>
      </xdr:nvSpPr>
      <xdr:spPr bwMode="auto">
        <a:xfrm>
          <a:off x="8054340" y="0"/>
          <a:ext cx="0" cy="0"/>
        </a:xfrm>
        <a:prstGeom prst="ellipse">
          <a:avLst/>
        </a:prstGeom>
        <a:noFill/>
        <a:ln w="9525">
          <a:solidFill>
            <a:srgbClr val="000000"/>
          </a:solidFill>
          <a:round/>
          <a:headEnd/>
          <a:tailEnd/>
        </a:ln>
      </xdr:spPr>
    </xdr:sp>
    <xdr:clientData/>
  </xdr:twoCellAnchor>
  <xdr:twoCellAnchor>
    <xdr:from>
      <xdr:col>9</xdr:col>
      <xdr:colOff>0</xdr:colOff>
      <xdr:row>0</xdr:row>
      <xdr:rowOff>0</xdr:rowOff>
    </xdr:from>
    <xdr:to>
      <xdr:col>9</xdr:col>
      <xdr:colOff>0</xdr:colOff>
      <xdr:row>0</xdr:row>
      <xdr:rowOff>0</xdr:rowOff>
    </xdr:to>
    <xdr:sp macro="" textlink="">
      <xdr:nvSpPr>
        <xdr:cNvPr id="35" name="Oval 36">
          <a:extLst>
            <a:ext uri="{FF2B5EF4-FFF2-40B4-BE49-F238E27FC236}">
              <a16:creationId xmlns:a16="http://schemas.microsoft.com/office/drawing/2014/main" id="{0F37F1DC-B699-48B4-BD64-2B6E7D40BB61}"/>
            </a:ext>
          </a:extLst>
        </xdr:cNvPr>
        <xdr:cNvSpPr>
          <a:spLocks noChangeArrowheads="1"/>
        </xdr:cNvSpPr>
      </xdr:nvSpPr>
      <xdr:spPr bwMode="auto">
        <a:xfrm>
          <a:off x="8054340" y="0"/>
          <a:ext cx="0" cy="0"/>
        </a:xfrm>
        <a:prstGeom prst="ellipse">
          <a:avLst/>
        </a:prstGeom>
        <a:noFill/>
        <a:ln w="9525">
          <a:solidFill>
            <a:srgbClr val="000000"/>
          </a:solidFill>
          <a:round/>
          <a:headEnd/>
          <a:tailEnd/>
        </a:ln>
      </xdr:spPr>
    </xdr:sp>
    <xdr:clientData/>
  </xdr:twoCellAnchor>
  <xdr:twoCellAnchor>
    <xdr:from>
      <xdr:col>9</xdr:col>
      <xdr:colOff>0</xdr:colOff>
      <xdr:row>0</xdr:row>
      <xdr:rowOff>0</xdr:rowOff>
    </xdr:from>
    <xdr:to>
      <xdr:col>9</xdr:col>
      <xdr:colOff>0</xdr:colOff>
      <xdr:row>0</xdr:row>
      <xdr:rowOff>0</xdr:rowOff>
    </xdr:to>
    <xdr:sp macro="" textlink="">
      <xdr:nvSpPr>
        <xdr:cNvPr id="36" name="Oval 37">
          <a:extLst>
            <a:ext uri="{FF2B5EF4-FFF2-40B4-BE49-F238E27FC236}">
              <a16:creationId xmlns:a16="http://schemas.microsoft.com/office/drawing/2014/main" id="{BB5873EF-50E8-49F5-96F3-39A4EF6D9AA8}"/>
            </a:ext>
          </a:extLst>
        </xdr:cNvPr>
        <xdr:cNvSpPr>
          <a:spLocks noChangeArrowheads="1"/>
        </xdr:cNvSpPr>
      </xdr:nvSpPr>
      <xdr:spPr bwMode="auto">
        <a:xfrm>
          <a:off x="8054340" y="0"/>
          <a:ext cx="0" cy="0"/>
        </a:xfrm>
        <a:prstGeom prst="ellipse">
          <a:avLst/>
        </a:prstGeom>
        <a:noFill/>
        <a:ln w="9525">
          <a:solidFill>
            <a:srgbClr val="000000"/>
          </a:solidFill>
          <a:round/>
          <a:headEnd/>
          <a:tailEnd/>
        </a:ln>
      </xdr:spPr>
    </xdr:sp>
    <xdr:clientData/>
  </xdr:twoCellAnchor>
  <xdr:twoCellAnchor>
    <xdr:from>
      <xdr:col>9</xdr:col>
      <xdr:colOff>0</xdr:colOff>
      <xdr:row>0</xdr:row>
      <xdr:rowOff>0</xdr:rowOff>
    </xdr:from>
    <xdr:to>
      <xdr:col>9</xdr:col>
      <xdr:colOff>0</xdr:colOff>
      <xdr:row>0</xdr:row>
      <xdr:rowOff>0</xdr:rowOff>
    </xdr:to>
    <xdr:sp macro="" textlink="">
      <xdr:nvSpPr>
        <xdr:cNvPr id="37" name="Oval 38">
          <a:extLst>
            <a:ext uri="{FF2B5EF4-FFF2-40B4-BE49-F238E27FC236}">
              <a16:creationId xmlns:a16="http://schemas.microsoft.com/office/drawing/2014/main" id="{7AAECB38-C85B-4797-AEDB-BCC3617B3E4F}"/>
            </a:ext>
          </a:extLst>
        </xdr:cNvPr>
        <xdr:cNvSpPr>
          <a:spLocks noChangeArrowheads="1"/>
        </xdr:cNvSpPr>
      </xdr:nvSpPr>
      <xdr:spPr bwMode="auto">
        <a:xfrm>
          <a:off x="8054340" y="0"/>
          <a:ext cx="0" cy="0"/>
        </a:xfrm>
        <a:prstGeom prst="ellipse">
          <a:avLst/>
        </a:prstGeom>
        <a:noFill/>
        <a:ln w="9525">
          <a:solidFill>
            <a:srgbClr val="000000"/>
          </a:solidFill>
          <a:round/>
          <a:headEnd/>
          <a:tailEnd/>
        </a:ln>
      </xdr:spPr>
    </xdr:sp>
    <xdr:clientData/>
  </xdr:twoCellAnchor>
  <xdr:twoCellAnchor>
    <xdr:from>
      <xdr:col>9</xdr:col>
      <xdr:colOff>0</xdr:colOff>
      <xdr:row>0</xdr:row>
      <xdr:rowOff>0</xdr:rowOff>
    </xdr:from>
    <xdr:to>
      <xdr:col>9</xdr:col>
      <xdr:colOff>0</xdr:colOff>
      <xdr:row>0</xdr:row>
      <xdr:rowOff>0</xdr:rowOff>
    </xdr:to>
    <xdr:sp macro="" textlink="">
      <xdr:nvSpPr>
        <xdr:cNvPr id="38" name="Rectangle 82">
          <a:extLst>
            <a:ext uri="{FF2B5EF4-FFF2-40B4-BE49-F238E27FC236}">
              <a16:creationId xmlns:a16="http://schemas.microsoft.com/office/drawing/2014/main" id="{124F6D21-B69D-41AE-9BB7-FC9A16A717C6}"/>
            </a:ext>
          </a:extLst>
        </xdr:cNvPr>
        <xdr:cNvSpPr>
          <a:spLocks noChangeArrowheads="1"/>
        </xdr:cNvSpPr>
      </xdr:nvSpPr>
      <xdr:spPr bwMode="auto">
        <a:xfrm>
          <a:off x="8054340" y="0"/>
          <a:ext cx="0" cy="0"/>
        </a:xfrm>
        <a:prstGeom prst="rect">
          <a:avLst/>
        </a:prstGeom>
        <a:solidFill>
          <a:srgbClr val="FFFFFF"/>
        </a:solidFill>
        <a:ln w="38100" cmpd="dbl">
          <a:solidFill>
            <a:srgbClr val="000000"/>
          </a:solidFill>
          <a:miter lim="800000"/>
          <a:headEnd/>
          <a:tailEnd/>
        </a:ln>
      </xdr:spPr>
      <xdr:txBody>
        <a:bodyPr vertOverflow="clip" wrap="square" lIns="45720" tIns="27432" rIns="45720" bIns="27432" anchor="ctr" upright="1"/>
        <a:lstStyle/>
        <a:p>
          <a:pPr algn="ctr" rtl="0">
            <a:defRPr sz="1000"/>
          </a:pPr>
          <a:r>
            <a:rPr lang="ja-JP" altLang="en-US" sz="2000" b="0" i="0" strike="noStrike">
              <a:solidFill>
                <a:srgbClr val="000000"/>
              </a:solidFill>
              <a:latin typeface="ＭＳ Ｐゴシック"/>
              <a:ea typeface="ＭＳ Ｐゴシック"/>
            </a:rPr>
            <a:t>計画概要表</a:t>
          </a:r>
        </a:p>
        <a:p>
          <a:pPr algn="ctr" rtl="0">
            <a:defRPr sz="1000"/>
          </a:pPr>
          <a:r>
            <a:rPr lang="ja-JP" altLang="en-US" sz="2000" b="0" i="0" strike="noStrike">
              <a:solidFill>
                <a:srgbClr val="000000"/>
              </a:solidFill>
              <a:latin typeface="ＭＳ Ｐゴシック"/>
              <a:ea typeface="ＭＳ Ｐゴシック"/>
            </a:rPr>
            <a:t>１次案</a:t>
          </a:r>
        </a:p>
      </xdr:txBody>
    </xdr:sp>
    <xdr:clientData/>
  </xdr:twoCellAnchor>
  <xdr:twoCellAnchor>
    <xdr:from>
      <xdr:col>9</xdr:col>
      <xdr:colOff>0</xdr:colOff>
      <xdr:row>0</xdr:row>
      <xdr:rowOff>0</xdr:rowOff>
    </xdr:from>
    <xdr:to>
      <xdr:col>9</xdr:col>
      <xdr:colOff>0</xdr:colOff>
      <xdr:row>0</xdr:row>
      <xdr:rowOff>0</xdr:rowOff>
    </xdr:to>
    <xdr:sp macro="" textlink="">
      <xdr:nvSpPr>
        <xdr:cNvPr id="39" name="Oval 89">
          <a:extLst>
            <a:ext uri="{FF2B5EF4-FFF2-40B4-BE49-F238E27FC236}">
              <a16:creationId xmlns:a16="http://schemas.microsoft.com/office/drawing/2014/main" id="{6A023885-414A-48C7-B9F2-8D300AFCAF11}"/>
            </a:ext>
          </a:extLst>
        </xdr:cNvPr>
        <xdr:cNvSpPr>
          <a:spLocks noChangeArrowheads="1"/>
        </xdr:cNvSpPr>
      </xdr:nvSpPr>
      <xdr:spPr bwMode="auto">
        <a:xfrm>
          <a:off x="8054340" y="0"/>
          <a:ext cx="0" cy="0"/>
        </a:xfrm>
        <a:prstGeom prst="ellipse">
          <a:avLst/>
        </a:prstGeom>
        <a:noFill/>
        <a:ln w="9525">
          <a:solidFill>
            <a:srgbClr val="000000"/>
          </a:solidFill>
          <a:round/>
          <a:headEnd/>
          <a:tailEnd/>
        </a:ln>
      </xdr:spPr>
    </xdr:sp>
    <xdr:clientData/>
  </xdr:twoCellAnchor>
  <xdr:twoCellAnchor>
    <xdr:from>
      <xdr:col>9</xdr:col>
      <xdr:colOff>0</xdr:colOff>
      <xdr:row>0</xdr:row>
      <xdr:rowOff>0</xdr:rowOff>
    </xdr:from>
    <xdr:to>
      <xdr:col>9</xdr:col>
      <xdr:colOff>0</xdr:colOff>
      <xdr:row>0</xdr:row>
      <xdr:rowOff>0</xdr:rowOff>
    </xdr:to>
    <xdr:sp macro="" textlink="">
      <xdr:nvSpPr>
        <xdr:cNvPr id="40" name="Oval 90">
          <a:extLst>
            <a:ext uri="{FF2B5EF4-FFF2-40B4-BE49-F238E27FC236}">
              <a16:creationId xmlns:a16="http://schemas.microsoft.com/office/drawing/2014/main" id="{23346929-1636-4ED3-9501-4D82CCDE779B}"/>
            </a:ext>
          </a:extLst>
        </xdr:cNvPr>
        <xdr:cNvSpPr>
          <a:spLocks noChangeArrowheads="1"/>
        </xdr:cNvSpPr>
      </xdr:nvSpPr>
      <xdr:spPr bwMode="auto">
        <a:xfrm>
          <a:off x="8054340" y="0"/>
          <a:ext cx="0" cy="0"/>
        </a:xfrm>
        <a:prstGeom prst="ellipse">
          <a:avLst/>
        </a:prstGeom>
        <a:noFill/>
        <a:ln w="9525">
          <a:solidFill>
            <a:srgbClr val="000000"/>
          </a:solidFill>
          <a:round/>
          <a:headEnd/>
          <a:tailEnd/>
        </a:ln>
      </xdr:spPr>
    </xdr:sp>
    <xdr:clientData/>
  </xdr:twoCellAnchor>
  <xdr:twoCellAnchor>
    <xdr:from>
      <xdr:col>9</xdr:col>
      <xdr:colOff>0</xdr:colOff>
      <xdr:row>0</xdr:row>
      <xdr:rowOff>0</xdr:rowOff>
    </xdr:from>
    <xdr:to>
      <xdr:col>9</xdr:col>
      <xdr:colOff>0</xdr:colOff>
      <xdr:row>0</xdr:row>
      <xdr:rowOff>0</xdr:rowOff>
    </xdr:to>
    <xdr:sp macro="" textlink="">
      <xdr:nvSpPr>
        <xdr:cNvPr id="41" name="Oval 91">
          <a:extLst>
            <a:ext uri="{FF2B5EF4-FFF2-40B4-BE49-F238E27FC236}">
              <a16:creationId xmlns:a16="http://schemas.microsoft.com/office/drawing/2014/main" id="{67CB85F0-3639-412C-8CEC-BD318014AB7A}"/>
            </a:ext>
          </a:extLst>
        </xdr:cNvPr>
        <xdr:cNvSpPr>
          <a:spLocks noChangeArrowheads="1"/>
        </xdr:cNvSpPr>
      </xdr:nvSpPr>
      <xdr:spPr bwMode="auto">
        <a:xfrm>
          <a:off x="8054340" y="0"/>
          <a:ext cx="0" cy="0"/>
        </a:xfrm>
        <a:prstGeom prst="ellipse">
          <a:avLst/>
        </a:prstGeom>
        <a:noFill/>
        <a:ln w="9525">
          <a:solidFill>
            <a:srgbClr val="000000"/>
          </a:solidFill>
          <a:round/>
          <a:headEnd/>
          <a:tailEnd/>
        </a:ln>
      </xdr:spPr>
    </xdr:sp>
    <xdr:clientData/>
  </xdr:twoCellAnchor>
  <xdr:twoCellAnchor>
    <xdr:from>
      <xdr:col>9</xdr:col>
      <xdr:colOff>0</xdr:colOff>
      <xdr:row>0</xdr:row>
      <xdr:rowOff>0</xdr:rowOff>
    </xdr:from>
    <xdr:to>
      <xdr:col>9</xdr:col>
      <xdr:colOff>0</xdr:colOff>
      <xdr:row>0</xdr:row>
      <xdr:rowOff>0</xdr:rowOff>
    </xdr:to>
    <xdr:sp macro="" textlink="">
      <xdr:nvSpPr>
        <xdr:cNvPr id="42" name="Oval 92">
          <a:extLst>
            <a:ext uri="{FF2B5EF4-FFF2-40B4-BE49-F238E27FC236}">
              <a16:creationId xmlns:a16="http://schemas.microsoft.com/office/drawing/2014/main" id="{C7B74841-363E-4D5D-B073-8637533BBCD3}"/>
            </a:ext>
          </a:extLst>
        </xdr:cNvPr>
        <xdr:cNvSpPr>
          <a:spLocks noChangeArrowheads="1"/>
        </xdr:cNvSpPr>
      </xdr:nvSpPr>
      <xdr:spPr bwMode="auto">
        <a:xfrm>
          <a:off x="8054340" y="0"/>
          <a:ext cx="0" cy="0"/>
        </a:xfrm>
        <a:prstGeom prst="ellipse">
          <a:avLst/>
        </a:prstGeom>
        <a:noFill/>
        <a:ln w="9525">
          <a:solidFill>
            <a:srgbClr val="000000"/>
          </a:solidFill>
          <a:round/>
          <a:headEnd/>
          <a:tailEnd/>
        </a:ln>
      </xdr:spPr>
    </xdr:sp>
    <xdr:clientData/>
  </xdr:twoCellAnchor>
  <xdr:twoCellAnchor>
    <xdr:from>
      <xdr:col>9</xdr:col>
      <xdr:colOff>0</xdr:colOff>
      <xdr:row>0</xdr:row>
      <xdr:rowOff>0</xdr:rowOff>
    </xdr:from>
    <xdr:to>
      <xdr:col>9</xdr:col>
      <xdr:colOff>0</xdr:colOff>
      <xdr:row>0</xdr:row>
      <xdr:rowOff>0</xdr:rowOff>
    </xdr:to>
    <xdr:sp macro="" textlink="">
      <xdr:nvSpPr>
        <xdr:cNvPr id="43" name="Oval 93">
          <a:extLst>
            <a:ext uri="{FF2B5EF4-FFF2-40B4-BE49-F238E27FC236}">
              <a16:creationId xmlns:a16="http://schemas.microsoft.com/office/drawing/2014/main" id="{369AA8A4-87DF-4A54-975E-9D7AB725FAEF}"/>
            </a:ext>
          </a:extLst>
        </xdr:cNvPr>
        <xdr:cNvSpPr>
          <a:spLocks noChangeArrowheads="1"/>
        </xdr:cNvSpPr>
      </xdr:nvSpPr>
      <xdr:spPr bwMode="auto">
        <a:xfrm>
          <a:off x="8054340" y="0"/>
          <a:ext cx="0" cy="0"/>
        </a:xfrm>
        <a:prstGeom prst="ellipse">
          <a:avLst/>
        </a:prstGeom>
        <a:noFill/>
        <a:ln w="9525">
          <a:solidFill>
            <a:srgbClr val="000000"/>
          </a:solidFill>
          <a:round/>
          <a:headEnd/>
          <a:tailEnd/>
        </a:ln>
      </xdr:spPr>
    </xdr:sp>
    <xdr:clientData/>
  </xdr:twoCellAnchor>
  <xdr:twoCellAnchor>
    <xdr:from>
      <xdr:col>9</xdr:col>
      <xdr:colOff>0</xdr:colOff>
      <xdr:row>0</xdr:row>
      <xdr:rowOff>0</xdr:rowOff>
    </xdr:from>
    <xdr:to>
      <xdr:col>9</xdr:col>
      <xdr:colOff>0</xdr:colOff>
      <xdr:row>0</xdr:row>
      <xdr:rowOff>0</xdr:rowOff>
    </xdr:to>
    <xdr:sp macro="" textlink="">
      <xdr:nvSpPr>
        <xdr:cNvPr id="44" name="Oval 94">
          <a:extLst>
            <a:ext uri="{FF2B5EF4-FFF2-40B4-BE49-F238E27FC236}">
              <a16:creationId xmlns:a16="http://schemas.microsoft.com/office/drawing/2014/main" id="{C2CBD7DD-5D78-49DB-B415-74991418A028}"/>
            </a:ext>
          </a:extLst>
        </xdr:cNvPr>
        <xdr:cNvSpPr>
          <a:spLocks noChangeArrowheads="1"/>
        </xdr:cNvSpPr>
      </xdr:nvSpPr>
      <xdr:spPr bwMode="auto">
        <a:xfrm>
          <a:off x="8054340" y="0"/>
          <a:ext cx="0" cy="0"/>
        </a:xfrm>
        <a:prstGeom prst="ellipse">
          <a:avLst/>
        </a:prstGeom>
        <a:noFill/>
        <a:ln w="9525">
          <a:solidFill>
            <a:srgbClr val="000000"/>
          </a:solidFill>
          <a:round/>
          <a:headEnd/>
          <a:tailEnd/>
        </a:ln>
      </xdr:spPr>
    </xdr:sp>
    <xdr:clientData/>
  </xdr:twoCellAnchor>
  <xdr:twoCellAnchor>
    <xdr:from>
      <xdr:col>9</xdr:col>
      <xdr:colOff>0</xdr:colOff>
      <xdr:row>0</xdr:row>
      <xdr:rowOff>0</xdr:rowOff>
    </xdr:from>
    <xdr:to>
      <xdr:col>9</xdr:col>
      <xdr:colOff>0</xdr:colOff>
      <xdr:row>0</xdr:row>
      <xdr:rowOff>0</xdr:rowOff>
    </xdr:to>
    <xdr:sp macro="" textlink="">
      <xdr:nvSpPr>
        <xdr:cNvPr id="45" name="Oval 95">
          <a:extLst>
            <a:ext uri="{FF2B5EF4-FFF2-40B4-BE49-F238E27FC236}">
              <a16:creationId xmlns:a16="http://schemas.microsoft.com/office/drawing/2014/main" id="{EF159C9A-1937-4412-B3CC-97F0F8C38FE4}"/>
            </a:ext>
          </a:extLst>
        </xdr:cNvPr>
        <xdr:cNvSpPr>
          <a:spLocks noChangeArrowheads="1"/>
        </xdr:cNvSpPr>
      </xdr:nvSpPr>
      <xdr:spPr bwMode="auto">
        <a:xfrm>
          <a:off x="8054340" y="0"/>
          <a:ext cx="0" cy="0"/>
        </a:xfrm>
        <a:prstGeom prst="ellipse">
          <a:avLst/>
        </a:prstGeom>
        <a:noFill/>
        <a:ln w="9525">
          <a:solidFill>
            <a:srgbClr val="000000"/>
          </a:solidFill>
          <a:round/>
          <a:headEnd/>
          <a:tailEnd/>
        </a:ln>
      </xdr:spPr>
    </xdr:sp>
    <xdr:clientData/>
  </xdr:twoCellAnchor>
  <xdr:twoCellAnchor>
    <xdr:from>
      <xdr:col>9</xdr:col>
      <xdr:colOff>0</xdr:colOff>
      <xdr:row>0</xdr:row>
      <xdr:rowOff>0</xdr:rowOff>
    </xdr:from>
    <xdr:to>
      <xdr:col>9</xdr:col>
      <xdr:colOff>0</xdr:colOff>
      <xdr:row>0</xdr:row>
      <xdr:rowOff>0</xdr:rowOff>
    </xdr:to>
    <xdr:sp macro="" textlink="">
      <xdr:nvSpPr>
        <xdr:cNvPr id="46" name="Oval 96">
          <a:extLst>
            <a:ext uri="{FF2B5EF4-FFF2-40B4-BE49-F238E27FC236}">
              <a16:creationId xmlns:a16="http://schemas.microsoft.com/office/drawing/2014/main" id="{F79971D1-FB42-4D2C-8C41-AD8CA2644786}"/>
            </a:ext>
          </a:extLst>
        </xdr:cNvPr>
        <xdr:cNvSpPr>
          <a:spLocks noChangeArrowheads="1"/>
        </xdr:cNvSpPr>
      </xdr:nvSpPr>
      <xdr:spPr bwMode="auto">
        <a:xfrm>
          <a:off x="8054340" y="0"/>
          <a:ext cx="0" cy="0"/>
        </a:xfrm>
        <a:prstGeom prst="ellipse">
          <a:avLst/>
        </a:prstGeom>
        <a:noFill/>
        <a:ln w="9525">
          <a:solidFill>
            <a:srgbClr val="000000"/>
          </a:solidFill>
          <a:round/>
          <a:headEnd/>
          <a:tailEnd/>
        </a:ln>
      </xdr:spPr>
    </xdr:sp>
    <xdr:clientData/>
  </xdr:twoCellAnchor>
  <xdr:twoCellAnchor>
    <xdr:from>
      <xdr:col>9</xdr:col>
      <xdr:colOff>0</xdr:colOff>
      <xdr:row>0</xdr:row>
      <xdr:rowOff>0</xdr:rowOff>
    </xdr:from>
    <xdr:to>
      <xdr:col>9</xdr:col>
      <xdr:colOff>0</xdr:colOff>
      <xdr:row>0</xdr:row>
      <xdr:rowOff>0</xdr:rowOff>
    </xdr:to>
    <xdr:sp macro="" textlink="">
      <xdr:nvSpPr>
        <xdr:cNvPr id="47" name="Oval 97">
          <a:extLst>
            <a:ext uri="{FF2B5EF4-FFF2-40B4-BE49-F238E27FC236}">
              <a16:creationId xmlns:a16="http://schemas.microsoft.com/office/drawing/2014/main" id="{D42E6975-D3DB-4CF6-BBA5-615AB6A42336}"/>
            </a:ext>
          </a:extLst>
        </xdr:cNvPr>
        <xdr:cNvSpPr>
          <a:spLocks noChangeArrowheads="1"/>
        </xdr:cNvSpPr>
      </xdr:nvSpPr>
      <xdr:spPr bwMode="auto">
        <a:xfrm>
          <a:off x="8054340" y="0"/>
          <a:ext cx="0" cy="0"/>
        </a:xfrm>
        <a:prstGeom prst="ellipse">
          <a:avLst/>
        </a:prstGeom>
        <a:noFill/>
        <a:ln w="9525">
          <a:solidFill>
            <a:srgbClr val="000000"/>
          </a:solidFill>
          <a:round/>
          <a:headEnd/>
          <a:tailEnd/>
        </a:ln>
      </xdr:spPr>
    </xdr:sp>
    <xdr:clientData/>
  </xdr:twoCellAnchor>
  <xdr:twoCellAnchor>
    <xdr:from>
      <xdr:col>9</xdr:col>
      <xdr:colOff>0</xdr:colOff>
      <xdr:row>0</xdr:row>
      <xdr:rowOff>0</xdr:rowOff>
    </xdr:from>
    <xdr:to>
      <xdr:col>9</xdr:col>
      <xdr:colOff>0</xdr:colOff>
      <xdr:row>0</xdr:row>
      <xdr:rowOff>0</xdr:rowOff>
    </xdr:to>
    <xdr:sp macro="" textlink="">
      <xdr:nvSpPr>
        <xdr:cNvPr id="48" name="Oval 98">
          <a:extLst>
            <a:ext uri="{FF2B5EF4-FFF2-40B4-BE49-F238E27FC236}">
              <a16:creationId xmlns:a16="http://schemas.microsoft.com/office/drawing/2014/main" id="{859768A0-8649-447A-BB38-05502EE51CAC}"/>
            </a:ext>
          </a:extLst>
        </xdr:cNvPr>
        <xdr:cNvSpPr>
          <a:spLocks noChangeArrowheads="1"/>
        </xdr:cNvSpPr>
      </xdr:nvSpPr>
      <xdr:spPr bwMode="auto">
        <a:xfrm>
          <a:off x="8054340" y="0"/>
          <a:ext cx="0" cy="0"/>
        </a:xfrm>
        <a:prstGeom prst="ellipse">
          <a:avLst/>
        </a:prstGeom>
        <a:noFill/>
        <a:ln w="9525">
          <a:solidFill>
            <a:srgbClr val="000000"/>
          </a:solidFill>
          <a:round/>
          <a:headEnd/>
          <a:tailEnd/>
        </a:ln>
      </xdr:spPr>
    </xdr:sp>
    <xdr:clientData/>
  </xdr:twoCellAnchor>
  <xdr:twoCellAnchor>
    <xdr:from>
      <xdr:col>9</xdr:col>
      <xdr:colOff>0</xdr:colOff>
      <xdr:row>0</xdr:row>
      <xdr:rowOff>0</xdr:rowOff>
    </xdr:from>
    <xdr:to>
      <xdr:col>9</xdr:col>
      <xdr:colOff>0</xdr:colOff>
      <xdr:row>0</xdr:row>
      <xdr:rowOff>0</xdr:rowOff>
    </xdr:to>
    <xdr:sp macro="" textlink="">
      <xdr:nvSpPr>
        <xdr:cNvPr id="49" name="Oval 99">
          <a:extLst>
            <a:ext uri="{FF2B5EF4-FFF2-40B4-BE49-F238E27FC236}">
              <a16:creationId xmlns:a16="http://schemas.microsoft.com/office/drawing/2014/main" id="{0F76F747-349C-42C0-8454-500E22A1730A}"/>
            </a:ext>
          </a:extLst>
        </xdr:cNvPr>
        <xdr:cNvSpPr>
          <a:spLocks noChangeArrowheads="1"/>
        </xdr:cNvSpPr>
      </xdr:nvSpPr>
      <xdr:spPr bwMode="auto">
        <a:xfrm>
          <a:off x="8054340" y="0"/>
          <a:ext cx="0" cy="0"/>
        </a:xfrm>
        <a:prstGeom prst="ellipse">
          <a:avLst/>
        </a:prstGeom>
        <a:noFill/>
        <a:ln w="9525">
          <a:solidFill>
            <a:srgbClr val="000000"/>
          </a:solidFill>
          <a:round/>
          <a:headEnd/>
          <a:tailEnd/>
        </a:ln>
      </xdr:spPr>
    </xdr:sp>
    <xdr:clientData/>
  </xdr:twoCellAnchor>
  <xdr:twoCellAnchor>
    <xdr:from>
      <xdr:col>9</xdr:col>
      <xdr:colOff>0</xdr:colOff>
      <xdr:row>0</xdr:row>
      <xdr:rowOff>0</xdr:rowOff>
    </xdr:from>
    <xdr:to>
      <xdr:col>9</xdr:col>
      <xdr:colOff>0</xdr:colOff>
      <xdr:row>0</xdr:row>
      <xdr:rowOff>0</xdr:rowOff>
    </xdr:to>
    <xdr:sp macro="" textlink="">
      <xdr:nvSpPr>
        <xdr:cNvPr id="50" name="Oval 100">
          <a:extLst>
            <a:ext uri="{FF2B5EF4-FFF2-40B4-BE49-F238E27FC236}">
              <a16:creationId xmlns:a16="http://schemas.microsoft.com/office/drawing/2014/main" id="{822A6527-DA64-4029-BA8E-B05C3CC58A82}"/>
            </a:ext>
          </a:extLst>
        </xdr:cNvPr>
        <xdr:cNvSpPr>
          <a:spLocks noChangeArrowheads="1"/>
        </xdr:cNvSpPr>
      </xdr:nvSpPr>
      <xdr:spPr bwMode="auto">
        <a:xfrm>
          <a:off x="8054340" y="0"/>
          <a:ext cx="0" cy="0"/>
        </a:xfrm>
        <a:prstGeom prst="ellipse">
          <a:avLst/>
        </a:prstGeom>
        <a:noFill/>
        <a:ln w="9525">
          <a:solidFill>
            <a:srgbClr val="000000"/>
          </a:solidFill>
          <a:round/>
          <a:headEnd/>
          <a:tailEnd/>
        </a:ln>
      </xdr:spPr>
    </xdr:sp>
    <xdr:clientData/>
  </xdr:twoCellAnchor>
  <xdr:twoCellAnchor>
    <xdr:from>
      <xdr:col>9</xdr:col>
      <xdr:colOff>0</xdr:colOff>
      <xdr:row>0</xdr:row>
      <xdr:rowOff>0</xdr:rowOff>
    </xdr:from>
    <xdr:to>
      <xdr:col>9</xdr:col>
      <xdr:colOff>0</xdr:colOff>
      <xdr:row>0</xdr:row>
      <xdr:rowOff>0</xdr:rowOff>
    </xdr:to>
    <xdr:sp macro="" textlink="">
      <xdr:nvSpPr>
        <xdr:cNvPr id="51" name="Oval 101">
          <a:extLst>
            <a:ext uri="{FF2B5EF4-FFF2-40B4-BE49-F238E27FC236}">
              <a16:creationId xmlns:a16="http://schemas.microsoft.com/office/drawing/2014/main" id="{63F1A70A-38D9-446D-AE96-E6DBA3BA1C24}"/>
            </a:ext>
          </a:extLst>
        </xdr:cNvPr>
        <xdr:cNvSpPr>
          <a:spLocks noChangeArrowheads="1"/>
        </xdr:cNvSpPr>
      </xdr:nvSpPr>
      <xdr:spPr bwMode="auto">
        <a:xfrm>
          <a:off x="8054340" y="0"/>
          <a:ext cx="0" cy="0"/>
        </a:xfrm>
        <a:prstGeom prst="ellipse">
          <a:avLst/>
        </a:prstGeom>
        <a:noFill/>
        <a:ln w="9525">
          <a:solidFill>
            <a:srgbClr val="000000"/>
          </a:solidFill>
          <a:round/>
          <a:headEnd/>
          <a:tailEnd/>
        </a:ln>
      </xdr:spPr>
    </xdr:sp>
    <xdr:clientData/>
  </xdr:twoCellAnchor>
  <xdr:twoCellAnchor>
    <xdr:from>
      <xdr:col>9</xdr:col>
      <xdr:colOff>0</xdr:colOff>
      <xdr:row>0</xdr:row>
      <xdr:rowOff>0</xdr:rowOff>
    </xdr:from>
    <xdr:to>
      <xdr:col>9</xdr:col>
      <xdr:colOff>0</xdr:colOff>
      <xdr:row>0</xdr:row>
      <xdr:rowOff>0</xdr:rowOff>
    </xdr:to>
    <xdr:sp macro="" textlink="">
      <xdr:nvSpPr>
        <xdr:cNvPr id="52" name="Oval 102">
          <a:extLst>
            <a:ext uri="{FF2B5EF4-FFF2-40B4-BE49-F238E27FC236}">
              <a16:creationId xmlns:a16="http://schemas.microsoft.com/office/drawing/2014/main" id="{24970EA1-12C4-4779-8BC5-F57D4FB5710D}"/>
            </a:ext>
          </a:extLst>
        </xdr:cNvPr>
        <xdr:cNvSpPr>
          <a:spLocks noChangeArrowheads="1"/>
        </xdr:cNvSpPr>
      </xdr:nvSpPr>
      <xdr:spPr bwMode="auto">
        <a:xfrm>
          <a:off x="8054340" y="0"/>
          <a:ext cx="0" cy="0"/>
        </a:xfrm>
        <a:prstGeom prst="ellipse">
          <a:avLst/>
        </a:prstGeom>
        <a:noFill/>
        <a:ln w="9525">
          <a:solidFill>
            <a:srgbClr val="000000"/>
          </a:solidFill>
          <a:round/>
          <a:headEnd/>
          <a:tailEnd/>
        </a:ln>
      </xdr:spPr>
    </xdr:sp>
    <xdr:clientData/>
  </xdr:twoCellAnchor>
  <xdr:twoCellAnchor>
    <xdr:from>
      <xdr:col>9</xdr:col>
      <xdr:colOff>0</xdr:colOff>
      <xdr:row>0</xdr:row>
      <xdr:rowOff>0</xdr:rowOff>
    </xdr:from>
    <xdr:to>
      <xdr:col>9</xdr:col>
      <xdr:colOff>0</xdr:colOff>
      <xdr:row>0</xdr:row>
      <xdr:rowOff>0</xdr:rowOff>
    </xdr:to>
    <xdr:sp macro="" textlink="">
      <xdr:nvSpPr>
        <xdr:cNvPr id="53" name="Oval 103">
          <a:extLst>
            <a:ext uri="{FF2B5EF4-FFF2-40B4-BE49-F238E27FC236}">
              <a16:creationId xmlns:a16="http://schemas.microsoft.com/office/drawing/2014/main" id="{3BC5D707-D4B3-40F1-BA33-BD6BEB771723}"/>
            </a:ext>
          </a:extLst>
        </xdr:cNvPr>
        <xdr:cNvSpPr>
          <a:spLocks noChangeArrowheads="1"/>
        </xdr:cNvSpPr>
      </xdr:nvSpPr>
      <xdr:spPr bwMode="auto">
        <a:xfrm>
          <a:off x="8054340" y="0"/>
          <a:ext cx="0" cy="0"/>
        </a:xfrm>
        <a:prstGeom prst="ellipse">
          <a:avLst/>
        </a:prstGeom>
        <a:noFill/>
        <a:ln w="9525">
          <a:solidFill>
            <a:srgbClr val="000000"/>
          </a:solidFill>
          <a:round/>
          <a:headEnd/>
          <a:tailEnd/>
        </a:ln>
      </xdr:spPr>
    </xdr:sp>
    <xdr:clientData/>
  </xdr:twoCellAnchor>
  <xdr:twoCellAnchor>
    <xdr:from>
      <xdr:col>9</xdr:col>
      <xdr:colOff>0</xdr:colOff>
      <xdr:row>0</xdr:row>
      <xdr:rowOff>0</xdr:rowOff>
    </xdr:from>
    <xdr:to>
      <xdr:col>9</xdr:col>
      <xdr:colOff>0</xdr:colOff>
      <xdr:row>0</xdr:row>
      <xdr:rowOff>0</xdr:rowOff>
    </xdr:to>
    <xdr:sp macro="" textlink="">
      <xdr:nvSpPr>
        <xdr:cNvPr id="54" name="Oval 104">
          <a:extLst>
            <a:ext uri="{FF2B5EF4-FFF2-40B4-BE49-F238E27FC236}">
              <a16:creationId xmlns:a16="http://schemas.microsoft.com/office/drawing/2014/main" id="{511DB00B-8E89-4487-89A2-8BB0B71E6E89}"/>
            </a:ext>
          </a:extLst>
        </xdr:cNvPr>
        <xdr:cNvSpPr>
          <a:spLocks noChangeArrowheads="1"/>
        </xdr:cNvSpPr>
      </xdr:nvSpPr>
      <xdr:spPr bwMode="auto">
        <a:xfrm>
          <a:off x="8054340" y="0"/>
          <a:ext cx="0" cy="0"/>
        </a:xfrm>
        <a:prstGeom prst="ellipse">
          <a:avLst/>
        </a:prstGeom>
        <a:noFill/>
        <a:ln w="9525">
          <a:solidFill>
            <a:srgbClr val="000000"/>
          </a:solidFill>
          <a:round/>
          <a:headEnd/>
          <a:tailEnd/>
        </a:ln>
      </xdr:spPr>
    </xdr:sp>
    <xdr:clientData/>
  </xdr:twoCellAnchor>
  <xdr:twoCellAnchor>
    <xdr:from>
      <xdr:col>9</xdr:col>
      <xdr:colOff>0</xdr:colOff>
      <xdr:row>0</xdr:row>
      <xdr:rowOff>0</xdr:rowOff>
    </xdr:from>
    <xdr:to>
      <xdr:col>9</xdr:col>
      <xdr:colOff>0</xdr:colOff>
      <xdr:row>0</xdr:row>
      <xdr:rowOff>0</xdr:rowOff>
    </xdr:to>
    <xdr:sp macro="" textlink="">
      <xdr:nvSpPr>
        <xdr:cNvPr id="55" name="Oval 105">
          <a:extLst>
            <a:ext uri="{FF2B5EF4-FFF2-40B4-BE49-F238E27FC236}">
              <a16:creationId xmlns:a16="http://schemas.microsoft.com/office/drawing/2014/main" id="{40208CF3-435F-4E2E-967C-2ED99CB41D76}"/>
            </a:ext>
          </a:extLst>
        </xdr:cNvPr>
        <xdr:cNvSpPr>
          <a:spLocks noChangeArrowheads="1"/>
        </xdr:cNvSpPr>
      </xdr:nvSpPr>
      <xdr:spPr bwMode="auto">
        <a:xfrm>
          <a:off x="8054340" y="0"/>
          <a:ext cx="0" cy="0"/>
        </a:xfrm>
        <a:prstGeom prst="ellipse">
          <a:avLst/>
        </a:prstGeom>
        <a:noFill/>
        <a:ln w="9525">
          <a:solidFill>
            <a:srgbClr val="000000"/>
          </a:solidFill>
          <a:round/>
          <a:headEnd/>
          <a:tailEnd/>
        </a:ln>
      </xdr:spPr>
    </xdr:sp>
    <xdr:clientData/>
  </xdr:twoCellAnchor>
  <xdr:twoCellAnchor>
    <xdr:from>
      <xdr:col>9</xdr:col>
      <xdr:colOff>0</xdr:colOff>
      <xdr:row>0</xdr:row>
      <xdr:rowOff>0</xdr:rowOff>
    </xdr:from>
    <xdr:to>
      <xdr:col>9</xdr:col>
      <xdr:colOff>0</xdr:colOff>
      <xdr:row>0</xdr:row>
      <xdr:rowOff>0</xdr:rowOff>
    </xdr:to>
    <xdr:sp macro="" textlink="">
      <xdr:nvSpPr>
        <xdr:cNvPr id="56" name="Oval 106">
          <a:extLst>
            <a:ext uri="{FF2B5EF4-FFF2-40B4-BE49-F238E27FC236}">
              <a16:creationId xmlns:a16="http://schemas.microsoft.com/office/drawing/2014/main" id="{31730E9A-D546-4CE7-AFC3-9236CF9F3A56}"/>
            </a:ext>
          </a:extLst>
        </xdr:cNvPr>
        <xdr:cNvSpPr>
          <a:spLocks noChangeArrowheads="1"/>
        </xdr:cNvSpPr>
      </xdr:nvSpPr>
      <xdr:spPr bwMode="auto">
        <a:xfrm>
          <a:off x="8054340" y="0"/>
          <a:ext cx="0" cy="0"/>
        </a:xfrm>
        <a:prstGeom prst="ellipse">
          <a:avLst/>
        </a:prstGeom>
        <a:noFill/>
        <a:ln w="9525">
          <a:solidFill>
            <a:srgbClr val="000000"/>
          </a:solidFill>
          <a:round/>
          <a:headEnd/>
          <a:tailEnd/>
        </a:ln>
      </xdr:spPr>
    </xdr:sp>
    <xdr:clientData/>
  </xdr:twoCellAnchor>
  <xdr:twoCellAnchor>
    <xdr:from>
      <xdr:col>9</xdr:col>
      <xdr:colOff>0</xdr:colOff>
      <xdr:row>0</xdr:row>
      <xdr:rowOff>0</xdr:rowOff>
    </xdr:from>
    <xdr:to>
      <xdr:col>9</xdr:col>
      <xdr:colOff>0</xdr:colOff>
      <xdr:row>0</xdr:row>
      <xdr:rowOff>0</xdr:rowOff>
    </xdr:to>
    <xdr:sp macro="" textlink="">
      <xdr:nvSpPr>
        <xdr:cNvPr id="57" name="Oval 107">
          <a:extLst>
            <a:ext uri="{FF2B5EF4-FFF2-40B4-BE49-F238E27FC236}">
              <a16:creationId xmlns:a16="http://schemas.microsoft.com/office/drawing/2014/main" id="{366FD56B-FD6F-4B10-A956-08A9BCA2050B}"/>
            </a:ext>
          </a:extLst>
        </xdr:cNvPr>
        <xdr:cNvSpPr>
          <a:spLocks noChangeArrowheads="1"/>
        </xdr:cNvSpPr>
      </xdr:nvSpPr>
      <xdr:spPr bwMode="auto">
        <a:xfrm>
          <a:off x="8054340" y="0"/>
          <a:ext cx="0" cy="0"/>
        </a:xfrm>
        <a:prstGeom prst="ellipse">
          <a:avLst/>
        </a:prstGeom>
        <a:noFill/>
        <a:ln w="9525">
          <a:solidFill>
            <a:srgbClr val="000000"/>
          </a:solidFill>
          <a:round/>
          <a:headEnd/>
          <a:tailEnd/>
        </a:ln>
      </xdr:spPr>
    </xdr:sp>
    <xdr:clientData/>
  </xdr:twoCellAnchor>
  <xdr:twoCellAnchor>
    <xdr:from>
      <xdr:col>9</xdr:col>
      <xdr:colOff>0</xdr:colOff>
      <xdr:row>0</xdr:row>
      <xdr:rowOff>0</xdr:rowOff>
    </xdr:from>
    <xdr:to>
      <xdr:col>9</xdr:col>
      <xdr:colOff>0</xdr:colOff>
      <xdr:row>0</xdr:row>
      <xdr:rowOff>0</xdr:rowOff>
    </xdr:to>
    <xdr:sp macro="" textlink="">
      <xdr:nvSpPr>
        <xdr:cNvPr id="58" name="Oval 108">
          <a:extLst>
            <a:ext uri="{FF2B5EF4-FFF2-40B4-BE49-F238E27FC236}">
              <a16:creationId xmlns:a16="http://schemas.microsoft.com/office/drawing/2014/main" id="{0717DE38-CC8F-4AC0-8474-00B8CC749605}"/>
            </a:ext>
          </a:extLst>
        </xdr:cNvPr>
        <xdr:cNvSpPr>
          <a:spLocks noChangeArrowheads="1"/>
        </xdr:cNvSpPr>
      </xdr:nvSpPr>
      <xdr:spPr bwMode="auto">
        <a:xfrm>
          <a:off x="8054340" y="0"/>
          <a:ext cx="0" cy="0"/>
        </a:xfrm>
        <a:prstGeom prst="ellipse">
          <a:avLst/>
        </a:prstGeom>
        <a:noFill/>
        <a:ln w="9525">
          <a:solidFill>
            <a:srgbClr val="000000"/>
          </a:solidFill>
          <a:round/>
          <a:headEnd/>
          <a:tailEnd/>
        </a:ln>
      </xdr:spPr>
    </xdr:sp>
    <xdr:clientData/>
  </xdr:twoCellAnchor>
  <xdr:twoCellAnchor>
    <xdr:from>
      <xdr:col>9</xdr:col>
      <xdr:colOff>0</xdr:colOff>
      <xdr:row>0</xdr:row>
      <xdr:rowOff>0</xdr:rowOff>
    </xdr:from>
    <xdr:to>
      <xdr:col>9</xdr:col>
      <xdr:colOff>0</xdr:colOff>
      <xdr:row>0</xdr:row>
      <xdr:rowOff>0</xdr:rowOff>
    </xdr:to>
    <xdr:sp macro="" textlink="">
      <xdr:nvSpPr>
        <xdr:cNvPr id="59" name="Oval 109">
          <a:extLst>
            <a:ext uri="{FF2B5EF4-FFF2-40B4-BE49-F238E27FC236}">
              <a16:creationId xmlns:a16="http://schemas.microsoft.com/office/drawing/2014/main" id="{014805C5-E21F-44E1-A598-C44113066AC5}"/>
            </a:ext>
          </a:extLst>
        </xdr:cNvPr>
        <xdr:cNvSpPr>
          <a:spLocks noChangeArrowheads="1"/>
        </xdr:cNvSpPr>
      </xdr:nvSpPr>
      <xdr:spPr bwMode="auto">
        <a:xfrm>
          <a:off x="8054340" y="0"/>
          <a:ext cx="0" cy="0"/>
        </a:xfrm>
        <a:prstGeom prst="ellipse">
          <a:avLst/>
        </a:prstGeom>
        <a:noFill/>
        <a:ln w="9525">
          <a:solidFill>
            <a:srgbClr val="000000"/>
          </a:solidFill>
          <a:round/>
          <a:headEnd/>
          <a:tailEnd/>
        </a:ln>
      </xdr:spPr>
    </xdr:sp>
    <xdr:clientData/>
  </xdr:twoCellAnchor>
  <xdr:twoCellAnchor>
    <xdr:from>
      <xdr:col>9</xdr:col>
      <xdr:colOff>0</xdr:colOff>
      <xdr:row>0</xdr:row>
      <xdr:rowOff>0</xdr:rowOff>
    </xdr:from>
    <xdr:to>
      <xdr:col>9</xdr:col>
      <xdr:colOff>0</xdr:colOff>
      <xdr:row>0</xdr:row>
      <xdr:rowOff>0</xdr:rowOff>
    </xdr:to>
    <xdr:sp macro="" textlink="">
      <xdr:nvSpPr>
        <xdr:cNvPr id="60" name="Oval 110">
          <a:extLst>
            <a:ext uri="{FF2B5EF4-FFF2-40B4-BE49-F238E27FC236}">
              <a16:creationId xmlns:a16="http://schemas.microsoft.com/office/drawing/2014/main" id="{BA97CEDB-B323-49B7-B0AA-1D668361112D}"/>
            </a:ext>
          </a:extLst>
        </xdr:cNvPr>
        <xdr:cNvSpPr>
          <a:spLocks noChangeArrowheads="1"/>
        </xdr:cNvSpPr>
      </xdr:nvSpPr>
      <xdr:spPr bwMode="auto">
        <a:xfrm>
          <a:off x="8054340" y="0"/>
          <a:ext cx="0" cy="0"/>
        </a:xfrm>
        <a:prstGeom prst="ellipse">
          <a:avLst/>
        </a:prstGeom>
        <a:noFill/>
        <a:ln w="9525">
          <a:solidFill>
            <a:srgbClr val="000000"/>
          </a:solidFill>
          <a:round/>
          <a:headEnd/>
          <a:tailEnd/>
        </a:ln>
      </xdr:spPr>
    </xdr:sp>
    <xdr:clientData/>
  </xdr:twoCellAnchor>
  <xdr:twoCellAnchor>
    <xdr:from>
      <xdr:col>9</xdr:col>
      <xdr:colOff>0</xdr:colOff>
      <xdr:row>0</xdr:row>
      <xdr:rowOff>0</xdr:rowOff>
    </xdr:from>
    <xdr:to>
      <xdr:col>9</xdr:col>
      <xdr:colOff>0</xdr:colOff>
      <xdr:row>0</xdr:row>
      <xdr:rowOff>0</xdr:rowOff>
    </xdr:to>
    <xdr:sp macro="" textlink="">
      <xdr:nvSpPr>
        <xdr:cNvPr id="61" name="Oval 111">
          <a:extLst>
            <a:ext uri="{FF2B5EF4-FFF2-40B4-BE49-F238E27FC236}">
              <a16:creationId xmlns:a16="http://schemas.microsoft.com/office/drawing/2014/main" id="{9E43D40F-ACEA-48CF-A61E-E8A05A83979C}"/>
            </a:ext>
          </a:extLst>
        </xdr:cNvPr>
        <xdr:cNvSpPr>
          <a:spLocks noChangeArrowheads="1"/>
        </xdr:cNvSpPr>
      </xdr:nvSpPr>
      <xdr:spPr bwMode="auto">
        <a:xfrm>
          <a:off x="8054340" y="0"/>
          <a:ext cx="0" cy="0"/>
        </a:xfrm>
        <a:prstGeom prst="ellipse">
          <a:avLst/>
        </a:prstGeom>
        <a:noFill/>
        <a:ln w="9525">
          <a:solidFill>
            <a:srgbClr val="000000"/>
          </a:solidFill>
          <a:round/>
          <a:headEnd/>
          <a:tailEnd/>
        </a:ln>
      </xdr:spPr>
    </xdr:sp>
    <xdr:clientData/>
  </xdr:twoCellAnchor>
  <xdr:twoCellAnchor>
    <xdr:from>
      <xdr:col>9</xdr:col>
      <xdr:colOff>0</xdr:colOff>
      <xdr:row>0</xdr:row>
      <xdr:rowOff>0</xdr:rowOff>
    </xdr:from>
    <xdr:to>
      <xdr:col>9</xdr:col>
      <xdr:colOff>0</xdr:colOff>
      <xdr:row>0</xdr:row>
      <xdr:rowOff>0</xdr:rowOff>
    </xdr:to>
    <xdr:sp macro="" textlink="">
      <xdr:nvSpPr>
        <xdr:cNvPr id="62" name="Oval 112">
          <a:extLst>
            <a:ext uri="{FF2B5EF4-FFF2-40B4-BE49-F238E27FC236}">
              <a16:creationId xmlns:a16="http://schemas.microsoft.com/office/drawing/2014/main" id="{30488951-2C63-4CF7-A5FA-3B0478B88C7D}"/>
            </a:ext>
          </a:extLst>
        </xdr:cNvPr>
        <xdr:cNvSpPr>
          <a:spLocks noChangeArrowheads="1"/>
        </xdr:cNvSpPr>
      </xdr:nvSpPr>
      <xdr:spPr bwMode="auto">
        <a:xfrm>
          <a:off x="8054340" y="0"/>
          <a:ext cx="0" cy="0"/>
        </a:xfrm>
        <a:prstGeom prst="ellipse">
          <a:avLst/>
        </a:prstGeom>
        <a:noFill/>
        <a:ln w="9525">
          <a:solidFill>
            <a:srgbClr val="000000"/>
          </a:solidFill>
          <a:round/>
          <a:headEnd/>
          <a:tailEnd/>
        </a:ln>
      </xdr:spPr>
    </xdr:sp>
    <xdr:clientData/>
  </xdr:twoCellAnchor>
  <xdr:twoCellAnchor>
    <xdr:from>
      <xdr:col>9</xdr:col>
      <xdr:colOff>0</xdr:colOff>
      <xdr:row>0</xdr:row>
      <xdr:rowOff>0</xdr:rowOff>
    </xdr:from>
    <xdr:to>
      <xdr:col>9</xdr:col>
      <xdr:colOff>0</xdr:colOff>
      <xdr:row>0</xdr:row>
      <xdr:rowOff>0</xdr:rowOff>
    </xdr:to>
    <xdr:sp macro="" textlink="">
      <xdr:nvSpPr>
        <xdr:cNvPr id="63" name="Oval 113">
          <a:extLst>
            <a:ext uri="{FF2B5EF4-FFF2-40B4-BE49-F238E27FC236}">
              <a16:creationId xmlns:a16="http://schemas.microsoft.com/office/drawing/2014/main" id="{6F487190-ED28-4200-BA87-484B78EE9292}"/>
            </a:ext>
          </a:extLst>
        </xdr:cNvPr>
        <xdr:cNvSpPr>
          <a:spLocks noChangeArrowheads="1"/>
        </xdr:cNvSpPr>
      </xdr:nvSpPr>
      <xdr:spPr bwMode="auto">
        <a:xfrm>
          <a:off x="8054340" y="0"/>
          <a:ext cx="0" cy="0"/>
        </a:xfrm>
        <a:prstGeom prst="ellipse">
          <a:avLst/>
        </a:prstGeom>
        <a:noFill/>
        <a:ln w="9525">
          <a:solidFill>
            <a:srgbClr val="000000"/>
          </a:solidFill>
          <a:round/>
          <a:headEnd/>
          <a:tailEnd/>
        </a:ln>
      </xdr:spPr>
    </xdr:sp>
    <xdr:clientData/>
  </xdr:twoCellAnchor>
  <xdr:twoCellAnchor>
    <xdr:from>
      <xdr:col>9</xdr:col>
      <xdr:colOff>0</xdr:colOff>
      <xdr:row>0</xdr:row>
      <xdr:rowOff>0</xdr:rowOff>
    </xdr:from>
    <xdr:to>
      <xdr:col>9</xdr:col>
      <xdr:colOff>0</xdr:colOff>
      <xdr:row>0</xdr:row>
      <xdr:rowOff>0</xdr:rowOff>
    </xdr:to>
    <xdr:sp macro="" textlink="">
      <xdr:nvSpPr>
        <xdr:cNvPr id="64" name="Oval 114">
          <a:extLst>
            <a:ext uri="{FF2B5EF4-FFF2-40B4-BE49-F238E27FC236}">
              <a16:creationId xmlns:a16="http://schemas.microsoft.com/office/drawing/2014/main" id="{348A2081-2EBA-48F6-8345-BEFE90F14F03}"/>
            </a:ext>
          </a:extLst>
        </xdr:cNvPr>
        <xdr:cNvSpPr>
          <a:spLocks noChangeArrowheads="1"/>
        </xdr:cNvSpPr>
      </xdr:nvSpPr>
      <xdr:spPr bwMode="auto">
        <a:xfrm>
          <a:off x="8054340" y="0"/>
          <a:ext cx="0" cy="0"/>
        </a:xfrm>
        <a:prstGeom prst="ellipse">
          <a:avLst/>
        </a:prstGeom>
        <a:noFill/>
        <a:ln w="9525">
          <a:solidFill>
            <a:srgbClr val="000000"/>
          </a:solidFill>
          <a:round/>
          <a:headEnd/>
          <a:tailEnd/>
        </a:ln>
      </xdr:spPr>
    </xdr:sp>
    <xdr:clientData/>
  </xdr:twoCellAnchor>
  <xdr:twoCellAnchor>
    <xdr:from>
      <xdr:col>9</xdr:col>
      <xdr:colOff>0</xdr:colOff>
      <xdr:row>0</xdr:row>
      <xdr:rowOff>0</xdr:rowOff>
    </xdr:from>
    <xdr:to>
      <xdr:col>9</xdr:col>
      <xdr:colOff>0</xdr:colOff>
      <xdr:row>0</xdr:row>
      <xdr:rowOff>0</xdr:rowOff>
    </xdr:to>
    <xdr:sp macro="" textlink="">
      <xdr:nvSpPr>
        <xdr:cNvPr id="65" name="Oval 115">
          <a:extLst>
            <a:ext uri="{FF2B5EF4-FFF2-40B4-BE49-F238E27FC236}">
              <a16:creationId xmlns:a16="http://schemas.microsoft.com/office/drawing/2014/main" id="{A300D6F9-E7A3-4068-A215-978097067F46}"/>
            </a:ext>
          </a:extLst>
        </xdr:cNvPr>
        <xdr:cNvSpPr>
          <a:spLocks noChangeArrowheads="1"/>
        </xdr:cNvSpPr>
      </xdr:nvSpPr>
      <xdr:spPr bwMode="auto">
        <a:xfrm>
          <a:off x="8054340" y="0"/>
          <a:ext cx="0" cy="0"/>
        </a:xfrm>
        <a:prstGeom prst="ellipse">
          <a:avLst/>
        </a:prstGeom>
        <a:noFill/>
        <a:ln w="9525">
          <a:solidFill>
            <a:srgbClr val="000000"/>
          </a:solidFill>
          <a:round/>
          <a:headEnd/>
          <a:tailEnd/>
        </a:ln>
      </xdr:spPr>
    </xdr:sp>
    <xdr:clientData/>
  </xdr:twoCellAnchor>
  <xdr:twoCellAnchor>
    <xdr:from>
      <xdr:col>9</xdr:col>
      <xdr:colOff>0</xdr:colOff>
      <xdr:row>0</xdr:row>
      <xdr:rowOff>0</xdr:rowOff>
    </xdr:from>
    <xdr:to>
      <xdr:col>9</xdr:col>
      <xdr:colOff>0</xdr:colOff>
      <xdr:row>0</xdr:row>
      <xdr:rowOff>0</xdr:rowOff>
    </xdr:to>
    <xdr:sp macro="" textlink="">
      <xdr:nvSpPr>
        <xdr:cNvPr id="66" name="Oval 116">
          <a:extLst>
            <a:ext uri="{FF2B5EF4-FFF2-40B4-BE49-F238E27FC236}">
              <a16:creationId xmlns:a16="http://schemas.microsoft.com/office/drawing/2014/main" id="{52BB192E-ED95-475E-ABF1-938B396255B5}"/>
            </a:ext>
          </a:extLst>
        </xdr:cNvPr>
        <xdr:cNvSpPr>
          <a:spLocks noChangeArrowheads="1"/>
        </xdr:cNvSpPr>
      </xdr:nvSpPr>
      <xdr:spPr bwMode="auto">
        <a:xfrm>
          <a:off x="8054340" y="0"/>
          <a:ext cx="0" cy="0"/>
        </a:xfrm>
        <a:prstGeom prst="ellipse">
          <a:avLst/>
        </a:prstGeom>
        <a:noFill/>
        <a:ln w="9525">
          <a:solidFill>
            <a:srgbClr val="000000"/>
          </a:solidFill>
          <a:round/>
          <a:headEnd/>
          <a:tailEnd/>
        </a:ln>
      </xdr:spPr>
    </xdr:sp>
    <xdr:clientData/>
  </xdr:twoCellAnchor>
  <xdr:twoCellAnchor>
    <xdr:from>
      <xdr:col>9</xdr:col>
      <xdr:colOff>0</xdr:colOff>
      <xdr:row>0</xdr:row>
      <xdr:rowOff>0</xdr:rowOff>
    </xdr:from>
    <xdr:to>
      <xdr:col>9</xdr:col>
      <xdr:colOff>0</xdr:colOff>
      <xdr:row>0</xdr:row>
      <xdr:rowOff>0</xdr:rowOff>
    </xdr:to>
    <xdr:sp macro="" textlink="">
      <xdr:nvSpPr>
        <xdr:cNvPr id="67" name="Oval 117">
          <a:extLst>
            <a:ext uri="{FF2B5EF4-FFF2-40B4-BE49-F238E27FC236}">
              <a16:creationId xmlns:a16="http://schemas.microsoft.com/office/drawing/2014/main" id="{F6AB9B77-45FF-471B-80F6-AB4664D32445}"/>
            </a:ext>
          </a:extLst>
        </xdr:cNvPr>
        <xdr:cNvSpPr>
          <a:spLocks noChangeArrowheads="1"/>
        </xdr:cNvSpPr>
      </xdr:nvSpPr>
      <xdr:spPr bwMode="auto">
        <a:xfrm>
          <a:off x="8054340" y="0"/>
          <a:ext cx="0" cy="0"/>
        </a:xfrm>
        <a:prstGeom prst="ellipse">
          <a:avLst/>
        </a:prstGeom>
        <a:noFill/>
        <a:ln w="9525">
          <a:solidFill>
            <a:srgbClr val="000000"/>
          </a:solidFill>
          <a:round/>
          <a:headEnd/>
          <a:tailEnd/>
        </a:ln>
      </xdr:spPr>
    </xdr:sp>
    <xdr:clientData/>
  </xdr:twoCellAnchor>
  <xdr:twoCellAnchor>
    <xdr:from>
      <xdr:col>9</xdr:col>
      <xdr:colOff>0</xdr:colOff>
      <xdr:row>0</xdr:row>
      <xdr:rowOff>0</xdr:rowOff>
    </xdr:from>
    <xdr:to>
      <xdr:col>9</xdr:col>
      <xdr:colOff>0</xdr:colOff>
      <xdr:row>0</xdr:row>
      <xdr:rowOff>0</xdr:rowOff>
    </xdr:to>
    <xdr:sp macro="" textlink="">
      <xdr:nvSpPr>
        <xdr:cNvPr id="68" name="Oval 118">
          <a:extLst>
            <a:ext uri="{FF2B5EF4-FFF2-40B4-BE49-F238E27FC236}">
              <a16:creationId xmlns:a16="http://schemas.microsoft.com/office/drawing/2014/main" id="{60469F68-1FE2-4BE9-89FC-4CB7D4844971}"/>
            </a:ext>
          </a:extLst>
        </xdr:cNvPr>
        <xdr:cNvSpPr>
          <a:spLocks noChangeArrowheads="1"/>
        </xdr:cNvSpPr>
      </xdr:nvSpPr>
      <xdr:spPr bwMode="auto">
        <a:xfrm>
          <a:off x="8054340" y="0"/>
          <a:ext cx="0" cy="0"/>
        </a:xfrm>
        <a:prstGeom prst="ellipse">
          <a:avLst/>
        </a:prstGeom>
        <a:noFill/>
        <a:ln w="9525">
          <a:solidFill>
            <a:srgbClr val="000000"/>
          </a:solidFill>
          <a:round/>
          <a:headEnd/>
          <a:tailEnd/>
        </a:ln>
      </xdr:spPr>
    </xdr:sp>
    <xdr:clientData/>
  </xdr:twoCellAnchor>
  <xdr:twoCellAnchor>
    <xdr:from>
      <xdr:col>9</xdr:col>
      <xdr:colOff>0</xdr:colOff>
      <xdr:row>0</xdr:row>
      <xdr:rowOff>0</xdr:rowOff>
    </xdr:from>
    <xdr:to>
      <xdr:col>9</xdr:col>
      <xdr:colOff>0</xdr:colOff>
      <xdr:row>0</xdr:row>
      <xdr:rowOff>0</xdr:rowOff>
    </xdr:to>
    <xdr:sp macro="" textlink="">
      <xdr:nvSpPr>
        <xdr:cNvPr id="69" name="Oval 119">
          <a:extLst>
            <a:ext uri="{FF2B5EF4-FFF2-40B4-BE49-F238E27FC236}">
              <a16:creationId xmlns:a16="http://schemas.microsoft.com/office/drawing/2014/main" id="{55C8870D-0330-41D0-9A1C-2AA7002E1C6E}"/>
            </a:ext>
          </a:extLst>
        </xdr:cNvPr>
        <xdr:cNvSpPr>
          <a:spLocks noChangeArrowheads="1"/>
        </xdr:cNvSpPr>
      </xdr:nvSpPr>
      <xdr:spPr bwMode="auto">
        <a:xfrm>
          <a:off x="8054340" y="0"/>
          <a:ext cx="0" cy="0"/>
        </a:xfrm>
        <a:prstGeom prst="ellipse">
          <a:avLst/>
        </a:prstGeom>
        <a:noFill/>
        <a:ln w="9525">
          <a:solidFill>
            <a:srgbClr val="000000"/>
          </a:solidFill>
          <a:round/>
          <a:headEnd/>
          <a:tailEnd/>
        </a:ln>
      </xdr:spPr>
    </xdr:sp>
    <xdr:clientData/>
  </xdr:twoCellAnchor>
  <xdr:twoCellAnchor>
    <xdr:from>
      <xdr:col>9</xdr:col>
      <xdr:colOff>0</xdr:colOff>
      <xdr:row>0</xdr:row>
      <xdr:rowOff>0</xdr:rowOff>
    </xdr:from>
    <xdr:to>
      <xdr:col>9</xdr:col>
      <xdr:colOff>0</xdr:colOff>
      <xdr:row>0</xdr:row>
      <xdr:rowOff>0</xdr:rowOff>
    </xdr:to>
    <xdr:sp macro="" textlink="">
      <xdr:nvSpPr>
        <xdr:cNvPr id="70" name="Oval 120">
          <a:extLst>
            <a:ext uri="{FF2B5EF4-FFF2-40B4-BE49-F238E27FC236}">
              <a16:creationId xmlns:a16="http://schemas.microsoft.com/office/drawing/2014/main" id="{F3993035-DFB1-4922-B3C7-5B18B46074D6}"/>
            </a:ext>
          </a:extLst>
        </xdr:cNvPr>
        <xdr:cNvSpPr>
          <a:spLocks noChangeArrowheads="1"/>
        </xdr:cNvSpPr>
      </xdr:nvSpPr>
      <xdr:spPr bwMode="auto">
        <a:xfrm>
          <a:off x="8054340" y="0"/>
          <a:ext cx="0" cy="0"/>
        </a:xfrm>
        <a:prstGeom prst="ellipse">
          <a:avLst/>
        </a:prstGeom>
        <a:noFill/>
        <a:ln w="9525">
          <a:solidFill>
            <a:srgbClr val="000000"/>
          </a:solidFill>
          <a:round/>
          <a:headEnd/>
          <a:tailEnd/>
        </a:ln>
      </xdr:spPr>
    </xdr:sp>
    <xdr:clientData/>
  </xdr:twoCellAnchor>
  <xdr:twoCellAnchor>
    <xdr:from>
      <xdr:col>9</xdr:col>
      <xdr:colOff>0</xdr:colOff>
      <xdr:row>0</xdr:row>
      <xdr:rowOff>0</xdr:rowOff>
    </xdr:from>
    <xdr:to>
      <xdr:col>9</xdr:col>
      <xdr:colOff>0</xdr:colOff>
      <xdr:row>0</xdr:row>
      <xdr:rowOff>0</xdr:rowOff>
    </xdr:to>
    <xdr:sp macro="" textlink="">
      <xdr:nvSpPr>
        <xdr:cNvPr id="71" name="Oval 121">
          <a:extLst>
            <a:ext uri="{FF2B5EF4-FFF2-40B4-BE49-F238E27FC236}">
              <a16:creationId xmlns:a16="http://schemas.microsoft.com/office/drawing/2014/main" id="{5D933AF4-6730-4311-89C9-48B74CF7DEF3}"/>
            </a:ext>
          </a:extLst>
        </xdr:cNvPr>
        <xdr:cNvSpPr>
          <a:spLocks noChangeArrowheads="1"/>
        </xdr:cNvSpPr>
      </xdr:nvSpPr>
      <xdr:spPr bwMode="auto">
        <a:xfrm>
          <a:off x="8054340" y="0"/>
          <a:ext cx="0" cy="0"/>
        </a:xfrm>
        <a:prstGeom prst="ellipse">
          <a:avLst/>
        </a:prstGeom>
        <a:noFill/>
        <a:ln w="9525">
          <a:solidFill>
            <a:srgbClr val="000000"/>
          </a:solidFill>
          <a:round/>
          <a:headEnd/>
          <a:tailEnd/>
        </a:ln>
      </xdr:spPr>
    </xdr:sp>
    <xdr:clientData/>
  </xdr:twoCellAnchor>
  <xdr:twoCellAnchor>
    <xdr:from>
      <xdr:col>9</xdr:col>
      <xdr:colOff>0</xdr:colOff>
      <xdr:row>0</xdr:row>
      <xdr:rowOff>0</xdr:rowOff>
    </xdr:from>
    <xdr:to>
      <xdr:col>9</xdr:col>
      <xdr:colOff>0</xdr:colOff>
      <xdr:row>0</xdr:row>
      <xdr:rowOff>0</xdr:rowOff>
    </xdr:to>
    <xdr:sp macro="" textlink="">
      <xdr:nvSpPr>
        <xdr:cNvPr id="72" name="Oval 122">
          <a:extLst>
            <a:ext uri="{FF2B5EF4-FFF2-40B4-BE49-F238E27FC236}">
              <a16:creationId xmlns:a16="http://schemas.microsoft.com/office/drawing/2014/main" id="{30232B78-C1A2-40D0-AA17-7FC768D2D977}"/>
            </a:ext>
          </a:extLst>
        </xdr:cNvPr>
        <xdr:cNvSpPr>
          <a:spLocks noChangeArrowheads="1"/>
        </xdr:cNvSpPr>
      </xdr:nvSpPr>
      <xdr:spPr bwMode="auto">
        <a:xfrm>
          <a:off x="8054340" y="0"/>
          <a:ext cx="0" cy="0"/>
        </a:xfrm>
        <a:prstGeom prst="ellipse">
          <a:avLst/>
        </a:prstGeom>
        <a:noFill/>
        <a:ln w="9525">
          <a:solidFill>
            <a:srgbClr val="000000"/>
          </a:solidFill>
          <a:round/>
          <a:headEnd/>
          <a:tailEnd/>
        </a:ln>
      </xdr:spPr>
    </xdr:sp>
    <xdr:clientData/>
  </xdr:twoCellAnchor>
  <xdr:twoCellAnchor>
    <xdr:from>
      <xdr:col>9</xdr:col>
      <xdr:colOff>0</xdr:colOff>
      <xdr:row>0</xdr:row>
      <xdr:rowOff>0</xdr:rowOff>
    </xdr:from>
    <xdr:to>
      <xdr:col>9</xdr:col>
      <xdr:colOff>0</xdr:colOff>
      <xdr:row>0</xdr:row>
      <xdr:rowOff>0</xdr:rowOff>
    </xdr:to>
    <xdr:sp macro="" textlink="">
      <xdr:nvSpPr>
        <xdr:cNvPr id="73" name="Oval 123">
          <a:extLst>
            <a:ext uri="{FF2B5EF4-FFF2-40B4-BE49-F238E27FC236}">
              <a16:creationId xmlns:a16="http://schemas.microsoft.com/office/drawing/2014/main" id="{C545F4EB-B80F-4C60-8407-1C8CF7E64EAC}"/>
            </a:ext>
          </a:extLst>
        </xdr:cNvPr>
        <xdr:cNvSpPr>
          <a:spLocks noChangeArrowheads="1"/>
        </xdr:cNvSpPr>
      </xdr:nvSpPr>
      <xdr:spPr bwMode="auto">
        <a:xfrm>
          <a:off x="8054340" y="0"/>
          <a:ext cx="0" cy="0"/>
        </a:xfrm>
        <a:prstGeom prst="ellipse">
          <a:avLst/>
        </a:prstGeom>
        <a:noFill/>
        <a:ln w="9525">
          <a:solidFill>
            <a:srgbClr val="000000"/>
          </a:solidFill>
          <a:round/>
          <a:headEnd/>
          <a:tailEnd/>
        </a:ln>
      </xdr:spPr>
    </xdr:sp>
    <xdr:clientData/>
  </xdr:twoCellAnchor>
  <xdr:twoCellAnchor>
    <xdr:from>
      <xdr:col>9</xdr:col>
      <xdr:colOff>0</xdr:colOff>
      <xdr:row>0</xdr:row>
      <xdr:rowOff>0</xdr:rowOff>
    </xdr:from>
    <xdr:to>
      <xdr:col>9</xdr:col>
      <xdr:colOff>0</xdr:colOff>
      <xdr:row>0</xdr:row>
      <xdr:rowOff>0</xdr:rowOff>
    </xdr:to>
    <xdr:sp macro="" textlink="">
      <xdr:nvSpPr>
        <xdr:cNvPr id="74" name="Oval 124">
          <a:extLst>
            <a:ext uri="{FF2B5EF4-FFF2-40B4-BE49-F238E27FC236}">
              <a16:creationId xmlns:a16="http://schemas.microsoft.com/office/drawing/2014/main" id="{C70E35FC-24C2-4679-A844-A2EA951DA744}"/>
            </a:ext>
          </a:extLst>
        </xdr:cNvPr>
        <xdr:cNvSpPr>
          <a:spLocks noChangeArrowheads="1"/>
        </xdr:cNvSpPr>
      </xdr:nvSpPr>
      <xdr:spPr bwMode="auto">
        <a:xfrm>
          <a:off x="8054340" y="0"/>
          <a:ext cx="0" cy="0"/>
        </a:xfrm>
        <a:prstGeom prst="ellipse">
          <a:avLst/>
        </a:prstGeom>
        <a:noFill/>
        <a:ln w="9525">
          <a:solidFill>
            <a:srgbClr val="000000"/>
          </a:solidFill>
          <a:round/>
          <a:headEnd/>
          <a:tailEnd/>
        </a:ln>
      </xdr:spPr>
    </xdr:sp>
    <xdr:clientData/>
  </xdr:twoCellAnchor>
  <xdr:twoCellAnchor>
    <xdr:from>
      <xdr:col>9</xdr:col>
      <xdr:colOff>0</xdr:colOff>
      <xdr:row>0</xdr:row>
      <xdr:rowOff>0</xdr:rowOff>
    </xdr:from>
    <xdr:to>
      <xdr:col>9</xdr:col>
      <xdr:colOff>0</xdr:colOff>
      <xdr:row>0</xdr:row>
      <xdr:rowOff>0</xdr:rowOff>
    </xdr:to>
    <xdr:sp macro="" textlink="">
      <xdr:nvSpPr>
        <xdr:cNvPr id="75" name="Oval 125">
          <a:extLst>
            <a:ext uri="{FF2B5EF4-FFF2-40B4-BE49-F238E27FC236}">
              <a16:creationId xmlns:a16="http://schemas.microsoft.com/office/drawing/2014/main" id="{03D3D660-FB0E-4E7F-A725-126861E2AD35}"/>
            </a:ext>
          </a:extLst>
        </xdr:cNvPr>
        <xdr:cNvSpPr>
          <a:spLocks noChangeArrowheads="1"/>
        </xdr:cNvSpPr>
      </xdr:nvSpPr>
      <xdr:spPr bwMode="auto">
        <a:xfrm>
          <a:off x="8054340" y="0"/>
          <a:ext cx="0" cy="0"/>
        </a:xfrm>
        <a:prstGeom prst="ellipse">
          <a:avLst/>
        </a:prstGeom>
        <a:noFill/>
        <a:ln w="9525">
          <a:solidFill>
            <a:srgbClr val="000000"/>
          </a:solidFill>
          <a:round/>
          <a:headEnd/>
          <a:tailEnd/>
        </a:ln>
      </xdr:spPr>
    </xdr:sp>
    <xdr:clientData/>
  </xdr:twoCellAnchor>
  <xdr:twoCellAnchor>
    <xdr:from>
      <xdr:col>9</xdr:col>
      <xdr:colOff>0</xdr:colOff>
      <xdr:row>0</xdr:row>
      <xdr:rowOff>0</xdr:rowOff>
    </xdr:from>
    <xdr:to>
      <xdr:col>9</xdr:col>
      <xdr:colOff>0</xdr:colOff>
      <xdr:row>0</xdr:row>
      <xdr:rowOff>0</xdr:rowOff>
    </xdr:to>
    <xdr:sp macro="" textlink="">
      <xdr:nvSpPr>
        <xdr:cNvPr id="76" name="Oval 126">
          <a:extLst>
            <a:ext uri="{FF2B5EF4-FFF2-40B4-BE49-F238E27FC236}">
              <a16:creationId xmlns:a16="http://schemas.microsoft.com/office/drawing/2014/main" id="{59B3632E-55CC-44E1-8725-D9053EF04394}"/>
            </a:ext>
          </a:extLst>
        </xdr:cNvPr>
        <xdr:cNvSpPr>
          <a:spLocks noChangeArrowheads="1"/>
        </xdr:cNvSpPr>
      </xdr:nvSpPr>
      <xdr:spPr bwMode="auto">
        <a:xfrm>
          <a:off x="8054340" y="0"/>
          <a:ext cx="0" cy="0"/>
        </a:xfrm>
        <a:prstGeom prst="ellipse">
          <a:avLst/>
        </a:prstGeom>
        <a:noFill/>
        <a:ln w="9525">
          <a:solidFill>
            <a:srgbClr val="000000"/>
          </a:solidFill>
          <a:round/>
          <a:headEnd/>
          <a:tailEnd/>
        </a:ln>
      </xdr:spPr>
    </xdr:sp>
    <xdr:clientData/>
  </xdr:twoCellAnchor>
  <xdr:twoCellAnchor>
    <xdr:from>
      <xdr:col>9</xdr:col>
      <xdr:colOff>0</xdr:colOff>
      <xdr:row>0</xdr:row>
      <xdr:rowOff>0</xdr:rowOff>
    </xdr:from>
    <xdr:to>
      <xdr:col>9</xdr:col>
      <xdr:colOff>0</xdr:colOff>
      <xdr:row>0</xdr:row>
      <xdr:rowOff>0</xdr:rowOff>
    </xdr:to>
    <xdr:sp macro="" textlink="">
      <xdr:nvSpPr>
        <xdr:cNvPr id="77" name="Oval 127">
          <a:extLst>
            <a:ext uri="{FF2B5EF4-FFF2-40B4-BE49-F238E27FC236}">
              <a16:creationId xmlns:a16="http://schemas.microsoft.com/office/drawing/2014/main" id="{908EF9FE-90D7-40D8-87B7-9DF32655259E}"/>
            </a:ext>
          </a:extLst>
        </xdr:cNvPr>
        <xdr:cNvSpPr>
          <a:spLocks noChangeArrowheads="1"/>
        </xdr:cNvSpPr>
      </xdr:nvSpPr>
      <xdr:spPr bwMode="auto">
        <a:xfrm>
          <a:off x="8054340" y="0"/>
          <a:ext cx="0" cy="0"/>
        </a:xfrm>
        <a:prstGeom prst="ellipse">
          <a:avLst/>
        </a:prstGeom>
        <a:noFill/>
        <a:ln w="9525">
          <a:solidFill>
            <a:srgbClr val="000000"/>
          </a:solidFill>
          <a:round/>
          <a:headEnd/>
          <a:tailEnd/>
        </a:ln>
      </xdr:spPr>
    </xdr:sp>
    <xdr:clientData/>
  </xdr:twoCellAnchor>
  <xdr:twoCellAnchor>
    <xdr:from>
      <xdr:col>9</xdr:col>
      <xdr:colOff>0</xdr:colOff>
      <xdr:row>0</xdr:row>
      <xdr:rowOff>0</xdr:rowOff>
    </xdr:from>
    <xdr:to>
      <xdr:col>9</xdr:col>
      <xdr:colOff>0</xdr:colOff>
      <xdr:row>0</xdr:row>
      <xdr:rowOff>0</xdr:rowOff>
    </xdr:to>
    <xdr:sp macro="" textlink="">
      <xdr:nvSpPr>
        <xdr:cNvPr id="78" name="Oval 128">
          <a:extLst>
            <a:ext uri="{FF2B5EF4-FFF2-40B4-BE49-F238E27FC236}">
              <a16:creationId xmlns:a16="http://schemas.microsoft.com/office/drawing/2014/main" id="{5386DF65-A0C7-4C84-9A62-98850DAD958D}"/>
            </a:ext>
          </a:extLst>
        </xdr:cNvPr>
        <xdr:cNvSpPr>
          <a:spLocks noChangeArrowheads="1"/>
        </xdr:cNvSpPr>
      </xdr:nvSpPr>
      <xdr:spPr bwMode="auto">
        <a:xfrm>
          <a:off x="8054340" y="0"/>
          <a:ext cx="0" cy="0"/>
        </a:xfrm>
        <a:prstGeom prst="ellipse">
          <a:avLst/>
        </a:prstGeom>
        <a:noFill/>
        <a:ln w="9525">
          <a:solidFill>
            <a:srgbClr val="000000"/>
          </a:solidFill>
          <a:round/>
          <a:headEnd/>
          <a:tailEnd/>
        </a:ln>
      </xdr:spPr>
    </xdr:sp>
    <xdr:clientData/>
  </xdr:twoCellAnchor>
  <xdr:twoCellAnchor>
    <xdr:from>
      <xdr:col>9</xdr:col>
      <xdr:colOff>0</xdr:colOff>
      <xdr:row>0</xdr:row>
      <xdr:rowOff>0</xdr:rowOff>
    </xdr:from>
    <xdr:to>
      <xdr:col>9</xdr:col>
      <xdr:colOff>0</xdr:colOff>
      <xdr:row>0</xdr:row>
      <xdr:rowOff>0</xdr:rowOff>
    </xdr:to>
    <xdr:sp macro="" textlink="">
      <xdr:nvSpPr>
        <xdr:cNvPr id="79" name="Oval 129">
          <a:extLst>
            <a:ext uri="{FF2B5EF4-FFF2-40B4-BE49-F238E27FC236}">
              <a16:creationId xmlns:a16="http://schemas.microsoft.com/office/drawing/2014/main" id="{BD77E2F6-7BD0-4C66-8718-CC7CA4939E50}"/>
            </a:ext>
          </a:extLst>
        </xdr:cNvPr>
        <xdr:cNvSpPr>
          <a:spLocks noChangeArrowheads="1"/>
        </xdr:cNvSpPr>
      </xdr:nvSpPr>
      <xdr:spPr bwMode="auto">
        <a:xfrm>
          <a:off x="8054340" y="0"/>
          <a:ext cx="0" cy="0"/>
        </a:xfrm>
        <a:prstGeom prst="ellipse">
          <a:avLst/>
        </a:prstGeom>
        <a:noFill/>
        <a:ln w="9525">
          <a:solidFill>
            <a:srgbClr val="000000"/>
          </a:solidFill>
          <a:round/>
          <a:headEnd/>
          <a:tailEnd/>
        </a:ln>
      </xdr:spPr>
    </xdr:sp>
    <xdr:clientData/>
  </xdr:twoCellAnchor>
  <xdr:twoCellAnchor>
    <xdr:from>
      <xdr:col>9</xdr:col>
      <xdr:colOff>0</xdr:colOff>
      <xdr:row>0</xdr:row>
      <xdr:rowOff>0</xdr:rowOff>
    </xdr:from>
    <xdr:to>
      <xdr:col>9</xdr:col>
      <xdr:colOff>0</xdr:colOff>
      <xdr:row>0</xdr:row>
      <xdr:rowOff>0</xdr:rowOff>
    </xdr:to>
    <xdr:sp macro="" textlink="">
      <xdr:nvSpPr>
        <xdr:cNvPr id="80" name="Oval 130">
          <a:extLst>
            <a:ext uri="{FF2B5EF4-FFF2-40B4-BE49-F238E27FC236}">
              <a16:creationId xmlns:a16="http://schemas.microsoft.com/office/drawing/2014/main" id="{901A48B9-D0CC-4DB4-8B75-51CD479A109A}"/>
            </a:ext>
          </a:extLst>
        </xdr:cNvPr>
        <xdr:cNvSpPr>
          <a:spLocks noChangeArrowheads="1"/>
        </xdr:cNvSpPr>
      </xdr:nvSpPr>
      <xdr:spPr bwMode="auto">
        <a:xfrm>
          <a:off x="8054340" y="0"/>
          <a:ext cx="0" cy="0"/>
        </a:xfrm>
        <a:prstGeom prst="ellipse">
          <a:avLst/>
        </a:prstGeom>
        <a:noFill/>
        <a:ln w="9525">
          <a:solidFill>
            <a:srgbClr val="000000"/>
          </a:solidFill>
          <a:round/>
          <a:headEnd/>
          <a:tailEnd/>
        </a:ln>
      </xdr:spPr>
    </xdr:sp>
    <xdr:clientData/>
  </xdr:twoCellAnchor>
  <xdr:twoCellAnchor>
    <xdr:from>
      <xdr:col>9</xdr:col>
      <xdr:colOff>0</xdr:colOff>
      <xdr:row>0</xdr:row>
      <xdr:rowOff>0</xdr:rowOff>
    </xdr:from>
    <xdr:to>
      <xdr:col>9</xdr:col>
      <xdr:colOff>0</xdr:colOff>
      <xdr:row>0</xdr:row>
      <xdr:rowOff>0</xdr:rowOff>
    </xdr:to>
    <xdr:sp macro="" textlink="">
      <xdr:nvSpPr>
        <xdr:cNvPr id="81" name="Oval 131">
          <a:extLst>
            <a:ext uri="{FF2B5EF4-FFF2-40B4-BE49-F238E27FC236}">
              <a16:creationId xmlns:a16="http://schemas.microsoft.com/office/drawing/2014/main" id="{F93BD10F-D3B7-44C4-840C-64AE8D294747}"/>
            </a:ext>
          </a:extLst>
        </xdr:cNvPr>
        <xdr:cNvSpPr>
          <a:spLocks noChangeArrowheads="1"/>
        </xdr:cNvSpPr>
      </xdr:nvSpPr>
      <xdr:spPr bwMode="auto">
        <a:xfrm>
          <a:off x="8054340" y="0"/>
          <a:ext cx="0" cy="0"/>
        </a:xfrm>
        <a:prstGeom prst="ellipse">
          <a:avLst/>
        </a:prstGeom>
        <a:noFill/>
        <a:ln w="9525">
          <a:solidFill>
            <a:srgbClr val="000000"/>
          </a:solidFill>
          <a:round/>
          <a:headEnd/>
          <a:tailEnd/>
        </a:ln>
      </xdr:spPr>
    </xdr:sp>
    <xdr:clientData/>
  </xdr:twoCellAnchor>
  <xdr:twoCellAnchor>
    <xdr:from>
      <xdr:col>9</xdr:col>
      <xdr:colOff>0</xdr:colOff>
      <xdr:row>0</xdr:row>
      <xdr:rowOff>0</xdr:rowOff>
    </xdr:from>
    <xdr:to>
      <xdr:col>9</xdr:col>
      <xdr:colOff>0</xdr:colOff>
      <xdr:row>0</xdr:row>
      <xdr:rowOff>0</xdr:rowOff>
    </xdr:to>
    <xdr:sp macro="" textlink="">
      <xdr:nvSpPr>
        <xdr:cNvPr id="82" name="Oval 132">
          <a:extLst>
            <a:ext uri="{FF2B5EF4-FFF2-40B4-BE49-F238E27FC236}">
              <a16:creationId xmlns:a16="http://schemas.microsoft.com/office/drawing/2014/main" id="{C38125B2-7AB0-4522-919F-D4CC29BC74FB}"/>
            </a:ext>
          </a:extLst>
        </xdr:cNvPr>
        <xdr:cNvSpPr>
          <a:spLocks noChangeArrowheads="1"/>
        </xdr:cNvSpPr>
      </xdr:nvSpPr>
      <xdr:spPr bwMode="auto">
        <a:xfrm>
          <a:off x="8054340" y="0"/>
          <a:ext cx="0" cy="0"/>
        </a:xfrm>
        <a:prstGeom prst="ellipse">
          <a:avLst/>
        </a:prstGeom>
        <a:noFill/>
        <a:ln w="9525">
          <a:solidFill>
            <a:srgbClr val="000000"/>
          </a:solidFill>
          <a:round/>
          <a:headEnd/>
          <a:tailEnd/>
        </a:ln>
      </xdr:spPr>
    </xdr:sp>
    <xdr:clientData/>
  </xdr:twoCellAnchor>
  <xdr:twoCellAnchor>
    <xdr:from>
      <xdr:col>9</xdr:col>
      <xdr:colOff>0</xdr:colOff>
      <xdr:row>0</xdr:row>
      <xdr:rowOff>0</xdr:rowOff>
    </xdr:from>
    <xdr:to>
      <xdr:col>9</xdr:col>
      <xdr:colOff>0</xdr:colOff>
      <xdr:row>0</xdr:row>
      <xdr:rowOff>0</xdr:rowOff>
    </xdr:to>
    <xdr:sp macro="" textlink="">
      <xdr:nvSpPr>
        <xdr:cNvPr id="83" name="Oval 133">
          <a:extLst>
            <a:ext uri="{FF2B5EF4-FFF2-40B4-BE49-F238E27FC236}">
              <a16:creationId xmlns:a16="http://schemas.microsoft.com/office/drawing/2014/main" id="{7434E898-41DF-4E83-B5AF-3936F9643E81}"/>
            </a:ext>
          </a:extLst>
        </xdr:cNvPr>
        <xdr:cNvSpPr>
          <a:spLocks noChangeArrowheads="1"/>
        </xdr:cNvSpPr>
      </xdr:nvSpPr>
      <xdr:spPr bwMode="auto">
        <a:xfrm>
          <a:off x="8054340" y="0"/>
          <a:ext cx="0" cy="0"/>
        </a:xfrm>
        <a:prstGeom prst="ellipse">
          <a:avLst/>
        </a:prstGeom>
        <a:noFill/>
        <a:ln w="9525">
          <a:solidFill>
            <a:srgbClr val="000000"/>
          </a:solidFill>
          <a:round/>
          <a:headEnd/>
          <a:tailEnd/>
        </a:ln>
      </xdr:spPr>
    </xdr:sp>
    <xdr:clientData/>
  </xdr:twoCellAnchor>
  <xdr:twoCellAnchor>
    <xdr:from>
      <xdr:col>9</xdr:col>
      <xdr:colOff>0</xdr:colOff>
      <xdr:row>0</xdr:row>
      <xdr:rowOff>0</xdr:rowOff>
    </xdr:from>
    <xdr:to>
      <xdr:col>9</xdr:col>
      <xdr:colOff>0</xdr:colOff>
      <xdr:row>0</xdr:row>
      <xdr:rowOff>0</xdr:rowOff>
    </xdr:to>
    <xdr:sp macro="" textlink="">
      <xdr:nvSpPr>
        <xdr:cNvPr id="84" name="Oval 134">
          <a:extLst>
            <a:ext uri="{FF2B5EF4-FFF2-40B4-BE49-F238E27FC236}">
              <a16:creationId xmlns:a16="http://schemas.microsoft.com/office/drawing/2014/main" id="{F943C551-19B3-497E-AD1C-E9E2D37C472B}"/>
            </a:ext>
          </a:extLst>
        </xdr:cNvPr>
        <xdr:cNvSpPr>
          <a:spLocks noChangeArrowheads="1"/>
        </xdr:cNvSpPr>
      </xdr:nvSpPr>
      <xdr:spPr bwMode="auto">
        <a:xfrm>
          <a:off x="8054340" y="0"/>
          <a:ext cx="0" cy="0"/>
        </a:xfrm>
        <a:prstGeom prst="ellipse">
          <a:avLst/>
        </a:prstGeom>
        <a:noFill/>
        <a:ln w="9525">
          <a:solidFill>
            <a:srgbClr val="000000"/>
          </a:solidFill>
          <a:round/>
          <a:headEnd/>
          <a:tailEnd/>
        </a:ln>
      </xdr:spPr>
    </xdr:sp>
    <xdr:clientData/>
  </xdr:twoCellAnchor>
  <xdr:twoCellAnchor>
    <xdr:from>
      <xdr:col>9</xdr:col>
      <xdr:colOff>0</xdr:colOff>
      <xdr:row>0</xdr:row>
      <xdr:rowOff>0</xdr:rowOff>
    </xdr:from>
    <xdr:to>
      <xdr:col>9</xdr:col>
      <xdr:colOff>0</xdr:colOff>
      <xdr:row>0</xdr:row>
      <xdr:rowOff>0</xdr:rowOff>
    </xdr:to>
    <xdr:sp macro="" textlink="">
      <xdr:nvSpPr>
        <xdr:cNvPr id="85" name="Oval 135">
          <a:extLst>
            <a:ext uri="{FF2B5EF4-FFF2-40B4-BE49-F238E27FC236}">
              <a16:creationId xmlns:a16="http://schemas.microsoft.com/office/drawing/2014/main" id="{0152BADC-73CA-4028-A1B0-8F55992BCF20}"/>
            </a:ext>
          </a:extLst>
        </xdr:cNvPr>
        <xdr:cNvSpPr>
          <a:spLocks noChangeArrowheads="1"/>
        </xdr:cNvSpPr>
      </xdr:nvSpPr>
      <xdr:spPr bwMode="auto">
        <a:xfrm>
          <a:off x="8054340" y="0"/>
          <a:ext cx="0" cy="0"/>
        </a:xfrm>
        <a:prstGeom prst="ellipse">
          <a:avLst/>
        </a:prstGeom>
        <a:noFill/>
        <a:ln w="9525">
          <a:solidFill>
            <a:srgbClr val="000000"/>
          </a:solidFill>
          <a:round/>
          <a:headEnd/>
          <a:tailEnd/>
        </a:ln>
      </xdr:spPr>
    </xdr:sp>
    <xdr:clientData/>
  </xdr:twoCellAnchor>
  <xdr:twoCellAnchor>
    <xdr:from>
      <xdr:col>9</xdr:col>
      <xdr:colOff>0</xdr:colOff>
      <xdr:row>0</xdr:row>
      <xdr:rowOff>0</xdr:rowOff>
    </xdr:from>
    <xdr:to>
      <xdr:col>9</xdr:col>
      <xdr:colOff>0</xdr:colOff>
      <xdr:row>0</xdr:row>
      <xdr:rowOff>0</xdr:rowOff>
    </xdr:to>
    <xdr:sp macro="" textlink="">
      <xdr:nvSpPr>
        <xdr:cNvPr id="86" name="Oval 136">
          <a:extLst>
            <a:ext uri="{FF2B5EF4-FFF2-40B4-BE49-F238E27FC236}">
              <a16:creationId xmlns:a16="http://schemas.microsoft.com/office/drawing/2014/main" id="{C5FF0E94-3F7E-43D4-B26B-62BF8659651F}"/>
            </a:ext>
          </a:extLst>
        </xdr:cNvPr>
        <xdr:cNvSpPr>
          <a:spLocks noChangeArrowheads="1"/>
        </xdr:cNvSpPr>
      </xdr:nvSpPr>
      <xdr:spPr bwMode="auto">
        <a:xfrm>
          <a:off x="8054340" y="0"/>
          <a:ext cx="0" cy="0"/>
        </a:xfrm>
        <a:prstGeom prst="ellipse">
          <a:avLst/>
        </a:prstGeom>
        <a:noFill/>
        <a:ln w="9525">
          <a:solidFill>
            <a:srgbClr val="000000"/>
          </a:solidFill>
          <a:round/>
          <a:headEnd/>
          <a:tailEnd/>
        </a:ln>
      </xdr:spPr>
    </xdr:sp>
    <xdr:clientData/>
  </xdr:twoCellAnchor>
  <xdr:twoCellAnchor>
    <xdr:from>
      <xdr:col>9</xdr:col>
      <xdr:colOff>0</xdr:colOff>
      <xdr:row>0</xdr:row>
      <xdr:rowOff>0</xdr:rowOff>
    </xdr:from>
    <xdr:to>
      <xdr:col>9</xdr:col>
      <xdr:colOff>0</xdr:colOff>
      <xdr:row>0</xdr:row>
      <xdr:rowOff>0</xdr:rowOff>
    </xdr:to>
    <xdr:sp macro="" textlink="">
      <xdr:nvSpPr>
        <xdr:cNvPr id="87" name="Oval 137">
          <a:extLst>
            <a:ext uri="{FF2B5EF4-FFF2-40B4-BE49-F238E27FC236}">
              <a16:creationId xmlns:a16="http://schemas.microsoft.com/office/drawing/2014/main" id="{D9712E81-CABE-491A-BC36-F282B1B4F72B}"/>
            </a:ext>
          </a:extLst>
        </xdr:cNvPr>
        <xdr:cNvSpPr>
          <a:spLocks noChangeArrowheads="1"/>
        </xdr:cNvSpPr>
      </xdr:nvSpPr>
      <xdr:spPr bwMode="auto">
        <a:xfrm>
          <a:off x="8054340" y="0"/>
          <a:ext cx="0" cy="0"/>
        </a:xfrm>
        <a:prstGeom prst="ellipse">
          <a:avLst/>
        </a:prstGeom>
        <a:noFill/>
        <a:ln w="9525">
          <a:solidFill>
            <a:srgbClr val="000000"/>
          </a:solidFill>
          <a:round/>
          <a:headEnd/>
          <a:tailEnd/>
        </a:ln>
      </xdr:spPr>
    </xdr:sp>
    <xdr:clientData/>
  </xdr:twoCellAnchor>
  <xdr:twoCellAnchor>
    <xdr:from>
      <xdr:col>9</xdr:col>
      <xdr:colOff>0</xdr:colOff>
      <xdr:row>0</xdr:row>
      <xdr:rowOff>0</xdr:rowOff>
    </xdr:from>
    <xdr:to>
      <xdr:col>9</xdr:col>
      <xdr:colOff>0</xdr:colOff>
      <xdr:row>0</xdr:row>
      <xdr:rowOff>0</xdr:rowOff>
    </xdr:to>
    <xdr:sp macro="" textlink="">
      <xdr:nvSpPr>
        <xdr:cNvPr id="88" name="Oval 138">
          <a:extLst>
            <a:ext uri="{FF2B5EF4-FFF2-40B4-BE49-F238E27FC236}">
              <a16:creationId xmlns:a16="http://schemas.microsoft.com/office/drawing/2014/main" id="{6E4E61CD-213B-469C-BCB1-9F5A9B1FD32C}"/>
            </a:ext>
          </a:extLst>
        </xdr:cNvPr>
        <xdr:cNvSpPr>
          <a:spLocks noChangeArrowheads="1"/>
        </xdr:cNvSpPr>
      </xdr:nvSpPr>
      <xdr:spPr bwMode="auto">
        <a:xfrm>
          <a:off x="8054340" y="0"/>
          <a:ext cx="0" cy="0"/>
        </a:xfrm>
        <a:prstGeom prst="ellipse">
          <a:avLst/>
        </a:prstGeom>
        <a:noFill/>
        <a:ln w="9525">
          <a:solidFill>
            <a:srgbClr val="000000"/>
          </a:solidFill>
          <a:round/>
          <a:headEnd/>
          <a:tailEnd/>
        </a:ln>
      </xdr:spPr>
    </xdr:sp>
    <xdr:clientData/>
  </xdr:twoCellAnchor>
  <xdr:twoCellAnchor>
    <xdr:from>
      <xdr:col>9</xdr:col>
      <xdr:colOff>0</xdr:colOff>
      <xdr:row>0</xdr:row>
      <xdr:rowOff>0</xdr:rowOff>
    </xdr:from>
    <xdr:to>
      <xdr:col>9</xdr:col>
      <xdr:colOff>0</xdr:colOff>
      <xdr:row>0</xdr:row>
      <xdr:rowOff>0</xdr:rowOff>
    </xdr:to>
    <xdr:sp macro="" textlink="">
      <xdr:nvSpPr>
        <xdr:cNvPr id="89" name="Oval 139">
          <a:extLst>
            <a:ext uri="{FF2B5EF4-FFF2-40B4-BE49-F238E27FC236}">
              <a16:creationId xmlns:a16="http://schemas.microsoft.com/office/drawing/2014/main" id="{BEC6EA5D-4F14-4C30-8ED6-2E5B0A5B16A7}"/>
            </a:ext>
          </a:extLst>
        </xdr:cNvPr>
        <xdr:cNvSpPr>
          <a:spLocks noChangeArrowheads="1"/>
        </xdr:cNvSpPr>
      </xdr:nvSpPr>
      <xdr:spPr bwMode="auto">
        <a:xfrm>
          <a:off x="8054340" y="0"/>
          <a:ext cx="0" cy="0"/>
        </a:xfrm>
        <a:prstGeom prst="ellipse">
          <a:avLst/>
        </a:prstGeom>
        <a:noFill/>
        <a:ln w="9525">
          <a:solidFill>
            <a:srgbClr val="000000"/>
          </a:solidFill>
          <a:round/>
          <a:headEnd/>
          <a:tailEnd/>
        </a:ln>
      </xdr:spPr>
    </xdr:sp>
    <xdr:clientData/>
  </xdr:twoCellAnchor>
  <xdr:twoCellAnchor>
    <xdr:from>
      <xdr:col>9</xdr:col>
      <xdr:colOff>0</xdr:colOff>
      <xdr:row>0</xdr:row>
      <xdr:rowOff>0</xdr:rowOff>
    </xdr:from>
    <xdr:to>
      <xdr:col>9</xdr:col>
      <xdr:colOff>0</xdr:colOff>
      <xdr:row>0</xdr:row>
      <xdr:rowOff>0</xdr:rowOff>
    </xdr:to>
    <xdr:sp macro="" textlink="">
      <xdr:nvSpPr>
        <xdr:cNvPr id="90" name="Oval 140">
          <a:extLst>
            <a:ext uri="{FF2B5EF4-FFF2-40B4-BE49-F238E27FC236}">
              <a16:creationId xmlns:a16="http://schemas.microsoft.com/office/drawing/2014/main" id="{037788C2-BC51-4130-9E22-FDB7BE827F51}"/>
            </a:ext>
          </a:extLst>
        </xdr:cNvPr>
        <xdr:cNvSpPr>
          <a:spLocks noChangeArrowheads="1"/>
        </xdr:cNvSpPr>
      </xdr:nvSpPr>
      <xdr:spPr bwMode="auto">
        <a:xfrm>
          <a:off x="8054340" y="0"/>
          <a:ext cx="0" cy="0"/>
        </a:xfrm>
        <a:prstGeom prst="ellipse">
          <a:avLst/>
        </a:prstGeom>
        <a:noFill/>
        <a:ln w="9525">
          <a:solidFill>
            <a:srgbClr val="000000"/>
          </a:solidFill>
          <a:round/>
          <a:headEnd/>
          <a:tailEnd/>
        </a:ln>
      </xdr:spPr>
    </xdr:sp>
    <xdr:clientData/>
  </xdr:twoCellAnchor>
  <xdr:twoCellAnchor>
    <xdr:from>
      <xdr:col>9</xdr:col>
      <xdr:colOff>0</xdr:colOff>
      <xdr:row>0</xdr:row>
      <xdr:rowOff>0</xdr:rowOff>
    </xdr:from>
    <xdr:to>
      <xdr:col>9</xdr:col>
      <xdr:colOff>0</xdr:colOff>
      <xdr:row>0</xdr:row>
      <xdr:rowOff>0</xdr:rowOff>
    </xdr:to>
    <xdr:sp macro="" textlink="">
      <xdr:nvSpPr>
        <xdr:cNvPr id="91" name="Oval 141">
          <a:extLst>
            <a:ext uri="{FF2B5EF4-FFF2-40B4-BE49-F238E27FC236}">
              <a16:creationId xmlns:a16="http://schemas.microsoft.com/office/drawing/2014/main" id="{1B8BACF0-4E26-4409-92ED-96C103462932}"/>
            </a:ext>
          </a:extLst>
        </xdr:cNvPr>
        <xdr:cNvSpPr>
          <a:spLocks noChangeArrowheads="1"/>
        </xdr:cNvSpPr>
      </xdr:nvSpPr>
      <xdr:spPr bwMode="auto">
        <a:xfrm>
          <a:off x="8054340" y="0"/>
          <a:ext cx="0" cy="0"/>
        </a:xfrm>
        <a:prstGeom prst="ellipse">
          <a:avLst/>
        </a:prstGeom>
        <a:noFill/>
        <a:ln w="9525">
          <a:solidFill>
            <a:srgbClr val="000000"/>
          </a:solidFill>
          <a:round/>
          <a:headEnd/>
          <a:tailEnd/>
        </a:ln>
      </xdr:spPr>
    </xdr:sp>
    <xdr:clientData/>
  </xdr:twoCellAnchor>
  <xdr:twoCellAnchor>
    <xdr:from>
      <xdr:col>9</xdr:col>
      <xdr:colOff>0</xdr:colOff>
      <xdr:row>0</xdr:row>
      <xdr:rowOff>0</xdr:rowOff>
    </xdr:from>
    <xdr:to>
      <xdr:col>9</xdr:col>
      <xdr:colOff>0</xdr:colOff>
      <xdr:row>0</xdr:row>
      <xdr:rowOff>0</xdr:rowOff>
    </xdr:to>
    <xdr:sp macro="" textlink="">
      <xdr:nvSpPr>
        <xdr:cNvPr id="92" name="Oval 142">
          <a:extLst>
            <a:ext uri="{FF2B5EF4-FFF2-40B4-BE49-F238E27FC236}">
              <a16:creationId xmlns:a16="http://schemas.microsoft.com/office/drawing/2014/main" id="{BE1D0845-5169-4AF3-92B5-FB484F63A15B}"/>
            </a:ext>
          </a:extLst>
        </xdr:cNvPr>
        <xdr:cNvSpPr>
          <a:spLocks noChangeArrowheads="1"/>
        </xdr:cNvSpPr>
      </xdr:nvSpPr>
      <xdr:spPr bwMode="auto">
        <a:xfrm>
          <a:off x="8054340" y="0"/>
          <a:ext cx="0" cy="0"/>
        </a:xfrm>
        <a:prstGeom prst="ellipse">
          <a:avLst/>
        </a:prstGeom>
        <a:noFill/>
        <a:ln w="9525">
          <a:solidFill>
            <a:srgbClr val="000000"/>
          </a:solidFill>
          <a:round/>
          <a:headEnd/>
          <a:tailEnd/>
        </a:ln>
      </xdr:spPr>
    </xdr:sp>
    <xdr:clientData/>
  </xdr:twoCellAnchor>
  <xdr:twoCellAnchor>
    <xdr:from>
      <xdr:col>9</xdr:col>
      <xdr:colOff>0</xdr:colOff>
      <xdr:row>0</xdr:row>
      <xdr:rowOff>0</xdr:rowOff>
    </xdr:from>
    <xdr:to>
      <xdr:col>9</xdr:col>
      <xdr:colOff>0</xdr:colOff>
      <xdr:row>0</xdr:row>
      <xdr:rowOff>0</xdr:rowOff>
    </xdr:to>
    <xdr:sp macro="" textlink="">
      <xdr:nvSpPr>
        <xdr:cNvPr id="93" name="Oval 143">
          <a:extLst>
            <a:ext uri="{FF2B5EF4-FFF2-40B4-BE49-F238E27FC236}">
              <a16:creationId xmlns:a16="http://schemas.microsoft.com/office/drawing/2014/main" id="{774F01E1-EFF2-4CB5-AE36-95FBB60A0658}"/>
            </a:ext>
          </a:extLst>
        </xdr:cNvPr>
        <xdr:cNvSpPr>
          <a:spLocks noChangeArrowheads="1"/>
        </xdr:cNvSpPr>
      </xdr:nvSpPr>
      <xdr:spPr bwMode="auto">
        <a:xfrm>
          <a:off x="8054340" y="0"/>
          <a:ext cx="0" cy="0"/>
        </a:xfrm>
        <a:prstGeom prst="ellipse">
          <a:avLst/>
        </a:prstGeom>
        <a:noFill/>
        <a:ln w="9525">
          <a:solidFill>
            <a:srgbClr val="000000"/>
          </a:solidFill>
          <a:round/>
          <a:headEnd/>
          <a:tailEnd/>
        </a:ln>
      </xdr:spPr>
    </xdr:sp>
    <xdr:clientData/>
  </xdr:twoCellAnchor>
  <xdr:twoCellAnchor>
    <xdr:from>
      <xdr:col>9</xdr:col>
      <xdr:colOff>0</xdr:colOff>
      <xdr:row>0</xdr:row>
      <xdr:rowOff>0</xdr:rowOff>
    </xdr:from>
    <xdr:to>
      <xdr:col>9</xdr:col>
      <xdr:colOff>0</xdr:colOff>
      <xdr:row>0</xdr:row>
      <xdr:rowOff>0</xdr:rowOff>
    </xdr:to>
    <xdr:sp macro="" textlink="">
      <xdr:nvSpPr>
        <xdr:cNvPr id="94" name="Oval 144">
          <a:extLst>
            <a:ext uri="{FF2B5EF4-FFF2-40B4-BE49-F238E27FC236}">
              <a16:creationId xmlns:a16="http://schemas.microsoft.com/office/drawing/2014/main" id="{6020CE4E-D0AE-4610-9C3A-049594F3AA64}"/>
            </a:ext>
          </a:extLst>
        </xdr:cNvPr>
        <xdr:cNvSpPr>
          <a:spLocks noChangeArrowheads="1"/>
        </xdr:cNvSpPr>
      </xdr:nvSpPr>
      <xdr:spPr bwMode="auto">
        <a:xfrm>
          <a:off x="8054340" y="0"/>
          <a:ext cx="0" cy="0"/>
        </a:xfrm>
        <a:prstGeom prst="ellipse">
          <a:avLst/>
        </a:prstGeom>
        <a:noFill/>
        <a:ln w="9525">
          <a:solidFill>
            <a:srgbClr val="000000"/>
          </a:solidFill>
          <a:round/>
          <a:headEnd/>
          <a:tailEnd/>
        </a:ln>
      </xdr:spPr>
    </xdr:sp>
    <xdr:clientData/>
  </xdr:twoCellAnchor>
  <xdr:twoCellAnchor>
    <xdr:from>
      <xdr:col>9</xdr:col>
      <xdr:colOff>0</xdr:colOff>
      <xdr:row>0</xdr:row>
      <xdr:rowOff>0</xdr:rowOff>
    </xdr:from>
    <xdr:to>
      <xdr:col>9</xdr:col>
      <xdr:colOff>0</xdr:colOff>
      <xdr:row>0</xdr:row>
      <xdr:rowOff>0</xdr:rowOff>
    </xdr:to>
    <xdr:sp macro="" textlink="">
      <xdr:nvSpPr>
        <xdr:cNvPr id="95" name="Oval 145">
          <a:extLst>
            <a:ext uri="{FF2B5EF4-FFF2-40B4-BE49-F238E27FC236}">
              <a16:creationId xmlns:a16="http://schemas.microsoft.com/office/drawing/2014/main" id="{0EF76B6D-D9F2-4ACC-B158-A5C201C1CBC9}"/>
            </a:ext>
          </a:extLst>
        </xdr:cNvPr>
        <xdr:cNvSpPr>
          <a:spLocks noChangeArrowheads="1"/>
        </xdr:cNvSpPr>
      </xdr:nvSpPr>
      <xdr:spPr bwMode="auto">
        <a:xfrm>
          <a:off x="8054340" y="0"/>
          <a:ext cx="0" cy="0"/>
        </a:xfrm>
        <a:prstGeom prst="ellipse">
          <a:avLst/>
        </a:prstGeom>
        <a:noFill/>
        <a:ln w="9525">
          <a:solidFill>
            <a:srgbClr val="000000"/>
          </a:solidFill>
          <a:round/>
          <a:headEnd/>
          <a:tailEnd/>
        </a:ln>
      </xdr:spPr>
    </xdr:sp>
    <xdr:clientData/>
  </xdr:twoCellAnchor>
  <xdr:twoCellAnchor>
    <xdr:from>
      <xdr:col>9</xdr:col>
      <xdr:colOff>0</xdr:colOff>
      <xdr:row>0</xdr:row>
      <xdr:rowOff>0</xdr:rowOff>
    </xdr:from>
    <xdr:to>
      <xdr:col>9</xdr:col>
      <xdr:colOff>0</xdr:colOff>
      <xdr:row>0</xdr:row>
      <xdr:rowOff>0</xdr:rowOff>
    </xdr:to>
    <xdr:sp macro="" textlink="">
      <xdr:nvSpPr>
        <xdr:cNvPr id="96" name="Oval 146">
          <a:extLst>
            <a:ext uri="{FF2B5EF4-FFF2-40B4-BE49-F238E27FC236}">
              <a16:creationId xmlns:a16="http://schemas.microsoft.com/office/drawing/2014/main" id="{EA2363F6-E1B9-4E2A-9FCD-BE19F4E001B6}"/>
            </a:ext>
          </a:extLst>
        </xdr:cNvPr>
        <xdr:cNvSpPr>
          <a:spLocks noChangeArrowheads="1"/>
        </xdr:cNvSpPr>
      </xdr:nvSpPr>
      <xdr:spPr bwMode="auto">
        <a:xfrm>
          <a:off x="8054340" y="0"/>
          <a:ext cx="0" cy="0"/>
        </a:xfrm>
        <a:prstGeom prst="ellipse">
          <a:avLst/>
        </a:prstGeom>
        <a:noFill/>
        <a:ln w="9525">
          <a:solidFill>
            <a:srgbClr val="000000"/>
          </a:solidFill>
          <a:round/>
          <a:headEnd/>
          <a:tailEnd/>
        </a:ln>
      </xdr:spPr>
    </xdr:sp>
    <xdr:clientData/>
  </xdr:twoCellAnchor>
  <xdr:twoCellAnchor>
    <xdr:from>
      <xdr:col>9</xdr:col>
      <xdr:colOff>0</xdr:colOff>
      <xdr:row>0</xdr:row>
      <xdr:rowOff>0</xdr:rowOff>
    </xdr:from>
    <xdr:to>
      <xdr:col>9</xdr:col>
      <xdr:colOff>0</xdr:colOff>
      <xdr:row>0</xdr:row>
      <xdr:rowOff>0</xdr:rowOff>
    </xdr:to>
    <xdr:sp macro="" textlink="">
      <xdr:nvSpPr>
        <xdr:cNvPr id="97" name="Oval 147">
          <a:extLst>
            <a:ext uri="{FF2B5EF4-FFF2-40B4-BE49-F238E27FC236}">
              <a16:creationId xmlns:a16="http://schemas.microsoft.com/office/drawing/2014/main" id="{D6991E1A-D22C-459D-817A-CE054819701C}"/>
            </a:ext>
          </a:extLst>
        </xdr:cNvPr>
        <xdr:cNvSpPr>
          <a:spLocks noChangeArrowheads="1"/>
        </xdr:cNvSpPr>
      </xdr:nvSpPr>
      <xdr:spPr bwMode="auto">
        <a:xfrm>
          <a:off x="8054340" y="0"/>
          <a:ext cx="0" cy="0"/>
        </a:xfrm>
        <a:prstGeom prst="ellipse">
          <a:avLst/>
        </a:prstGeom>
        <a:noFill/>
        <a:ln w="9525">
          <a:solidFill>
            <a:srgbClr val="000000"/>
          </a:solidFill>
          <a:round/>
          <a:headEnd/>
          <a:tailEnd/>
        </a:ln>
      </xdr:spPr>
    </xdr:sp>
    <xdr:clientData/>
  </xdr:twoCellAnchor>
  <xdr:twoCellAnchor>
    <xdr:from>
      <xdr:col>9</xdr:col>
      <xdr:colOff>0</xdr:colOff>
      <xdr:row>0</xdr:row>
      <xdr:rowOff>0</xdr:rowOff>
    </xdr:from>
    <xdr:to>
      <xdr:col>9</xdr:col>
      <xdr:colOff>0</xdr:colOff>
      <xdr:row>0</xdr:row>
      <xdr:rowOff>0</xdr:rowOff>
    </xdr:to>
    <xdr:sp macro="" textlink="">
      <xdr:nvSpPr>
        <xdr:cNvPr id="98" name="Oval 148">
          <a:extLst>
            <a:ext uri="{FF2B5EF4-FFF2-40B4-BE49-F238E27FC236}">
              <a16:creationId xmlns:a16="http://schemas.microsoft.com/office/drawing/2014/main" id="{97DBBBCF-03E3-45DB-8A32-ADE140968F72}"/>
            </a:ext>
          </a:extLst>
        </xdr:cNvPr>
        <xdr:cNvSpPr>
          <a:spLocks noChangeArrowheads="1"/>
        </xdr:cNvSpPr>
      </xdr:nvSpPr>
      <xdr:spPr bwMode="auto">
        <a:xfrm>
          <a:off x="8054340" y="0"/>
          <a:ext cx="0" cy="0"/>
        </a:xfrm>
        <a:prstGeom prst="ellipse">
          <a:avLst/>
        </a:prstGeom>
        <a:noFill/>
        <a:ln w="9525">
          <a:solidFill>
            <a:srgbClr val="000000"/>
          </a:solidFill>
          <a:round/>
          <a:headEnd/>
          <a:tailEnd/>
        </a:ln>
      </xdr:spPr>
    </xdr:sp>
    <xdr:clientData/>
  </xdr:twoCellAnchor>
  <xdr:twoCellAnchor>
    <xdr:from>
      <xdr:col>9</xdr:col>
      <xdr:colOff>0</xdr:colOff>
      <xdr:row>0</xdr:row>
      <xdr:rowOff>0</xdr:rowOff>
    </xdr:from>
    <xdr:to>
      <xdr:col>9</xdr:col>
      <xdr:colOff>0</xdr:colOff>
      <xdr:row>0</xdr:row>
      <xdr:rowOff>0</xdr:rowOff>
    </xdr:to>
    <xdr:sp macro="" textlink="">
      <xdr:nvSpPr>
        <xdr:cNvPr id="99" name="Oval 149">
          <a:extLst>
            <a:ext uri="{FF2B5EF4-FFF2-40B4-BE49-F238E27FC236}">
              <a16:creationId xmlns:a16="http://schemas.microsoft.com/office/drawing/2014/main" id="{BE04954F-C700-493A-9848-656CE39BD884}"/>
            </a:ext>
          </a:extLst>
        </xdr:cNvPr>
        <xdr:cNvSpPr>
          <a:spLocks noChangeArrowheads="1"/>
        </xdr:cNvSpPr>
      </xdr:nvSpPr>
      <xdr:spPr bwMode="auto">
        <a:xfrm>
          <a:off x="8054340" y="0"/>
          <a:ext cx="0" cy="0"/>
        </a:xfrm>
        <a:prstGeom prst="ellipse">
          <a:avLst/>
        </a:prstGeom>
        <a:noFill/>
        <a:ln w="9525">
          <a:solidFill>
            <a:srgbClr val="000000"/>
          </a:solidFill>
          <a:round/>
          <a:headEnd/>
          <a:tailEnd/>
        </a:ln>
      </xdr:spPr>
    </xdr:sp>
    <xdr:clientData/>
  </xdr:twoCellAnchor>
  <xdr:twoCellAnchor>
    <xdr:from>
      <xdr:col>9</xdr:col>
      <xdr:colOff>0</xdr:colOff>
      <xdr:row>0</xdr:row>
      <xdr:rowOff>0</xdr:rowOff>
    </xdr:from>
    <xdr:to>
      <xdr:col>9</xdr:col>
      <xdr:colOff>0</xdr:colOff>
      <xdr:row>0</xdr:row>
      <xdr:rowOff>0</xdr:rowOff>
    </xdr:to>
    <xdr:sp macro="" textlink="">
      <xdr:nvSpPr>
        <xdr:cNvPr id="100" name="Oval 150">
          <a:extLst>
            <a:ext uri="{FF2B5EF4-FFF2-40B4-BE49-F238E27FC236}">
              <a16:creationId xmlns:a16="http://schemas.microsoft.com/office/drawing/2014/main" id="{3452D4B8-E9CC-4135-8E89-CEB4B038B375}"/>
            </a:ext>
          </a:extLst>
        </xdr:cNvPr>
        <xdr:cNvSpPr>
          <a:spLocks noChangeArrowheads="1"/>
        </xdr:cNvSpPr>
      </xdr:nvSpPr>
      <xdr:spPr bwMode="auto">
        <a:xfrm>
          <a:off x="8054340" y="0"/>
          <a:ext cx="0" cy="0"/>
        </a:xfrm>
        <a:prstGeom prst="ellipse">
          <a:avLst/>
        </a:prstGeom>
        <a:noFill/>
        <a:ln w="9525">
          <a:solidFill>
            <a:srgbClr val="000000"/>
          </a:solidFill>
          <a:round/>
          <a:headEnd/>
          <a:tailEnd/>
        </a:ln>
      </xdr:spPr>
    </xdr:sp>
    <xdr:clientData/>
  </xdr:twoCellAnchor>
  <xdr:twoCellAnchor>
    <xdr:from>
      <xdr:col>9</xdr:col>
      <xdr:colOff>0</xdr:colOff>
      <xdr:row>0</xdr:row>
      <xdr:rowOff>0</xdr:rowOff>
    </xdr:from>
    <xdr:to>
      <xdr:col>9</xdr:col>
      <xdr:colOff>0</xdr:colOff>
      <xdr:row>0</xdr:row>
      <xdr:rowOff>0</xdr:rowOff>
    </xdr:to>
    <xdr:sp macro="" textlink="">
      <xdr:nvSpPr>
        <xdr:cNvPr id="101" name="Oval 151">
          <a:extLst>
            <a:ext uri="{FF2B5EF4-FFF2-40B4-BE49-F238E27FC236}">
              <a16:creationId xmlns:a16="http://schemas.microsoft.com/office/drawing/2014/main" id="{7566BDF7-CF55-4C60-AB78-ADC71D920D7C}"/>
            </a:ext>
          </a:extLst>
        </xdr:cNvPr>
        <xdr:cNvSpPr>
          <a:spLocks noChangeArrowheads="1"/>
        </xdr:cNvSpPr>
      </xdr:nvSpPr>
      <xdr:spPr bwMode="auto">
        <a:xfrm>
          <a:off x="8054340" y="0"/>
          <a:ext cx="0" cy="0"/>
        </a:xfrm>
        <a:prstGeom prst="ellipse">
          <a:avLst/>
        </a:prstGeom>
        <a:noFill/>
        <a:ln w="9525">
          <a:solidFill>
            <a:srgbClr val="000000"/>
          </a:solidFill>
          <a:round/>
          <a:headEnd/>
          <a:tailEnd/>
        </a:ln>
      </xdr:spPr>
    </xdr:sp>
    <xdr:clientData/>
  </xdr:twoCellAnchor>
  <xdr:twoCellAnchor>
    <xdr:from>
      <xdr:col>9</xdr:col>
      <xdr:colOff>0</xdr:colOff>
      <xdr:row>0</xdr:row>
      <xdr:rowOff>0</xdr:rowOff>
    </xdr:from>
    <xdr:to>
      <xdr:col>9</xdr:col>
      <xdr:colOff>0</xdr:colOff>
      <xdr:row>0</xdr:row>
      <xdr:rowOff>0</xdr:rowOff>
    </xdr:to>
    <xdr:sp macro="" textlink="">
      <xdr:nvSpPr>
        <xdr:cNvPr id="102" name="Oval 152">
          <a:extLst>
            <a:ext uri="{FF2B5EF4-FFF2-40B4-BE49-F238E27FC236}">
              <a16:creationId xmlns:a16="http://schemas.microsoft.com/office/drawing/2014/main" id="{5B9BF165-147B-4667-BCE3-77C4CA9B420C}"/>
            </a:ext>
          </a:extLst>
        </xdr:cNvPr>
        <xdr:cNvSpPr>
          <a:spLocks noChangeArrowheads="1"/>
        </xdr:cNvSpPr>
      </xdr:nvSpPr>
      <xdr:spPr bwMode="auto">
        <a:xfrm>
          <a:off x="8054340" y="0"/>
          <a:ext cx="0" cy="0"/>
        </a:xfrm>
        <a:prstGeom prst="ellipse">
          <a:avLst/>
        </a:prstGeom>
        <a:noFill/>
        <a:ln w="9525">
          <a:solidFill>
            <a:srgbClr val="000000"/>
          </a:solidFill>
          <a:round/>
          <a:headEnd/>
          <a:tailEnd/>
        </a:ln>
      </xdr:spPr>
    </xdr:sp>
    <xdr:clientData/>
  </xdr:twoCellAnchor>
  <xdr:twoCellAnchor>
    <xdr:from>
      <xdr:col>9</xdr:col>
      <xdr:colOff>0</xdr:colOff>
      <xdr:row>0</xdr:row>
      <xdr:rowOff>0</xdr:rowOff>
    </xdr:from>
    <xdr:to>
      <xdr:col>9</xdr:col>
      <xdr:colOff>0</xdr:colOff>
      <xdr:row>0</xdr:row>
      <xdr:rowOff>0</xdr:rowOff>
    </xdr:to>
    <xdr:sp macro="" textlink="">
      <xdr:nvSpPr>
        <xdr:cNvPr id="103" name="Oval 153">
          <a:extLst>
            <a:ext uri="{FF2B5EF4-FFF2-40B4-BE49-F238E27FC236}">
              <a16:creationId xmlns:a16="http://schemas.microsoft.com/office/drawing/2014/main" id="{C3E7AA90-D8BD-4DDA-8287-7D735C8004AB}"/>
            </a:ext>
          </a:extLst>
        </xdr:cNvPr>
        <xdr:cNvSpPr>
          <a:spLocks noChangeArrowheads="1"/>
        </xdr:cNvSpPr>
      </xdr:nvSpPr>
      <xdr:spPr bwMode="auto">
        <a:xfrm>
          <a:off x="8054340" y="0"/>
          <a:ext cx="0" cy="0"/>
        </a:xfrm>
        <a:prstGeom prst="ellipse">
          <a:avLst/>
        </a:prstGeom>
        <a:noFill/>
        <a:ln w="9525">
          <a:solidFill>
            <a:srgbClr val="000000"/>
          </a:solidFill>
          <a:round/>
          <a:headEnd/>
          <a:tailEnd/>
        </a:ln>
      </xdr:spPr>
    </xdr:sp>
    <xdr:clientData/>
  </xdr:twoCellAnchor>
  <xdr:twoCellAnchor>
    <xdr:from>
      <xdr:col>9</xdr:col>
      <xdr:colOff>0</xdr:colOff>
      <xdr:row>0</xdr:row>
      <xdr:rowOff>0</xdr:rowOff>
    </xdr:from>
    <xdr:to>
      <xdr:col>9</xdr:col>
      <xdr:colOff>0</xdr:colOff>
      <xdr:row>0</xdr:row>
      <xdr:rowOff>0</xdr:rowOff>
    </xdr:to>
    <xdr:sp macro="" textlink="">
      <xdr:nvSpPr>
        <xdr:cNvPr id="104" name="Oval 154">
          <a:extLst>
            <a:ext uri="{FF2B5EF4-FFF2-40B4-BE49-F238E27FC236}">
              <a16:creationId xmlns:a16="http://schemas.microsoft.com/office/drawing/2014/main" id="{C746DD9A-2258-4A23-8E9F-CA0620D218A1}"/>
            </a:ext>
          </a:extLst>
        </xdr:cNvPr>
        <xdr:cNvSpPr>
          <a:spLocks noChangeArrowheads="1"/>
        </xdr:cNvSpPr>
      </xdr:nvSpPr>
      <xdr:spPr bwMode="auto">
        <a:xfrm>
          <a:off x="8054340" y="0"/>
          <a:ext cx="0" cy="0"/>
        </a:xfrm>
        <a:prstGeom prst="ellipse">
          <a:avLst/>
        </a:prstGeom>
        <a:noFill/>
        <a:ln w="9525">
          <a:solidFill>
            <a:srgbClr val="000000"/>
          </a:solidFill>
          <a:round/>
          <a:headEnd/>
          <a:tailEnd/>
        </a:ln>
      </xdr:spPr>
    </xdr:sp>
    <xdr:clientData/>
  </xdr:twoCellAnchor>
  <xdr:twoCellAnchor>
    <xdr:from>
      <xdr:col>9</xdr:col>
      <xdr:colOff>0</xdr:colOff>
      <xdr:row>0</xdr:row>
      <xdr:rowOff>0</xdr:rowOff>
    </xdr:from>
    <xdr:to>
      <xdr:col>9</xdr:col>
      <xdr:colOff>0</xdr:colOff>
      <xdr:row>0</xdr:row>
      <xdr:rowOff>0</xdr:rowOff>
    </xdr:to>
    <xdr:sp macro="" textlink="">
      <xdr:nvSpPr>
        <xdr:cNvPr id="105" name="Oval 155">
          <a:extLst>
            <a:ext uri="{FF2B5EF4-FFF2-40B4-BE49-F238E27FC236}">
              <a16:creationId xmlns:a16="http://schemas.microsoft.com/office/drawing/2014/main" id="{636617C7-5935-4FAE-93A2-2A60A2A46640}"/>
            </a:ext>
          </a:extLst>
        </xdr:cNvPr>
        <xdr:cNvSpPr>
          <a:spLocks noChangeArrowheads="1"/>
        </xdr:cNvSpPr>
      </xdr:nvSpPr>
      <xdr:spPr bwMode="auto">
        <a:xfrm>
          <a:off x="8054340" y="0"/>
          <a:ext cx="0" cy="0"/>
        </a:xfrm>
        <a:prstGeom prst="ellipse">
          <a:avLst/>
        </a:prstGeom>
        <a:noFill/>
        <a:ln w="9525">
          <a:solidFill>
            <a:srgbClr val="000000"/>
          </a:solidFill>
          <a:round/>
          <a:headEnd/>
          <a:tailEnd/>
        </a:ln>
      </xdr:spPr>
    </xdr:sp>
    <xdr:clientData/>
  </xdr:twoCellAnchor>
  <xdr:twoCellAnchor>
    <xdr:from>
      <xdr:col>9</xdr:col>
      <xdr:colOff>0</xdr:colOff>
      <xdr:row>0</xdr:row>
      <xdr:rowOff>0</xdr:rowOff>
    </xdr:from>
    <xdr:to>
      <xdr:col>9</xdr:col>
      <xdr:colOff>0</xdr:colOff>
      <xdr:row>0</xdr:row>
      <xdr:rowOff>0</xdr:rowOff>
    </xdr:to>
    <xdr:sp macro="" textlink="">
      <xdr:nvSpPr>
        <xdr:cNvPr id="106" name="Oval 156">
          <a:extLst>
            <a:ext uri="{FF2B5EF4-FFF2-40B4-BE49-F238E27FC236}">
              <a16:creationId xmlns:a16="http://schemas.microsoft.com/office/drawing/2014/main" id="{C5D54DF9-33AF-42FA-951C-A6E00A5A98F8}"/>
            </a:ext>
          </a:extLst>
        </xdr:cNvPr>
        <xdr:cNvSpPr>
          <a:spLocks noChangeArrowheads="1"/>
        </xdr:cNvSpPr>
      </xdr:nvSpPr>
      <xdr:spPr bwMode="auto">
        <a:xfrm>
          <a:off x="8054340" y="0"/>
          <a:ext cx="0" cy="0"/>
        </a:xfrm>
        <a:prstGeom prst="ellipse">
          <a:avLst/>
        </a:prstGeom>
        <a:noFill/>
        <a:ln w="9525">
          <a:solidFill>
            <a:srgbClr val="000000"/>
          </a:solidFill>
          <a:round/>
          <a:headEnd/>
          <a:tailEnd/>
        </a:ln>
      </xdr:spPr>
    </xdr:sp>
    <xdr:clientData/>
  </xdr:twoCellAnchor>
  <xdr:twoCellAnchor>
    <xdr:from>
      <xdr:col>9</xdr:col>
      <xdr:colOff>0</xdr:colOff>
      <xdr:row>0</xdr:row>
      <xdr:rowOff>0</xdr:rowOff>
    </xdr:from>
    <xdr:to>
      <xdr:col>9</xdr:col>
      <xdr:colOff>0</xdr:colOff>
      <xdr:row>0</xdr:row>
      <xdr:rowOff>0</xdr:rowOff>
    </xdr:to>
    <xdr:sp macro="" textlink="">
      <xdr:nvSpPr>
        <xdr:cNvPr id="107" name="Oval 157">
          <a:extLst>
            <a:ext uri="{FF2B5EF4-FFF2-40B4-BE49-F238E27FC236}">
              <a16:creationId xmlns:a16="http://schemas.microsoft.com/office/drawing/2014/main" id="{52ED0EF8-C040-43F1-8675-0952C2149526}"/>
            </a:ext>
          </a:extLst>
        </xdr:cNvPr>
        <xdr:cNvSpPr>
          <a:spLocks noChangeArrowheads="1"/>
        </xdr:cNvSpPr>
      </xdr:nvSpPr>
      <xdr:spPr bwMode="auto">
        <a:xfrm>
          <a:off x="8054340" y="0"/>
          <a:ext cx="0" cy="0"/>
        </a:xfrm>
        <a:prstGeom prst="ellipse">
          <a:avLst/>
        </a:prstGeom>
        <a:noFill/>
        <a:ln w="9525">
          <a:solidFill>
            <a:srgbClr val="000000"/>
          </a:solidFill>
          <a:round/>
          <a:headEnd/>
          <a:tailEnd/>
        </a:ln>
      </xdr:spPr>
    </xdr:sp>
    <xdr:clientData/>
  </xdr:twoCellAnchor>
  <xdr:twoCellAnchor>
    <xdr:from>
      <xdr:col>9</xdr:col>
      <xdr:colOff>0</xdr:colOff>
      <xdr:row>0</xdr:row>
      <xdr:rowOff>0</xdr:rowOff>
    </xdr:from>
    <xdr:to>
      <xdr:col>9</xdr:col>
      <xdr:colOff>0</xdr:colOff>
      <xdr:row>0</xdr:row>
      <xdr:rowOff>0</xdr:rowOff>
    </xdr:to>
    <xdr:sp macro="" textlink="">
      <xdr:nvSpPr>
        <xdr:cNvPr id="108" name="Oval 158">
          <a:extLst>
            <a:ext uri="{FF2B5EF4-FFF2-40B4-BE49-F238E27FC236}">
              <a16:creationId xmlns:a16="http://schemas.microsoft.com/office/drawing/2014/main" id="{0D4DD22A-9810-4B03-9C5F-ECB32BF3AD62}"/>
            </a:ext>
          </a:extLst>
        </xdr:cNvPr>
        <xdr:cNvSpPr>
          <a:spLocks noChangeArrowheads="1"/>
        </xdr:cNvSpPr>
      </xdr:nvSpPr>
      <xdr:spPr bwMode="auto">
        <a:xfrm>
          <a:off x="8054340" y="0"/>
          <a:ext cx="0" cy="0"/>
        </a:xfrm>
        <a:prstGeom prst="ellipse">
          <a:avLst/>
        </a:prstGeom>
        <a:noFill/>
        <a:ln w="9525">
          <a:solidFill>
            <a:srgbClr val="000000"/>
          </a:solidFill>
          <a:round/>
          <a:headEnd/>
          <a:tailEnd/>
        </a:ln>
      </xdr:spPr>
    </xdr:sp>
    <xdr:clientData/>
  </xdr:twoCellAnchor>
  <xdr:twoCellAnchor>
    <xdr:from>
      <xdr:col>9</xdr:col>
      <xdr:colOff>0</xdr:colOff>
      <xdr:row>0</xdr:row>
      <xdr:rowOff>0</xdr:rowOff>
    </xdr:from>
    <xdr:to>
      <xdr:col>9</xdr:col>
      <xdr:colOff>0</xdr:colOff>
      <xdr:row>0</xdr:row>
      <xdr:rowOff>0</xdr:rowOff>
    </xdr:to>
    <xdr:sp macro="" textlink="">
      <xdr:nvSpPr>
        <xdr:cNvPr id="109" name="Oval 159">
          <a:extLst>
            <a:ext uri="{FF2B5EF4-FFF2-40B4-BE49-F238E27FC236}">
              <a16:creationId xmlns:a16="http://schemas.microsoft.com/office/drawing/2014/main" id="{2BF0F06D-B716-4500-A7DE-099D1466ACB0}"/>
            </a:ext>
          </a:extLst>
        </xdr:cNvPr>
        <xdr:cNvSpPr>
          <a:spLocks noChangeArrowheads="1"/>
        </xdr:cNvSpPr>
      </xdr:nvSpPr>
      <xdr:spPr bwMode="auto">
        <a:xfrm>
          <a:off x="8054340" y="0"/>
          <a:ext cx="0" cy="0"/>
        </a:xfrm>
        <a:prstGeom prst="ellipse">
          <a:avLst/>
        </a:prstGeom>
        <a:noFill/>
        <a:ln w="9525">
          <a:solidFill>
            <a:srgbClr val="000000"/>
          </a:solidFill>
          <a:round/>
          <a:headEnd/>
          <a:tailEnd/>
        </a:ln>
      </xdr:spPr>
    </xdr:sp>
    <xdr:clientData/>
  </xdr:twoCellAnchor>
  <xdr:twoCellAnchor>
    <xdr:from>
      <xdr:col>9</xdr:col>
      <xdr:colOff>0</xdr:colOff>
      <xdr:row>0</xdr:row>
      <xdr:rowOff>0</xdr:rowOff>
    </xdr:from>
    <xdr:to>
      <xdr:col>9</xdr:col>
      <xdr:colOff>0</xdr:colOff>
      <xdr:row>0</xdr:row>
      <xdr:rowOff>0</xdr:rowOff>
    </xdr:to>
    <xdr:sp macro="" textlink="">
      <xdr:nvSpPr>
        <xdr:cNvPr id="110" name="Oval 160">
          <a:extLst>
            <a:ext uri="{FF2B5EF4-FFF2-40B4-BE49-F238E27FC236}">
              <a16:creationId xmlns:a16="http://schemas.microsoft.com/office/drawing/2014/main" id="{9128BCFC-E7F5-4C26-AC2A-27CE51349C59}"/>
            </a:ext>
          </a:extLst>
        </xdr:cNvPr>
        <xdr:cNvSpPr>
          <a:spLocks noChangeArrowheads="1"/>
        </xdr:cNvSpPr>
      </xdr:nvSpPr>
      <xdr:spPr bwMode="auto">
        <a:xfrm>
          <a:off x="8054340" y="0"/>
          <a:ext cx="0" cy="0"/>
        </a:xfrm>
        <a:prstGeom prst="ellipse">
          <a:avLst/>
        </a:prstGeom>
        <a:noFill/>
        <a:ln w="9525">
          <a:solidFill>
            <a:srgbClr val="000000"/>
          </a:solidFill>
          <a:round/>
          <a:headEnd/>
          <a:tailEnd/>
        </a:ln>
      </xdr:spPr>
    </xdr:sp>
    <xdr:clientData/>
  </xdr:twoCellAnchor>
  <xdr:twoCellAnchor>
    <xdr:from>
      <xdr:col>9</xdr:col>
      <xdr:colOff>0</xdr:colOff>
      <xdr:row>0</xdr:row>
      <xdr:rowOff>0</xdr:rowOff>
    </xdr:from>
    <xdr:to>
      <xdr:col>9</xdr:col>
      <xdr:colOff>0</xdr:colOff>
      <xdr:row>0</xdr:row>
      <xdr:rowOff>0</xdr:rowOff>
    </xdr:to>
    <xdr:sp macro="" textlink="">
      <xdr:nvSpPr>
        <xdr:cNvPr id="111" name="Oval 161">
          <a:extLst>
            <a:ext uri="{FF2B5EF4-FFF2-40B4-BE49-F238E27FC236}">
              <a16:creationId xmlns:a16="http://schemas.microsoft.com/office/drawing/2014/main" id="{2B0C9643-7568-4E45-98A5-52EE59B46085}"/>
            </a:ext>
          </a:extLst>
        </xdr:cNvPr>
        <xdr:cNvSpPr>
          <a:spLocks noChangeArrowheads="1"/>
        </xdr:cNvSpPr>
      </xdr:nvSpPr>
      <xdr:spPr bwMode="auto">
        <a:xfrm>
          <a:off x="8054340" y="0"/>
          <a:ext cx="0" cy="0"/>
        </a:xfrm>
        <a:prstGeom prst="ellipse">
          <a:avLst/>
        </a:prstGeom>
        <a:noFill/>
        <a:ln w="9525">
          <a:solidFill>
            <a:srgbClr val="000000"/>
          </a:solidFill>
          <a:round/>
          <a:headEnd/>
          <a:tailEnd/>
        </a:ln>
      </xdr:spPr>
    </xdr:sp>
    <xdr:clientData/>
  </xdr:twoCellAnchor>
  <xdr:twoCellAnchor>
    <xdr:from>
      <xdr:col>9</xdr:col>
      <xdr:colOff>0</xdr:colOff>
      <xdr:row>0</xdr:row>
      <xdr:rowOff>0</xdr:rowOff>
    </xdr:from>
    <xdr:to>
      <xdr:col>9</xdr:col>
      <xdr:colOff>0</xdr:colOff>
      <xdr:row>0</xdr:row>
      <xdr:rowOff>0</xdr:rowOff>
    </xdr:to>
    <xdr:sp macro="" textlink="">
      <xdr:nvSpPr>
        <xdr:cNvPr id="112" name="Oval 162">
          <a:extLst>
            <a:ext uri="{FF2B5EF4-FFF2-40B4-BE49-F238E27FC236}">
              <a16:creationId xmlns:a16="http://schemas.microsoft.com/office/drawing/2014/main" id="{A502E6BF-5CCA-4F40-ADDA-6F5B041A0079}"/>
            </a:ext>
          </a:extLst>
        </xdr:cNvPr>
        <xdr:cNvSpPr>
          <a:spLocks noChangeArrowheads="1"/>
        </xdr:cNvSpPr>
      </xdr:nvSpPr>
      <xdr:spPr bwMode="auto">
        <a:xfrm>
          <a:off x="8054340" y="0"/>
          <a:ext cx="0" cy="0"/>
        </a:xfrm>
        <a:prstGeom prst="ellipse">
          <a:avLst/>
        </a:prstGeom>
        <a:noFill/>
        <a:ln w="9525">
          <a:solidFill>
            <a:srgbClr val="000000"/>
          </a:solidFill>
          <a:round/>
          <a:headEnd/>
          <a:tailEnd/>
        </a:ln>
      </xdr:spPr>
    </xdr:sp>
    <xdr:clientData/>
  </xdr:twoCellAnchor>
  <xdr:twoCellAnchor>
    <xdr:from>
      <xdr:col>9</xdr:col>
      <xdr:colOff>0</xdr:colOff>
      <xdr:row>0</xdr:row>
      <xdr:rowOff>0</xdr:rowOff>
    </xdr:from>
    <xdr:to>
      <xdr:col>9</xdr:col>
      <xdr:colOff>0</xdr:colOff>
      <xdr:row>0</xdr:row>
      <xdr:rowOff>0</xdr:rowOff>
    </xdr:to>
    <xdr:sp macro="" textlink="">
      <xdr:nvSpPr>
        <xdr:cNvPr id="113" name="Oval 163">
          <a:extLst>
            <a:ext uri="{FF2B5EF4-FFF2-40B4-BE49-F238E27FC236}">
              <a16:creationId xmlns:a16="http://schemas.microsoft.com/office/drawing/2014/main" id="{81F3D5E3-6C53-4744-A8F2-DA5365EBD13B}"/>
            </a:ext>
          </a:extLst>
        </xdr:cNvPr>
        <xdr:cNvSpPr>
          <a:spLocks noChangeArrowheads="1"/>
        </xdr:cNvSpPr>
      </xdr:nvSpPr>
      <xdr:spPr bwMode="auto">
        <a:xfrm>
          <a:off x="8054340" y="0"/>
          <a:ext cx="0" cy="0"/>
        </a:xfrm>
        <a:prstGeom prst="ellipse">
          <a:avLst/>
        </a:prstGeom>
        <a:noFill/>
        <a:ln w="9525">
          <a:solidFill>
            <a:srgbClr val="000000"/>
          </a:solidFill>
          <a:round/>
          <a:headEnd/>
          <a:tailEnd/>
        </a:ln>
      </xdr:spPr>
    </xdr:sp>
    <xdr:clientData/>
  </xdr:twoCellAnchor>
  <xdr:twoCellAnchor>
    <xdr:from>
      <xdr:col>9</xdr:col>
      <xdr:colOff>0</xdr:colOff>
      <xdr:row>0</xdr:row>
      <xdr:rowOff>0</xdr:rowOff>
    </xdr:from>
    <xdr:to>
      <xdr:col>9</xdr:col>
      <xdr:colOff>0</xdr:colOff>
      <xdr:row>0</xdr:row>
      <xdr:rowOff>0</xdr:rowOff>
    </xdr:to>
    <xdr:sp macro="" textlink="">
      <xdr:nvSpPr>
        <xdr:cNvPr id="114" name="Oval 164">
          <a:extLst>
            <a:ext uri="{FF2B5EF4-FFF2-40B4-BE49-F238E27FC236}">
              <a16:creationId xmlns:a16="http://schemas.microsoft.com/office/drawing/2014/main" id="{8E9D59F7-5AE1-4EE2-87BB-CB8A60435796}"/>
            </a:ext>
          </a:extLst>
        </xdr:cNvPr>
        <xdr:cNvSpPr>
          <a:spLocks noChangeArrowheads="1"/>
        </xdr:cNvSpPr>
      </xdr:nvSpPr>
      <xdr:spPr bwMode="auto">
        <a:xfrm>
          <a:off x="8054340" y="0"/>
          <a:ext cx="0" cy="0"/>
        </a:xfrm>
        <a:prstGeom prst="ellipse">
          <a:avLst/>
        </a:prstGeom>
        <a:noFill/>
        <a:ln w="9525">
          <a:solidFill>
            <a:srgbClr val="000000"/>
          </a:solidFill>
          <a:round/>
          <a:headEnd/>
          <a:tailEnd/>
        </a:ln>
      </xdr:spPr>
    </xdr:sp>
    <xdr:clientData/>
  </xdr:twoCellAnchor>
  <xdr:twoCellAnchor>
    <xdr:from>
      <xdr:col>9</xdr:col>
      <xdr:colOff>0</xdr:colOff>
      <xdr:row>0</xdr:row>
      <xdr:rowOff>0</xdr:rowOff>
    </xdr:from>
    <xdr:to>
      <xdr:col>9</xdr:col>
      <xdr:colOff>0</xdr:colOff>
      <xdr:row>0</xdr:row>
      <xdr:rowOff>0</xdr:rowOff>
    </xdr:to>
    <xdr:sp macro="" textlink="">
      <xdr:nvSpPr>
        <xdr:cNvPr id="115" name="Oval 165">
          <a:extLst>
            <a:ext uri="{FF2B5EF4-FFF2-40B4-BE49-F238E27FC236}">
              <a16:creationId xmlns:a16="http://schemas.microsoft.com/office/drawing/2014/main" id="{F7728971-DA9D-4CE5-8EBF-CB101B1ACB74}"/>
            </a:ext>
          </a:extLst>
        </xdr:cNvPr>
        <xdr:cNvSpPr>
          <a:spLocks noChangeArrowheads="1"/>
        </xdr:cNvSpPr>
      </xdr:nvSpPr>
      <xdr:spPr bwMode="auto">
        <a:xfrm>
          <a:off x="8054340" y="0"/>
          <a:ext cx="0" cy="0"/>
        </a:xfrm>
        <a:prstGeom prst="ellipse">
          <a:avLst/>
        </a:prstGeom>
        <a:noFill/>
        <a:ln w="9525">
          <a:solidFill>
            <a:srgbClr val="000000"/>
          </a:solidFill>
          <a:round/>
          <a:headEnd/>
          <a:tailEnd/>
        </a:ln>
      </xdr:spPr>
    </xdr:sp>
    <xdr:clientData/>
  </xdr:twoCellAnchor>
  <xdr:twoCellAnchor>
    <xdr:from>
      <xdr:col>9</xdr:col>
      <xdr:colOff>0</xdr:colOff>
      <xdr:row>0</xdr:row>
      <xdr:rowOff>0</xdr:rowOff>
    </xdr:from>
    <xdr:to>
      <xdr:col>9</xdr:col>
      <xdr:colOff>0</xdr:colOff>
      <xdr:row>0</xdr:row>
      <xdr:rowOff>0</xdr:rowOff>
    </xdr:to>
    <xdr:sp macro="" textlink="">
      <xdr:nvSpPr>
        <xdr:cNvPr id="116" name="Oval 166">
          <a:extLst>
            <a:ext uri="{FF2B5EF4-FFF2-40B4-BE49-F238E27FC236}">
              <a16:creationId xmlns:a16="http://schemas.microsoft.com/office/drawing/2014/main" id="{6E7A6F7E-0459-4FAF-87D9-952C444F48C5}"/>
            </a:ext>
          </a:extLst>
        </xdr:cNvPr>
        <xdr:cNvSpPr>
          <a:spLocks noChangeArrowheads="1"/>
        </xdr:cNvSpPr>
      </xdr:nvSpPr>
      <xdr:spPr bwMode="auto">
        <a:xfrm>
          <a:off x="8054340" y="0"/>
          <a:ext cx="0" cy="0"/>
        </a:xfrm>
        <a:prstGeom prst="ellipse">
          <a:avLst/>
        </a:prstGeom>
        <a:noFill/>
        <a:ln w="9525">
          <a:solidFill>
            <a:srgbClr val="000000"/>
          </a:solidFill>
          <a:round/>
          <a:headEnd/>
          <a:tailEnd/>
        </a:ln>
      </xdr:spPr>
    </xdr:sp>
    <xdr:clientData/>
  </xdr:twoCellAnchor>
  <xdr:twoCellAnchor>
    <xdr:from>
      <xdr:col>9</xdr:col>
      <xdr:colOff>0</xdr:colOff>
      <xdr:row>0</xdr:row>
      <xdr:rowOff>0</xdr:rowOff>
    </xdr:from>
    <xdr:to>
      <xdr:col>9</xdr:col>
      <xdr:colOff>0</xdr:colOff>
      <xdr:row>0</xdr:row>
      <xdr:rowOff>0</xdr:rowOff>
    </xdr:to>
    <xdr:sp macro="" textlink="">
      <xdr:nvSpPr>
        <xdr:cNvPr id="117" name="Oval 167">
          <a:extLst>
            <a:ext uri="{FF2B5EF4-FFF2-40B4-BE49-F238E27FC236}">
              <a16:creationId xmlns:a16="http://schemas.microsoft.com/office/drawing/2014/main" id="{6F7B006A-991B-4EFF-ACE0-2746FB3D2703}"/>
            </a:ext>
          </a:extLst>
        </xdr:cNvPr>
        <xdr:cNvSpPr>
          <a:spLocks noChangeArrowheads="1"/>
        </xdr:cNvSpPr>
      </xdr:nvSpPr>
      <xdr:spPr bwMode="auto">
        <a:xfrm>
          <a:off x="8054340" y="0"/>
          <a:ext cx="0" cy="0"/>
        </a:xfrm>
        <a:prstGeom prst="ellipse">
          <a:avLst/>
        </a:prstGeom>
        <a:noFill/>
        <a:ln w="9525">
          <a:solidFill>
            <a:srgbClr val="000000"/>
          </a:solidFill>
          <a:round/>
          <a:headEnd/>
          <a:tailEnd/>
        </a:ln>
      </xdr:spPr>
    </xdr:sp>
    <xdr:clientData/>
  </xdr:twoCellAnchor>
  <xdr:twoCellAnchor>
    <xdr:from>
      <xdr:col>9</xdr:col>
      <xdr:colOff>0</xdr:colOff>
      <xdr:row>0</xdr:row>
      <xdr:rowOff>0</xdr:rowOff>
    </xdr:from>
    <xdr:to>
      <xdr:col>9</xdr:col>
      <xdr:colOff>0</xdr:colOff>
      <xdr:row>0</xdr:row>
      <xdr:rowOff>0</xdr:rowOff>
    </xdr:to>
    <xdr:sp macro="" textlink="">
      <xdr:nvSpPr>
        <xdr:cNvPr id="118" name="Oval 168">
          <a:extLst>
            <a:ext uri="{FF2B5EF4-FFF2-40B4-BE49-F238E27FC236}">
              <a16:creationId xmlns:a16="http://schemas.microsoft.com/office/drawing/2014/main" id="{342FF5F1-6ED0-4E4C-893C-F5E7660C2A16}"/>
            </a:ext>
          </a:extLst>
        </xdr:cNvPr>
        <xdr:cNvSpPr>
          <a:spLocks noChangeArrowheads="1"/>
        </xdr:cNvSpPr>
      </xdr:nvSpPr>
      <xdr:spPr bwMode="auto">
        <a:xfrm>
          <a:off x="8054340" y="0"/>
          <a:ext cx="0" cy="0"/>
        </a:xfrm>
        <a:prstGeom prst="ellipse">
          <a:avLst/>
        </a:prstGeom>
        <a:noFill/>
        <a:ln w="9525">
          <a:solidFill>
            <a:srgbClr val="000000"/>
          </a:solidFill>
          <a:round/>
          <a:headEnd/>
          <a:tailEnd/>
        </a:ln>
      </xdr:spPr>
    </xdr:sp>
    <xdr:clientData/>
  </xdr:twoCellAnchor>
  <xdr:twoCellAnchor>
    <xdr:from>
      <xdr:col>9</xdr:col>
      <xdr:colOff>0</xdr:colOff>
      <xdr:row>0</xdr:row>
      <xdr:rowOff>0</xdr:rowOff>
    </xdr:from>
    <xdr:to>
      <xdr:col>9</xdr:col>
      <xdr:colOff>0</xdr:colOff>
      <xdr:row>0</xdr:row>
      <xdr:rowOff>0</xdr:rowOff>
    </xdr:to>
    <xdr:sp macro="" textlink="">
      <xdr:nvSpPr>
        <xdr:cNvPr id="119" name="Oval 169">
          <a:extLst>
            <a:ext uri="{FF2B5EF4-FFF2-40B4-BE49-F238E27FC236}">
              <a16:creationId xmlns:a16="http://schemas.microsoft.com/office/drawing/2014/main" id="{8BA8CED2-61B7-4E1B-A328-908275DA7F5A}"/>
            </a:ext>
          </a:extLst>
        </xdr:cNvPr>
        <xdr:cNvSpPr>
          <a:spLocks noChangeArrowheads="1"/>
        </xdr:cNvSpPr>
      </xdr:nvSpPr>
      <xdr:spPr bwMode="auto">
        <a:xfrm>
          <a:off x="8054340" y="0"/>
          <a:ext cx="0" cy="0"/>
        </a:xfrm>
        <a:prstGeom prst="ellipse">
          <a:avLst/>
        </a:prstGeom>
        <a:noFill/>
        <a:ln w="9525">
          <a:solidFill>
            <a:srgbClr val="000000"/>
          </a:solidFill>
          <a:round/>
          <a:headEnd/>
          <a:tailEnd/>
        </a:ln>
      </xdr:spPr>
    </xdr:sp>
    <xdr:clientData/>
  </xdr:twoCellAnchor>
  <xdr:twoCellAnchor>
    <xdr:from>
      <xdr:col>9</xdr:col>
      <xdr:colOff>0</xdr:colOff>
      <xdr:row>0</xdr:row>
      <xdr:rowOff>0</xdr:rowOff>
    </xdr:from>
    <xdr:to>
      <xdr:col>9</xdr:col>
      <xdr:colOff>0</xdr:colOff>
      <xdr:row>0</xdr:row>
      <xdr:rowOff>0</xdr:rowOff>
    </xdr:to>
    <xdr:sp macro="" textlink="">
      <xdr:nvSpPr>
        <xdr:cNvPr id="120" name="Oval 170">
          <a:extLst>
            <a:ext uri="{FF2B5EF4-FFF2-40B4-BE49-F238E27FC236}">
              <a16:creationId xmlns:a16="http://schemas.microsoft.com/office/drawing/2014/main" id="{5BD24C8F-570C-43DC-B7C8-5D6176C52C93}"/>
            </a:ext>
          </a:extLst>
        </xdr:cNvPr>
        <xdr:cNvSpPr>
          <a:spLocks noChangeArrowheads="1"/>
        </xdr:cNvSpPr>
      </xdr:nvSpPr>
      <xdr:spPr bwMode="auto">
        <a:xfrm>
          <a:off x="8054340" y="0"/>
          <a:ext cx="0" cy="0"/>
        </a:xfrm>
        <a:prstGeom prst="ellipse">
          <a:avLst/>
        </a:prstGeom>
        <a:noFill/>
        <a:ln w="9525">
          <a:solidFill>
            <a:srgbClr val="000000"/>
          </a:solidFill>
          <a:round/>
          <a:headEnd/>
          <a:tailEnd/>
        </a:ln>
      </xdr:spPr>
    </xdr:sp>
    <xdr:clientData/>
  </xdr:twoCellAnchor>
  <xdr:twoCellAnchor>
    <xdr:from>
      <xdr:col>9</xdr:col>
      <xdr:colOff>0</xdr:colOff>
      <xdr:row>0</xdr:row>
      <xdr:rowOff>0</xdr:rowOff>
    </xdr:from>
    <xdr:to>
      <xdr:col>9</xdr:col>
      <xdr:colOff>0</xdr:colOff>
      <xdr:row>0</xdr:row>
      <xdr:rowOff>0</xdr:rowOff>
    </xdr:to>
    <xdr:sp macro="" textlink="">
      <xdr:nvSpPr>
        <xdr:cNvPr id="121" name="Oval 171">
          <a:extLst>
            <a:ext uri="{FF2B5EF4-FFF2-40B4-BE49-F238E27FC236}">
              <a16:creationId xmlns:a16="http://schemas.microsoft.com/office/drawing/2014/main" id="{B3DA0C95-0E92-47AC-876E-6C1C7CF211D2}"/>
            </a:ext>
          </a:extLst>
        </xdr:cNvPr>
        <xdr:cNvSpPr>
          <a:spLocks noChangeArrowheads="1"/>
        </xdr:cNvSpPr>
      </xdr:nvSpPr>
      <xdr:spPr bwMode="auto">
        <a:xfrm>
          <a:off x="8054340" y="0"/>
          <a:ext cx="0" cy="0"/>
        </a:xfrm>
        <a:prstGeom prst="ellipse">
          <a:avLst/>
        </a:prstGeom>
        <a:noFill/>
        <a:ln w="9525">
          <a:solidFill>
            <a:srgbClr val="000000"/>
          </a:solidFill>
          <a:round/>
          <a:headEnd/>
          <a:tailEnd/>
        </a:ln>
      </xdr:spPr>
    </xdr:sp>
    <xdr:clientData/>
  </xdr:twoCellAnchor>
  <xdr:twoCellAnchor>
    <xdr:from>
      <xdr:col>9</xdr:col>
      <xdr:colOff>0</xdr:colOff>
      <xdr:row>0</xdr:row>
      <xdr:rowOff>0</xdr:rowOff>
    </xdr:from>
    <xdr:to>
      <xdr:col>9</xdr:col>
      <xdr:colOff>0</xdr:colOff>
      <xdr:row>0</xdr:row>
      <xdr:rowOff>0</xdr:rowOff>
    </xdr:to>
    <xdr:sp macro="" textlink="">
      <xdr:nvSpPr>
        <xdr:cNvPr id="122" name="Oval 172">
          <a:extLst>
            <a:ext uri="{FF2B5EF4-FFF2-40B4-BE49-F238E27FC236}">
              <a16:creationId xmlns:a16="http://schemas.microsoft.com/office/drawing/2014/main" id="{E4E1890B-9785-486F-ADB4-C4067AB66F4B}"/>
            </a:ext>
          </a:extLst>
        </xdr:cNvPr>
        <xdr:cNvSpPr>
          <a:spLocks noChangeArrowheads="1"/>
        </xdr:cNvSpPr>
      </xdr:nvSpPr>
      <xdr:spPr bwMode="auto">
        <a:xfrm>
          <a:off x="8054340" y="0"/>
          <a:ext cx="0" cy="0"/>
        </a:xfrm>
        <a:prstGeom prst="ellipse">
          <a:avLst/>
        </a:prstGeom>
        <a:noFill/>
        <a:ln w="9525">
          <a:solidFill>
            <a:srgbClr val="000000"/>
          </a:solidFill>
          <a:round/>
          <a:headEnd/>
          <a:tailEnd/>
        </a:ln>
      </xdr:spPr>
    </xdr:sp>
    <xdr:clientData/>
  </xdr:twoCellAnchor>
  <xdr:twoCellAnchor>
    <xdr:from>
      <xdr:col>9</xdr:col>
      <xdr:colOff>0</xdr:colOff>
      <xdr:row>0</xdr:row>
      <xdr:rowOff>0</xdr:rowOff>
    </xdr:from>
    <xdr:to>
      <xdr:col>9</xdr:col>
      <xdr:colOff>0</xdr:colOff>
      <xdr:row>0</xdr:row>
      <xdr:rowOff>0</xdr:rowOff>
    </xdr:to>
    <xdr:sp macro="" textlink="">
      <xdr:nvSpPr>
        <xdr:cNvPr id="123" name="Oval 173">
          <a:extLst>
            <a:ext uri="{FF2B5EF4-FFF2-40B4-BE49-F238E27FC236}">
              <a16:creationId xmlns:a16="http://schemas.microsoft.com/office/drawing/2014/main" id="{C0301EE1-42FD-4508-811F-9E55BF8DB875}"/>
            </a:ext>
          </a:extLst>
        </xdr:cNvPr>
        <xdr:cNvSpPr>
          <a:spLocks noChangeArrowheads="1"/>
        </xdr:cNvSpPr>
      </xdr:nvSpPr>
      <xdr:spPr bwMode="auto">
        <a:xfrm>
          <a:off x="8054340" y="0"/>
          <a:ext cx="0" cy="0"/>
        </a:xfrm>
        <a:prstGeom prst="ellipse">
          <a:avLst/>
        </a:prstGeom>
        <a:noFill/>
        <a:ln w="9525">
          <a:solidFill>
            <a:srgbClr val="000000"/>
          </a:solidFill>
          <a:round/>
          <a:headEnd/>
          <a:tailEnd/>
        </a:ln>
      </xdr:spPr>
    </xdr:sp>
    <xdr:clientData/>
  </xdr:twoCellAnchor>
  <xdr:twoCellAnchor>
    <xdr:from>
      <xdr:col>9</xdr:col>
      <xdr:colOff>0</xdr:colOff>
      <xdr:row>0</xdr:row>
      <xdr:rowOff>0</xdr:rowOff>
    </xdr:from>
    <xdr:to>
      <xdr:col>9</xdr:col>
      <xdr:colOff>0</xdr:colOff>
      <xdr:row>0</xdr:row>
      <xdr:rowOff>0</xdr:rowOff>
    </xdr:to>
    <xdr:sp macro="" textlink="">
      <xdr:nvSpPr>
        <xdr:cNvPr id="124" name="Oval 174">
          <a:extLst>
            <a:ext uri="{FF2B5EF4-FFF2-40B4-BE49-F238E27FC236}">
              <a16:creationId xmlns:a16="http://schemas.microsoft.com/office/drawing/2014/main" id="{DDA17DDB-2A7E-46F5-AC71-2C397B919670}"/>
            </a:ext>
          </a:extLst>
        </xdr:cNvPr>
        <xdr:cNvSpPr>
          <a:spLocks noChangeArrowheads="1"/>
        </xdr:cNvSpPr>
      </xdr:nvSpPr>
      <xdr:spPr bwMode="auto">
        <a:xfrm>
          <a:off x="8054340" y="0"/>
          <a:ext cx="0" cy="0"/>
        </a:xfrm>
        <a:prstGeom prst="ellipse">
          <a:avLst/>
        </a:prstGeom>
        <a:noFill/>
        <a:ln w="9525">
          <a:solidFill>
            <a:srgbClr val="000000"/>
          </a:solidFill>
          <a:round/>
          <a:headEnd/>
          <a:tailEnd/>
        </a:ln>
      </xdr:spPr>
    </xdr:sp>
    <xdr:clientData/>
  </xdr:twoCellAnchor>
  <xdr:twoCellAnchor>
    <xdr:from>
      <xdr:col>9</xdr:col>
      <xdr:colOff>0</xdr:colOff>
      <xdr:row>0</xdr:row>
      <xdr:rowOff>0</xdr:rowOff>
    </xdr:from>
    <xdr:to>
      <xdr:col>9</xdr:col>
      <xdr:colOff>0</xdr:colOff>
      <xdr:row>0</xdr:row>
      <xdr:rowOff>0</xdr:rowOff>
    </xdr:to>
    <xdr:sp macro="" textlink="">
      <xdr:nvSpPr>
        <xdr:cNvPr id="125" name="Oval 175">
          <a:extLst>
            <a:ext uri="{FF2B5EF4-FFF2-40B4-BE49-F238E27FC236}">
              <a16:creationId xmlns:a16="http://schemas.microsoft.com/office/drawing/2014/main" id="{180F25DA-CB4C-4B91-B0A9-D14FC8ADC6B7}"/>
            </a:ext>
          </a:extLst>
        </xdr:cNvPr>
        <xdr:cNvSpPr>
          <a:spLocks noChangeArrowheads="1"/>
        </xdr:cNvSpPr>
      </xdr:nvSpPr>
      <xdr:spPr bwMode="auto">
        <a:xfrm>
          <a:off x="8054340" y="0"/>
          <a:ext cx="0" cy="0"/>
        </a:xfrm>
        <a:prstGeom prst="ellipse">
          <a:avLst/>
        </a:prstGeom>
        <a:noFill/>
        <a:ln w="9525">
          <a:solidFill>
            <a:srgbClr val="000000"/>
          </a:solidFill>
          <a:round/>
          <a:headEnd/>
          <a:tailEnd/>
        </a:ln>
      </xdr:spPr>
    </xdr:sp>
    <xdr:clientData/>
  </xdr:twoCellAnchor>
  <xdr:twoCellAnchor>
    <xdr:from>
      <xdr:col>9</xdr:col>
      <xdr:colOff>0</xdr:colOff>
      <xdr:row>0</xdr:row>
      <xdr:rowOff>0</xdr:rowOff>
    </xdr:from>
    <xdr:to>
      <xdr:col>9</xdr:col>
      <xdr:colOff>0</xdr:colOff>
      <xdr:row>0</xdr:row>
      <xdr:rowOff>0</xdr:rowOff>
    </xdr:to>
    <xdr:sp macro="" textlink="">
      <xdr:nvSpPr>
        <xdr:cNvPr id="126" name="Oval 176">
          <a:extLst>
            <a:ext uri="{FF2B5EF4-FFF2-40B4-BE49-F238E27FC236}">
              <a16:creationId xmlns:a16="http://schemas.microsoft.com/office/drawing/2014/main" id="{745D3B0C-F04C-476F-8795-9F4AE55A5861}"/>
            </a:ext>
          </a:extLst>
        </xdr:cNvPr>
        <xdr:cNvSpPr>
          <a:spLocks noChangeArrowheads="1"/>
        </xdr:cNvSpPr>
      </xdr:nvSpPr>
      <xdr:spPr bwMode="auto">
        <a:xfrm>
          <a:off x="8054340" y="0"/>
          <a:ext cx="0" cy="0"/>
        </a:xfrm>
        <a:prstGeom prst="ellipse">
          <a:avLst/>
        </a:prstGeom>
        <a:noFill/>
        <a:ln w="9525">
          <a:solidFill>
            <a:srgbClr val="000000"/>
          </a:solidFill>
          <a:round/>
          <a:headEnd/>
          <a:tailEnd/>
        </a:ln>
      </xdr:spPr>
    </xdr:sp>
    <xdr:clientData/>
  </xdr:twoCellAnchor>
  <xdr:twoCellAnchor>
    <xdr:from>
      <xdr:col>9</xdr:col>
      <xdr:colOff>0</xdr:colOff>
      <xdr:row>0</xdr:row>
      <xdr:rowOff>0</xdr:rowOff>
    </xdr:from>
    <xdr:to>
      <xdr:col>9</xdr:col>
      <xdr:colOff>0</xdr:colOff>
      <xdr:row>0</xdr:row>
      <xdr:rowOff>0</xdr:rowOff>
    </xdr:to>
    <xdr:sp macro="" textlink="">
      <xdr:nvSpPr>
        <xdr:cNvPr id="127" name="Oval 177">
          <a:extLst>
            <a:ext uri="{FF2B5EF4-FFF2-40B4-BE49-F238E27FC236}">
              <a16:creationId xmlns:a16="http://schemas.microsoft.com/office/drawing/2014/main" id="{4AC0827F-AFB4-42DB-8E0F-38C0153760DE}"/>
            </a:ext>
          </a:extLst>
        </xdr:cNvPr>
        <xdr:cNvSpPr>
          <a:spLocks noChangeArrowheads="1"/>
        </xdr:cNvSpPr>
      </xdr:nvSpPr>
      <xdr:spPr bwMode="auto">
        <a:xfrm>
          <a:off x="8054340" y="0"/>
          <a:ext cx="0" cy="0"/>
        </a:xfrm>
        <a:prstGeom prst="ellipse">
          <a:avLst/>
        </a:prstGeom>
        <a:noFill/>
        <a:ln w="9525">
          <a:solidFill>
            <a:srgbClr val="000000"/>
          </a:solidFill>
          <a:round/>
          <a:headEnd/>
          <a:tailEnd/>
        </a:ln>
      </xdr:spPr>
    </xdr:sp>
    <xdr:clientData/>
  </xdr:twoCellAnchor>
  <xdr:twoCellAnchor>
    <xdr:from>
      <xdr:col>9</xdr:col>
      <xdr:colOff>0</xdr:colOff>
      <xdr:row>0</xdr:row>
      <xdr:rowOff>0</xdr:rowOff>
    </xdr:from>
    <xdr:to>
      <xdr:col>9</xdr:col>
      <xdr:colOff>0</xdr:colOff>
      <xdr:row>0</xdr:row>
      <xdr:rowOff>0</xdr:rowOff>
    </xdr:to>
    <xdr:sp macro="" textlink="">
      <xdr:nvSpPr>
        <xdr:cNvPr id="128" name="Oval 178">
          <a:extLst>
            <a:ext uri="{FF2B5EF4-FFF2-40B4-BE49-F238E27FC236}">
              <a16:creationId xmlns:a16="http://schemas.microsoft.com/office/drawing/2014/main" id="{3DC071EB-C604-410A-B41E-4D050CF9DDF0}"/>
            </a:ext>
          </a:extLst>
        </xdr:cNvPr>
        <xdr:cNvSpPr>
          <a:spLocks noChangeArrowheads="1"/>
        </xdr:cNvSpPr>
      </xdr:nvSpPr>
      <xdr:spPr bwMode="auto">
        <a:xfrm>
          <a:off x="8054340" y="0"/>
          <a:ext cx="0" cy="0"/>
        </a:xfrm>
        <a:prstGeom prst="ellipse">
          <a:avLst/>
        </a:prstGeom>
        <a:noFill/>
        <a:ln w="9525">
          <a:solidFill>
            <a:srgbClr val="000000"/>
          </a:solidFill>
          <a:round/>
          <a:headEnd/>
          <a:tailEnd/>
        </a:ln>
      </xdr:spPr>
    </xdr:sp>
    <xdr:clientData/>
  </xdr:twoCellAnchor>
  <xdr:twoCellAnchor>
    <xdr:from>
      <xdr:col>9</xdr:col>
      <xdr:colOff>0</xdr:colOff>
      <xdr:row>0</xdr:row>
      <xdr:rowOff>0</xdr:rowOff>
    </xdr:from>
    <xdr:to>
      <xdr:col>9</xdr:col>
      <xdr:colOff>0</xdr:colOff>
      <xdr:row>0</xdr:row>
      <xdr:rowOff>0</xdr:rowOff>
    </xdr:to>
    <xdr:sp macro="" textlink="">
      <xdr:nvSpPr>
        <xdr:cNvPr id="129" name="Oval 179">
          <a:extLst>
            <a:ext uri="{FF2B5EF4-FFF2-40B4-BE49-F238E27FC236}">
              <a16:creationId xmlns:a16="http://schemas.microsoft.com/office/drawing/2014/main" id="{6905BC60-EDD6-4D43-9C5E-EBDD092B0024}"/>
            </a:ext>
          </a:extLst>
        </xdr:cNvPr>
        <xdr:cNvSpPr>
          <a:spLocks noChangeArrowheads="1"/>
        </xdr:cNvSpPr>
      </xdr:nvSpPr>
      <xdr:spPr bwMode="auto">
        <a:xfrm>
          <a:off x="8054340" y="0"/>
          <a:ext cx="0" cy="0"/>
        </a:xfrm>
        <a:prstGeom prst="ellipse">
          <a:avLst/>
        </a:prstGeom>
        <a:noFill/>
        <a:ln w="9525">
          <a:solidFill>
            <a:srgbClr val="000000"/>
          </a:solidFill>
          <a:round/>
          <a:headEnd/>
          <a:tailEnd/>
        </a:ln>
      </xdr:spPr>
    </xdr:sp>
    <xdr:clientData/>
  </xdr:twoCellAnchor>
  <xdr:twoCellAnchor>
    <xdr:from>
      <xdr:col>9</xdr:col>
      <xdr:colOff>0</xdr:colOff>
      <xdr:row>0</xdr:row>
      <xdr:rowOff>0</xdr:rowOff>
    </xdr:from>
    <xdr:to>
      <xdr:col>9</xdr:col>
      <xdr:colOff>0</xdr:colOff>
      <xdr:row>0</xdr:row>
      <xdr:rowOff>0</xdr:rowOff>
    </xdr:to>
    <xdr:sp macro="" textlink="">
      <xdr:nvSpPr>
        <xdr:cNvPr id="130" name="Oval 180">
          <a:extLst>
            <a:ext uri="{FF2B5EF4-FFF2-40B4-BE49-F238E27FC236}">
              <a16:creationId xmlns:a16="http://schemas.microsoft.com/office/drawing/2014/main" id="{3625FC16-33AF-4865-AD6A-FF7F7561713B}"/>
            </a:ext>
          </a:extLst>
        </xdr:cNvPr>
        <xdr:cNvSpPr>
          <a:spLocks noChangeArrowheads="1"/>
        </xdr:cNvSpPr>
      </xdr:nvSpPr>
      <xdr:spPr bwMode="auto">
        <a:xfrm>
          <a:off x="8054340" y="0"/>
          <a:ext cx="0" cy="0"/>
        </a:xfrm>
        <a:prstGeom prst="ellipse">
          <a:avLst/>
        </a:prstGeom>
        <a:noFill/>
        <a:ln w="9525">
          <a:solidFill>
            <a:srgbClr val="000000"/>
          </a:solidFill>
          <a:round/>
          <a:headEnd/>
          <a:tailEnd/>
        </a:ln>
      </xdr:spPr>
    </xdr:sp>
    <xdr:clientData/>
  </xdr:twoCellAnchor>
  <xdr:twoCellAnchor>
    <xdr:from>
      <xdr:col>9</xdr:col>
      <xdr:colOff>0</xdr:colOff>
      <xdr:row>0</xdr:row>
      <xdr:rowOff>0</xdr:rowOff>
    </xdr:from>
    <xdr:to>
      <xdr:col>9</xdr:col>
      <xdr:colOff>0</xdr:colOff>
      <xdr:row>0</xdr:row>
      <xdr:rowOff>0</xdr:rowOff>
    </xdr:to>
    <xdr:sp macro="" textlink="">
      <xdr:nvSpPr>
        <xdr:cNvPr id="131" name="Oval 181">
          <a:extLst>
            <a:ext uri="{FF2B5EF4-FFF2-40B4-BE49-F238E27FC236}">
              <a16:creationId xmlns:a16="http://schemas.microsoft.com/office/drawing/2014/main" id="{C2192134-1C77-4A50-8AFD-4A4FA9E94273}"/>
            </a:ext>
          </a:extLst>
        </xdr:cNvPr>
        <xdr:cNvSpPr>
          <a:spLocks noChangeArrowheads="1"/>
        </xdr:cNvSpPr>
      </xdr:nvSpPr>
      <xdr:spPr bwMode="auto">
        <a:xfrm>
          <a:off x="8054340" y="0"/>
          <a:ext cx="0" cy="0"/>
        </a:xfrm>
        <a:prstGeom prst="ellipse">
          <a:avLst/>
        </a:prstGeom>
        <a:noFill/>
        <a:ln w="9525">
          <a:solidFill>
            <a:srgbClr val="000000"/>
          </a:solidFill>
          <a:round/>
          <a:headEnd/>
          <a:tailEnd/>
        </a:ln>
      </xdr:spPr>
    </xdr:sp>
    <xdr:clientData/>
  </xdr:twoCellAnchor>
  <xdr:twoCellAnchor>
    <xdr:from>
      <xdr:col>9</xdr:col>
      <xdr:colOff>0</xdr:colOff>
      <xdr:row>0</xdr:row>
      <xdr:rowOff>0</xdr:rowOff>
    </xdr:from>
    <xdr:to>
      <xdr:col>9</xdr:col>
      <xdr:colOff>0</xdr:colOff>
      <xdr:row>0</xdr:row>
      <xdr:rowOff>0</xdr:rowOff>
    </xdr:to>
    <xdr:sp macro="" textlink="">
      <xdr:nvSpPr>
        <xdr:cNvPr id="132" name="Oval 182">
          <a:extLst>
            <a:ext uri="{FF2B5EF4-FFF2-40B4-BE49-F238E27FC236}">
              <a16:creationId xmlns:a16="http://schemas.microsoft.com/office/drawing/2014/main" id="{6311D0AE-B909-4A8E-B8E4-C5065F81700D}"/>
            </a:ext>
          </a:extLst>
        </xdr:cNvPr>
        <xdr:cNvSpPr>
          <a:spLocks noChangeArrowheads="1"/>
        </xdr:cNvSpPr>
      </xdr:nvSpPr>
      <xdr:spPr bwMode="auto">
        <a:xfrm>
          <a:off x="8054340" y="0"/>
          <a:ext cx="0" cy="0"/>
        </a:xfrm>
        <a:prstGeom prst="ellipse">
          <a:avLst/>
        </a:prstGeom>
        <a:noFill/>
        <a:ln w="9525">
          <a:solidFill>
            <a:srgbClr val="000000"/>
          </a:solidFill>
          <a:round/>
          <a:headEnd/>
          <a:tailEnd/>
        </a:ln>
      </xdr:spPr>
    </xdr:sp>
    <xdr:clientData/>
  </xdr:twoCellAnchor>
  <xdr:twoCellAnchor>
    <xdr:from>
      <xdr:col>9</xdr:col>
      <xdr:colOff>0</xdr:colOff>
      <xdr:row>0</xdr:row>
      <xdr:rowOff>0</xdr:rowOff>
    </xdr:from>
    <xdr:to>
      <xdr:col>9</xdr:col>
      <xdr:colOff>0</xdr:colOff>
      <xdr:row>0</xdr:row>
      <xdr:rowOff>0</xdr:rowOff>
    </xdr:to>
    <xdr:sp macro="" textlink="">
      <xdr:nvSpPr>
        <xdr:cNvPr id="133" name="Oval 183">
          <a:extLst>
            <a:ext uri="{FF2B5EF4-FFF2-40B4-BE49-F238E27FC236}">
              <a16:creationId xmlns:a16="http://schemas.microsoft.com/office/drawing/2014/main" id="{185980A2-A84F-4F5E-94B4-78E1B54A0EAC}"/>
            </a:ext>
          </a:extLst>
        </xdr:cNvPr>
        <xdr:cNvSpPr>
          <a:spLocks noChangeArrowheads="1"/>
        </xdr:cNvSpPr>
      </xdr:nvSpPr>
      <xdr:spPr bwMode="auto">
        <a:xfrm>
          <a:off x="8054340" y="0"/>
          <a:ext cx="0" cy="0"/>
        </a:xfrm>
        <a:prstGeom prst="ellipse">
          <a:avLst/>
        </a:prstGeom>
        <a:noFill/>
        <a:ln w="9525">
          <a:solidFill>
            <a:srgbClr val="000000"/>
          </a:solidFill>
          <a:round/>
          <a:headEnd/>
          <a:tailEnd/>
        </a:ln>
      </xdr:spPr>
    </xdr:sp>
    <xdr:clientData/>
  </xdr:twoCellAnchor>
  <xdr:twoCellAnchor>
    <xdr:from>
      <xdr:col>9</xdr:col>
      <xdr:colOff>0</xdr:colOff>
      <xdr:row>0</xdr:row>
      <xdr:rowOff>0</xdr:rowOff>
    </xdr:from>
    <xdr:to>
      <xdr:col>9</xdr:col>
      <xdr:colOff>0</xdr:colOff>
      <xdr:row>0</xdr:row>
      <xdr:rowOff>0</xdr:rowOff>
    </xdr:to>
    <xdr:sp macro="" textlink="">
      <xdr:nvSpPr>
        <xdr:cNvPr id="134" name="Oval 184">
          <a:extLst>
            <a:ext uri="{FF2B5EF4-FFF2-40B4-BE49-F238E27FC236}">
              <a16:creationId xmlns:a16="http://schemas.microsoft.com/office/drawing/2014/main" id="{DEA92A69-CC48-402D-8FAA-E5B48A90BAA9}"/>
            </a:ext>
          </a:extLst>
        </xdr:cNvPr>
        <xdr:cNvSpPr>
          <a:spLocks noChangeArrowheads="1"/>
        </xdr:cNvSpPr>
      </xdr:nvSpPr>
      <xdr:spPr bwMode="auto">
        <a:xfrm>
          <a:off x="8054340" y="0"/>
          <a:ext cx="0" cy="0"/>
        </a:xfrm>
        <a:prstGeom prst="ellipse">
          <a:avLst/>
        </a:prstGeom>
        <a:noFill/>
        <a:ln w="9525">
          <a:solidFill>
            <a:srgbClr val="000000"/>
          </a:solidFill>
          <a:round/>
          <a:headEnd/>
          <a:tailEnd/>
        </a:ln>
      </xdr:spPr>
    </xdr:sp>
    <xdr:clientData/>
  </xdr:twoCellAnchor>
  <xdr:twoCellAnchor>
    <xdr:from>
      <xdr:col>9</xdr:col>
      <xdr:colOff>0</xdr:colOff>
      <xdr:row>0</xdr:row>
      <xdr:rowOff>0</xdr:rowOff>
    </xdr:from>
    <xdr:to>
      <xdr:col>9</xdr:col>
      <xdr:colOff>0</xdr:colOff>
      <xdr:row>0</xdr:row>
      <xdr:rowOff>0</xdr:rowOff>
    </xdr:to>
    <xdr:sp macro="" textlink="">
      <xdr:nvSpPr>
        <xdr:cNvPr id="135" name="Oval 185">
          <a:extLst>
            <a:ext uri="{FF2B5EF4-FFF2-40B4-BE49-F238E27FC236}">
              <a16:creationId xmlns:a16="http://schemas.microsoft.com/office/drawing/2014/main" id="{15460FCB-E42B-4E94-B622-F84A9D6A9809}"/>
            </a:ext>
          </a:extLst>
        </xdr:cNvPr>
        <xdr:cNvSpPr>
          <a:spLocks noChangeArrowheads="1"/>
        </xdr:cNvSpPr>
      </xdr:nvSpPr>
      <xdr:spPr bwMode="auto">
        <a:xfrm>
          <a:off x="8054340" y="0"/>
          <a:ext cx="0" cy="0"/>
        </a:xfrm>
        <a:prstGeom prst="ellipse">
          <a:avLst/>
        </a:prstGeom>
        <a:noFill/>
        <a:ln w="9525">
          <a:solidFill>
            <a:srgbClr val="000000"/>
          </a:solidFill>
          <a:round/>
          <a:headEnd/>
          <a:tailEnd/>
        </a:ln>
      </xdr:spPr>
    </xdr:sp>
    <xdr:clientData/>
  </xdr:twoCellAnchor>
  <xdr:twoCellAnchor>
    <xdr:from>
      <xdr:col>9</xdr:col>
      <xdr:colOff>0</xdr:colOff>
      <xdr:row>0</xdr:row>
      <xdr:rowOff>0</xdr:rowOff>
    </xdr:from>
    <xdr:to>
      <xdr:col>9</xdr:col>
      <xdr:colOff>0</xdr:colOff>
      <xdr:row>0</xdr:row>
      <xdr:rowOff>0</xdr:rowOff>
    </xdr:to>
    <xdr:sp macro="" textlink="">
      <xdr:nvSpPr>
        <xdr:cNvPr id="136" name="Oval 186">
          <a:extLst>
            <a:ext uri="{FF2B5EF4-FFF2-40B4-BE49-F238E27FC236}">
              <a16:creationId xmlns:a16="http://schemas.microsoft.com/office/drawing/2014/main" id="{3048CFC8-F89A-4A5A-A376-642AD48A1711}"/>
            </a:ext>
          </a:extLst>
        </xdr:cNvPr>
        <xdr:cNvSpPr>
          <a:spLocks noChangeArrowheads="1"/>
        </xdr:cNvSpPr>
      </xdr:nvSpPr>
      <xdr:spPr bwMode="auto">
        <a:xfrm>
          <a:off x="8054340" y="0"/>
          <a:ext cx="0" cy="0"/>
        </a:xfrm>
        <a:prstGeom prst="ellipse">
          <a:avLst/>
        </a:prstGeom>
        <a:noFill/>
        <a:ln w="9525">
          <a:solidFill>
            <a:srgbClr val="000000"/>
          </a:solidFill>
          <a:round/>
          <a:headEnd/>
          <a:tailEnd/>
        </a:ln>
      </xdr:spPr>
    </xdr:sp>
    <xdr:clientData/>
  </xdr:twoCellAnchor>
  <xdr:twoCellAnchor>
    <xdr:from>
      <xdr:col>9</xdr:col>
      <xdr:colOff>0</xdr:colOff>
      <xdr:row>0</xdr:row>
      <xdr:rowOff>0</xdr:rowOff>
    </xdr:from>
    <xdr:to>
      <xdr:col>9</xdr:col>
      <xdr:colOff>0</xdr:colOff>
      <xdr:row>0</xdr:row>
      <xdr:rowOff>0</xdr:rowOff>
    </xdr:to>
    <xdr:sp macro="" textlink="">
      <xdr:nvSpPr>
        <xdr:cNvPr id="137" name="Oval 187">
          <a:extLst>
            <a:ext uri="{FF2B5EF4-FFF2-40B4-BE49-F238E27FC236}">
              <a16:creationId xmlns:a16="http://schemas.microsoft.com/office/drawing/2014/main" id="{E6D74625-918A-4FCE-A484-148812B56C3D}"/>
            </a:ext>
          </a:extLst>
        </xdr:cNvPr>
        <xdr:cNvSpPr>
          <a:spLocks noChangeArrowheads="1"/>
        </xdr:cNvSpPr>
      </xdr:nvSpPr>
      <xdr:spPr bwMode="auto">
        <a:xfrm>
          <a:off x="8054340" y="0"/>
          <a:ext cx="0" cy="0"/>
        </a:xfrm>
        <a:prstGeom prst="ellipse">
          <a:avLst/>
        </a:prstGeom>
        <a:noFill/>
        <a:ln w="9525">
          <a:solidFill>
            <a:srgbClr val="000000"/>
          </a:solidFill>
          <a:round/>
          <a:headEnd/>
          <a:tailEnd/>
        </a:ln>
      </xdr:spPr>
    </xdr:sp>
    <xdr:clientData/>
  </xdr:twoCellAnchor>
  <xdr:twoCellAnchor>
    <xdr:from>
      <xdr:col>9</xdr:col>
      <xdr:colOff>0</xdr:colOff>
      <xdr:row>0</xdr:row>
      <xdr:rowOff>0</xdr:rowOff>
    </xdr:from>
    <xdr:to>
      <xdr:col>9</xdr:col>
      <xdr:colOff>0</xdr:colOff>
      <xdr:row>0</xdr:row>
      <xdr:rowOff>0</xdr:rowOff>
    </xdr:to>
    <xdr:sp macro="" textlink="">
      <xdr:nvSpPr>
        <xdr:cNvPr id="138" name="Oval 188">
          <a:extLst>
            <a:ext uri="{FF2B5EF4-FFF2-40B4-BE49-F238E27FC236}">
              <a16:creationId xmlns:a16="http://schemas.microsoft.com/office/drawing/2014/main" id="{18155C62-590B-4FFB-A038-7528DC460364}"/>
            </a:ext>
          </a:extLst>
        </xdr:cNvPr>
        <xdr:cNvSpPr>
          <a:spLocks noChangeArrowheads="1"/>
        </xdr:cNvSpPr>
      </xdr:nvSpPr>
      <xdr:spPr bwMode="auto">
        <a:xfrm>
          <a:off x="8054340" y="0"/>
          <a:ext cx="0" cy="0"/>
        </a:xfrm>
        <a:prstGeom prst="ellipse">
          <a:avLst/>
        </a:prstGeom>
        <a:noFill/>
        <a:ln w="9525">
          <a:solidFill>
            <a:srgbClr val="000000"/>
          </a:solidFill>
          <a:round/>
          <a:headEnd/>
          <a:tailEnd/>
        </a:ln>
      </xdr:spPr>
    </xdr:sp>
    <xdr:clientData/>
  </xdr:twoCellAnchor>
  <xdr:twoCellAnchor>
    <xdr:from>
      <xdr:col>9</xdr:col>
      <xdr:colOff>0</xdr:colOff>
      <xdr:row>0</xdr:row>
      <xdr:rowOff>0</xdr:rowOff>
    </xdr:from>
    <xdr:to>
      <xdr:col>9</xdr:col>
      <xdr:colOff>0</xdr:colOff>
      <xdr:row>0</xdr:row>
      <xdr:rowOff>0</xdr:rowOff>
    </xdr:to>
    <xdr:sp macro="" textlink="">
      <xdr:nvSpPr>
        <xdr:cNvPr id="139" name="Oval 189">
          <a:extLst>
            <a:ext uri="{FF2B5EF4-FFF2-40B4-BE49-F238E27FC236}">
              <a16:creationId xmlns:a16="http://schemas.microsoft.com/office/drawing/2014/main" id="{B2845D2A-0B35-4EE9-873A-32DE941B8BA5}"/>
            </a:ext>
          </a:extLst>
        </xdr:cNvPr>
        <xdr:cNvSpPr>
          <a:spLocks noChangeArrowheads="1"/>
        </xdr:cNvSpPr>
      </xdr:nvSpPr>
      <xdr:spPr bwMode="auto">
        <a:xfrm>
          <a:off x="8054340" y="0"/>
          <a:ext cx="0" cy="0"/>
        </a:xfrm>
        <a:prstGeom prst="ellipse">
          <a:avLst/>
        </a:prstGeom>
        <a:noFill/>
        <a:ln w="9525">
          <a:solidFill>
            <a:srgbClr val="000000"/>
          </a:solidFill>
          <a:round/>
          <a:headEnd/>
          <a:tailEnd/>
        </a:ln>
      </xdr:spPr>
    </xdr:sp>
    <xdr:clientData/>
  </xdr:twoCellAnchor>
  <xdr:twoCellAnchor>
    <xdr:from>
      <xdr:col>9</xdr:col>
      <xdr:colOff>0</xdr:colOff>
      <xdr:row>0</xdr:row>
      <xdr:rowOff>0</xdr:rowOff>
    </xdr:from>
    <xdr:to>
      <xdr:col>9</xdr:col>
      <xdr:colOff>0</xdr:colOff>
      <xdr:row>0</xdr:row>
      <xdr:rowOff>0</xdr:rowOff>
    </xdr:to>
    <xdr:sp macro="" textlink="">
      <xdr:nvSpPr>
        <xdr:cNvPr id="140" name="Oval 190">
          <a:extLst>
            <a:ext uri="{FF2B5EF4-FFF2-40B4-BE49-F238E27FC236}">
              <a16:creationId xmlns:a16="http://schemas.microsoft.com/office/drawing/2014/main" id="{B2FC1BE5-4025-4F2F-B4BD-E3FACB1F6A2F}"/>
            </a:ext>
          </a:extLst>
        </xdr:cNvPr>
        <xdr:cNvSpPr>
          <a:spLocks noChangeArrowheads="1"/>
        </xdr:cNvSpPr>
      </xdr:nvSpPr>
      <xdr:spPr bwMode="auto">
        <a:xfrm>
          <a:off x="8054340" y="0"/>
          <a:ext cx="0" cy="0"/>
        </a:xfrm>
        <a:prstGeom prst="ellipse">
          <a:avLst/>
        </a:prstGeom>
        <a:noFill/>
        <a:ln w="9525">
          <a:solidFill>
            <a:srgbClr val="000000"/>
          </a:solidFill>
          <a:round/>
          <a:headEnd/>
          <a:tailEnd/>
        </a:ln>
      </xdr:spPr>
    </xdr:sp>
    <xdr:clientData/>
  </xdr:twoCellAnchor>
  <xdr:twoCellAnchor>
    <xdr:from>
      <xdr:col>9</xdr:col>
      <xdr:colOff>0</xdr:colOff>
      <xdr:row>0</xdr:row>
      <xdr:rowOff>0</xdr:rowOff>
    </xdr:from>
    <xdr:to>
      <xdr:col>9</xdr:col>
      <xdr:colOff>0</xdr:colOff>
      <xdr:row>0</xdr:row>
      <xdr:rowOff>0</xdr:rowOff>
    </xdr:to>
    <xdr:sp macro="" textlink="">
      <xdr:nvSpPr>
        <xdr:cNvPr id="141" name="Oval 191">
          <a:extLst>
            <a:ext uri="{FF2B5EF4-FFF2-40B4-BE49-F238E27FC236}">
              <a16:creationId xmlns:a16="http://schemas.microsoft.com/office/drawing/2014/main" id="{DEE4B933-BA01-4556-A100-C5D664E635FF}"/>
            </a:ext>
          </a:extLst>
        </xdr:cNvPr>
        <xdr:cNvSpPr>
          <a:spLocks noChangeArrowheads="1"/>
        </xdr:cNvSpPr>
      </xdr:nvSpPr>
      <xdr:spPr bwMode="auto">
        <a:xfrm>
          <a:off x="8054340" y="0"/>
          <a:ext cx="0" cy="0"/>
        </a:xfrm>
        <a:prstGeom prst="ellipse">
          <a:avLst/>
        </a:prstGeom>
        <a:noFill/>
        <a:ln w="9525">
          <a:solidFill>
            <a:srgbClr val="000000"/>
          </a:solidFill>
          <a:round/>
          <a:headEnd/>
          <a:tailEnd/>
        </a:ln>
      </xdr:spPr>
    </xdr:sp>
    <xdr:clientData/>
  </xdr:twoCellAnchor>
  <xdr:twoCellAnchor>
    <xdr:from>
      <xdr:col>9</xdr:col>
      <xdr:colOff>0</xdr:colOff>
      <xdr:row>0</xdr:row>
      <xdr:rowOff>0</xdr:rowOff>
    </xdr:from>
    <xdr:to>
      <xdr:col>9</xdr:col>
      <xdr:colOff>0</xdr:colOff>
      <xdr:row>0</xdr:row>
      <xdr:rowOff>0</xdr:rowOff>
    </xdr:to>
    <xdr:sp macro="" textlink="">
      <xdr:nvSpPr>
        <xdr:cNvPr id="142" name="Oval 192">
          <a:extLst>
            <a:ext uri="{FF2B5EF4-FFF2-40B4-BE49-F238E27FC236}">
              <a16:creationId xmlns:a16="http://schemas.microsoft.com/office/drawing/2014/main" id="{B2748FCA-CA90-4758-8C49-8E70FE9E8B5A}"/>
            </a:ext>
          </a:extLst>
        </xdr:cNvPr>
        <xdr:cNvSpPr>
          <a:spLocks noChangeArrowheads="1"/>
        </xdr:cNvSpPr>
      </xdr:nvSpPr>
      <xdr:spPr bwMode="auto">
        <a:xfrm>
          <a:off x="8054340" y="0"/>
          <a:ext cx="0" cy="0"/>
        </a:xfrm>
        <a:prstGeom prst="ellipse">
          <a:avLst/>
        </a:prstGeom>
        <a:noFill/>
        <a:ln w="9525">
          <a:solidFill>
            <a:srgbClr val="000000"/>
          </a:solidFill>
          <a:round/>
          <a:headEnd/>
          <a:tailEnd/>
        </a:ln>
      </xdr:spPr>
    </xdr:sp>
    <xdr:clientData/>
  </xdr:twoCellAnchor>
  <xdr:twoCellAnchor>
    <xdr:from>
      <xdr:col>9</xdr:col>
      <xdr:colOff>0</xdr:colOff>
      <xdr:row>0</xdr:row>
      <xdr:rowOff>0</xdr:rowOff>
    </xdr:from>
    <xdr:to>
      <xdr:col>9</xdr:col>
      <xdr:colOff>0</xdr:colOff>
      <xdr:row>0</xdr:row>
      <xdr:rowOff>0</xdr:rowOff>
    </xdr:to>
    <xdr:sp macro="" textlink="">
      <xdr:nvSpPr>
        <xdr:cNvPr id="143" name="Oval 193">
          <a:extLst>
            <a:ext uri="{FF2B5EF4-FFF2-40B4-BE49-F238E27FC236}">
              <a16:creationId xmlns:a16="http://schemas.microsoft.com/office/drawing/2014/main" id="{0BBC1EA3-7B3D-4512-A8B8-D16A02457CEA}"/>
            </a:ext>
          </a:extLst>
        </xdr:cNvPr>
        <xdr:cNvSpPr>
          <a:spLocks noChangeArrowheads="1"/>
        </xdr:cNvSpPr>
      </xdr:nvSpPr>
      <xdr:spPr bwMode="auto">
        <a:xfrm>
          <a:off x="8054340" y="0"/>
          <a:ext cx="0" cy="0"/>
        </a:xfrm>
        <a:prstGeom prst="ellipse">
          <a:avLst/>
        </a:prstGeom>
        <a:noFill/>
        <a:ln w="9525">
          <a:solidFill>
            <a:srgbClr val="000000"/>
          </a:solidFill>
          <a:round/>
          <a:headEnd/>
          <a:tailEnd/>
        </a:ln>
      </xdr:spPr>
    </xdr:sp>
    <xdr:clientData/>
  </xdr:twoCellAnchor>
  <xdr:twoCellAnchor>
    <xdr:from>
      <xdr:col>9</xdr:col>
      <xdr:colOff>0</xdr:colOff>
      <xdr:row>0</xdr:row>
      <xdr:rowOff>0</xdr:rowOff>
    </xdr:from>
    <xdr:to>
      <xdr:col>9</xdr:col>
      <xdr:colOff>0</xdr:colOff>
      <xdr:row>0</xdr:row>
      <xdr:rowOff>0</xdr:rowOff>
    </xdr:to>
    <xdr:sp macro="" textlink="">
      <xdr:nvSpPr>
        <xdr:cNvPr id="144" name="Oval 194">
          <a:extLst>
            <a:ext uri="{FF2B5EF4-FFF2-40B4-BE49-F238E27FC236}">
              <a16:creationId xmlns:a16="http://schemas.microsoft.com/office/drawing/2014/main" id="{51D0D087-BEED-4C94-BD2A-D3A2B59178DB}"/>
            </a:ext>
          </a:extLst>
        </xdr:cNvPr>
        <xdr:cNvSpPr>
          <a:spLocks noChangeArrowheads="1"/>
        </xdr:cNvSpPr>
      </xdr:nvSpPr>
      <xdr:spPr bwMode="auto">
        <a:xfrm>
          <a:off x="8054340" y="0"/>
          <a:ext cx="0" cy="0"/>
        </a:xfrm>
        <a:prstGeom prst="ellipse">
          <a:avLst/>
        </a:prstGeom>
        <a:noFill/>
        <a:ln w="9525">
          <a:solidFill>
            <a:srgbClr val="000000"/>
          </a:solidFill>
          <a:round/>
          <a:headEnd/>
          <a:tailEnd/>
        </a:ln>
      </xdr:spPr>
    </xdr:sp>
    <xdr:clientData/>
  </xdr:twoCellAnchor>
  <xdr:twoCellAnchor>
    <xdr:from>
      <xdr:col>9</xdr:col>
      <xdr:colOff>0</xdr:colOff>
      <xdr:row>0</xdr:row>
      <xdr:rowOff>0</xdr:rowOff>
    </xdr:from>
    <xdr:to>
      <xdr:col>9</xdr:col>
      <xdr:colOff>0</xdr:colOff>
      <xdr:row>0</xdr:row>
      <xdr:rowOff>0</xdr:rowOff>
    </xdr:to>
    <xdr:sp macro="" textlink="">
      <xdr:nvSpPr>
        <xdr:cNvPr id="145" name="Oval 195">
          <a:extLst>
            <a:ext uri="{FF2B5EF4-FFF2-40B4-BE49-F238E27FC236}">
              <a16:creationId xmlns:a16="http://schemas.microsoft.com/office/drawing/2014/main" id="{5D9F6375-A0CF-47D3-B07A-7D43E2652933}"/>
            </a:ext>
          </a:extLst>
        </xdr:cNvPr>
        <xdr:cNvSpPr>
          <a:spLocks noChangeArrowheads="1"/>
        </xdr:cNvSpPr>
      </xdr:nvSpPr>
      <xdr:spPr bwMode="auto">
        <a:xfrm>
          <a:off x="8054340" y="0"/>
          <a:ext cx="0" cy="0"/>
        </a:xfrm>
        <a:prstGeom prst="ellipse">
          <a:avLst/>
        </a:prstGeom>
        <a:noFill/>
        <a:ln w="9525">
          <a:solidFill>
            <a:srgbClr val="000000"/>
          </a:solidFill>
          <a:round/>
          <a:headEnd/>
          <a:tailEnd/>
        </a:ln>
      </xdr:spPr>
    </xdr:sp>
    <xdr:clientData/>
  </xdr:twoCellAnchor>
  <xdr:twoCellAnchor>
    <xdr:from>
      <xdr:col>9</xdr:col>
      <xdr:colOff>0</xdr:colOff>
      <xdr:row>0</xdr:row>
      <xdr:rowOff>0</xdr:rowOff>
    </xdr:from>
    <xdr:to>
      <xdr:col>9</xdr:col>
      <xdr:colOff>0</xdr:colOff>
      <xdr:row>0</xdr:row>
      <xdr:rowOff>0</xdr:rowOff>
    </xdr:to>
    <xdr:sp macro="" textlink="">
      <xdr:nvSpPr>
        <xdr:cNvPr id="146" name="Oval 196">
          <a:extLst>
            <a:ext uri="{FF2B5EF4-FFF2-40B4-BE49-F238E27FC236}">
              <a16:creationId xmlns:a16="http://schemas.microsoft.com/office/drawing/2014/main" id="{6DD2C742-6FDA-4CF4-935F-2CDD7F969B5C}"/>
            </a:ext>
          </a:extLst>
        </xdr:cNvPr>
        <xdr:cNvSpPr>
          <a:spLocks noChangeArrowheads="1"/>
        </xdr:cNvSpPr>
      </xdr:nvSpPr>
      <xdr:spPr bwMode="auto">
        <a:xfrm>
          <a:off x="8054340" y="0"/>
          <a:ext cx="0" cy="0"/>
        </a:xfrm>
        <a:prstGeom prst="ellipse">
          <a:avLst/>
        </a:prstGeom>
        <a:noFill/>
        <a:ln w="9525">
          <a:solidFill>
            <a:srgbClr val="000000"/>
          </a:solidFill>
          <a:round/>
          <a:headEnd/>
          <a:tailEnd/>
        </a:ln>
      </xdr:spPr>
    </xdr:sp>
    <xdr:clientData/>
  </xdr:twoCellAnchor>
  <xdr:twoCellAnchor>
    <xdr:from>
      <xdr:col>9</xdr:col>
      <xdr:colOff>0</xdr:colOff>
      <xdr:row>0</xdr:row>
      <xdr:rowOff>0</xdr:rowOff>
    </xdr:from>
    <xdr:to>
      <xdr:col>9</xdr:col>
      <xdr:colOff>0</xdr:colOff>
      <xdr:row>0</xdr:row>
      <xdr:rowOff>0</xdr:rowOff>
    </xdr:to>
    <xdr:sp macro="" textlink="">
      <xdr:nvSpPr>
        <xdr:cNvPr id="147" name="Oval 197">
          <a:extLst>
            <a:ext uri="{FF2B5EF4-FFF2-40B4-BE49-F238E27FC236}">
              <a16:creationId xmlns:a16="http://schemas.microsoft.com/office/drawing/2014/main" id="{49A402ED-ED74-4A83-AE90-912A7125DBBC}"/>
            </a:ext>
          </a:extLst>
        </xdr:cNvPr>
        <xdr:cNvSpPr>
          <a:spLocks noChangeArrowheads="1"/>
        </xdr:cNvSpPr>
      </xdr:nvSpPr>
      <xdr:spPr bwMode="auto">
        <a:xfrm>
          <a:off x="8054340" y="0"/>
          <a:ext cx="0" cy="0"/>
        </a:xfrm>
        <a:prstGeom prst="ellipse">
          <a:avLst/>
        </a:prstGeom>
        <a:noFill/>
        <a:ln w="9525">
          <a:solidFill>
            <a:srgbClr val="000000"/>
          </a:solidFill>
          <a:round/>
          <a:headEnd/>
          <a:tailEnd/>
        </a:ln>
      </xdr:spPr>
    </xdr:sp>
    <xdr:clientData/>
  </xdr:twoCellAnchor>
  <xdr:twoCellAnchor>
    <xdr:from>
      <xdr:col>9</xdr:col>
      <xdr:colOff>0</xdr:colOff>
      <xdr:row>0</xdr:row>
      <xdr:rowOff>0</xdr:rowOff>
    </xdr:from>
    <xdr:to>
      <xdr:col>9</xdr:col>
      <xdr:colOff>0</xdr:colOff>
      <xdr:row>0</xdr:row>
      <xdr:rowOff>0</xdr:rowOff>
    </xdr:to>
    <xdr:sp macro="" textlink="">
      <xdr:nvSpPr>
        <xdr:cNvPr id="148" name="Oval 198">
          <a:extLst>
            <a:ext uri="{FF2B5EF4-FFF2-40B4-BE49-F238E27FC236}">
              <a16:creationId xmlns:a16="http://schemas.microsoft.com/office/drawing/2014/main" id="{09A90A8A-6E42-4A25-981C-4E890ABAD4BC}"/>
            </a:ext>
          </a:extLst>
        </xdr:cNvPr>
        <xdr:cNvSpPr>
          <a:spLocks noChangeArrowheads="1"/>
        </xdr:cNvSpPr>
      </xdr:nvSpPr>
      <xdr:spPr bwMode="auto">
        <a:xfrm>
          <a:off x="8054340" y="0"/>
          <a:ext cx="0" cy="0"/>
        </a:xfrm>
        <a:prstGeom prst="ellipse">
          <a:avLst/>
        </a:prstGeom>
        <a:noFill/>
        <a:ln w="9525">
          <a:solidFill>
            <a:srgbClr val="000000"/>
          </a:solidFill>
          <a:round/>
          <a:headEnd/>
          <a:tailEnd/>
        </a:ln>
      </xdr:spPr>
    </xdr:sp>
    <xdr:clientData/>
  </xdr:twoCellAnchor>
  <xdr:twoCellAnchor>
    <xdr:from>
      <xdr:col>9</xdr:col>
      <xdr:colOff>0</xdr:colOff>
      <xdr:row>0</xdr:row>
      <xdr:rowOff>0</xdr:rowOff>
    </xdr:from>
    <xdr:to>
      <xdr:col>9</xdr:col>
      <xdr:colOff>0</xdr:colOff>
      <xdr:row>0</xdr:row>
      <xdr:rowOff>0</xdr:rowOff>
    </xdr:to>
    <xdr:sp macro="" textlink="">
      <xdr:nvSpPr>
        <xdr:cNvPr id="149" name="Oval 199">
          <a:extLst>
            <a:ext uri="{FF2B5EF4-FFF2-40B4-BE49-F238E27FC236}">
              <a16:creationId xmlns:a16="http://schemas.microsoft.com/office/drawing/2014/main" id="{BDACA917-D52F-4C0C-9227-7608E9C563DD}"/>
            </a:ext>
          </a:extLst>
        </xdr:cNvPr>
        <xdr:cNvSpPr>
          <a:spLocks noChangeArrowheads="1"/>
        </xdr:cNvSpPr>
      </xdr:nvSpPr>
      <xdr:spPr bwMode="auto">
        <a:xfrm>
          <a:off x="8054340" y="0"/>
          <a:ext cx="0" cy="0"/>
        </a:xfrm>
        <a:prstGeom prst="ellipse">
          <a:avLst/>
        </a:prstGeom>
        <a:noFill/>
        <a:ln w="9525">
          <a:solidFill>
            <a:srgbClr val="000000"/>
          </a:solidFill>
          <a:round/>
          <a:headEnd/>
          <a:tailEnd/>
        </a:ln>
      </xdr:spPr>
    </xdr:sp>
    <xdr:clientData/>
  </xdr:twoCellAnchor>
  <xdr:twoCellAnchor>
    <xdr:from>
      <xdr:col>9</xdr:col>
      <xdr:colOff>0</xdr:colOff>
      <xdr:row>0</xdr:row>
      <xdr:rowOff>0</xdr:rowOff>
    </xdr:from>
    <xdr:to>
      <xdr:col>9</xdr:col>
      <xdr:colOff>0</xdr:colOff>
      <xdr:row>0</xdr:row>
      <xdr:rowOff>0</xdr:rowOff>
    </xdr:to>
    <xdr:sp macro="" textlink="">
      <xdr:nvSpPr>
        <xdr:cNvPr id="150" name="Oval 200">
          <a:extLst>
            <a:ext uri="{FF2B5EF4-FFF2-40B4-BE49-F238E27FC236}">
              <a16:creationId xmlns:a16="http://schemas.microsoft.com/office/drawing/2014/main" id="{6123E81D-0574-45CA-8A69-54481EFF7E73}"/>
            </a:ext>
          </a:extLst>
        </xdr:cNvPr>
        <xdr:cNvSpPr>
          <a:spLocks noChangeArrowheads="1"/>
        </xdr:cNvSpPr>
      </xdr:nvSpPr>
      <xdr:spPr bwMode="auto">
        <a:xfrm>
          <a:off x="8054340" y="0"/>
          <a:ext cx="0" cy="0"/>
        </a:xfrm>
        <a:prstGeom prst="ellipse">
          <a:avLst/>
        </a:prstGeom>
        <a:noFill/>
        <a:ln w="9525">
          <a:solidFill>
            <a:srgbClr val="000000"/>
          </a:solidFill>
          <a:round/>
          <a:headEnd/>
          <a:tailEnd/>
        </a:ln>
      </xdr:spPr>
    </xdr:sp>
    <xdr:clientData/>
  </xdr:twoCellAnchor>
  <xdr:twoCellAnchor>
    <xdr:from>
      <xdr:col>9</xdr:col>
      <xdr:colOff>0</xdr:colOff>
      <xdr:row>0</xdr:row>
      <xdr:rowOff>0</xdr:rowOff>
    </xdr:from>
    <xdr:to>
      <xdr:col>9</xdr:col>
      <xdr:colOff>0</xdr:colOff>
      <xdr:row>0</xdr:row>
      <xdr:rowOff>0</xdr:rowOff>
    </xdr:to>
    <xdr:sp macro="" textlink="">
      <xdr:nvSpPr>
        <xdr:cNvPr id="151" name="Oval 201">
          <a:extLst>
            <a:ext uri="{FF2B5EF4-FFF2-40B4-BE49-F238E27FC236}">
              <a16:creationId xmlns:a16="http://schemas.microsoft.com/office/drawing/2014/main" id="{9A7C0D84-2965-4A81-BA3C-CBE2C454BBD6}"/>
            </a:ext>
          </a:extLst>
        </xdr:cNvPr>
        <xdr:cNvSpPr>
          <a:spLocks noChangeArrowheads="1"/>
        </xdr:cNvSpPr>
      </xdr:nvSpPr>
      <xdr:spPr bwMode="auto">
        <a:xfrm>
          <a:off x="8054340" y="0"/>
          <a:ext cx="0" cy="0"/>
        </a:xfrm>
        <a:prstGeom prst="ellipse">
          <a:avLst/>
        </a:prstGeom>
        <a:noFill/>
        <a:ln w="9525">
          <a:solidFill>
            <a:srgbClr val="000000"/>
          </a:solidFill>
          <a:round/>
          <a:headEnd/>
          <a:tailEnd/>
        </a:ln>
      </xdr:spPr>
    </xdr:sp>
    <xdr:clientData/>
  </xdr:twoCellAnchor>
  <xdr:twoCellAnchor>
    <xdr:from>
      <xdr:col>9</xdr:col>
      <xdr:colOff>0</xdr:colOff>
      <xdr:row>0</xdr:row>
      <xdr:rowOff>0</xdr:rowOff>
    </xdr:from>
    <xdr:to>
      <xdr:col>9</xdr:col>
      <xdr:colOff>0</xdr:colOff>
      <xdr:row>0</xdr:row>
      <xdr:rowOff>0</xdr:rowOff>
    </xdr:to>
    <xdr:sp macro="" textlink="">
      <xdr:nvSpPr>
        <xdr:cNvPr id="152" name="Oval 202">
          <a:extLst>
            <a:ext uri="{FF2B5EF4-FFF2-40B4-BE49-F238E27FC236}">
              <a16:creationId xmlns:a16="http://schemas.microsoft.com/office/drawing/2014/main" id="{C6376CEF-DFC6-4A58-BCBE-29E89297E8A2}"/>
            </a:ext>
          </a:extLst>
        </xdr:cNvPr>
        <xdr:cNvSpPr>
          <a:spLocks noChangeArrowheads="1"/>
        </xdr:cNvSpPr>
      </xdr:nvSpPr>
      <xdr:spPr bwMode="auto">
        <a:xfrm>
          <a:off x="8054340" y="0"/>
          <a:ext cx="0" cy="0"/>
        </a:xfrm>
        <a:prstGeom prst="ellipse">
          <a:avLst/>
        </a:prstGeom>
        <a:noFill/>
        <a:ln w="9525">
          <a:solidFill>
            <a:srgbClr val="000000"/>
          </a:solidFill>
          <a:round/>
          <a:headEnd/>
          <a:tailEnd/>
        </a:ln>
      </xdr:spPr>
    </xdr:sp>
    <xdr:clientData/>
  </xdr:twoCellAnchor>
  <xdr:twoCellAnchor>
    <xdr:from>
      <xdr:col>9</xdr:col>
      <xdr:colOff>0</xdr:colOff>
      <xdr:row>0</xdr:row>
      <xdr:rowOff>0</xdr:rowOff>
    </xdr:from>
    <xdr:to>
      <xdr:col>9</xdr:col>
      <xdr:colOff>0</xdr:colOff>
      <xdr:row>0</xdr:row>
      <xdr:rowOff>0</xdr:rowOff>
    </xdr:to>
    <xdr:sp macro="" textlink="">
      <xdr:nvSpPr>
        <xdr:cNvPr id="153" name="Oval 203">
          <a:extLst>
            <a:ext uri="{FF2B5EF4-FFF2-40B4-BE49-F238E27FC236}">
              <a16:creationId xmlns:a16="http://schemas.microsoft.com/office/drawing/2014/main" id="{BA0BFCC9-EE43-4442-AAF1-B4E637EA7454}"/>
            </a:ext>
          </a:extLst>
        </xdr:cNvPr>
        <xdr:cNvSpPr>
          <a:spLocks noChangeArrowheads="1"/>
        </xdr:cNvSpPr>
      </xdr:nvSpPr>
      <xdr:spPr bwMode="auto">
        <a:xfrm>
          <a:off x="8054340" y="0"/>
          <a:ext cx="0" cy="0"/>
        </a:xfrm>
        <a:prstGeom prst="ellipse">
          <a:avLst/>
        </a:prstGeom>
        <a:noFill/>
        <a:ln w="9525">
          <a:solidFill>
            <a:srgbClr val="000000"/>
          </a:solidFill>
          <a:round/>
          <a:headEnd/>
          <a:tailEnd/>
        </a:ln>
      </xdr:spPr>
    </xdr:sp>
    <xdr:clientData/>
  </xdr:twoCellAnchor>
  <xdr:twoCellAnchor>
    <xdr:from>
      <xdr:col>9</xdr:col>
      <xdr:colOff>0</xdr:colOff>
      <xdr:row>0</xdr:row>
      <xdr:rowOff>0</xdr:rowOff>
    </xdr:from>
    <xdr:to>
      <xdr:col>9</xdr:col>
      <xdr:colOff>0</xdr:colOff>
      <xdr:row>0</xdr:row>
      <xdr:rowOff>0</xdr:rowOff>
    </xdr:to>
    <xdr:sp macro="" textlink="">
      <xdr:nvSpPr>
        <xdr:cNvPr id="154" name="Oval 204">
          <a:extLst>
            <a:ext uri="{FF2B5EF4-FFF2-40B4-BE49-F238E27FC236}">
              <a16:creationId xmlns:a16="http://schemas.microsoft.com/office/drawing/2014/main" id="{A9E4C712-E2EC-4303-870C-7853923C3373}"/>
            </a:ext>
          </a:extLst>
        </xdr:cNvPr>
        <xdr:cNvSpPr>
          <a:spLocks noChangeArrowheads="1"/>
        </xdr:cNvSpPr>
      </xdr:nvSpPr>
      <xdr:spPr bwMode="auto">
        <a:xfrm>
          <a:off x="8054340" y="0"/>
          <a:ext cx="0" cy="0"/>
        </a:xfrm>
        <a:prstGeom prst="ellipse">
          <a:avLst/>
        </a:prstGeom>
        <a:noFill/>
        <a:ln w="9525">
          <a:solidFill>
            <a:srgbClr val="000000"/>
          </a:solidFill>
          <a:round/>
          <a:headEnd/>
          <a:tailEnd/>
        </a:ln>
      </xdr:spPr>
    </xdr:sp>
    <xdr:clientData/>
  </xdr:twoCellAnchor>
  <xdr:twoCellAnchor>
    <xdr:from>
      <xdr:col>9</xdr:col>
      <xdr:colOff>0</xdr:colOff>
      <xdr:row>0</xdr:row>
      <xdr:rowOff>0</xdr:rowOff>
    </xdr:from>
    <xdr:to>
      <xdr:col>9</xdr:col>
      <xdr:colOff>0</xdr:colOff>
      <xdr:row>0</xdr:row>
      <xdr:rowOff>0</xdr:rowOff>
    </xdr:to>
    <xdr:sp macro="" textlink="">
      <xdr:nvSpPr>
        <xdr:cNvPr id="155" name="Oval 205">
          <a:extLst>
            <a:ext uri="{FF2B5EF4-FFF2-40B4-BE49-F238E27FC236}">
              <a16:creationId xmlns:a16="http://schemas.microsoft.com/office/drawing/2014/main" id="{BA37FD32-A1CD-41FB-B452-2BEE6612F2F0}"/>
            </a:ext>
          </a:extLst>
        </xdr:cNvPr>
        <xdr:cNvSpPr>
          <a:spLocks noChangeArrowheads="1"/>
        </xdr:cNvSpPr>
      </xdr:nvSpPr>
      <xdr:spPr bwMode="auto">
        <a:xfrm>
          <a:off x="8054340" y="0"/>
          <a:ext cx="0" cy="0"/>
        </a:xfrm>
        <a:prstGeom prst="ellipse">
          <a:avLst/>
        </a:prstGeom>
        <a:noFill/>
        <a:ln w="9525">
          <a:solidFill>
            <a:srgbClr val="000000"/>
          </a:solidFill>
          <a:round/>
          <a:headEnd/>
          <a:tailEnd/>
        </a:ln>
      </xdr:spPr>
    </xdr:sp>
    <xdr:clientData/>
  </xdr:twoCellAnchor>
  <xdr:twoCellAnchor>
    <xdr:from>
      <xdr:col>9</xdr:col>
      <xdr:colOff>0</xdr:colOff>
      <xdr:row>0</xdr:row>
      <xdr:rowOff>0</xdr:rowOff>
    </xdr:from>
    <xdr:to>
      <xdr:col>9</xdr:col>
      <xdr:colOff>0</xdr:colOff>
      <xdr:row>0</xdr:row>
      <xdr:rowOff>0</xdr:rowOff>
    </xdr:to>
    <xdr:sp macro="" textlink="">
      <xdr:nvSpPr>
        <xdr:cNvPr id="156" name="Oval 206">
          <a:extLst>
            <a:ext uri="{FF2B5EF4-FFF2-40B4-BE49-F238E27FC236}">
              <a16:creationId xmlns:a16="http://schemas.microsoft.com/office/drawing/2014/main" id="{81D4400F-C959-43C8-A44D-3EF04E98FE26}"/>
            </a:ext>
          </a:extLst>
        </xdr:cNvPr>
        <xdr:cNvSpPr>
          <a:spLocks noChangeArrowheads="1"/>
        </xdr:cNvSpPr>
      </xdr:nvSpPr>
      <xdr:spPr bwMode="auto">
        <a:xfrm>
          <a:off x="8054340" y="0"/>
          <a:ext cx="0" cy="0"/>
        </a:xfrm>
        <a:prstGeom prst="ellipse">
          <a:avLst/>
        </a:prstGeom>
        <a:noFill/>
        <a:ln w="9525">
          <a:solidFill>
            <a:srgbClr val="000000"/>
          </a:solidFill>
          <a:round/>
          <a:headEnd/>
          <a:tailEnd/>
        </a:ln>
      </xdr:spPr>
    </xdr:sp>
    <xdr:clientData/>
  </xdr:twoCellAnchor>
  <xdr:twoCellAnchor>
    <xdr:from>
      <xdr:col>9</xdr:col>
      <xdr:colOff>0</xdr:colOff>
      <xdr:row>0</xdr:row>
      <xdr:rowOff>0</xdr:rowOff>
    </xdr:from>
    <xdr:to>
      <xdr:col>9</xdr:col>
      <xdr:colOff>0</xdr:colOff>
      <xdr:row>0</xdr:row>
      <xdr:rowOff>0</xdr:rowOff>
    </xdr:to>
    <xdr:sp macro="" textlink="">
      <xdr:nvSpPr>
        <xdr:cNvPr id="157" name="Oval 207">
          <a:extLst>
            <a:ext uri="{FF2B5EF4-FFF2-40B4-BE49-F238E27FC236}">
              <a16:creationId xmlns:a16="http://schemas.microsoft.com/office/drawing/2014/main" id="{3960EE60-5963-4FE4-A7BD-79275F129B40}"/>
            </a:ext>
          </a:extLst>
        </xdr:cNvPr>
        <xdr:cNvSpPr>
          <a:spLocks noChangeArrowheads="1"/>
        </xdr:cNvSpPr>
      </xdr:nvSpPr>
      <xdr:spPr bwMode="auto">
        <a:xfrm>
          <a:off x="8054340" y="0"/>
          <a:ext cx="0" cy="0"/>
        </a:xfrm>
        <a:prstGeom prst="ellipse">
          <a:avLst/>
        </a:prstGeom>
        <a:noFill/>
        <a:ln w="9525">
          <a:solidFill>
            <a:srgbClr val="000000"/>
          </a:solidFill>
          <a:round/>
          <a:headEnd/>
          <a:tailEnd/>
        </a:ln>
      </xdr:spPr>
    </xdr:sp>
    <xdr:clientData/>
  </xdr:twoCellAnchor>
  <xdr:twoCellAnchor>
    <xdr:from>
      <xdr:col>9</xdr:col>
      <xdr:colOff>0</xdr:colOff>
      <xdr:row>0</xdr:row>
      <xdr:rowOff>0</xdr:rowOff>
    </xdr:from>
    <xdr:to>
      <xdr:col>9</xdr:col>
      <xdr:colOff>0</xdr:colOff>
      <xdr:row>0</xdr:row>
      <xdr:rowOff>0</xdr:rowOff>
    </xdr:to>
    <xdr:sp macro="" textlink="">
      <xdr:nvSpPr>
        <xdr:cNvPr id="158" name="Oval 208">
          <a:extLst>
            <a:ext uri="{FF2B5EF4-FFF2-40B4-BE49-F238E27FC236}">
              <a16:creationId xmlns:a16="http://schemas.microsoft.com/office/drawing/2014/main" id="{816D2B68-5E40-464C-B5CC-CAC252A0A8C6}"/>
            </a:ext>
          </a:extLst>
        </xdr:cNvPr>
        <xdr:cNvSpPr>
          <a:spLocks noChangeArrowheads="1"/>
        </xdr:cNvSpPr>
      </xdr:nvSpPr>
      <xdr:spPr bwMode="auto">
        <a:xfrm>
          <a:off x="8054340" y="0"/>
          <a:ext cx="0" cy="0"/>
        </a:xfrm>
        <a:prstGeom prst="ellipse">
          <a:avLst/>
        </a:prstGeom>
        <a:noFill/>
        <a:ln w="9525">
          <a:solidFill>
            <a:srgbClr val="000000"/>
          </a:solidFill>
          <a:round/>
          <a:headEnd/>
          <a:tailEnd/>
        </a:ln>
      </xdr:spPr>
    </xdr:sp>
    <xdr:clientData/>
  </xdr:twoCellAnchor>
  <xdr:twoCellAnchor>
    <xdr:from>
      <xdr:col>9</xdr:col>
      <xdr:colOff>0</xdr:colOff>
      <xdr:row>0</xdr:row>
      <xdr:rowOff>0</xdr:rowOff>
    </xdr:from>
    <xdr:to>
      <xdr:col>9</xdr:col>
      <xdr:colOff>0</xdr:colOff>
      <xdr:row>0</xdr:row>
      <xdr:rowOff>0</xdr:rowOff>
    </xdr:to>
    <xdr:sp macro="" textlink="">
      <xdr:nvSpPr>
        <xdr:cNvPr id="159" name="Oval 209">
          <a:extLst>
            <a:ext uri="{FF2B5EF4-FFF2-40B4-BE49-F238E27FC236}">
              <a16:creationId xmlns:a16="http://schemas.microsoft.com/office/drawing/2014/main" id="{0A8AA890-A38C-4B18-9828-4B1092D1C843}"/>
            </a:ext>
          </a:extLst>
        </xdr:cNvPr>
        <xdr:cNvSpPr>
          <a:spLocks noChangeArrowheads="1"/>
        </xdr:cNvSpPr>
      </xdr:nvSpPr>
      <xdr:spPr bwMode="auto">
        <a:xfrm>
          <a:off x="8054340" y="0"/>
          <a:ext cx="0" cy="0"/>
        </a:xfrm>
        <a:prstGeom prst="ellipse">
          <a:avLst/>
        </a:prstGeom>
        <a:noFill/>
        <a:ln w="9525">
          <a:solidFill>
            <a:srgbClr val="000000"/>
          </a:solidFill>
          <a:round/>
          <a:headEnd/>
          <a:tailEnd/>
        </a:ln>
      </xdr:spPr>
    </xdr:sp>
    <xdr:clientData/>
  </xdr:twoCellAnchor>
  <xdr:twoCellAnchor>
    <xdr:from>
      <xdr:col>9</xdr:col>
      <xdr:colOff>0</xdr:colOff>
      <xdr:row>0</xdr:row>
      <xdr:rowOff>0</xdr:rowOff>
    </xdr:from>
    <xdr:to>
      <xdr:col>9</xdr:col>
      <xdr:colOff>0</xdr:colOff>
      <xdr:row>0</xdr:row>
      <xdr:rowOff>0</xdr:rowOff>
    </xdr:to>
    <xdr:sp macro="" textlink="">
      <xdr:nvSpPr>
        <xdr:cNvPr id="160" name="Oval 210">
          <a:extLst>
            <a:ext uri="{FF2B5EF4-FFF2-40B4-BE49-F238E27FC236}">
              <a16:creationId xmlns:a16="http://schemas.microsoft.com/office/drawing/2014/main" id="{5378DA6F-B504-4E0C-B17D-D2D4C7631160}"/>
            </a:ext>
          </a:extLst>
        </xdr:cNvPr>
        <xdr:cNvSpPr>
          <a:spLocks noChangeArrowheads="1"/>
        </xdr:cNvSpPr>
      </xdr:nvSpPr>
      <xdr:spPr bwMode="auto">
        <a:xfrm>
          <a:off x="8054340" y="0"/>
          <a:ext cx="0" cy="0"/>
        </a:xfrm>
        <a:prstGeom prst="ellipse">
          <a:avLst/>
        </a:prstGeom>
        <a:noFill/>
        <a:ln w="9525">
          <a:solidFill>
            <a:srgbClr val="000000"/>
          </a:solidFill>
          <a:round/>
          <a:headEnd/>
          <a:tailEnd/>
        </a:ln>
      </xdr:spPr>
    </xdr:sp>
    <xdr:clientData/>
  </xdr:twoCellAnchor>
  <xdr:twoCellAnchor>
    <xdr:from>
      <xdr:col>9</xdr:col>
      <xdr:colOff>0</xdr:colOff>
      <xdr:row>0</xdr:row>
      <xdr:rowOff>0</xdr:rowOff>
    </xdr:from>
    <xdr:to>
      <xdr:col>9</xdr:col>
      <xdr:colOff>0</xdr:colOff>
      <xdr:row>0</xdr:row>
      <xdr:rowOff>0</xdr:rowOff>
    </xdr:to>
    <xdr:sp macro="" textlink="">
      <xdr:nvSpPr>
        <xdr:cNvPr id="161" name="Oval 211">
          <a:extLst>
            <a:ext uri="{FF2B5EF4-FFF2-40B4-BE49-F238E27FC236}">
              <a16:creationId xmlns:a16="http://schemas.microsoft.com/office/drawing/2014/main" id="{0A9C5866-17CF-4E7A-8146-A86CB8D785E3}"/>
            </a:ext>
          </a:extLst>
        </xdr:cNvPr>
        <xdr:cNvSpPr>
          <a:spLocks noChangeArrowheads="1"/>
        </xdr:cNvSpPr>
      </xdr:nvSpPr>
      <xdr:spPr bwMode="auto">
        <a:xfrm>
          <a:off x="8054340" y="0"/>
          <a:ext cx="0" cy="0"/>
        </a:xfrm>
        <a:prstGeom prst="ellipse">
          <a:avLst/>
        </a:prstGeom>
        <a:noFill/>
        <a:ln w="9525">
          <a:solidFill>
            <a:srgbClr val="000000"/>
          </a:solidFill>
          <a:round/>
          <a:headEnd/>
          <a:tailEnd/>
        </a:ln>
      </xdr:spPr>
    </xdr:sp>
    <xdr:clientData/>
  </xdr:twoCellAnchor>
  <xdr:twoCellAnchor>
    <xdr:from>
      <xdr:col>9</xdr:col>
      <xdr:colOff>0</xdr:colOff>
      <xdr:row>0</xdr:row>
      <xdr:rowOff>0</xdr:rowOff>
    </xdr:from>
    <xdr:to>
      <xdr:col>9</xdr:col>
      <xdr:colOff>0</xdr:colOff>
      <xdr:row>0</xdr:row>
      <xdr:rowOff>0</xdr:rowOff>
    </xdr:to>
    <xdr:sp macro="" textlink="">
      <xdr:nvSpPr>
        <xdr:cNvPr id="162" name="Oval 212">
          <a:extLst>
            <a:ext uri="{FF2B5EF4-FFF2-40B4-BE49-F238E27FC236}">
              <a16:creationId xmlns:a16="http://schemas.microsoft.com/office/drawing/2014/main" id="{22756D4E-C671-4912-ABD6-9A3DDC7C3615}"/>
            </a:ext>
          </a:extLst>
        </xdr:cNvPr>
        <xdr:cNvSpPr>
          <a:spLocks noChangeArrowheads="1"/>
        </xdr:cNvSpPr>
      </xdr:nvSpPr>
      <xdr:spPr bwMode="auto">
        <a:xfrm>
          <a:off x="8054340" y="0"/>
          <a:ext cx="0" cy="0"/>
        </a:xfrm>
        <a:prstGeom prst="ellipse">
          <a:avLst/>
        </a:prstGeom>
        <a:noFill/>
        <a:ln w="9525">
          <a:solidFill>
            <a:srgbClr val="000000"/>
          </a:solidFill>
          <a:round/>
          <a:headEnd/>
          <a:tailEnd/>
        </a:ln>
      </xdr:spPr>
    </xdr:sp>
    <xdr:clientData/>
  </xdr:twoCellAnchor>
  <xdr:twoCellAnchor>
    <xdr:from>
      <xdr:col>9</xdr:col>
      <xdr:colOff>0</xdr:colOff>
      <xdr:row>0</xdr:row>
      <xdr:rowOff>0</xdr:rowOff>
    </xdr:from>
    <xdr:to>
      <xdr:col>9</xdr:col>
      <xdr:colOff>0</xdr:colOff>
      <xdr:row>0</xdr:row>
      <xdr:rowOff>0</xdr:rowOff>
    </xdr:to>
    <xdr:sp macro="" textlink="">
      <xdr:nvSpPr>
        <xdr:cNvPr id="163" name="Oval 213">
          <a:extLst>
            <a:ext uri="{FF2B5EF4-FFF2-40B4-BE49-F238E27FC236}">
              <a16:creationId xmlns:a16="http://schemas.microsoft.com/office/drawing/2014/main" id="{D23E4192-A544-4DDC-8F21-BA705E4E08C2}"/>
            </a:ext>
          </a:extLst>
        </xdr:cNvPr>
        <xdr:cNvSpPr>
          <a:spLocks noChangeArrowheads="1"/>
        </xdr:cNvSpPr>
      </xdr:nvSpPr>
      <xdr:spPr bwMode="auto">
        <a:xfrm>
          <a:off x="8054340" y="0"/>
          <a:ext cx="0" cy="0"/>
        </a:xfrm>
        <a:prstGeom prst="ellipse">
          <a:avLst/>
        </a:prstGeom>
        <a:noFill/>
        <a:ln w="9525">
          <a:solidFill>
            <a:srgbClr val="000000"/>
          </a:solidFill>
          <a:round/>
          <a:headEnd/>
          <a:tailEnd/>
        </a:ln>
      </xdr:spPr>
    </xdr:sp>
    <xdr:clientData/>
  </xdr:twoCellAnchor>
  <xdr:twoCellAnchor>
    <xdr:from>
      <xdr:col>9</xdr:col>
      <xdr:colOff>0</xdr:colOff>
      <xdr:row>0</xdr:row>
      <xdr:rowOff>0</xdr:rowOff>
    </xdr:from>
    <xdr:to>
      <xdr:col>9</xdr:col>
      <xdr:colOff>0</xdr:colOff>
      <xdr:row>0</xdr:row>
      <xdr:rowOff>0</xdr:rowOff>
    </xdr:to>
    <xdr:sp macro="" textlink="">
      <xdr:nvSpPr>
        <xdr:cNvPr id="164" name="Oval 214">
          <a:extLst>
            <a:ext uri="{FF2B5EF4-FFF2-40B4-BE49-F238E27FC236}">
              <a16:creationId xmlns:a16="http://schemas.microsoft.com/office/drawing/2014/main" id="{77DDC6F1-FF95-4694-9E02-1A18CC0A2394}"/>
            </a:ext>
          </a:extLst>
        </xdr:cNvPr>
        <xdr:cNvSpPr>
          <a:spLocks noChangeArrowheads="1"/>
        </xdr:cNvSpPr>
      </xdr:nvSpPr>
      <xdr:spPr bwMode="auto">
        <a:xfrm>
          <a:off x="8054340" y="0"/>
          <a:ext cx="0" cy="0"/>
        </a:xfrm>
        <a:prstGeom prst="ellipse">
          <a:avLst/>
        </a:prstGeom>
        <a:noFill/>
        <a:ln w="9525">
          <a:solidFill>
            <a:srgbClr val="000000"/>
          </a:solidFill>
          <a:round/>
          <a:headEnd/>
          <a:tailEnd/>
        </a:ln>
      </xdr:spPr>
    </xdr:sp>
    <xdr:clientData/>
  </xdr:twoCellAnchor>
  <xdr:twoCellAnchor>
    <xdr:from>
      <xdr:col>9</xdr:col>
      <xdr:colOff>0</xdr:colOff>
      <xdr:row>0</xdr:row>
      <xdr:rowOff>0</xdr:rowOff>
    </xdr:from>
    <xdr:to>
      <xdr:col>9</xdr:col>
      <xdr:colOff>0</xdr:colOff>
      <xdr:row>0</xdr:row>
      <xdr:rowOff>0</xdr:rowOff>
    </xdr:to>
    <xdr:sp macro="" textlink="">
      <xdr:nvSpPr>
        <xdr:cNvPr id="165" name="Oval 215">
          <a:extLst>
            <a:ext uri="{FF2B5EF4-FFF2-40B4-BE49-F238E27FC236}">
              <a16:creationId xmlns:a16="http://schemas.microsoft.com/office/drawing/2014/main" id="{CC1EB465-6AB2-46AF-80F5-6AECDE8069BB}"/>
            </a:ext>
          </a:extLst>
        </xdr:cNvPr>
        <xdr:cNvSpPr>
          <a:spLocks noChangeArrowheads="1"/>
        </xdr:cNvSpPr>
      </xdr:nvSpPr>
      <xdr:spPr bwMode="auto">
        <a:xfrm>
          <a:off x="8054340" y="0"/>
          <a:ext cx="0" cy="0"/>
        </a:xfrm>
        <a:prstGeom prst="ellipse">
          <a:avLst/>
        </a:prstGeom>
        <a:noFill/>
        <a:ln w="9525">
          <a:solidFill>
            <a:srgbClr val="000000"/>
          </a:solidFill>
          <a:round/>
          <a:headEnd/>
          <a:tailEnd/>
        </a:ln>
      </xdr:spPr>
    </xdr:sp>
    <xdr:clientData/>
  </xdr:twoCellAnchor>
  <xdr:twoCellAnchor>
    <xdr:from>
      <xdr:col>9</xdr:col>
      <xdr:colOff>0</xdr:colOff>
      <xdr:row>0</xdr:row>
      <xdr:rowOff>0</xdr:rowOff>
    </xdr:from>
    <xdr:to>
      <xdr:col>9</xdr:col>
      <xdr:colOff>0</xdr:colOff>
      <xdr:row>0</xdr:row>
      <xdr:rowOff>0</xdr:rowOff>
    </xdr:to>
    <xdr:sp macro="" textlink="">
      <xdr:nvSpPr>
        <xdr:cNvPr id="166" name="Oval 216">
          <a:extLst>
            <a:ext uri="{FF2B5EF4-FFF2-40B4-BE49-F238E27FC236}">
              <a16:creationId xmlns:a16="http://schemas.microsoft.com/office/drawing/2014/main" id="{A0EF5FDB-5087-4139-A514-DB6C12387FA7}"/>
            </a:ext>
          </a:extLst>
        </xdr:cNvPr>
        <xdr:cNvSpPr>
          <a:spLocks noChangeArrowheads="1"/>
        </xdr:cNvSpPr>
      </xdr:nvSpPr>
      <xdr:spPr bwMode="auto">
        <a:xfrm>
          <a:off x="8054340" y="0"/>
          <a:ext cx="0" cy="0"/>
        </a:xfrm>
        <a:prstGeom prst="ellipse">
          <a:avLst/>
        </a:prstGeom>
        <a:noFill/>
        <a:ln w="9525">
          <a:solidFill>
            <a:srgbClr val="000000"/>
          </a:solidFill>
          <a:round/>
          <a:headEnd/>
          <a:tailEnd/>
        </a:ln>
      </xdr:spPr>
    </xdr:sp>
    <xdr:clientData/>
  </xdr:twoCellAnchor>
  <xdr:twoCellAnchor>
    <xdr:from>
      <xdr:col>9</xdr:col>
      <xdr:colOff>0</xdr:colOff>
      <xdr:row>0</xdr:row>
      <xdr:rowOff>0</xdr:rowOff>
    </xdr:from>
    <xdr:to>
      <xdr:col>9</xdr:col>
      <xdr:colOff>0</xdr:colOff>
      <xdr:row>0</xdr:row>
      <xdr:rowOff>0</xdr:rowOff>
    </xdr:to>
    <xdr:sp macro="" textlink="">
      <xdr:nvSpPr>
        <xdr:cNvPr id="167" name="Rectangle 164">
          <a:extLst>
            <a:ext uri="{FF2B5EF4-FFF2-40B4-BE49-F238E27FC236}">
              <a16:creationId xmlns:a16="http://schemas.microsoft.com/office/drawing/2014/main" id="{8FF4A5F9-3C37-4AC7-866A-DC9D064A6E46}"/>
            </a:ext>
          </a:extLst>
        </xdr:cNvPr>
        <xdr:cNvSpPr>
          <a:spLocks noChangeArrowheads="1"/>
        </xdr:cNvSpPr>
      </xdr:nvSpPr>
      <xdr:spPr bwMode="auto">
        <a:xfrm>
          <a:off x="8054340" y="0"/>
          <a:ext cx="0" cy="0"/>
        </a:xfrm>
        <a:prstGeom prst="rect">
          <a:avLst/>
        </a:prstGeom>
        <a:solidFill>
          <a:srgbClr val="FFFFFF"/>
        </a:solidFill>
        <a:ln w="38100" cmpd="dbl">
          <a:solidFill>
            <a:srgbClr val="000000"/>
          </a:solidFill>
          <a:miter lim="800000"/>
          <a:headEnd/>
          <a:tailEnd/>
        </a:ln>
      </xdr:spPr>
      <xdr:txBody>
        <a:bodyPr vertOverflow="clip" wrap="square" lIns="45720" tIns="27432" rIns="45720" bIns="27432" anchor="ctr" upright="1"/>
        <a:lstStyle/>
        <a:p>
          <a:pPr algn="ctr" rtl="0">
            <a:defRPr sz="1000"/>
          </a:pPr>
          <a:r>
            <a:rPr lang="ja-JP" altLang="en-US" sz="2000" b="0" i="0" strike="noStrike">
              <a:solidFill>
                <a:srgbClr val="000000"/>
              </a:solidFill>
              <a:latin typeface="ＭＳ Ｐゴシック"/>
              <a:ea typeface="ＭＳ Ｐゴシック"/>
            </a:rPr>
            <a:t>計画概要表</a:t>
          </a:r>
        </a:p>
        <a:p>
          <a:pPr algn="ctr" rtl="0">
            <a:defRPr sz="1000"/>
          </a:pPr>
          <a:r>
            <a:rPr lang="ja-JP" altLang="en-US" sz="2000" b="0" i="0" strike="noStrike">
              <a:solidFill>
                <a:srgbClr val="000000"/>
              </a:solidFill>
              <a:latin typeface="ＭＳ Ｐゴシック"/>
              <a:ea typeface="ＭＳ Ｐゴシック"/>
            </a:rPr>
            <a:t>１次案</a:t>
          </a:r>
        </a:p>
      </xdr:txBody>
    </xdr:sp>
    <xdr:clientData/>
  </xdr:twoCellAnchor>
  <xdr:twoCellAnchor>
    <xdr:from>
      <xdr:col>9</xdr:col>
      <xdr:colOff>0</xdr:colOff>
      <xdr:row>0</xdr:row>
      <xdr:rowOff>0</xdr:rowOff>
    </xdr:from>
    <xdr:to>
      <xdr:col>9</xdr:col>
      <xdr:colOff>0</xdr:colOff>
      <xdr:row>0</xdr:row>
      <xdr:rowOff>0</xdr:rowOff>
    </xdr:to>
    <xdr:sp macro="" textlink="">
      <xdr:nvSpPr>
        <xdr:cNvPr id="168" name="Rectangle 165">
          <a:extLst>
            <a:ext uri="{FF2B5EF4-FFF2-40B4-BE49-F238E27FC236}">
              <a16:creationId xmlns:a16="http://schemas.microsoft.com/office/drawing/2014/main" id="{FC9FFEEA-2A2F-4A0D-90D0-C56F6FCC58EE}"/>
            </a:ext>
          </a:extLst>
        </xdr:cNvPr>
        <xdr:cNvSpPr>
          <a:spLocks noChangeArrowheads="1"/>
        </xdr:cNvSpPr>
      </xdr:nvSpPr>
      <xdr:spPr bwMode="auto">
        <a:xfrm>
          <a:off x="8054340" y="0"/>
          <a:ext cx="0" cy="0"/>
        </a:xfrm>
        <a:prstGeom prst="rect">
          <a:avLst/>
        </a:prstGeom>
        <a:solidFill>
          <a:srgbClr val="FFFFFF"/>
        </a:solidFill>
        <a:ln w="38100" cmpd="dbl">
          <a:solidFill>
            <a:srgbClr val="000000"/>
          </a:solidFill>
          <a:miter lim="800000"/>
          <a:headEnd/>
          <a:tailEnd/>
        </a:ln>
      </xdr:spPr>
      <xdr:txBody>
        <a:bodyPr vertOverflow="clip" wrap="square" lIns="45720" tIns="27432" rIns="45720" bIns="27432" anchor="ctr" upright="1"/>
        <a:lstStyle/>
        <a:p>
          <a:pPr algn="ctr" rtl="0">
            <a:defRPr sz="1000"/>
          </a:pPr>
          <a:r>
            <a:rPr lang="ja-JP" altLang="en-US" sz="2000" b="0" i="0" strike="noStrike">
              <a:solidFill>
                <a:srgbClr val="000000"/>
              </a:solidFill>
              <a:latin typeface="ＭＳ Ｐゴシック"/>
              <a:ea typeface="ＭＳ Ｐゴシック"/>
            </a:rPr>
            <a:t>計画概要表</a:t>
          </a:r>
        </a:p>
        <a:p>
          <a:pPr algn="ctr" rtl="0">
            <a:defRPr sz="1000"/>
          </a:pPr>
          <a:r>
            <a:rPr lang="ja-JP" altLang="en-US" sz="2000" b="0" i="0" strike="noStrike">
              <a:solidFill>
                <a:srgbClr val="000000"/>
              </a:solidFill>
              <a:latin typeface="ＭＳ Ｐゴシック"/>
              <a:ea typeface="ＭＳ Ｐゴシック"/>
            </a:rPr>
            <a:t>１次案</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30</xdr:col>
      <xdr:colOff>152400</xdr:colOff>
      <xdr:row>2</xdr:row>
      <xdr:rowOff>0</xdr:rowOff>
    </xdr:from>
    <xdr:to>
      <xdr:col>51</xdr:col>
      <xdr:colOff>133387</xdr:colOff>
      <xdr:row>10</xdr:row>
      <xdr:rowOff>739776</xdr:rowOff>
    </xdr:to>
    <xdr:pic>
      <xdr:nvPicPr>
        <xdr:cNvPr id="2" name="図 1">
          <a:extLst>
            <a:ext uri="{FF2B5EF4-FFF2-40B4-BE49-F238E27FC236}">
              <a16:creationId xmlns:a16="http://schemas.microsoft.com/office/drawing/2014/main" id="{D75A20A6-0907-460E-93E0-29C7B935C987}"/>
            </a:ext>
          </a:extLst>
        </xdr:cNvPr>
        <xdr:cNvPicPr>
          <a:picLocks noChangeAspect="1"/>
        </xdr:cNvPicPr>
      </xdr:nvPicPr>
      <xdr:blipFill>
        <a:blip xmlns:r="http://schemas.openxmlformats.org/officeDocument/2006/relationships" r:embed="rId1"/>
        <a:stretch>
          <a:fillRect/>
        </a:stretch>
      </xdr:blipFill>
      <xdr:spPr>
        <a:xfrm>
          <a:off x="27384375" y="1325562"/>
          <a:ext cx="4277033" cy="1055560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31</xdr:col>
      <xdr:colOff>240957</xdr:colOff>
      <xdr:row>3</xdr:row>
      <xdr:rowOff>676703</xdr:rowOff>
    </xdr:from>
    <xdr:to>
      <xdr:col>37</xdr:col>
      <xdr:colOff>403191</xdr:colOff>
      <xdr:row>12</xdr:row>
      <xdr:rowOff>516685</xdr:rowOff>
    </xdr:to>
    <xdr:pic>
      <xdr:nvPicPr>
        <xdr:cNvPr id="2" name="図 1">
          <a:extLst>
            <a:ext uri="{FF2B5EF4-FFF2-40B4-BE49-F238E27FC236}">
              <a16:creationId xmlns:a16="http://schemas.microsoft.com/office/drawing/2014/main" id="{B65597C4-22C7-475A-8263-1D2743A8DF5E}"/>
            </a:ext>
          </a:extLst>
        </xdr:cNvPr>
        <xdr:cNvPicPr>
          <a:picLocks noChangeAspect="1"/>
        </xdr:cNvPicPr>
      </xdr:nvPicPr>
      <xdr:blipFill>
        <a:blip xmlns:r="http://schemas.openxmlformats.org/officeDocument/2006/relationships" r:embed="rId1"/>
        <a:stretch>
          <a:fillRect/>
        </a:stretch>
      </xdr:blipFill>
      <xdr:spPr>
        <a:xfrm>
          <a:off x="37697376" y="4010454"/>
          <a:ext cx="4255409" cy="10613528"/>
        </a:xfrm>
        <a:prstGeom prst="rect">
          <a:avLst/>
        </a:prstGeom>
      </xdr:spPr>
    </xdr:pic>
    <xdr:clientData/>
  </xdr:twoCellAnchor>
  <xdr:twoCellAnchor editAs="oneCell">
    <xdr:from>
      <xdr:col>30</xdr:col>
      <xdr:colOff>371732</xdr:colOff>
      <xdr:row>0</xdr:row>
      <xdr:rowOff>788773</xdr:rowOff>
    </xdr:from>
    <xdr:to>
      <xdr:col>48</xdr:col>
      <xdr:colOff>659245</xdr:colOff>
      <xdr:row>2</xdr:row>
      <xdr:rowOff>801942</xdr:rowOff>
    </xdr:to>
    <xdr:pic>
      <xdr:nvPicPr>
        <xdr:cNvPr id="3" name="図 2">
          <a:extLst>
            <a:ext uri="{FF2B5EF4-FFF2-40B4-BE49-F238E27FC236}">
              <a16:creationId xmlns:a16="http://schemas.microsoft.com/office/drawing/2014/main" id="{3BA1E9C7-432F-456A-8987-07BA448B8D93}"/>
            </a:ext>
          </a:extLst>
        </xdr:cNvPr>
        <xdr:cNvPicPr>
          <a:picLocks noChangeAspect="1"/>
        </xdr:cNvPicPr>
      </xdr:nvPicPr>
      <xdr:blipFill>
        <a:blip xmlns:r="http://schemas.openxmlformats.org/officeDocument/2006/relationships" r:embed="rId2"/>
        <a:stretch>
          <a:fillRect/>
        </a:stretch>
      </xdr:blipFill>
      <xdr:spPr>
        <a:xfrm>
          <a:off x="37145956" y="788773"/>
          <a:ext cx="12567040" cy="2149858"/>
        </a:xfrm>
        <a:prstGeom prst="rect">
          <a:avLst/>
        </a:prstGeom>
      </xdr:spPr>
    </xdr:pic>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7.bin"/><Relationship Id="rId7" Type="http://schemas.openxmlformats.org/officeDocument/2006/relationships/drawing" Target="../drawings/drawing2.xml"/><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6" Type="http://schemas.openxmlformats.org/officeDocument/2006/relationships/printerSettings" Target="../printerSettings/printerSettings10.bin"/><Relationship Id="rId5" Type="http://schemas.openxmlformats.org/officeDocument/2006/relationships/printerSettings" Target="../printerSettings/printerSettings9.bin"/><Relationship Id="rId4" Type="http://schemas.openxmlformats.org/officeDocument/2006/relationships/printerSettings" Target="../printerSettings/printerSettings8.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3.bin"/><Relationship Id="rId7" Type="http://schemas.openxmlformats.org/officeDocument/2006/relationships/drawing" Target="../drawings/drawing3.xml"/><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 Id="rId6" Type="http://schemas.openxmlformats.org/officeDocument/2006/relationships/printerSettings" Target="../printerSettings/printerSettings16.bin"/><Relationship Id="rId5" Type="http://schemas.openxmlformats.org/officeDocument/2006/relationships/printerSettings" Target="../printerSettings/printerSettings15.bin"/><Relationship Id="rId4" Type="http://schemas.openxmlformats.org/officeDocument/2006/relationships/printerSettings" Target="../printerSettings/printerSettings1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4002C1-B749-481D-9B03-ACDF05CC12A2}">
  <sheetPr filterMode="1">
    <tabColor rgb="FFFF0000"/>
    <pageSetUpPr fitToPage="1"/>
  </sheetPr>
  <dimension ref="A1:BH319"/>
  <sheetViews>
    <sheetView showRuler="0" topLeftCell="H1" zoomScale="85" zoomScaleNormal="85" zoomScaleSheetLayoutView="82" workbookViewId="0">
      <selection activeCell="H163" sqref="H163:H298"/>
    </sheetView>
  </sheetViews>
  <sheetFormatPr defaultColWidth="8.09765625" defaultRowHeight="30.75" customHeight="1"/>
  <cols>
    <col min="1" max="1" width="4.8984375" style="415" customWidth="1"/>
    <col min="2" max="2" width="12.09765625" style="416" customWidth="1"/>
    <col min="3" max="3" width="5.3984375" style="329" customWidth="1"/>
    <col min="4" max="5" width="7.19921875" style="417" customWidth="1"/>
    <col min="6" max="7" width="8.5" style="417" customWidth="1"/>
    <col min="8" max="8" width="42.5" style="417" customWidth="1"/>
    <col min="9" max="9" width="9.3984375" style="418" customWidth="1"/>
    <col min="10" max="10" width="7.19921875" style="420" bestFit="1" customWidth="1"/>
    <col min="11" max="12" width="4.3984375" style="420" customWidth="1"/>
    <col min="13" max="13" width="4.3984375" style="421" customWidth="1"/>
    <col min="14" max="14" width="4.3984375" style="420" customWidth="1"/>
    <col min="15" max="16" width="4.3984375" style="421" customWidth="1"/>
    <col min="17" max="17" width="4.3984375" style="420" customWidth="1"/>
    <col min="18" max="18" width="7.59765625" style="420" customWidth="1"/>
    <col min="19" max="19" width="4.3984375" style="422" customWidth="1"/>
    <col min="20" max="20" width="5.69921875" style="420" customWidth="1"/>
    <col min="21" max="22" width="4" style="420" customWidth="1"/>
    <col min="23" max="23" width="4" style="423" customWidth="1"/>
    <col min="24" max="24" width="5.19921875" style="423" customWidth="1"/>
    <col min="25" max="25" width="33.09765625" style="424" customWidth="1"/>
    <col min="26" max="28" width="4" style="420" customWidth="1"/>
    <col min="29" max="29" width="4" style="423" customWidth="1"/>
    <col min="30" max="32" width="4" style="420" customWidth="1"/>
    <col min="33" max="34" width="4.69921875" style="420" customWidth="1"/>
    <col min="35" max="35" width="4" style="420" customWidth="1"/>
    <col min="36" max="36" width="4" style="425" customWidth="1"/>
    <col min="37" max="37" width="4" style="422" customWidth="1"/>
    <col min="38" max="39" width="4" style="426" customWidth="1"/>
    <col min="40" max="42" width="4" style="420" customWidth="1"/>
    <col min="43" max="43" width="4" style="423" customWidth="1"/>
    <col min="44" max="44" width="4" style="420" customWidth="1"/>
    <col min="45" max="45" width="4" style="425" customWidth="1"/>
    <col min="46" max="46" width="4" style="422" customWidth="1"/>
    <col min="47" max="48" width="4" style="426" customWidth="1"/>
    <col min="49" max="51" width="4" style="420" customWidth="1"/>
    <col min="52" max="52" width="4" style="423" customWidth="1"/>
    <col min="53" max="54" width="8.09765625" style="423" customWidth="1"/>
    <col min="55" max="55" width="43.3984375" style="329" customWidth="1"/>
    <col min="56" max="57" width="40" style="329" customWidth="1"/>
    <col min="58" max="16384" width="8.09765625" style="326"/>
  </cols>
  <sheetData>
    <row r="1" spans="1:60" s="195" customFormat="1" ht="32.1" customHeight="1" thickBot="1">
      <c r="A1" s="712" t="s">
        <v>2928</v>
      </c>
      <c r="B1" s="714" t="s">
        <v>2929</v>
      </c>
      <c r="C1" s="716" t="s">
        <v>2930</v>
      </c>
      <c r="D1" s="718" t="s">
        <v>2931</v>
      </c>
      <c r="E1" s="720" t="s">
        <v>2932</v>
      </c>
      <c r="F1" s="722" t="s">
        <v>3872</v>
      </c>
      <c r="G1" s="722" t="s">
        <v>2933</v>
      </c>
      <c r="H1" s="720"/>
      <c r="I1" s="724" t="s">
        <v>2934</v>
      </c>
      <c r="J1" s="743" t="s">
        <v>2935</v>
      </c>
      <c r="K1" s="745" t="s">
        <v>2936</v>
      </c>
      <c r="L1" s="746"/>
      <c r="M1" s="746"/>
      <c r="N1" s="746"/>
      <c r="O1" s="746"/>
      <c r="P1" s="746"/>
      <c r="Q1" s="746"/>
      <c r="R1" s="747"/>
      <c r="S1" s="748" t="s">
        <v>2937</v>
      </c>
      <c r="T1" s="703" t="s">
        <v>2938</v>
      </c>
      <c r="U1" s="704"/>
      <c r="V1" s="704"/>
      <c r="W1" s="704"/>
      <c r="X1" s="704"/>
      <c r="Y1" s="705"/>
      <c r="Z1" s="706" t="s">
        <v>3873</v>
      </c>
      <c r="AA1" s="707"/>
      <c r="AB1" s="707"/>
      <c r="AC1" s="708"/>
      <c r="AD1" s="709" t="s">
        <v>2939</v>
      </c>
      <c r="AE1" s="710"/>
      <c r="AF1" s="711"/>
      <c r="AG1" s="735" t="s">
        <v>2940</v>
      </c>
      <c r="AH1" s="707"/>
      <c r="AI1" s="736" t="s">
        <v>2941</v>
      </c>
      <c r="AJ1" s="737"/>
      <c r="AK1" s="737"/>
      <c r="AL1" s="737"/>
      <c r="AM1" s="738"/>
      <c r="AN1" s="706" t="s">
        <v>2942</v>
      </c>
      <c r="AO1" s="707"/>
      <c r="AP1" s="707"/>
      <c r="AQ1" s="708"/>
      <c r="AR1" s="736" t="s">
        <v>2941</v>
      </c>
      <c r="AS1" s="737"/>
      <c r="AT1" s="737"/>
      <c r="AU1" s="737"/>
      <c r="AV1" s="738"/>
      <c r="AW1" s="739" t="s">
        <v>2942</v>
      </c>
      <c r="AX1" s="739"/>
      <c r="AY1" s="739"/>
      <c r="AZ1" s="740"/>
      <c r="BA1" s="741" t="s">
        <v>3874</v>
      </c>
      <c r="BB1" s="727" t="s">
        <v>3875</v>
      </c>
      <c r="BC1" s="729" t="s">
        <v>2943</v>
      </c>
      <c r="BD1" s="731" t="s">
        <v>2944</v>
      </c>
      <c r="BE1" s="733" t="s">
        <v>2945</v>
      </c>
    </row>
    <row r="2" spans="1:60" s="195" customFormat="1" ht="59.1" customHeight="1" thickBot="1">
      <c r="A2" s="713"/>
      <c r="B2" s="715"/>
      <c r="C2" s="717"/>
      <c r="D2" s="719"/>
      <c r="E2" s="721"/>
      <c r="F2" s="723"/>
      <c r="G2" s="723"/>
      <c r="H2" s="721"/>
      <c r="I2" s="725"/>
      <c r="J2" s="744"/>
      <c r="K2" s="196" t="s">
        <v>2946</v>
      </c>
      <c r="L2" s="197" t="s">
        <v>2947</v>
      </c>
      <c r="M2" s="198" t="s">
        <v>2948</v>
      </c>
      <c r="N2" s="198" t="s">
        <v>2949</v>
      </c>
      <c r="O2" s="199" t="s">
        <v>2950</v>
      </c>
      <c r="P2" s="198" t="s">
        <v>2951</v>
      </c>
      <c r="Q2" s="198" t="s">
        <v>2952</v>
      </c>
      <c r="R2" s="200" t="s">
        <v>2953</v>
      </c>
      <c r="S2" s="749"/>
      <c r="T2" s="201" t="s">
        <v>2954</v>
      </c>
      <c r="U2" s="202" t="s">
        <v>2955</v>
      </c>
      <c r="V2" s="202" t="s">
        <v>2956</v>
      </c>
      <c r="W2" s="202" t="s">
        <v>2957</v>
      </c>
      <c r="X2" s="203" t="s">
        <v>2958</v>
      </c>
      <c r="Y2" s="204" t="s">
        <v>2959</v>
      </c>
      <c r="Z2" s="208" t="s">
        <v>2954</v>
      </c>
      <c r="AA2" s="206" t="s">
        <v>2955</v>
      </c>
      <c r="AB2" s="206" t="s">
        <v>2956</v>
      </c>
      <c r="AC2" s="209" t="s">
        <v>2957</v>
      </c>
      <c r="AD2" s="205" t="s">
        <v>2954</v>
      </c>
      <c r="AE2" s="206" t="s">
        <v>2955</v>
      </c>
      <c r="AF2" s="207" t="s">
        <v>2958</v>
      </c>
      <c r="AG2" s="208" t="s">
        <v>2954</v>
      </c>
      <c r="AH2" s="206" t="s">
        <v>2955</v>
      </c>
      <c r="AI2" s="208" t="s">
        <v>2954</v>
      </c>
      <c r="AJ2" s="206" t="s">
        <v>2955</v>
      </c>
      <c r="AK2" s="206" t="s">
        <v>2956</v>
      </c>
      <c r="AL2" s="206" t="s">
        <v>2957</v>
      </c>
      <c r="AM2" s="207" t="s">
        <v>2958</v>
      </c>
      <c r="AN2" s="208" t="s">
        <v>2954</v>
      </c>
      <c r="AO2" s="206" t="s">
        <v>2955</v>
      </c>
      <c r="AP2" s="206" t="s">
        <v>2956</v>
      </c>
      <c r="AQ2" s="209" t="s">
        <v>2957</v>
      </c>
      <c r="AR2" s="208" t="s">
        <v>2954</v>
      </c>
      <c r="AS2" s="206" t="s">
        <v>2955</v>
      </c>
      <c r="AT2" s="206" t="s">
        <v>2956</v>
      </c>
      <c r="AU2" s="206" t="s">
        <v>2957</v>
      </c>
      <c r="AV2" s="207" t="s">
        <v>2958</v>
      </c>
      <c r="AW2" s="205" t="s">
        <v>2954</v>
      </c>
      <c r="AX2" s="206" t="s">
        <v>2955</v>
      </c>
      <c r="AY2" s="206" t="s">
        <v>2956</v>
      </c>
      <c r="AZ2" s="209" t="s">
        <v>2957</v>
      </c>
      <c r="BA2" s="742"/>
      <c r="BB2" s="728"/>
      <c r="BC2" s="730"/>
      <c r="BD2" s="732"/>
      <c r="BE2" s="734"/>
    </row>
    <row r="3" spans="1:60" s="195" customFormat="1" ht="19.350000000000001" customHeight="1">
      <c r="A3" s="210"/>
      <c r="B3" s="211"/>
      <c r="C3" s="212"/>
      <c r="D3" s="213"/>
      <c r="E3" s="214"/>
      <c r="F3" s="436"/>
      <c r="G3" s="436"/>
      <c r="H3" s="215"/>
      <c r="I3" s="216"/>
      <c r="J3" s="217"/>
      <c r="K3" s="218"/>
      <c r="L3" s="219"/>
      <c r="M3" s="220"/>
      <c r="N3" s="220"/>
      <c r="O3" s="221"/>
      <c r="P3" s="220"/>
      <c r="Q3" s="222"/>
      <c r="R3" s="223"/>
      <c r="S3" s="224"/>
      <c r="T3" s="225"/>
      <c r="U3" s="226"/>
      <c r="V3" s="226"/>
      <c r="W3" s="226"/>
      <c r="X3" s="227"/>
      <c r="Y3" s="438"/>
      <c r="Z3" s="225"/>
      <c r="AA3" s="226"/>
      <c r="AB3" s="226"/>
      <c r="AC3" s="230"/>
      <c r="AD3" s="228"/>
      <c r="AE3" s="226"/>
      <c r="AF3" s="229"/>
      <c r="AG3" s="225"/>
      <c r="AH3" s="226"/>
      <c r="AI3" s="225"/>
      <c r="AJ3" s="226"/>
      <c r="AK3" s="226"/>
      <c r="AL3" s="226"/>
      <c r="AM3" s="227"/>
      <c r="AN3" s="225"/>
      <c r="AO3" s="226"/>
      <c r="AP3" s="226"/>
      <c r="AQ3" s="230"/>
      <c r="AR3" s="225"/>
      <c r="AS3" s="226"/>
      <c r="AT3" s="226"/>
      <c r="AU3" s="226"/>
      <c r="AV3" s="227"/>
      <c r="AW3" s="228"/>
      <c r="AX3" s="226"/>
      <c r="AY3" s="226"/>
      <c r="AZ3" s="230"/>
      <c r="BA3" s="439"/>
      <c r="BB3" s="440"/>
      <c r="BC3" s="231"/>
      <c r="BD3" s="232"/>
      <c r="BE3" s="233"/>
    </row>
    <row r="4" spans="1:60" s="262" customFormat="1" ht="85.35" hidden="1" customHeight="1" thickBot="1">
      <c r="A4" s="234">
        <v>1</v>
      </c>
      <c r="B4" s="235" t="s">
        <v>2960</v>
      </c>
      <c r="C4" s="236" t="s">
        <v>1108</v>
      </c>
      <c r="D4" s="237" t="s">
        <v>2961</v>
      </c>
      <c r="E4" s="238" t="s">
        <v>2962</v>
      </c>
      <c r="F4" s="239" t="s">
        <v>878</v>
      </c>
      <c r="G4" s="239" t="s">
        <v>2963</v>
      </c>
      <c r="H4" s="240" t="s">
        <v>2876</v>
      </c>
      <c r="I4" s="241">
        <v>45749</v>
      </c>
      <c r="J4" s="242">
        <v>131</v>
      </c>
      <c r="K4" s="243">
        <v>85</v>
      </c>
      <c r="L4" s="244">
        <v>38</v>
      </c>
      <c r="M4" s="244">
        <v>2</v>
      </c>
      <c r="N4" s="244">
        <v>4</v>
      </c>
      <c r="O4" s="244">
        <v>2</v>
      </c>
      <c r="P4" s="244"/>
      <c r="Q4" s="245"/>
      <c r="R4" s="246">
        <f t="shared" ref="R4:R67" si="0">SUM(K4:Q4)</f>
        <v>131</v>
      </c>
      <c r="S4" s="247">
        <f t="shared" ref="S4:S34" si="1">J4-R4</f>
        <v>0</v>
      </c>
      <c r="T4" s="248">
        <v>131</v>
      </c>
      <c r="U4" s="249">
        <v>0</v>
      </c>
      <c r="V4" s="249">
        <v>0</v>
      </c>
      <c r="W4" s="249">
        <v>0</v>
      </c>
      <c r="X4" s="250">
        <v>0</v>
      </c>
      <c r="Y4" s="441"/>
      <c r="Z4" s="253">
        <f t="shared" ref="Z4:AC35" si="2">IF(T4="","",T4/$R4)</f>
        <v>1</v>
      </c>
      <c r="AA4" s="254">
        <f t="shared" si="2"/>
        <v>0</v>
      </c>
      <c r="AB4" s="254">
        <f t="shared" si="2"/>
        <v>0</v>
      </c>
      <c r="AC4" s="258">
        <f t="shared" si="2"/>
        <v>0</v>
      </c>
      <c r="AD4" s="251">
        <v>131</v>
      </c>
      <c r="AE4" s="249">
        <v>0</v>
      </c>
      <c r="AF4" s="252">
        <v>0</v>
      </c>
      <c r="AG4" s="253">
        <f t="shared" ref="AG4:AH35" si="3">IF(AD4="","",AD4/$R4)</f>
        <v>1</v>
      </c>
      <c r="AH4" s="254">
        <f t="shared" si="3"/>
        <v>0</v>
      </c>
      <c r="AI4" s="255"/>
      <c r="AJ4" s="256"/>
      <c r="AK4" s="256"/>
      <c r="AL4" s="256"/>
      <c r="AM4" s="257"/>
      <c r="AN4" s="253" t="str">
        <f t="shared" ref="AN4:AQ67" si="4">IF(AI4="","",AI4/$R4)</f>
        <v/>
      </c>
      <c r="AO4" s="254" t="str">
        <f t="shared" si="4"/>
        <v/>
      </c>
      <c r="AP4" s="254" t="str">
        <f t="shared" si="4"/>
        <v/>
      </c>
      <c r="AQ4" s="258" t="str">
        <f t="shared" si="4"/>
        <v/>
      </c>
      <c r="AR4" s="255"/>
      <c r="AS4" s="256"/>
      <c r="AT4" s="256"/>
      <c r="AU4" s="256"/>
      <c r="AV4" s="257"/>
      <c r="AW4" s="442" t="str">
        <f t="shared" ref="AW4:AZ67" si="5">IF(AR4="","",AR4/$R4)</f>
        <v/>
      </c>
      <c r="AX4" s="254" t="str">
        <f t="shared" si="5"/>
        <v/>
      </c>
      <c r="AY4" s="254" t="str">
        <f t="shared" si="5"/>
        <v/>
      </c>
      <c r="AZ4" s="258" t="str">
        <f t="shared" si="5"/>
        <v/>
      </c>
      <c r="BA4" s="443" t="s">
        <v>3876</v>
      </c>
      <c r="BB4" s="443" t="s">
        <v>3876</v>
      </c>
      <c r="BC4" s="259" t="s">
        <v>2964</v>
      </c>
      <c r="BD4" s="260" t="s">
        <v>2965</v>
      </c>
      <c r="BE4" s="261"/>
      <c r="BF4" s="444"/>
    </row>
    <row r="5" spans="1:60" s="262" customFormat="1" ht="85.35" hidden="1" customHeight="1">
      <c r="A5" s="234">
        <v>2</v>
      </c>
      <c r="B5" s="263" t="s">
        <v>2960</v>
      </c>
      <c r="C5" s="264" t="s">
        <v>1595</v>
      </c>
      <c r="D5" s="265" t="s">
        <v>2961</v>
      </c>
      <c r="E5" s="266" t="s">
        <v>2966</v>
      </c>
      <c r="F5" s="267" t="s">
        <v>878</v>
      </c>
      <c r="G5" s="267" t="s">
        <v>2967</v>
      </c>
      <c r="H5" s="268" t="s">
        <v>2877</v>
      </c>
      <c r="I5" s="269">
        <v>45756</v>
      </c>
      <c r="J5" s="270">
        <v>155</v>
      </c>
      <c r="K5" s="271">
        <v>96</v>
      </c>
      <c r="L5" s="272">
        <v>48</v>
      </c>
      <c r="M5" s="272">
        <v>2</v>
      </c>
      <c r="N5" s="272">
        <v>5</v>
      </c>
      <c r="O5" s="272">
        <v>4</v>
      </c>
      <c r="P5" s="272"/>
      <c r="Q5" s="273"/>
      <c r="R5" s="274">
        <f t="shared" si="0"/>
        <v>155</v>
      </c>
      <c r="S5" s="275">
        <f t="shared" si="1"/>
        <v>0</v>
      </c>
      <c r="T5" s="276">
        <v>155</v>
      </c>
      <c r="U5" s="277">
        <v>0</v>
      </c>
      <c r="V5" s="277">
        <v>0</v>
      </c>
      <c r="W5" s="277">
        <v>0</v>
      </c>
      <c r="X5" s="278">
        <v>0</v>
      </c>
      <c r="Y5" s="445"/>
      <c r="Z5" s="281">
        <f t="shared" si="2"/>
        <v>1</v>
      </c>
      <c r="AA5" s="282">
        <f t="shared" si="2"/>
        <v>0</v>
      </c>
      <c r="AB5" s="282">
        <f t="shared" si="2"/>
        <v>0</v>
      </c>
      <c r="AC5" s="286">
        <f t="shared" si="2"/>
        <v>0</v>
      </c>
      <c r="AD5" s="279">
        <v>155</v>
      </c>
      <c r="AE5" s="277">
        <v>0</v>
      </c>
      <c r="AF5" s="280">
        <v>0</v>
      </c>
      <c r="AG5" s="281">
        <f t="shared" si="3"/>
        <v>1</v>
      </c>
      <c r="AH5" s="282">
        <f t="shared" si="3"/>
        <v>0</v>
      </c>
      <c r="AI5" s="283"/>
      <c r="AJ5" s="284"/>
      <c r="AK5" s="284"/>
      <c r="AL5" s="284"/>
      <c r="AM5" s="285"/>
      <c r="AN5" s="281" t="str">
        <f t="shared" si="4"/>
        <v/>
      </c>
      <c r="AO5" s="282" t="str">
        <f t="shared" si="4"/>
        <v/>
      </c>
      <c r="AP5" s="282" t="str">
        <f t="shared" si="4"/>
        <v/>
      </c>
      <c r="AQ5" s="286" t="str">
        <f t="shared" si="4"/>
        <v/>
      </c>
      <c r="AR5" s="283"/>
      <c r="AS5" s="284"/>
      <c r="AT5" s="284"/>
      <c r="AU5" s="284"/>
      <c r="AV5" s="285"/>
      <c r="AW5" s="446" t="str">
        <f t="shared" si="5"/>
        <v/>
      </c>
      <c r="AX5" s="282" t="str">
        <f t="shared" si="5"/>
        <v/>
      </c>
      <c r="AY5" s="282" t="str">
        <f t="shared" si="5"/>
        <v/>
      </c>
      <c r="AZ5" s="286" t="str">
        <f t="shared" si="5"/>
        <v/>
      </c>
      <c r="BA5" s="447" t="s">
        <v>3877</v>
      </c>
      <c r="BB5" s="447" t="s">
        <v>3876</v>
      </c>
      <c r="BC5" s="287" t="s">
        <v>2968</v>
      </c>
      <c r="BD5" s="288" t="s">
        <v>2969</v>
      </c>
      <c r="BE5" s="289" t="s">
        <v>2970</v>
      </c>
      <c r="BF5" s="444"/>
    </row>
    <row r="6" spans="1:60" s="316" customFormat="1" ht="85.35" hidden="1" customHeight="1">
      <c r="A6" s="290">
        <v>3</v>
      </c>
      <c r="B6" s="291" t="s">
        <v>2960</v>
      </c>
      <c r="C6" s="292" t="s">
        <v>1596</v>
      </c>
      <c r="D6" s="293" t="s">
        <v>2961</v>
      </c>
      <c r="E6" s="294" t="s">
        <v>2962</v>
      </c>
      <c r="F6" s="295" t="s">
        <v>878</v>
      </c>
      <c r="G6" s="295" t="s">
        <v>2971</v>
      </c>
      <c r="H6" s="296" t="s">
        <v>1984</v>
      </c>
      <c r="I6" s="297">
        <v>45763</v>
      </c>
      <c r="J6" s="298">
        <v>77</v>
      </c>
      <c r="K6" s="299">
        <v>77</v>
      </c>
      <c r="L6" s="300"/>
      <c r="M6" s="300"/>
      <c r="N6" s="300"/>
      <c r="O6" s="300"/>
      <c r="P6" s="300"/>
      <c r="Q6" s="301"/>
      <c r="R6" s="302">
        <f t="shared" si="0"/>
        <v>77</v>
      </c>
      <c r="S6" s="303">
        <f t="shared" si="1"/>
        <v>0</v>
      </c>
      <c r="T6" s="304">
        <v>76</v>
      </c>
      <c r="U6" s="305">
        <v>1</v>
      </c>
      <c r="V6" s="305">
        <v>0</v>
      </c>
      <c r="W6" s="305">
        <v>0</v>
      </c>
      <c r="X6" s="306">
        <v>0</v>
      </c>
      <c r="Y6" s="445"/>
      <c r="Z6" s="309">
        <f t="shared" si="2"/>
        <v>0.98701298701298701</v>
      </c>
      <c r="AA6" s="310">
        <f t="shared" si="2"/>
        <v>1.2987012987012988E-2</v>
      </c>
      <c r="AB6" s="310">
        <f t="shared" si="2"/>
        <v>0</v>
      </c>
      <c r="AC6" s="314">
        <f t="shared" si="2"/>
        <v>0</v>
      </c>
      <c r="AD6" s="307">
        <v>77</v>
      </c>
      <c r="AE6" s="305">
        <v>0</v>
      </c>
      <c r="AF6" s="308">
        <v>0</v>
      </c>
      <c r="AG6" s="309">
        <f t="shared" si="3"/>
        <v>1</v>
      </c>
      <c r="AH6" s="310">
        <f t="shared" si="3"/>
        <v>0</v>
      </c>
      <c r="AI6" s="311"/>
      <c r="AJ6" s="312"/>
      <c r="AK6" s="312"/>
      <c r="AL6" s="312"/>
      <c r="AM6" s="313"/>
      <c r="AN6" s="309" t="str">
        <f t="shared" si="4"/>
        <v/>
      </c>
      <c r="AO6" s="310" t="str">
        <f t="shared" si="4"/>
        <v/>
      </c>
      <c r="AP6" s="310" t="str">
        <f t="shared" si="4"/>
        <v/>
      </c>
      <c r="AQ6" s="314" t="str">
        <f t="shared" si="4"/>
        <v/>
      </c>
      <c r="AR6" s="311"/>
      <c r="AS6" s="312"/>
      <c r="AT6" s="312"/>
      <c r="AU6" s="312"/>
      <c r="AV6" s="313"/>
      <c r="AW6" s="448" t="str">
        <f t="shared" si="5"/>
        <v/>
      </c>
      <c r="AX6" s="310" t="str">
        <f t="shared" si="5"/>
        <v/>
      </c>
      <c r="AY6" s="310" t="str">
        <f t="shared" si="5"/>
        <v/>
      </c>
      <c r="AZ6" s="314" t="str">
        <f t="shared" si="5"/>
        <v/>
      </c>
      <c r="BA6" s="449" t="s">
        <v>3876</v>
      </c>
      <c r="BB6" s="449" t="s">
        <v>3876</v>
      </c>
      <c r="BC6" s="287" t="s">
        <v>2972</v>
      </c>
      <c r="BD6" s="288" t="s">
        <v>2973</v>
      </c>
      <c r="BE6" s="289"/>
      <c r="BF6" s="315"/>
    </row>
    <row r="7" spans="1:60" ht="85.35" hidden="1" customHeight="1">
      <c r="A7" s="234">
        <v>4</v>
      </c>
      <c r="B7" s="317" t="s">
        <v>2960</v>
      </c>
      <c r="C7" s="318" t="s">
        <v>1597</v>
      </c>
      <c r="D7" s="319" t="s">
        <v>2961</v>
      </c>
      <c r="E7" s="294" t="s">
        <v>2962</v>
      </c>
      <c r="F7" s="327" t="s">
        <v>878</v>
      </c>
      <c r="G7" s="320" t="s">
        <v>2975</v>
      </c>
      <c r="H7" s="321" t="s">
        <v>2976</v>
      </c>
      <c r="I7" s="297">
        <v>45770</v>
      </c>
      <c r="J7" s="322">
        <v>60</v>
      </c>
      <c r="K7" s="323"/>
      <c r="L7" s="324">
        <v>60</v>
      </c>
      <c r="M7" s="324"/>
      <c r="N7" s="324"/>
      <c r="O7" s="324"/>
      <c r="P7" s="324"/>
      <c r="Q7" s="325"/>
      <c r="R7" s="274">
        <f t="shared" si="0"/>
        <v>60</v>
      </c>
      <c r="S7" s="275">
        <f t="shared" si="1"/>
        <v>0</v>
      </c>
      <c r="T7" s="276">
        <v>58</v>
      </c>
      <c r="U7" s="277">
        <v>0</v>
      </c>
      <c r="V7" s="277">
        <v>1</v>
      </c>
      <c r="W7" s="277">
        <v>0</v>
      </c>
      <c r="X7" s="278">
        <v>1</v>
      </c>
      <c r="Y7" s="445"/>
      <c r="Z7" s="281">
        <f t="shared" si="2"/>
        <v>0.96666666666666667</v>
      </c>
      <c r="AA7" s="282">
        <f t="shared" si="2"/>
        <v>0</v>
      </c>
      <c r="AB7" s="282">
        <f t="shared" si="2"/>
        <v>1.6666666666666666E-2</v>
      </c>
      <c r="AC7" s="286">
        <f t="shared" si="2"/>
        <v>0</v>
      </c>
      <c r="AD7" s="279">
        <v>60</v>
      </c>
      <c r="AE7" s="277">
        <v>0</v>
      </c>
      <c r="AF7" s="280">
        <v>0</v>
      </c>
      <c r="AG7" s="281">
        <f t="shared" si="3"/>
        <v>1</v>
      </c>
      <c r="AH7" s="282">
        <f t="shared" si="3"/>
        <v>0</v>
      </c>
      <c r="AI7" s="283"/>
      <c r="AJ7" s="284"/>
      <c r="AK7" s="284"/>
      <c r="AL7" s="284"/>
      <c r="AM7" s="285"/>
      <c r="AN7" s="281" t="str">
        <f t="shared" si="4"/>
        <v/>
      </c>
      <c r="AO7" s="282" t="str">
        <f t="shared" si="4"/>
        <v/>
      </c>
      <c r="AP7" s="282" t="str">
        <f t="shared" si="4"/>
        <v/>
      </c>
      <c r="AQ7" s="286" t="str">
        <f t="shared" si="4"/>
        <v/>
      </c>
      <c r="AR7" s="283"/>
      <c r="AS7" s="284"/>
      <c r="AT7" s="284"/>
      <c r="AU7" s="284"/>
      <c r="AV7" s="285"/>
      <c r="AW7" s="446" t="str">
        <f t="shared" si="5"/>
        <v/>
      </c>
      <c r="AX7" s="282" t="str">
        <f t="shared" si="5"/>
        <v/>
      </c>
      <c r="AY7" s="282" t="str">
        <f t="shared" si="5"/>
        <v/>
      </c>
      <c r="AZ7" s="286" t="str">
        <f t="shared" si="5"/>
        <v/>
      </c>
      <c r="BA7" s="447" t="s">
        <v>3876</v>
      </c>
      <c r="BB7" s="447" t="s">
        <v>3876</v>
      </c>
      <c r="BC7" s="287" t="s">
        <v>2977</v>
      </c>
      <c r="BD7" s="288" t="s">
        <v>2978</v>
      </c>
      <c r="BE7" s="289"/>
    </row>
    <row r="8" spans="1:60" ht="85.35" hidden="1" customHeight="1">
      <c r="A8" s="234">
        <v>5</v>
      </c>
      <c r="B8" s="317" t="s">
        <v>2960</v>
      </c>
      <c r="C8" s="292" t="s">
        <v>1881</v>
      </c>
      <c r="D8" s="319" t="s">
        <v>2961</v>
      </c>
      <c r="E8" s="294" t="s">
        <v>2962</v>
      </c>
      <c r="F8" s="327" t="s">
        <v>878</v>
      </c>
      <c r="G8" s="327" t="s">
        <v>2967</v>
      </c>
      <c r="H8" s="328" t="s">
        <v>2979</v>
      </c>
      <c r="I8" s="297">
        <v>45770</v>
      </c>
      <c r="J8" s="322">
        <v>13</v>
      </c>
      <c r="K8" s="323"/>
      <c r="L8" s="324"/>
      <c r="M8" s="324"/>
      <c r="N8" s="324"/>
      <c r="O8" s="324">
        <v>13</v>
      </c>
      <c r="P8" s="324"/>
      <c r="Q8" s="325"/>
      <c r="R8" s="274">
        <f t="shared" si="0"/>
        <v>13</v>
      </c>
      <c r="S8" s="275">
        <f t="shared" si="1"/>
        <v>0</v>
      </c>
      <c r="T8" s="276">
        <v>13</v>
      </c>
      <c r="U8" s="277">
        <v>0</v>
      </c>
      <c r="V8" s="277">
        <v>0</v>
      </c>
      <c r="W8" s="277">
        <v>0</v>
      </c>
      <c r="X8" s="278">
        <v>0</v>
      </c>
      <c r="Y8" s="445"/>
      <c r="Z8" s="281">
        <f t="shared" si="2"/>
        <v>1</v>
      </c>
      <c r="AA8" s="282">
        <f t="shared" si="2"/>
        <v>0</v>
      </c>
      <c r="AB8" s="282">
        <f t="shared" si="2"/>
        <v>0</v>
      </c>
      <c r="AC8" s="286">
        <f t="shared" si="2"/>
        <v>0</v>
      </c>
      <c r="AD8" s="279">
        <v>13</v>
      </c>
      <c r="AE8" s="277">
        <v>0</v>
      </c>
      <c r="AF8" s="280">
        <v>0</v>
      </c>
      <c r="AG8" s="281">
        <f t="shared" si="3"/>
        <v>1</v>
      </c>
      <c r="AH8" s="282">
        <f t="shared" si="3"/>
        <v>0</v>
      </c>
      <c r="AI8" s="283"/>
      <c r="AJ8" s="284"/>
      <c r="AK8" s="284"/>
      <c r="AL8" s="284"/>
      <c r="AM8" s="285"/>
      <c r="AN8" s="281" t="str">
        <f t="shared" si="4"/>
        <v/>
      </c>
      <c r="AO8" s="282" t="str">
        <f t="shared" si="4"/>
        <v/>
      </c>
      <c r="AP8" s="282" t="str">
        <f t="shared" si="4"/>
        <v/>
      </c>
      <c r="AQ8" s="286" t="str">
        <f t="shared" si="4"/>
        <v/>
      </c>
      <c r="AR8" s="283"/>
      <c r="AS8" s="284"/>
      <c r="AT8" s="284"/>
      <c r="AU8" s="284"/>
      <c r="AV8" s="285"/>
      <c r="AW8" s="446" t="str">
        <f t="shared" si="5"/>
        <v/>
      </c>
      <c r="AX8" s="282" t="str">
        <f t="shared" si="5"/>
        <v/>
      </c>
      <c r="AY8" s="282" t="str">
        <f t="shared" si="5"/>
        <v/>
      </c>
      <c r="AZ8" s="286" t="str">
        <f t="shared" si="5"/>
        <v/>
      </c>
      <c r="BA8" s="447" t="s">
        <v>3876</v>
      </c>
      <c r="BB8" s="447" t="s">
        <v>3876</v>
      </c>
      <c r="BC8" s="287" t="s">
        <v>2977</v>
      </c>
      <c r="BD8" s="288" t="s">
        <v>2978</v>
      </c>
      <c r="BE8" s="289"/>
      <c r="BF8" s="329"/>
      <c r="BG8" s="329"/>
    </row>
    <row r="9" spans="1:60" ht="85.35" hidden="1" customHeight="1">
      <c r="A9" s="290">
        <v>6</v>
      </c>
      <c r="B9" s="317" t="s">
        <v>2960</v>
      </c>
      <c r="C9" s="318" t="s">
        <v>1877</v>
      </c>
      <c r="D9" s="319" t="s">
        <v>2961</v>
      </c>
      <c r="E9" s="294" t="s">
        <v>2962</v>
      </c>
      <c r="F9" s="327" t="s">
        <v>878</v>
      </c>
      <c r="G9" s="327" t="s">
        <v>2971</v>
      </c>
      <c r="H9" s="328" t="s">
        <v>2980</v>
      </c>
      <c r="I9" s="297">
        <v>45770</v>
      </c>
      <c r="J9" s="322">
        <v>82</v>
      </c>
      <c r="K9" s="323">
        <v>82</v>
      </c>
      <c r="L9" s="324"/>
      <c r="M9" s="324"/>
      <c r="N9" s="324"/>
      <c r="O9" s="324"/>
      <c r="P9" s="324"/>
      <c r="Q9" s="325"/>
      <c r="R9" s="274">
        <f t="shared" si="0"/>
        <v>82</v>
      </c>
      <c r="S9" s="275">
        <f t="shared" si="1"/>
        <v>0</v>
      </c>
      <c r="T9" s="276">
        <v>82</v>
      </c>
      <c r="U9" s="277">
        <v>0</v>
      </c>
      <c r="V9" s="277">
        <v>0</v>
      </c>
      <c r="W9" s="277">
        <v>0</v>
      </c>
      <c r="X9" s="278">
        <v>0</v>
      </c>
      <c r="Y9" s="445"/>
      <c r="Z9" s="281">
        <f t="shared" si="2"/>
        <v>1</v>
      </c>
      <c r="AA9" s="282">
        <f t="shared" si="2"/>
        <v>0</v>
      </c>
      <c r="AB9" s="282">
        <f t="shared" si="2"/>
        <v>0</v>
      </c>
      <c r="AC9" s="286">
        <f t="shared" si="2"/>
        <v>0</v>
      </c>
      <c r="AD9" s="279">
        <v>82</v>
      </c>
      <c r="AE9" s="277">
        <v>0</v>
      </c>
      <c r="AF9" s="280">
        <v>0</v>
      </c>
      <c r="AG9" s="281">
        <f t="shared" si="3"/>
        <v>1</v>
      </c>
      <c r="AH9" s="282">
        <f t="shared" si="3"/>
        <v>0</v>
      </c>
      <c r="AI9" s="283"/>
      <c r="AJ9" s="284"/>
      <c r="AK9" s="284"/>
      <c r="AL9" s="284"/>
      <c r="AM9" s="285"/>
      <c r="AN9" s="281" t="str">
        <f t="shared" si="4"/>
        <v/>
      </c>
      <c r="AO9" s="282" t="str">
        <f t="shared" si="4"/>
        <v/>
      </c>
      <c r="AP9" s="282" t="str">
        <f t="shared" si="4"/>
        <v/>
      </c>
      <c r="AQ9" s="286" t="str">
        <f t="shared" si="4"/>
        <v/>
      </c>
      <c r="AR9" s="283"/>
      <c r="AS9" s="284"/>
      <c r="AT9" s="284"/>
      <c r="AU9" s="284"/>
      <c r="AV9" s="285"/>
      <c r="AW9" s="446" t="str">
        <f t="shared" si="5"/>
        <v/>
      </c>
      <c r="AX9" s="282" t="str">
        <f t="shared" si="5"/>
        <v/>
      </c>
      <c r="AY9" s="282" t="str">
        <f t="shared" si="5"/>
        <v/>
      </c>
      <c r="AZ9" s="286" t="str">
        <f t="shared" si="5"/>
        <v/>
      </c>
      <c r="BA9" s="447" t="s">
        <v>3876</v>
      </c>
      <c r="BB9" s="447" t="s">
        <v>3876</v>
      </c>
      <c r="BC9" s="287" t="s">
        <v>2977</v>
      </c>
      <c r="BD9" s="288" t="s">
        <v>2978</v>
      </c>
      <c r="BE9" s="289"/>
    </row>
    <row r="10" spans="1:60" ht="85.35" hidden="1" customHeight="1">
      <c r="A10" s="234">
        <v>7</v>
      </c>
      <c r="B10" s="317" t="s">
        <v>2960</v>
      </c>
      <c r="C10" s="318" t="s">
        <v>1121</v>
      </c>
      <c r="D10" s="319" t="s">
        <v>2961</v>
      </c>
      <c r="E10" s="294" t="s">
        <v>2962</v>
      </c>
      <c r="F10" s="327" t="s">
        <v>3687</v>
      </c>
      <c r="G10" s="330" t="s">
        <v>2981</v>
      </c>
      <c r="H10" s="321" t="s">
        <v>2982</v>
      </c>
      <c r="I10" s="297">
        <v>45784</v>
      </c>
      <c r="J10" s="322">
        <v>8</v>
      </c>
      <c r="K10" s="323">
        <v>0</v>
      </c>
      <c r="L10" s="324">
        <v>8</v>
      </c>
      <c r="M10" s="324">
        <v>0</v>
      </c>
      <c r="N10" s="324">
        <v>0</v>
      </c>
      <c r="O10" s="324">
        <v>0</v>
      </c>
      <c r="P10" s="324">
        <v>0</v>
      </c>
      <c r="Q10" s="325">
        <v>0</v>
      </c>
      <c r="R10" s="274">
        <f t="shared" si="0"/>
        <v>8</v>
      </c>
      <c r="S10" s="275">
        <f t="shared" si="1"/>
        <v>0</v>
      </c>
      <c r="T10" s="276">
        <v>8</v>
      </c>
      <c r="U10" s="277">
        <v>0</v>
      </c>
      <c r="V10" s="277">
        <v>0</v>
      </c>
      <c r="W10" s="277">
        <v>0</v>
      </c>
      <c r="X10" s="278"/>
      <c r="Y10" s="445"/>
      <c r="Z10" s="281">
        <f t="shared" si="2"/>
        <v>1</v>
      </c>
      <c r="AA10" s="282">
        <f t="shared" si="2"/>
        <v>0</v>
      </c>
      <c r="AB10" s="282">
        <f t="shared" si="2"/>
        <v>0</v>
      </c>
      <c r="AC10" s="286">
        <f t="shared" si="2"/>
        <v>0</v>
      </c>
      <c r="AD10" s="279">
        <v>8</v>
      </c>
      <c r="AE10" s="277">
        <v>0</v>
      </c>
      <c r="AF10" s="280">
        <v>0</v>
      </c>
      <c r="AG10" s="281">
        <f t="shared" si="3"/>
        <v>1</v>
      </c>
      <c r="AH10" s="282">
        <f t="shared" si="3"/>
        <v>0</v>
      </c>
      <c r="AI10" s="283"/>
      <c r="AJ10" s="284"/>
      <c r="AK10" s="284"/>
      <c r="AL10" s="284"/>
      <c r="AM10" s="285"/>
      <c r="AN10" s="281" t="str">
        <f t="shared" si="4"/>
        <v/>
      </c>
      <c r="AO10" s="282" t="str">
        <f t="shared" si="4"/>
        <v/>
      </c>
      <c r="AP10" s="282" t="str">
        <f t="shared" si="4"/>
        <v/>
      </c>
      <c r="AQ10" s="286" t="str">
        <f t="shared" si="4"/>
        <v/>
      </c>
      <c r="AR10" s="283"/>
      <c r="AS10" s="284"/>
      <c r="AT10" s="284"/>
      <c r="AU10" s="284"/>
      <c r="AV10" s="285"/>
      <c r="AW10" s="446" t="str">
        <f t="shared" si="5"/>
        <v/>
      </c>
      <c r="AX10" s="282" t="str">
        <f t="shared" si="5"/>
        <v/>
      </c>
      <c r="AY10" s="282" t="str">
        <f t="shared" si="5"/>
        <v/>
      </c>
      <c r="AZ10" s="286" t="str">
        <f t="shared" si="5"/>
        <v/>
      </c>
      <c r="BA10" s="447" t="s">
        <v>3876</v>
      </c>
      <c r="BB10" s="447" t="s">
        <v>3876</v>
      </c>
      <c r="BC10" s="331" t="s">
        <v>2983</v>
      </c>
      <c r="BD10" s="332" t="s">
        <v>2984</v>
      </c>
      <c r="BE10" s="289" t="s">
        <v>2985</v>
      </c>
    </row>
    <row r="11" spans="1:60" ht="85.35" hidden="1" customHeight="1">
      <c r="A11" s="234">
        <v>8</v>
      </c>
      <c r="B11" s="317" t="s">
        <v>2960</v>
      </c>
      <c r="C11" s="318" t="s">
        <v>1122</v>
      </c>
      <c r="D11" s="319" t="s">
        <v>2961</v>
      </c>
      <c r="E11" s="294" t="s">
        <v>2962</v>
      </c>
      <c r="F11" s="327" t="s">
        <v>879</v>
      </c>
      <c r="G11" s="327" t="s">
        <v>2986</v>
      </c>
      <c r="H11" s="328" t="s">
        <v>1297</v>
      </c>
      <c r="I11" s="297">
        <v>45784</v>
      </c>
      <c r="J11" s="322">
        <v>6</v>
      </c>
      <c r="K11" s="323">
        <v>0</v>
      </c>
      <c r="L11" s="324">
        <v>6</v>
      </c>
      <c r="M11" s="324">
        <v>0</v>
      </c>
      <c r="N11" s="324">
        <v>0</v>
      </c>
      <c r="O11" s="324">
        <v>0</v>
      </c>
      <c r="P11" s="324">
        <v>0</v>
      </c>
      <c r="Q11" s="325">
        <v>0</v>
      </c>
      <c r="R11" s="274">
        <f t="shared" si="0"/>
        <v>6</v>
      </c>
      <c r="S11" s="275">
        <f t="shared" si="1"/>
        <v>0</v>
      </c>
      <c r="T11" s="276">
        <v>6</v>
      </c>
      <c r="U11" s="277">
        <v>0</v>
      </c>
      <c r="V11" s="277">
        <v>0</v>
      </c>
      <c r="W11" s="277">
        <v>0</v>
      </c>
      <c r="X11" s="278"/>
      <c r="Y11" s="445"/>
      <c r="Z11" s="281">
        <f t="shared" si="2"/>
        <v>1</v>
      </c>
      <c r="AA11" s="282">
        <f t="shared" si="2"/>
        <v>0</v>
      </c>
      <c r="AB11" s="282">
        <f t="shared" si="2"/>
        <v>0</v>
      </c>
      <c r="AC11" s="286">
        <f t="shared" si="2"/>
        <v>0</v>
      </c>
      <c r="AD11" s="279">
        <v>6</v>
      </c>
      <c r="AE11" s="277">
        <v>0</v>
      </c>
      <c r="AF11" s="280"/>
      <c r="AG11" s="281">
        <f t="shared" si="3"/>
        <v>1</v>
      </c>
      <c r="AH11" s="282">
        <f t="shared" si="3"/>
        <v>0</v>
      </c>
      <c r="AI11" s="283"/>
      <c r="AJ11" s="284"/>
      <c r="AK11" s="284"/>
      <c r="AL11" s="284"/>
      <c r="AM11" s="285"/>
      <c r="AN11" s="281" t="str">
        <f t="shared" si="4"/>
        <v/>
      </c>
      <c r="AO11" s="282" t="str">
        <f t="shared" si="4"/>
        <v/>
      </c>
      <c r="AP11" s="282" t="str">
        <f t="shared" si="4"/>
        <v/>
      </c>
      <c r="AQ11" s="286" t="str">
        <f t="shared" si="4"/>
        <v/>
      </c>
      <c r="AR11" s="283"/>
      <c r="AS11" s="284"/>
      <c r="AT11" s="284"/>
      <c r="AU11" s="284"/>
      <c r="AV11" s="285"/>
      <c r="AW11" s="446" t="str">
        <f t="shared" si="5"/>
        <v/>
      </c>
      <c r="AX11" s="282" t="str">
        <f t="shared" si="5"/>
        <v/>
      </c>
      <c r="AY11" s="282" t="str">
        <f t="shared" si="5"/>
        <v/>
      </c>
      <c r="AZ11" s="286" t="str">
        <f t="shared" si="5"/>
        <v/>
      </c>
      <c r="BA11" s="447" t="s">
        <v>3878</v>
      </c>
      <c r="BB11" s="447" t="s">
        <v>3878</v>
      </c>
      <c r="BC11" s="287" t="s">
        <v>2987</v>
      </c>
      <c r="BD11" s="288" t="s">
        <v>2988</v>
      </c>
      <c r="BE11" s="289"/>
    </row>
    <row r="12" spans="1:60" ht="85.35" hidden="1" customHeight="1">
      <c r="A12" s="290">
        <v>9</v>
      </c>
      <c r="B12" s="317" t="s">
        <v>2960</v>
      </c>
      <c r="C12" s="318" t="s">
        <v>1878</v>
      </c>
      <c r="D12" s="319" t="s">
        <v>2961</v>
      </c>
      <c r="E12" s="294" t="s">
        <v>2962</v>
      </c>
      <c r="F12" s="327" t="s">
        <v>3688</v>
      </c>
      <c r="G12" s="327" t="s">
        <v>2989</v>
      </c>
      <c r="H12" s="328" t="s">
        <v>1298</v>
      </c>
      <c r="I12" s="297">
        <v>45784</v>
      </c>
      <c r="J12" s="322">
        <v>8</v>
      </c>
      <c r="K12" s="323"/>
      <c r="L12" s="324">
        <v>7</v>
      </c>
      <c r="M12" s="324">
        <v>1</v>
      </c>
      <c r="N12" s="324"/>
      <c r="O12" s="324"/>
      <c r="P12" s="324"/>
      <c r="Q12" s="325"/>
      <c r="R12" s="274">
        <f t="shared" si="0"/>
        <v>8</v>
      </c>
      <c r="S12" s="275">
        <f t="shared" si="1"/>
        <v>0</v>
      </c>
      <c r="T12" s="276">
        <v>7</v>
      </c>
      <c r="U12" s="277">
        <v>0</v>
      </c>
      <c r="V12" s="277">
        <v>0</v>
      </c>
      <c r="W12" s="277">
        <v>0</v>
      </c>
      <c r="X12" s="278">
        <v>1</v>
      </c>
      <c r="Y12" s="445"/>
      <c r="Z12" s="281">
        <f t="shared" si="2"/>
        <v>0.875</v>
      </c>
      <c r="AA12" s="282">
        <f t="shared" si="2"/>
        <v>0</v>
      </c>
      <c r="AB12" s="282">
        <f t="shared" si="2"/>
        <v>0</v>
      </c>
      <c r="AC12" s="286">
        <f t="shared" si="2"/>
        <v>0</v>
      </c>
      <c r="AD12" s="279">
        <v>7</v>
      </c>
      <c r="AE12" s="277">
        <v>0</v>
      </c>
      <c r="AF12" s="280">
        <v>1</v>
      </c>
      <c r="AG12" s="281">
        <f t="shared" si="3"/>
        <v>0.875</v>
      </c>
      <c r="AH12" s="282">
        <f t="shared" si="3"/>
        <v>0</v>
      </c>
      <c r="AI12" s="283"/>
      <c r="AJ12" s="284"/>
      <c r="AK12" s="284"/>
      <c r="AL12" s="284"/>
      <c r="AM12" s="285"/>
      <c r="AN12" s="281" t="str">
        <f t="shared" si="4"/>
        <v/>
      </c>
      <c r="AO12" s="282" t="str">
        <f t="shared" si="4"/>
        <v/>
      </c>
      <c r="AP12" s="282" t="str">
        <f t="shared" si="4"/>
        <v/>
      </c>
      <c r="AQ12" s="286" t="str">
        <f t="shared" si="4"/>
        <v/>
      </c>
      <c r="AR12" s="283"/>
      <c r="AS12" s="284"/>
      <c r="AT12" s="284"/>
      <c r="AU12" s="284"/>
      <c r="AV12" s="285"/>
      <c r="AW12" s="446" t="str">
        <f t="shared" si="5"/>
        <v/>
      </c>
      <c r="AX12" s="282" t="str">
        <f t="shared" si="5"/>
        <v/>
      </c>
      <c r="AY12" s="282" t="str">
        <f t="shared" si="5"/>
        <v/>
      </c>
      <c r="AZ12" s="286" t="str">
        <f t="shared" si="5"/>
        <v/>
      </c>
      <c r="BA12" s="447" t="s">
        <v>3876</v>
      </c>
      <c r="BB12" s="447" t="s">
        <v>3879</v>
      </c>
      <c r="BC12" s="287" t="s">
        <v>2990</v>
      </c>
      <c r="BD12" s="288" t="s">
        <v>2991</v>
      </c>
      <c r="BE12" s="289" t="s">
        <v>2991</v>
      </c>
    </row>
    <row r="13" spans="1:60" ht="85.35" hidden="1" customHeight="1">
      <c r="A13" s="234">
        <v>10</v>
      </c>
      <c r="B13" s="317" t="s">
        <v>2960</v>
      </c>
      <c r="C13" s="318" t="s">
        <v>1123</v>
      </c>
      <c r="D13" s="319" t="s">
        <v>2961</v>
      </c>
      <c r="E13" s="294" t="s">
        <v>2962</v>
      </c>
      <c r="F13" s="327" t="s">
        <v>880</v>
      </c>
      <c r="G13" s="327" t="s">
        <v>2992</v>
      </c>
      <c r="H13" s="328" t="s">
        <v>1299</v>
      </c>
      <c r="I13" s="297">
        <v>45784</v>
      </c>
      <c r="J13" s="322">
        <v>9</v>
      </c>
      <c r="K13" s="323"/>
      <c r="L13" s="324">
        <v>6</v>
      </c>
      <c r="M13" s="324">
        <v>1</v>
      </c>
      <c r="N13" s="324">
        <v>2</v>
      </c>
      <c r="O13" s="324"/>
      <c r="P13" s="324"/>
      <c r="Q13" s="325"/>
      <c r="R13" s="274">
        <f t="shared" si="0"/>
        <v>9</v>
      </c>
      <c r="S13" s="275">
        <f t="shared" si="1"/>
        <v>0</v>
      </c>
      <c r="T13" s="276">
        <v>9</v>
      </c>
      <c r="U13" s="277"/>
      <c r="V13" s="277"/>
      <c r="W13" s="277"/>
      <c r="X13" s="278"/>
      <c r="Y13" s="445"/>
      <c r="Z13" s="281">
        <f t="shared" si="2"/>
        <v>1</v>
      </c>
      <c r="AA13" s="282" t="str">
        <f t="shared" si="2"/>
        <v/>
      </c>
      <c r="AB13" s="282" t="str">
        <f t="shared" si="2"/>
        <v/>
      </c>
      <c r="AC13" s="286" t="str">
        <f t="shared" si="2"/>
        <v/>
      </c>
      <c r="AD13" s="279">
        <v>9</v>
      </c>
      <c r="AE13" s="277"/>
      <c r="AF13" s="280"/>
      <c r="AG13" s="281">
        <f t="shared" si="3"/>
        <v>1</v>
      </c>
      <c r="AH13" s="282" t="str">
        <f t="shared" si="3"/>
        <v/>
      </c>
      <c r="AI13" s="283"/>
      <c r="AJ13" s="284"/>
      <c r="AK13" s="284"/>
      <c r="AL13" s="284"/>
      <c r="AM13" s="285"/>
      <c r="AN13" s="281" t="str">
        <f t="shared" si="4"/>
        <v/>
      </c>
      <c r="AO13" s="282" t="str">
        <f t="shared" si="4"/>
        <v/>
      </c>
      <c r="AP13" s="282" t="str">
        <f t="shared" si="4"/>
        <v/>
      </c>
      <c r="AQ13" s="286" t="str">
        <f t="shared" si="4"/>
        <v/>
      </c>
      <c r="AR13" s="283"/>
      <c r="AS13" s="284"/>
      <c r="AT13" s="284"/>
      <c r="AU13" s="284"/>
      <c r="AV13" s="285"/>
      <c r="AW13" s="446" t="str">
        <f t="shared" si="5"/>
        <v/>
      </c>
      <c r="AX13" s="282" t="str">
        <f t="shared" si="5"/>
        <v/>
      </c>
      <c r="AY13" s="282" t="str">
        <f t="shared" si="5"/>
        <v/>
      </c>
      <c r="AZ13" s="286" t="str">
        <f t="shared" si="5"/>
        <v/>
      </c>
      <c r="BA13" s="447" t="s">
        <v>3878</v>
      </c>
      <c r="BB13" s="447" t="s">
        <v>3878</v>
      </c>
      <c r="BC13" s="287" t="s">
        <v>2993</v>
      </c>
      <c r="BD13" s="288" t="s">
        <v>2994</v>
      </c>
      <c r="BE13" s="289" t="s">
        <v>2991</v>
      </c>
    </row>
    <row r="14" spans="1:60" s="334" customFormat="1" ht="106.35" hidden="1" customHeight="1">
      <c r="A14" s="234">
        <v>11</v>
      </c>
      <c r="B14" s="317" t="s">
        <v>2960</v>
      </c>
      <c r="C14" s="318" t="s">
        <v>1124</v>
      </c>
      <c r="D14" s="319" t="s">
        <v>2961</v>
      </c>
      <c r="E14" s="294" t="s">
        <v>2962</v>
      </c>
      <c r="F14" s="327" t="s">
        <v>3689</v>
      </c>
      <c r="G14" s="327" t="s">
        <v>2975</v>
      </c>
      <c r="H14" s="328" t="s">
        <v>2995</v>
      </c>
      <c r="I14" s="297">
        <v>45784</v>
      </c>
      <c r="J14" s="322">
        <v>7</v>
      </c>
      <c r="K14" s="323">
        <v>4</v>
      </c>
      <c r="L14" s="324">
        <v>3</v>
      </c>
      <c r="M14" s="324"/>
      <c r="N14" s="324"/>
      <c r="O14" s="324"/>
      <c r="P14" s="324"/>
      <c r="Q14" s="325"/>
      <c r="R14" s="274">
        <f t="shared" si="0"/>
        <v>7</v>
      </c>
      <c r="S14" s="275">
        <f t="shared" si="1"/>
        <v>0</v>
      </c>
      <c r="T14" s="276">
        <v>7</v>
      </c>
      <c r="U14" s="277">
        <v>0</v>
      </c>
      <c r="V14" s="277">
        <v>0</v>
      </c>
      <c r="W14" s="277">
        <v>0</v>
      </c>
      <c r="X14" s="278">
        <v>0</v>
      </c>
      <c r="Y14" s="445"/>
      <c r="Z14" s="281">
        <f t="shared" si="2"/>
        <v>1</v>
      </c>
      <c r="AA14" s="282">
        <f t="shared" si="2"/>
        <v>0</v>
      </c>
      <c r="AB14" s="282">
        <f t="shared" si="2"/>
        <v>0</v>
      </c>
      <c r="AC14" s="286">
        <f t="shared" si="2"/>
        <v>0</v>
      </c>
      <c r="AD14" s="279">
        <v>7</v>
      </c>
      <c r="AE14" s="277">
        <v>0</v>
      </c>
      <c r="AF14" s="280">
        <v>0</v>
      </c>
      <c r="AG14" s="281">
        <f t="shared" si="3"/>
        <v>1</v>
      </c>
      <c r="AH14" s="282">
        <f t="shared" si="3"/>
        <v>0</v>
      </c>
      <c r="AI14" s="283"/>
      <c r="AJ14" s="284"/>
      <c r="AK14" s="284"/>
      <c r="AL14" s="284"/>
      <c r="AM14" s="285"/>
      <c r="AN14" s="281" t="str">
        <f t="shared" si="4"/>
        <v/>
      </c>
      <c r="AO14" s="282" t="str">
        <f t="shared" si="4"/>
        <v/>
      </c>
      <c r="AP14" s="282" t="str">
        <f t="shared" si="4"/>
        <v/>
      </c>
      <c r="AQ14" s="286" t="str">
        <f t="shared" si="4"/>
        <v/>
      </c>
      <c r="AR14" s="283"/>
      <c r="AS14" s="284"/>
      <c r="AT14" s="284"/>
      <c r="AU14" s="284"/>
      <c r="AV14" s="285"/>
      <c r="AW14" s="446" t="str">
        <f t="shared" si="5"/>
        <v/>
      </c>
      <c r="AX14" s="282" t="str">
        <f t="shared" si="5"/>
        <v/>
      </c>
      <c r="AY14" s="282" t="str">
        <f t="shared" si="5"/>
        <v/>
      </c>
      <c r="AZ14" s="286" t="str">
        <f t="shared" si="5"/>
        <v/>
      </c>
      <c r="BA14" s="447" t="s">
        <v>3878</v>
      </c>
      <c r="BB14" s="447" t="s">
        <v>3878</v>
      </c>
      <c r="BC14" s="287" t="s">
        <v>2996</v>
      </c>
      <c r="BD14" s="288" t="s">
        <v>2997</v>
      </c>
      <c r="BE14" s="289"/>
      <c r="BF14" s="329"/>
      <c r="BG14" s="333"/>
      <c r="BH14" s="333"/>
    </row>
    <row r="15" spans="1:60" ht="85.35" hidden="1" customHeight="1">
      <c r="A15" s="290">
        <v>12</v>
      </c>
      <c r="B15" s="317" t="s">
        <v>2960</v>
      </c>
      <c r="C15" s="318" t="s">
        <v>1879</v>
      </c>
      <c r="D15" s="319" t="s">
        <v>2961</v>
      </c>
      <c r="E15" s="294" t="s">
        <v>2962</v>
      </c>
      <c r="F15" s="327" t="s">
        <v>881</v>
      </c>
      <c r="G15" s="327" t="s">
        <v>2998</v>
      </c>
      <c r="H15" s="335" t="s">
        <v>913</v>
      </c>
      <c r="I15" s="297">
        <v>45784</v>
      </c>
      <c r="J15" s="322">
        <v>4</v>
      </c>
      <c r="K15" s="323">
        <v>0</v>
      </c>
      <c r="L15" s="324">
        <v>4</v>
      </c>
      <c r="M15" s="324">
        <v>0</v>
      </c>
      <c r="N15" s="324">
        <v>0</v>
      </c>
      <c r="O15" s="324">
        <v>0</v>
      </c>
      <c r="P15" s="324">
        <v>0</v>
      </c>
      <c r="Q15" s="325">
        <v>0</v>
      </c>
      <c r="R15" s="274">
        <f t="shared" si="0"/>
        <v>4</v>
      </c>
      <c r="S15" s="275">
        <f t="shared" si="1"/>
        <v>0</v>
      </c>
      <c r="T15" s="276">
        <v>4</v>
      </c>
      <c r="U15" s="277">
        <v>0</v>
      </c>
      <c r="V15" s="277">
        <v>0</v>
      </c>
      <c r="W15" s="277">
        <v>0</v>
      </c>
      <c r="X15" s="278">
        <v>0</v>
      </c>
      <c r="Y15" s="445"/>
      <c r="Z15" s="281">
        <f t="shared" si="2"/>
        <v>1</v>
      </c>
      <c r="AA15" s="282">
        <f t="shared" si="2"/>
        <v>0</v>
      </c>
      <c r="AB15" s="282">
        <f t="shared" si="2"/>
        <v>0</v>
      </c>
      <c r="AC15" s="286">
        <f t="shared" si="2"/>
        <v>0</v>
      </c>
      <c r="AD15" s="279">
        <v>4</v>
      </c>
      <c r="AE15" s="277">
        <v>0</v>
      </c>
      <c r="AF15" s="280">
        <v>0</v>
      </c>
      <c r="AG15" s="281">
        <f t="shared" si="3"/>
        <v>1</v>
      </c>
      <c r="AH15" s="282">
        <f t="shared" si="3"/>
        <v>0</v>
      </c>
      <c r="AI15" s="283"/>
      <c r="AJ15" s="284"/>
      <c r="AK15" s="284"/>
      <c r="AL15" s="284"/>
      <c r="AM15" s="285"/>
      <c r="AN15" s="281" t="str">
        <f t="shared" si="4"/>
        <v/>
      </c>
      <c r="AO15" s="282" t="str">
        <f t="shared" si="4"/>
        <v/>
      </c>
      <c r="AP15" s="282" t="str">
        <f t="shared" si="4"/>
        <v/>
      </c>
      <c r="AQ15" s="286" t="str">
        <f t="shared" si="4"/>
        <v/>
      </c>
      <c r="AR15" s="283"/>
      <c r="AS15" s="284"/>
      <c r="AT15" s="284"/>
      <c r="AU15" s="284"/>
      <c r="AV15" s="285"/>
      <c r="AW15" s="446" t="str">
        <f t="shared" si="5"/>
        <v/>
      </c>
      <c r="AX15" s="282" t="str">
        <f t="shared" si="5"/>
        <v/>
      </c>
      <c r="AY15" s="282" t="str">
        <f t="shared" si="5"/>
        <v/>
      </c>
      <c r="AZ15" s="286" t="str">
        <f t="shared" si="5"/>
        <v/>
      </c>
      <c r="BA15" s="447" t="s">
        <v>3876</v>
      </c>
      <c r="BB15" s="447" t="s">
        <v>3876</v>
      </c>
      <c r="BC15" s="287" t="s">
        <v>2999</v>
      </c>
      <c r="BD15" s="288" t="s">
        <v>3000</v>
      </c>
      <c r="BE15" s="289" t="s">
        <v>3001</v>
      </c>
    </row>
    <row r="16" spans="1:60" ht="85.35" hidden="1" customHeight="1">
      <c r="A16" s="234">
        <v>13</v>
      </c>
      <c r="B16" s="317" t="s">
        <v>2960</v>
      </c>
      <c r="C16" s="318" t="s">
        <v>1125</v>
      </c>
      <c r="D16" s="319" t="s">
        <v>2961</v>
      </c>
      <c r="E16" s="294" t="s">
        <v>2962</v>
      </c>
      <c r="F16" s="327" t="s">
        <v>3690</v>
      </c>
      <c r="G16" s="327" t="s">
        <v>3002</v>
      </c>
      <c r="H16" s="328" t="s">
        <v>1302</v>
      </c>
      <c r="I16" s="297">
        <v>45784</v>
      </c>
      <c r="J16" s="322">
        <v>7</v>
      </c>
      <c r="K16" s="323">
        <v>0</v>
      </c>
      <c r="L16" s="324">
        <v>6</v>
      </c>
      <c r="M16" s="324">
        <v>0</v>
      </c>
      <c r="N16" s="324">
        <v>1</v>
      </c>
      <c r="O16" s="324">
        <v>0</v>
      </c>
      <c r="P16" s="324">
        <v>0</v>
      </c>
      <c r="Q16" s="325">
        <v>0</v>
      </c>
      <c r="R16" s="274">
        <f t="shared" si="0"/>
        <v>7</v>
      </c>
      <c r="S16" s="275">
        <f t="shared" si="1"/>
        <v>0</v>
      </c>
      <c r="T16" s="276">
        <v>7</v>
      </c>
      <c r="U16" s="277">
        <v>0</v>
      </c>
      <c r="V16" s="277">
        <v>0</v>
      </c>
      <c r="W16" s="277">
        <v>0</v>
      </c>
      <c r="X16" s="278">
        <v>0</v>
      </c>
      <c r="Y16" s="445"/>
      <c r="Z16" s="281">
        <f t="shared" si="2"/>
        <v>1</v>
      </c>
      <c r="AA16" s="282">
        <f t="shared" si="2"/>
        <v>0</v>
      </c>
      <c r="AB16" s="282">
        <f t="shared" si="2"/>
        <v>0</v>
      </c>
      <c r="AC16" s="286">
        <f t="shared" si="2"/>
        <v>0</v>
      </c>
      <c r="AD16" s="279">
        <v>7</v>
      </c>
      <c r="AE16" s="277">
        <v>0</v>
      </c>
      <c r="AF16" s="280">
        <v>0</v>
      </c>
      <c r="AG16" s="281">
        <f t="shared" si="3"/>
        <v>1</v>
      </c>
      <c r="AH16" s="282">
        <f t="shared" si="3"/>
        <v>0</v>
      </c>
      <c r="AI16" s="283"/>
      <c r="AJ16" s="284"/>
      <c r="AK16" s="284"/>
      <c r="AL16" s="284"/>
      <c r="AM16" s="285"/>
      <c r="AN16" s="281" t="str">
        <f t="shared" si="4"/>
        <v/>
      </c>
      <c r="AO16" s="282" t="str">
        <f t="shared" si="4"/>
        <v/>
      </c>
      <c r="AP16" s="282" t="str">
        <f t="shared" si="4"/>
        <v/>
      </c>
      <c r="AQ16" s="286" t="str">
        <f t="shared" si="4"/>
        <v/>
      </c>
      <c r="AR16" s="283"/>
      <c r="AS16" s="284"/>
      <c r="AT16" s="284"/>
      <c r="AU16" s="284"/>
      <c r="AV16" s="285"/>
      <c r="AW16" s="446" t="str">
        <f t="shared" si="5"/>
        <v/>
      </c>
      <c r="AX16" s="282" t="str">
        <f t="shared" si="5"/>
        <v/>
      </c>
      <c r="AY16" s="282" t="str">
        <f t="shared" si="5"/>
        <v/>
      </c>
      <c r="AZ16" s="286" t="str">
        <f t="shared" si="5"/>
        <v/>
      </c>
      <c r="BA16" s="447"/>
      <c r="BB16" s="447"/>
      <c r="BC16" s="336" t="s">
        <v>3003</v>
      </c>
      <c r="BD16" s="288" t="s">
        <v>3004</v>
      </c>
      <c r="BE16" s="337"/>
    </row>
    <row r="17" spans="1:58" s="338" customFormat="1" ht="85.35" hidden="1" customHeight="1">
      <c r="A17" s="234">
        <v>14</v>
      </c>
      <c r="B17" s="317" t="s">
        <v>2960</v>
      </c>
      <c r="C17" s="318" t="s">
        <v>1126</v>
      </c>
      <c r="D17" s="319" t="s">
        <v>2961</v>
      </c>
      <c r="E17" s="294" t="s">
        <v>2962</v>
      </c>
      <c r="F17" s="327" t="s">
        <v>267</v>
      </c>
      <c r="G17" s="327" t="s">
        <v>3006</v>
      </c>
      <c r="H17" s="328" t="s">
        <v>1303</v>
      </c>
      <c r="I17" s="297">
        <v>45784</v>
      </c>
      <c r="J17" s="322">
        <v>3</v>
      </c>
      <c r="K17" s="323">
        <v>0</v>
      </c>
      <c r="L17" s="324">
        <v>3</v>
      </c>
      <c r="M17" s="324">
        <v>0</v>
      </c>
      <c r="N17" s="324">
        <v>0</v>
      </c>
      <c r="O17" s="324">
        <v>0</v>
      </c>
      <c r="P17" s="324">
        <v>0</v>
      </c>
      <c r="Q17" s="325">
        <v>0</v>
      </c>
      <c r="R17" s="274">
        <f t="shared" si="0"/>
        <v>3</v>
      </c>
      <c r="S17" s="275">
        <f t="shared" si="1"/>
        <v>0</v>
      </c>
      <c r="T17" s="276">
        <v>3</v>
      </c>
      <c r="U17" s="277">
        <v>0</v>
      </c>
      <c r="V17" s="277">
        <v>0</v>
      </c>
      <c r="W17" s="277">
        <v>0</v>
      </c>
      <c r="X17" s="278"/>
      <c r="Y17" s="445"/>
      <c r="Z17" s="281">
        <f t="shared" si="2"/>
        <v>1</v>
      </c>
      <c r="AA17" s="282">
        <f t="shared" si="2"/>
        <v>0</v>
      </c>
      <c r="AB17" s="282">
        <f t="shared" si="2"/>
        <v>0</v>
      </c>
      <c r="AC17" s="286">
        <f t="shared" si="2"/>
        <v>0</v>
      </c>
      <c r="AD17" s="279">
        <v>3</v>
      </c>
      <c r="AE17" s="277">
        <v>0</v>
      </c>
      <c r="AF17" s="280">
        <v>0</v>
      </c>
      <c r="AG17" s="281">
        <f t="shared" si="3"/>
        <v>1</v>
      </c>
      <c r="AH17" s="282">
        <f t="shared" si="3"/>
        <v>0</v>
      </c>
      <c r="AI17" s="283"/>
      <c r="AJ17" s="284"/>
      <c r="AK17" s="284"/>
      <c r="AL17" s="284"/>
      <c r="AM17" s="285"/>
      <c r="AN17" s="281" t="str">
        <f t="shared" si="4"/>
        <v/>
      </c>
      <c r="AO17" s="282" t="str">
        <f t="shared" si="4"/>
        <v/>
      </c>
      <c r="AP17" s="282" t="str">
        <f t="shared" si="4"/>
        <v/>
      </c>
      <c r="AQ17" s="286" t="str">
        <f t="shared" si="4"/>
        <v/>
      </c>
      <c r="AR17" s="283"/>
      <c r="AS17" s="284"/>
      <c r="AT17" s="284"/>
      <c r="AU17" s="284"/>
      <c r="AV17" s="285"/>
      <c r="AW17" s="446" t="str">
        <f t="shared" si="5"/>
        <v/>
      </c>
      <c r="AX17" s="282" t="str">
        <f t="shared" si="5"/>
        <v/>
      </c>
      <c r="AY17" s="282" t="str">
        <f t="shared" si="5"/>
        <v/>
      </c>
      <c r="AZ17" s="286" t="str">
        <f t="shared" si="5"/>
        <v/>
      </c>
      <c r="BA17" s="447" t="s">
        <v>3880</v>
      </c>
      <c r="BB17" s="447" t="s">
        <v>3880</v>
      </c>
      <c r="BC17" s="336" t="s">
        <v>3007</v>
      </c>
      <c r="BD17" s="288" t="s">
        <v>3008</v>
      </c>
      <c r="BE17" s="289"/>
      <c r="BF17" s="326"/>
    </row>
    <row r="18" spans="1:58" s="339" customFormat="1" ht="99" hidden="1" customHeight="1">
      <c r="A18" s="290">
        <v>15</v>
      </c>
      <c r="B18" s="317" t="s">
        <v>2960</v>
      </c>
      <c r="C18" s="318" t="s">
        <v>1127</v>
      </c>
      <c r="D18" s="319" t="s">
        <v>2961</v>
      </c>
      <c r="E18" s="294" t="s">
        <v>2962</v>
      </c>
      <c r="F18" s="327" t="s">
        <v>267</v>
      </c>
      <c r="G18" s="327" t="s">
        <v>3006</v>
      </c>
      <c r="H18" s="328" t="s">
        <v>1304</v>
      </c>
      <c r="I18" s="297">
        <v>45784</v>
      </c>
      <c r="J18" s="322">
        <v>2</v>
      </c>
      <c r="K18" s="323">
        <v>0</v>
      </c>
      <c r="L18" s="324">
        <v>2</v>
      </c>
      <c r="M18" s="324">
        <v>0</v>
      </c>
      <c r="N18" s="324">
        <v>0</v>
      </c>
      <c r="O18" s="324">
        <v>0</v>
      </c>
      <c r="P18" s="324">
        <v>0</v>
      </c>
      <c r="Q18" s="325">
        <v>0</v>
      </c>
      <c r="R18" s="274">
        <f t="shared" si="0"/>
        <v>2</v>
      </c>
      <c r="S18" s="275">
        <f t="shared" si="1"/>
        <v>0</v>
      </c>
      <c r="T18" s="276">
        <v>2</v>
      </c>
      <c r="U18" s="277">
        <v>0</v>
      </c>
      <c r="V18" s="277">
        <v>0</v>
      </c>
      <c r="W18" s="277">
        <v>0</v>
      </c>
      <c r="X18" s="278"/>
      <c r="Y18" s="445"/>
      <c r="Z18" s="281">
        <f t="shared" si="2"/>
        <v>1</v>
      </c>
      <c r="AA18" s="282">
        <f t="shared" si="2"/>
        <v>0</v>
      </c>
      <c r="AB18" s="282">
        <f t="shared" si="2"/>
        <v>0</v>
      </c>
      <c r="AC18" s="286">
        <f t="shared" si="2"/>
        <v>0</v>
      </c>
      <c r="AD18" s="279">
        <v>2</v>
      </c>
      <c r="AE18" s="277">
        <v>0</v>
      </c>
      <c r="AF18" s="280">
        <v>0</v>
      </c>
      <c r="AG18" s="281">
        <f t="shared" si="3"/>
        <v>1</v>
      </c>
      <c r="AH18" s="282">
        <f t="shared" si="3"/>
        <v>0</v>
      </c>
      <c r="AI18" s="283"/>
      <c r="AJ18" s="284"/>
      <c r="AK18" s="284"/>
      <c r="AL18" s="284"/>
      <c r="AM18" s="285"/>
      <c r="AN18" s="281" t="str">
        <f t="shared" si="4"/>
        <v/>
      </c>
      <c r="AO18" s="282" t="str">
        <f t="shared" si="4"/>
        <v/>
      </c>
      <c r="AP18" s="282" t="str">
        <f t="shared" si="4"/>
        <v/>
      </c>
      <c r="AQ18" s="286" t="str">
        <f t="shared" si="4"/>
        <v/>
      </c>
      <c r="AR18" s="283"/>
      <c r="AS18" s="284"/>
      <c r="AT18" s="284"/>
      <c r="AU18" s="284"/>
      <c r="AV18" s="285"/>
      <c r="AW18" s="446" t="str">
        <f t="shared" si="5"/>
        <v/>
      </c>
      <c r="AX18" s="282" t="str">
        <f t="shared" si="5"/>
        <v/>
      </c>
      <c r="AY18" s="282" t="str">
        <f t="shared" si="5"/>
        <v/>
      </c>
      <c r="AZ18" s="286" t="str">
        <f t="shared" si="5"/>
        <v/>
      </c>
      <c r="BA18" s="447" t="s">
        <v>3876</v>
      </c>
      <c r="BB18" s="447" t="s">
        <v>3876</v>
      </c>
      <c r="BC18" s="287" t="s">
        <v>3009</v>
      </c>
      <c r="BD18" s="288" t="s">
        <v>3010</v>
      </c>
      <c r="BE18" s="289"/>
      <c r="BF18" s="326"/>
    </row>
    <row r="19" spans="1:58" ht="85.35" hidden="1" customHeight="1">
      <c r="A19" s="234">
        <v>16</v>
      </c>
      <c r="B19" s="317" t="s">
        <v>2960</v>
      </c>
      <c r="C19" s="318" t="s">
        <v>1128</v>
      </c>
      <c r="D19" s="319" t="s">
        <v>2961</v>
      </c>
      <c r="E19" s="294" t="s">
        <v>2962</v>
      </c>
      <c r="F19" s="327" t="s">
        <v>3691</v>
      </c>
      <c r="G19" s="327" t="s">
        <v>3011</v>
      </c>
      <c r="H19" s="340" t="s">
        <v>3012</v>
      </c>
      <c r="I19" s="297">
        <v>45784</v>
      </c>
      <c r="J19" s="322">
        <v>8</v>
      </c>
      <c r="K19" s="323">
        <v>1</v>
      </c>
      <c r="L19" s="324">
        <v>3</v>
      </c>
      <c r="M19" s="324"/>
      <c r="N19" s="324">
        <v>3</v>
      </c>
      <c r="O19" s="324"/>
      <c r="P19" s="324"/>
      <c r="Q19" s="325"/>
      <c r="R19" s="274">
        <f t="shared" si="0"/>
        <v>7</v>
      </c>
      <c r="S19" s="275">
        <f t="shared" si="1"/>
        <v>1</v>
      </c>
      <c r="T19" s="276">
        <v>7</v>
      </c>
      <c r="U19" s="277"/>
      <c r="V19" s="277"/>
      <c r="W19" s="277"/>
      <c r="X19" s="278"/>
      <c r="Y19" s="445"/>
      <c r="Z19" s="281">
        <f t="shared" si="2"/>
        <v>1</v>
      </c>
      <c r="AA19" s="282" t="str">
        <f t="shared" si="2"/>
        <v/>
      </c>
      <c r="AB19" s="282" t="str">
        <f t="shared" si="2"/>
        <v/>
      </c>
      <c r="AC19" s="286" t="str">
        <f t="shared" si="2"/>
        <v/>
      </c>
      <c r="AD19" s="279">
        <v>6</v>
      </c>
      <c r="AE19" s="277">
        <v>1</v>
      </c>
      <c r="AF19" s="280"/>
      <c r="AG19" s="281">
        <f t="shared" si="3"/>
        <v>0.8571428571428571</v>
      </c>
      <c r="AH19" s="282">
        <f t="shared" si="3"/>
        <v>0.14285714285714285</v>
      </c>
      <c r="AI19" s="283"/>
      <c r="AJ19" s="284"/>
      <c r="AK19" s="284"/>
      <c r="AL19" s="284"/>
      <c r="AM19" s="285"/>
      <c r="AN19" s="281" t="str">
        <f t="shared" si="4"/>
        <v/>
      </c>
      <c r="AO19" s="282" t="str">
        <f t="shared" si="4"/>
        <v/>
      </c>
      <c r="AP19" s="282" t="str">
        <f t="shared" si="4"/>
        <v/>
      </c>
      <c r="AQ19" s="286" t="str">
        <f t="shared" si="4"/>
        <v/>
      </c>
      <c r="AR19" s="283"/>
      <c r="AS19" s="284"/>
      <c r="AT19" s="284"/>
      <c r="AU19" s="284"/>
      <c r="AV19" s="285"/>
      <c r="AW19" s="446" t="str">
        <f t="shared" si="5"/>
        <v/>
      </c>
      <c r="AX19" s="282" t="str">
        <f t="shared" si="5"/>
        <v/>
      </c>
      <c r="AY19" s="282" t="str">
        <f t="shared" si="5"/>
        <v/>
      </c>
      <c r="AZ19" s="286" t="str">
        <f t="shared" si="5"/>
        <v/>
      </c>
      <c r="BA19" s="447"/>
      <c r="BB19" s="447"/>
      <c r="BC19" s="341" t="s">
        <v>3013</v>
      </c>
      <c r="BD19" s="342" t="s">
        <v>3014</v>
      </c>
      <c r="BE19" s="343" t="s">
        <v>3015</v>
      </c>
    </row>
    <row r="20" spans="1:58" ht="85.35" hidden="1" customHeight="1">
      <c r="A20" s="234">
        <v>17</v>
      </c>
      <c r="B20" s="317" t="s">
        <v>2960</v>
      </c>
      <c r="C20" s="318" t="s">
        <v>1109</v>
      </c>
      <c r="D20" s="319" t="s">
        <v>2961</v>
      </c>
      <c r="E20" s="294" t="s">
        <v>2962</v>
      </c>
      <c r="F20" s="327" t="s">
        <v>3692</v>
      </c>
      <c r="G20" s="327" t="s">
        <v>3016</v>
      </c>
      <c r="H20" s="340" t="s">
        <v>359</v>
      </c>
      <c r="I20" s="297">
        <v>45784</v>
      </c>
      <c r="J20" s="322">
        <v>16</v>
      </c>
      <c r="K20" s="323">
        <v>10</v>
      </c>
      <c r="L20" s="324">
        <v>2</v>
      </c>
      <c r="M20" s="324"/>
      <c r="N20" s="324"/>
      <c r="O20" s="324">
        <v>4</v>
      </c>
      <c r="P20" s="324"/>
      <c r="Q20" s="325"/>
      <c r="R20" s="274">
        <f t="shared" si="0"/>
        <v>16</v>
      </c>
      <c r="S20" s="275">
        <f t="shared" si="1"/>
        <v>0</v>
      </c>
      <c r="T20" s="276">
        <v>16</v>
      </c>
      <c r="U20" s="277"/>
      <c r="V20" s="277"/>
      <c r="W20" s="277"/>
      <c r="X20" s="278"/>
      <c r="Y20" s="445"/>
      <c r="Z20" s="281">
        <f t="shared" si="2"/>
        <v>1</v>
      </c>
      <c r="AA20" s="282" t="str">
        <f t="shared" si="2"/>
        <v/>
      </c>
      <c r="AB20" s="282" t="str">
        <f t="shared" si="2"/>
        <v/>
      </c>
      <c r="AC20" s="286" t="str">
        <f t="shared" si="2"/>
        <v/>
      </c>
      <c r="AD20" s="279">
        <v>16</v>
      </c>
      <c r="AE20" s="277">
        <v>0</v>
      </c>
      <c r="AF20" s="280">
        <v>0</v>
      </c>
      <c r="AG20" s="281">
        <f t="shared" si="3"/>
        <v>1</v>
      </c>
      <c r="AH20" s="282">
        <f t="shared" si="3"/>
        <v>0</v>
      </c>
      <c r="AI20" s="283">
        <v>16</v>
      </c>
      <c r="AJ20" s="284"/>
      <c r="AK20" s="284"/>
      <c r="AL20" s="284"/>
      <c r="AM20" s="285"/>
      <c r="AN20" s="281">
        <f t="shared" si="4"/>
        <v>1</v>
      </c>
      <c r="AO20" s="282" t="str">
        <f t="shared" si="4"/>
        <v/>
      </c>
      <c r="AP20" s="282" t="str">
        <f t="shared" si="4"/>
        <v/>
      </c>
      <c r="AQ20" s="286" t="str">
        <f t="shared" si="4"/>
        <v/>
      </c>
      <c r="AR20" s="283"/>
      <c r="AS20" s="284"/>
      <c r="AT20" s="284"/>
      <c r="AU20" s="284"/>
      <c r="AV20" s="285"/>
      <c r="AW20" s="446" t="str">
        <f t="shared" si="5"/>
        <v/>
      </c>
      <c r="AX20" s="282" t="str">
        <f t="shared" si="5"/>
        <v/>
      </c>
      <c r="AY20" s="282" t="str">
        <f t="shared" si="5"/>
        <v/>
      </c>
      <c r="AZ20" s="286" t="str">
        <f t="shared" si="5"/>
        <v/>
      </c>
      <c r="BA20" s="447"/>
      <c r="BB20" s="447" t="s">
        <v>3878</v>
      </c>
      <c r="BC20" s="287" t="s">
        <v>3017</v>
      </c>
      <c r="BD20" s="288" t="s">
        <v>3018</v>
      </c>
      <c r="BE20" s="289"/>
    </row>
    <row r="21" spans="1:58" ht="85.35" hidden="1" customHeight="1">
      <c r="A21" s="290">
        <v>18</v>
      </c>
      <c r="B21" s="317" t="s">
        <v>2960</v>
      </c>
      <c r="C21" s="292" t="s">
        <v>1600</v>
      </c>
      <c r="D21" s="319" t="s">
        <v>2961</v>
      </c>
      <c r="E21" s="294" t="s">
        <v>2962</v>
      </c>
      <c r="F21" s="327" t="s">
        <v>878</v>
      </c>
      <c r="G21" s="327" t="s">
        <v>2971</v>
      </c>
      <c r="H21" s="328" t="s">
        <v>390</v>
      </c>
      <c r="I21" s="297">
        <v>45791</v>
      </c>
      <c r="J21" s="322">
        <v>80</v>
      </c>
      <c r="K21" s="323">
        <v>80</v>
      </c>
      <c r="L21" s="324"/>
      <c r="M21" s="324"/>
      <c r="N21" s="324"/>
      <c r="O21" s="324"/>
      <c r="P21" s="324"/>
      <c r="Q21" s="325"/>
      <c r="R21" s="274">
        <f t="shared" si="0"/>
        <v>80</v>
      </c>
      <c r="S21" s="275">
        <f t="shared" si="1"/>
        <v>0</v>
      </c>
      <c r="T21" s="276">
        <v>80</v>
      </c>
      <c r="U21" s="277">
        <v>0</v>
      </c>
      <c r="V21" s="277">
        <v>0</v>
      </c>
      <c r="W21" s="277">
        <v>0</v>
      </c>
      <c r="X21" s="278">
        <v>0</v>
      </c>
      <c r="Y21" s="445"/>
      <c r="Z21" s="281">
        <f t="shared" si="2"/>
        <v>1</v>
      </c>
      <c r="AA21" s="282">
        <f t="shared" si="2"/>
        <v>0</v>
      </c>
      <c r="AB21" s="282">
        <f t="shared" si="2"/>
        <v>0</v>
      </c>
      <c r="AC21" s="286">
        <f t="shared" si="2"/>
        <v>0</v>
      </c>
      <c r="AD21" s="279">
        <v>80</v>
      </c>
      <c r="AE21" s="277">
        <v>0</v>
      </c>
      <c r="AF21" s="280">
        <v>0</v>
      </c>
      <c r="AG21" s="281">
        <f t="shared" si="3"/>
        <v>1</v>
      </c>
      <c r="AH21" s="282">
        <f t="shared" si="3"/>
        <v>0</v>
      </c>
      <c r="AI21" s="283"/>
      <c r="AJ21" s="284"/>
      <c r="AK21" s="284"/>
      <c r="AL21" s="284"/>
      <c r="AM21" s="285"/>
      <c r="AN21" s="281" t="str">
        <f t="shared" si="4"/>
        <v/>
      </c>
      <c r="AO21" s="282" t="str">
        <f t="shared" si="4"/>
        <v/>
      </c>
      <c r="AP21" s="282" t="str">
        <f t="shared" si="4"/>
        <v/>
      </c>
      <c r="AQ21" s="286" t="str">
        <f t="shared" si="4"/>
        <v/>
      </c>
      <c r="AR21" s="283"/>
      <c r="AS21" s="284"/>
      <c r="AT21" s="284"/>
      <c r="AU21" s="284"/>
      <c r="AV21" s="285"/>
      <c r="AW21" s="446" t="str">
        <f t="shared" si="5"/>
        <v/>
      </c>
      <c r="AX21" s="282" t="str">
        <f t="shared" si="5"/>
        <v/>
      </c>
      <c r="AY21" s="282" t="str">
        <f t="shared" si="5"/>
        <v/>
      </c>
      <c r="AZ21" s="286" t="str">
        <f t="shared" si="5"/>
        <v/>
      </c>
      <c r="BA21" s="447" t="s">
        <v>3876</v>
      </c>
      <c r="BB21" s="447" t="s">
        <v>3876</v>
      </c>
      <c r="BC21" s="287" t="s">
        <v>3019</v>
      </c>
      <c r="BD21" s="288" t="s">
        <v>3020</v>
      </c>
      <c r="BE21" s="289"/>
    </row>
    <row r="22" spans="1:58" ht="85.35" hidden="1" customHeight="1">
      <c r="A22" s="234">
        <v>19</v>
      </c>
      <c r="B22" s="317" t="s">
        <v>2960</v>
      </c>
      <c r="C22" s="318" t="s">
        <v>1129</v>
      </c>
      <c r="D22" s="319" t="s">
        <v>2961</v>
      </c>
      <c r="E22" s="294" t="s">
        <v>2966</v>
      </c>
      <c r="F22" s="327" t="s">
        <v>878</v>
      </c>
      <c r="G22" s="327" t="s">
        <v>2975</v>
      </c>
      <c r="H22" s="328" t="s">
        <v>3021</v>
      </c>
      <c r="I22" s="297">
        <v>45805</v>
      </c>
      <c r="J22" s="322">
        <v>53</v>
      </c>
      <c r="K22" s="323"/>
      <c r="L22" s="324">
        <v>53</v>
      </c>
      <c r="M22" s="324"/>
      <c r="N22" s="324"/>
      <c r="O22" s="324"/>
      <c r="P22" s="324"/>
      <c r="Q22" s="325"/>
      <c r="R22" s="274">
        <f t="shared" si="0"/>
        <v>53</v>
      </c>
      <c r="S22" s="275">
        <f t="shared" si="1"/>
        <v>0</v>
      </c>
      <c r="T22" s="276">
        <v>53</v>
      </c>
      <c r="U22" s="277">
        <v>0</v>
      </c>
      <c r="V22" s="277">
        <v>0</v>
      </c>
      <c r="W22" s="277">
        <v>0</v>
      </c>
      <c r="X22" s="278">
        <v>0</v>
      </c>
      <c r="Y22" s="445"/>
      <c r="Z22" s="281">
        <f t="shared" si="2"/>
        <v>1</v>
      </c>
      <c r="AA22" s="282">
        <f t="shared" si="2"/>
        <v>0</v>
      </c>
      <c r="AB22" s="282">
        <f t="shared" si="2"/>
        <v>0</v>
      </c>
      <c r="AC22" s="286">
        <f t="shared" si="2"/>
        <v>0</v>
      </c>
      <c r="AD22" s="279">
        <v>53</v>
      </c>
      <c r="AE22" s="277">
        <v>0</v>
      </c>
      <c r="AF22" s="280">
        <v>0</v>
      </c>
      <c r="AG22" s="281">
        <f t="shared" si="3"/>
        <v>1</v>
      </c>
      <c r="AH22" s="282">
        <f t="shared" si="3"/>
        <v>0</v>
      </c>
      <c r="AI22" s="283"/>
      <c r="AJ22" s="284"/>
      <c r="AK22" s="284"/>
      <c r="AL22" s="284"/>
      <c r="AM22" s="285"/>
      <c r="AN22" s="281" t="str">
        <f t="shared" si="4"/>
        <v/>
      </c>
      <c r="AO22" s="282" t="str">
        <f t="shared" si="4"/>
        <v/>
      </c>
      <c r="AP22" s="282" t="str">
        <f t="shared" si="4"/>
        <v/>
      </c>
      <c r="AQ22" s="286" t="str">
        <f t="shared" si="4"/>
        <v/>
      </c>
      <c r="AR22" s="283"/>
      <c r="AS22" s="284"/>
      <c r="AT22" s="284"/>
      <c r="AU22" s="284"/>
      <c r="AV22" s="285"/>
      <c r="AW22" s="446" t="str">
        <f t="shared" si="5"/>
        <v/>
      </c>
      <c r="AX22" s="282" t="str">
        <f t="shared" si="5"/>
        <v/>
      </c>
      <c r="AY22" s="282" t="str">
        <f t="shared" si="5"/>
        <v/>
      </c>
      <c r="AZ22" s="286" t="str">
        <f t="shared" si="5"/>
        <v/>
      </c>
      <c r="BA22" s="447" t="s">
        <v>3877</v>
      </c>
      <c r="BB22" s="447" t="s">
        <v>3876</v>
      </c>
      <c r="BC22" s="287" t="s">
        <v>3022</v>
      </c>
      <c r="BD22" s="288" t="s">
        <v>3023</v>
      </c>
      <c r="BE22" s="289"/>
    </row>
    <row r="23" spans="1:58" ht="85.35" hidden="1" customHeight="1">
      <c r="A23" s="234">
        <v>20</v>
      </c>
      <c r="B23" s="317" t="s">
        <v>2960</v>
      </c>
      <c r="C23" s="318" t="s">
        <v>1110</v>
      </c>
      <c r="D23" s="319" t="s">
        <v>2961</v>
      </c>
      <c r="E23" s="294" t="s">
        <v>2966</v>
      </c>
      <c r="F23" s="327" t="s">
        <v>878</v>
      </c>
      <c r="G23" s="320" t="s">
        <v>3016</v>
      </c>
      <c r="H23" s="328" t="s">
        <v>3024</v>
      </c>
      <c r="I23" s="297">
        <v>45805</v>
      </c>
      <c r="J23" s="322">
        <v>15</v>
      </c>
      <c r="K23" s="323">
        <v>9</v>
      </c>
      <c r="L23" s="324">
        <v>2</v>
      </c>
      <c r="M23" s="324"/>
      <c r="N23" s="324"/>
      <c r="O23" s="324">
        <v>4</v>
      </c>
      <c r="P23" s="324"/>
      <c r="Q23" s="325"/>
      <c r="R23" s="274">
        <f t="shared" si="0"/>
        <v>15</v>
      </c>
      <c r="S23" s="275">
        <v>1</v>
      </c>
      <c r="T23" s="276">
        <v>16</v>
      </c>
      <c r="U23" s="277"/>
      <c r="V23" s="277"/>
      <c r="W23" s="277"/>
      <c r="X23" s="278"/>
      <c r="Y23" s="445"/>
      <c r="Z23" s="281">
        <f t="shared" si="2"/>
        <v>1.0666666666666667</v>
      </c>
      <c r="AA23" s="282" t="str">
        <f t="shared" si="2"/>
        <v/>
      </c>
      <c r="AB23" s="282" t="str">
        <f t="shared" si="2"/>
        <v/>
      </c>
      <c r="AC23" s="286" t="str">
        <f t="shared" si="2"/>
        <v/>
      </c>
      <c r="AD23" s="279">
        <v>15</v>
      </c>
      <c r="AE23" s="277">
        <v>0</v>
      </c>
      <c r="AF23" s="280">
        <v>0</v>
      </c>
      <c r="AG23" s="281">
        <f t="shared" si="3"/>
        <v>1</v>
      </c>
      <c r="AH23" s="282">
        <f t="shared" si="3"/>
        <v>0</v>
      </c>
      <c r="AI23" s="283">
        <v>15</v>
      </c>
      <c r="AJ23" s="284"/>
      <c r="AK23" s="284"/>
      <c r="AL23" s="284"/>
      <c r="AM23" s="285"/>
      <c r="AN23" s="281">
        <f t="shared" si="4"/>
        <v>1</v>
      </c>
      <c r="AO23" s="282" t="str">
        <f t="shared" si="4"/>
        <v/>
      </c>
      <c r="AP23" s="282" t="str">
        <f t="shared" si="4"/>
        <v/>
      </c>
      <c r="AQ23" s="286" t="str">
        <f t="shared" si="4"/>
        <v/>
      </c>
      <c r="AR23" s="283"/>
      <c r="AS23" s="284"/>
      <c r="AT23" s="284"/>
      <c r="AU23" s="284"/>
      <c r="AV23" s="285"/>
      <c r="AW23" s="446" t="str">
        <f t="shared" si="5"/>
        <v/>
      </c>
      <c r="AX23" s="282" t="str">
        <f t="shared" si="5"/>
        <v/>
      </c>
      <c r="AY23" s="282" t="str">
        <f t="shared" si="5"/>
        <v/>
      </c>
      <c r="AZ23" s="286" t="str">
        <f t="shared" si="5"/>
        <v/>
      </c>
      <c r="BA23" s="447" t="s">
        <v>3877</v>
      </c>
      <c r="BB23" s="447" t="s">
        <v>3876</v>
      </c>
      <c r="BC23" s="287" t="s">
        <v>3022</v>
      </c>
      <c r="BD23" s="288" t="s">
        <v>3023</v>
      </c>
      <c r="BE23" s="289"/>
    </row>
    <row r="24" spans="1:58" ht="85.35" hidden="1" customHeight="1">
      <c r="A24" s="290">
        <v>21</v>
      </c>
      <c r="B24" s="317" t="s">
        <v>2960</v>
      </c>
      <c r="C24" s="318" t="s">
        <v>1182</v>
      </c>
      <c r="D24" s="319" t="s">
        <v>2961</v>
      </c>
      <c r="E24" s="294" t="s">
        <v>2966</v>
      </c>
      <c r="F24" s="327" t="s">
        <v>878</v>
      </c>
      <c r="G24" s="327" t="s">
        <v>2971</v>
      </c>
      <c r="H24" s="328" t="s">
        <v>3025</v>
      </c>
      <c r="I24" s="297">
        <v>45805</v>
      </c>
      <c r="J24" s="322">
        <v>75</v>
      </c>
      <c r="K24" s="323">
        <v>75</v>
      </c>
      <c r="L24" s="324"/>
      <c r="M24" s="324"/>
      <c r="N24" s="324"/>
      <c r="O24" s="324"/>
      <c r="P24" s="324"/>
      <c r="Q24" s="325"/>
      <c r="R24" s="274">
        <f t="shared" si="0"/>
        <v>75</v>
      </c>
      <c r="S24" s="275">
        <f t="shared" si="1"/>
        <v>0</v>
      </c>
      <c r="T24" s="276">
        <v>75</v>
      </c>
      <c r="U24" s="277">
        <v>0</v>
      </c>
      <c r="V24" s="277">
        <v>0</v>
      </c>
      <c r="W24" s="277">
        <v>0</v>
      </c>
      <c r="X24" s="278">
        <v>0</v>
      </c>
      <c r="Y24" s="445"/>
      <c r="Z24" s="281">
        <f t="shared" si="2"/>
        <v>1</v>
      </c>
      <c r="AA24" s="282">
        <f t="shared" si="2"/>
        <v>0</v>
      </c>
      <c r="AB24" s="282">
        <f t="shared" si="2"/>
        <v>0</v>
      </c>
      <c r="AC24" s="286">
        <f t="shared" si="2"/>
        <v>0</v>
      </c>
      <c r="AD24" s="279">
        <v>75</v>
      </c>
      <c r="AE24" s="277">
        <v>0</v>
      </c>
      <c r="AF24" s="280">
        <v>0</v>
      </c>
      <c r="AG24" s="281">
        <f t="shared" si="3"/>
        <v>1</v>
      </c>
      <c r="AH24" s="282">
        <f t="shared" si="3"/>
        <v>0</v>
      </c>
      <c r="AI24" s="283"/>
      <c r="AJ24" s="284"/>
      <c r="AK24" s="284"/>
      <c r="AL24" s="284"/>
      <c r="AM24" s="285"/>
      <c r="AN24" s="281" t="str">
        <f t="shared" si="4"/>
        <v/>
      </c>
      <c r="AO24" s="282" t="str">
        <f t="shared" si="4"/>
        <v/>
      </c>
      <c r="AP24" s="282" t="str">
        <f t="shared" si="4"/>
        <v/>
      </c>
      <c r="AQ24" s="286" t="str">
        <f t="shared" si="4"/>
        <v/>
      </c>
      <c r="AR24" s="283"/>
      <c r="AS24" s="284"/>
      <c r="AT24" s="284"/>
      <c r="AU24" s="284"/>
      <c r="AV24" s="285"/>
      <c r="AW24" s="446" t="str">
        <f t="shared" si="5"/>
        <v/>
      </c>
      <c r="AX24" s="282" t="str">
        <f t="shared" si="5"/>
        <v/>
      </c>
      <c r="AY24" s="282" t="str">
        <f t="shared" si="5"/>
        <v/>
      </c>
      <c r="AZ24" s="286" t="str">
        <f t="shared" si="5"/>
        <v/>
      </c>
      <c r="BA24" s="447" t="s">
        <v>3877</v>
      </c>
      <c r="BB24" s="447" t="s">
        <v>3876</v>
      </c>
      <c r="BC24" s="287" t="s">
        <v>3022</v>
      </c>
      <c r="BD24" s="288" t="s">
        <v>3023</v>
      </c>
      <c r="BE24" s="289"/>
    </row>
    <row r="25" spans="1:58" ht="85.35" hidden="1" customHeight="1">
      <c r="A25" s="234">
        <v>22</v>
      </c>
      <c r="B25" s="317" t="s">
        <v>2960</v>
      </c>
      <c r="C25" s="318" t="s">
        <v>1130</v>
      </c>
      <c r="D25" s="319" t="s">
        <v>2961</v>
      </c>
      <c r="E25" s="294" t="s">
        <v>2962</v>
      </c>
      <c r="F25" s="327" t="s">
        <v>3687</v>
      </c>
      <c r="G25" s="327" t="s">
        <v>2981</v>
      </c>
      <c r="H25" s="328" t="s">
        <v>1307</v>
      </c>
      <c r="I25" s="297">
        <v>45833</v>
      </c>
      <c r="J25" s="322">
        <v>8</v>
      </c>
      <c r="K25" s="323">
        <v>0</v>
      </c>
      <c r="L25" s="324">
        <v>8</v>
      </c>
      <c r="M25" s="324">
        <v>0</v>
      </c>
      <c r="N25" s="324">
        <v>0</v>
      </c>
      <c r="O25" s="324">
        <v>0</v>
      </c>
      <c r="P25" s="324">
        <v>0</v>
      </c>
      <c r="Q25" s="325">
        <v>0</v>
      </c>
      <c r="R25" s="274">
        <f t="shared" si="0"/>
        <v>8</v>
      </c>
      <c r="S25" s="275">
        <f t="shared" si="1"/>
        <v>0</v>
      </c>
      <c r="T25" s="276">
        <v>8</v>
      </c>
      <c r="U25" s="277">
        <v>0</v>
      </c>
      <c r="V25" s="277">
        <v>0</v>
      </c>
      <c r="W25" s="277">
        <v>0</v>
      </c>
      <c r="X25" s="278">
        <v>0</v>
      </c>
      <c r="Y25" s="445"/>
      <c r="Z25" s="281">
        <f t="shared" si="2"/>
        <v>1</v>
      </c>
      <c r="AA25" s="282">
        <f t="shared" si="2"/>
        <v>0</v>
      </c>
      <c r="AB25" s="282">
        <f t="shared" si="2"/>
        <v>0</v>
      </c>
      <c r="AC25" s="286">
        <f t="shared" si="2"/>
        <v>0</v>
      </c>
      <c r="AD25" s="279">
        <v>8</v>
      </c>
      <c r="AE25" s="277">
        <v>0</v>
      </c>
      <c r="AF25" s="280">
        <v>0</v>
      </c>
      <c r="AG25" s="281">
        <f t="shared" si="3"/>
        <v>1</v>
      </c>
      <c r="AH25" s="282">
        <f t="shared" si="3"/>
        <v>0</v>
      </c>
      <c r="AI25" s="283"/>
      <c r="AJ25" s="284"/>
      <c r="AK25" s="284"/>
      <c r="AL25" s="284"/>
      <c r="AM25" s="285"/>
      <c r="AN25" s="281" t="str">
        <f t="shared" si="4"/>
        <v/>
      </c>
      <c r="AO25" s="282" t="str">
        <f t="shared" si="4"/>
        <v/>
      </c>
      <c r="AP25" s="282" t="str">
        <f t="shared" si="4"/>
        <v/>
      </c>
      <c r="AQ25" s="286" t="str">
        <f t="shared" si="4"/>
        <v/>
      </c>
      <c r="AR25" s="283"/>
      <c r="AS25" s="284"/>
      <c r="AT25" s="284"/>
      <c r="AU25" s="284"/>
      <c r="AV25" s="285"/>
      <c r="AW25" s="446" t="str">
        <f t="shared" si="5"/>
        <v/>
      </c>
      <c r="AX25" s="282" t="str">
        <f t="shared" si="5"/>
        <v/>
      </c>
      <c r="AY25" s="282" t="str">
        <f t="shared" si="5"/>
        <v/>
      </c>
      <c r="AZ25" s="286" t="str">
        <f t="shared" si="5"/>
        <v/>
      </c>
      <c r="BA25" s="447" t="s">
        <v>3880</v>
      </c>
      <c r="BB25" s="447" t="s">
        <v>3880</v>
      </c>
      <c r="BC25" s="331" t="s">
        <v>3026</v>
      </c>
      <c r="BD25" s="288" t="s">
        <v>3027</v>
      </c>
      <c r="BE25" s="289"/>
    </row>
    <row r="26" spans="1:58" ht="85.35" hidden="1" customHeight="1">
      <c r="A26" s="234">
        <v>23</v>
      </c>
      <c r="B26" s="317" t="s">
        <v>2960</v>
      </c>
      <c r="C26" s="318" t="s">
        <v>1131</v>
      </c>
      <c r="D26" s="319" t="s">
        <v>2961</v>
      </c>
      <c r="E26" s="294" t="s">
        <v>2962</v>
      </c>
      <c r="F26" s="327" t="s">
        <v>879</v>
      </c>
      <c r="G26" s="327" t="s">
        <v>2986</v>
      </c>
      <c r="H26" s="328" t="s">
        <v>1308</v>
      </c>
      <c r="I26" s="297">
        <v>45833</v>
      </c>
      <c r="J26" s="322">
        <v>6</v>
      </c>
      <c r="K26" s="323">
        <v>0</v>
      </c>
      <c r="L26" s="324">
        <v>6</v>
      </c>
      <c r="M26" s="324">
        <v>0</v>
      </c>
      <c r="N26" s="324">
        <v>0</v>
      </c>
      <c r="O26" s="324">
        <v>0</v>
      </c>
      <c r="P26" s="324">
        <v>0</v>
      </c>
      <c r="Q26" s="325">
        <v>0</v>
      </c>
      <c r="R26" s="274">
        <f t="shared" si="0"/>
        <v>6</v>
      </c>
      <c r="S26" s="275">
        <f t="shared" si="1"/>
        <v>0</v>
      </c>
      <c r="T26" s="276">
        <v>6</v>
      </c>
      <c r="U26" s="277">
        <v>0</v>
      </c>
      <c r="V26" s="277">
        <v>0</v>
      </c>
      <c r="W26" s="277">
        <v>0</v>
      </c>
      <c r="X26" s="278"/>
      <c r="Y26" s="445"/>
      <c r="Z26" s="281">
        <f t="shared" si="2"/>
        <v>1</v>
      </c>
      <c r="AA26" s="282">
        <f t="shared" si="2"/>
        <v>0</v>
      </c>
      <c r="AB26" s="282">
        <f t="shared" si="2"/>
        <v>0</v>
      </c>
      <c r="AC26" s="286">
        <f t="shared" si="2"/>
        <v>0</v>
      </c>
      <c r="AD26" s="279">
        <v>6</v>
      </c>
      <c r="AE26" s="277">
        <v>0</v>
      </c>
      <c r="AF26" s="280">
        <v>0</v>
      </c>
      <c r="AG26" s="281">
        <f t="shared" si="3"/>
        <v>1</v>
      </c>
      <c r="AH26" s="282">
        <f t="shared" si="3"/>
        <v>0</v>
      </c>
      <c r="AI26" s="283"/>
      <c r="AJ26" s="284"/>
      <c r="AK26" s="284"/>
      <c r="AL26" s="284"/>
      <c r="AM26" s="285"/>
      <c r="AN26" s="281" t="str">
        <f t="shared" si="4"/>
        <v/>
      </c>
      <c r="AO26" s="282" t="str">
        <f t="shared" si="4"/>
        <v/>
      </c>
      <c r="AP26" s="282" t="str">
        <f t="shared" si="4"/>
        <v/>
      </c>
      <c r="AQ26" s="286" t="str">
        <f t="shared" si="4"/>
        <v/>
      </c>
      <c r="AR26" s="283"/>
      <c r="AS26" s="284"/>
      <c r="AT26" s="284"/>
      <c r="AU26" s="284"/>
      <c r="AV26" s="285"/>
      <c r="AW26" s="446" t="str">
        <f t="shared" si="5"/>
        <v/>
      </c>
      <c r="AX26" s="282" t="str">
        <f t="shared" si="5"/>
        <v/>
      </c>
      <c r="AY26" s="282" t="str">
        <f t="shared" si="5"/>
        <v/>
      </c>
      <c r="AZ26" s="286" t="str">
        <f t="shared" si="5"/>
        <v/>
      </c>
      <c r="BA26" s="447" t="s">
        <v>3878</v>
      </c>
      <c r="BB26" s="447" t="s">
        <v>3878</v>
      </c>
      <c r="BC26" s="287" t="s">
        <v>3028</v>
      </c>
      <c r="BD26" s="288" t="s">
        <v>2988</v>
      </c>
      <c r="BE26" s="289"/>
    </row>
    <row r="27" spans="1:58" ht="85.35" hidden="1" customHeight="1">
      <c r="A27" s="290">
        <v>24</v>
      </c>
      <c r="B27" s="317" t="s">
        <v>2960</v>
      </c>
      <c r="C27" s="318" t="s">
        <v>1132</v>
      </c>
      <c r="D27" s="319" t="s">
        <v>2961</v>
      </c>
      <c r="E27" s="294" t="s">
        <v>2962</v>
      </c>
      <c r="F27" s="327" t="s">
        <v>3688</v>
      </c>
      <c r="G27" s="327" t="s">
        <v>2989</v>
      </c>
      <c r="H27" s="328" t="s">
        <v>1309</v>
      </c>
      <c r="I27" s="297">
        <v>45833</v>
      </c>
      <c r="J27" s="322">
        <v>8</v>
      </c>
      <c r="K27" s="323"/>
      <c r="L27" s="324">
        <v>6</v>
      </c>
      <c r="M27" s="324">
        <v>0</v>
      </c>
      <c r="N27" s="324"/>
      <c r="O27" s="324"/>
      <c r="P27" s="324"/>
      <c r="Q27" s="325"/>
      <c r="R27" s="274">
        <f t="shared" si="0"/>
        <v>6</v>
      </c>
      <c r="S27" s="275">
        <f>J27-R27</f>
        <v>2</v>
      </c>
      <c r="T27" s="276">
        <v>6</v>
      </c>
      <c r="U27" s="277">
        <v>0</v>
      </c>
      <c r="V27" s="277">
        <v>0</v>
      </c>
      <c r="W27" s="277">
        <v>0</v>
      </c>
      <c r="X27" s="278">
        <v>0</v>
      </c>
      <c r="Y27" s="445"/>
      <c r="Z27" s="281">
        <f t="shared" si="2"/>
        <v>1</v>
      </c>
      <c r="AA27" s="282">
        <f t="shared" si="2"/>
        <v>0</v>
      </c>
      <c r="AB27" s="282">
        <f t="shared" si="2"/>
        <v>0</v>
      </c>
      <c r="AC27" s="286">
        <f t="shared" si="2"/>
        <v>0</v>
      </c>
      <c r="AD27" s="279">
        <v>6</v>
      </c>
      <c r="AE27" s="277">
        <v>0</v>
      </c>
      <c r="AF27" s="280">
        <v>0</v>
      </c>
      <c r="AG27" s="281">
        <f t="shared" si="3"/>
        <v>1</v>
      </c>
      <c r="AH27" s="282">
        <f t="shared" si="3"/>
        <v>0</v>
      </c>
      <c r="AI27" s="283"/>
      <c r="AJ27" s="284"/>
      <c r="AK27" s="284"/>
      <c r="AL27" s="284"/>
      <c r="AM27" s="285"/>
      <c r="AN27" s="281" t="str">
        <f t="shared" si="4"/>
        <v/>
      </c>
      <c r="AO27" s="282" t="str">
        <f t="shared" si="4"/>
        <v/>
      </c>
      <c r="AP27" s="282" t="str">
        <f t="shared" si="4"/>
        <v/>
      </c>
      <c r="AQ27" s="286" t="str">
        <f t="shared" si="4"/>
        <v/>
      </c>
      <c r="AR27" s="283"/>
      <c r="AS27" s="284"/>
      <c r="AT27" s="284"/>
      <c r="AU27" s="284"/>
      <c r="AV27" s="285"/>
      <c r="AW27" s="446" t="str">
        <f t="shared" si="5"/>
        <v/>
      </c>
      <c r="AX27" s="282" t="str">
        <f t="shared" si="5"/>
        <v/>
      </c>
      <c r="AY27" s="282" t="str">
        <f t="shared" si="5"/>
        <v/>
      </c>
      <c r="AZ27" s="286" t="str">
        <f t="shared" si="5"/>
        <v/>
      </c>
      <c r="BA27" s="447" t="s">
        <v>3879</v>
      </c>
      <c r="BB27" s="447" t="s">
        <v>3879</v>
      </c>
      <c r="BC27" s="287" t="s">
        <v>3029</v>
      </c>
      <c r="BD27" s="288" t="s">
        <v>3030</v>
      </c>
      <c r="BE27" s="289" t="s">
        <v>3031</v>
      </c>
    </row>
    <row r="28" spans="1:58" ht="85.35" hidden="1" customHeight="1">
      <c r="A28" s="234">
        <v>25</v>
      </c>
      <c r="B28" s="317" t="s">
        <v>2960</v>
      </c>
      <c r="C28" s="318" t="s">
        <v>1133</v>
      </c>
      <c r="D28" s="319" t="s">
        <v>2961</v>
      </c>
      <c r="E28" s="294" t="s">
        <v>2962</v>
      </c>
      <c r="F28" s="327" t="s">
        <v>880</v>
      </c>
      <c r="G28" s="327" t="s">
        <v>2992</v>
      </c>
      <c r="H28" s="328" t="s">
        <v>1310</v>
      </c>
      <c r="I28" s="297">
        <v>45833</v>
      </c>
      <c r="J28" s="322">
        <v>8</v>
      </c>
      <c r="K28" s="323"/>
      <c r="L28" s="324">
        <v>4</v>
      </c>
      <c r="M28" s="324">
        <v>1</v>
      </c>
      <c r="N28" s="324">
        <v>2</v>
      </c>
      <c r="O28" s="324"/>
      <c r="P28" s="324"/>
      <c r="Q28" s="325"/>
      <c r="R28" s="274">
        <f t="shared" si="0"/>
        <v>7</v>
      </c>
      <c r="S28" s="275">
        <f t="shared" si="1"/>
        <v>1</v>
      </c>
      <c r="T28" s="276">
        <v>7</v>
      </c>
      <c r="U28" s="277"/>
      <c r="V28" s="277"/>
      <c r="W28" s="277"/>
      <c r="X28" s="278"/>
      <c r="Y28" s="445"/>
      <c r="Z28" s="281">
        <f t="shared" si="2"/>
        <v>1</v>
      </c>
      <c r="AA28" s="282" t="str">
        <f t="shared" si="2"/>
        <v/>
      </c>
      <c r="AB28" s="282" t="str">
        <f t="shared" si="2"/>
        <v/>
      </c>
      <c r="AC28" s="286" t="str">
        <f t="shared" si="2"/>
        <v/>
      </c>
      <c r="AD28" s="279">
        <v>7</v>
      </c>
      <c r="AE28" s="277"/>
      <c r="AF28" s="280"/>
      <c r="AG28" s="281">
        <f t="shared" si="3"/>
        <v>1</v>
      </c>
      <c r="AH28" s="282" t="str">
        <f t="shared" si="3"/>
        <v/>
      </c>
      <c r="AI28" s="283"/>
      <c r="AJ28" s="284"/>
      <c r="AK28" s="284"/>
      <c r="AL28" s="284"/>
      <c r="AM28" s="285"/>
      <c r="AN28" s="281" t="str">
        <f t="shared" si="4"/>
        <v/>
      </c>
      <c r="AO28" s="282" t="str">
        <f t="shared" si="4"/>
        <v/>
      </c>
      <c r="AP28" s="282" t="str">
        <f t="shared" si="4"/>
        <v/>
      </c>
      <c r="AQ28" s="286" t="str">
        <f t="shared" si="4"/>
        <v/>
      </c>
      <c r="AR28" s="283"/>
      <c r="AS28" s="284"/>
      <c r="AT28" s="284"/>
      <c r="AU28" s="284"/>
      <c r="AV28" s="285"/>
      <c r="AW28" s="446" t="str">
        <f t="shared" si="5"/>
        <v/>
      </c>
      <c r="AX28" s="282" t="str">
        <f t="shared" si="5"/>
        <v/>
      </c>
      <c r="AY28" s="282" t="str">
        <f t="shared" si="5"/>
        <v/>
      </c>
      <c r="AZ28" s="286" t="str">
        <f t="shared" si="5"/>
        <v/>
      </c>
      <c r="BA28" s="447" t="s">
        <v>3878</v>
      </c>
      <c r="BB28" s="447" t="s">
        <v>3878</v>
      </c>
      <c r="BC28" s="287" t="s">
        <v>3032</v>
      </c>
      <c r="BD28" s="288" t="s">
        <v>3033</v>
      </c>
      <c r="BE28" s="289" t="s">
        <v>2991</v>
      </c>
    </row>
    <row r="29" spans="1:58" ht="85.35" hidden="1" customHeight="1">
      <c r="A29" s="234">
        <v>26</v>
      </c>
      <c r="B29" s="317" t="s">
        <v>2960</v>
      </c>
      <c r="C29" s="318" t="s">
        <v>1134</v>
      </c>
      <c r="D29" s="319" t="s">
        <v>2961</v>
      </c>
      <c r="E29" s="294" t="s">
        <v>2962</v>
      </c>
      <c r="F29" s="327" t="s">
        <v>3689</v>
      </c>
      <c r="G29" s="327" t="s">
        <v>2975</v>
      </c>
      <c r="H29" s="328" t="s">
        <v>2878</v>
      </c>
      <c r="I29" s="297">
        <v>45833</v>
      </c>
      <c r="J29" s="322">
        <v>7</v>
      </c>
      <c r="K29" s="323">
        <v>4</v>
      </c>
      <c r="L29" s="324">
        <v>3</v>
      </c>
      <c r="M29" s="324"/>
      <c r="N29" s="324"/>
      <c r="O29" s="324"/>
      <c r="P29" s="324"/>
      <c r="Q29" s="325"/>
      <c r="R29" s="274">
        <f t="shared" si="0"/>
        <v>7</v>
      </c>
      <c r="S29" s="275">
        <f t="shared" si="1"/>
        <v>0</v>
      </c>
      <c r="T29" s="276">
        <v>7</v>
      </c>
      <c r="U29" s="277"/>
      <c r="V29" s="277"/>
      <c r="W29" s="277"/>
      <c r="X29" s="278"/>
      <c r="Y29" s="445"/>
      <c r="Z29" s="281">
        <f t="shared" si="2"/>
        <v>1</v>
      </c>
      <c r="AA29" s="282" t="str">
        <f t="shared" si="2"/>
        <v/>
      </c>
      <c r="AB29" s="282" t="str">
        <f t="shared" si="2"/>
        <v/>
      </c>
      <c r="AC29" s="286" t="str">
        <f t="shared" si="2"/>
        <v/>
      </c>
      <c r="AD29" s="279">
        <v>7</v>
      </c>
      <c r="AE29" s="277"/>
      <c r="AF29" s="280"/>
      <c r="AG29" s="281">
        <f t="shared" si="3"/>
        <v>1</v>
      </c>
      <c r="AH29" s="282" t="str">
        <f t="shared" si="3"/>
        <v/>
      </c>
      <c r="AI29" s="283"/>
      <c r="AJ29" s="284"/>
      <c r="AK29" s="284"/>
      <c r="AL29" s="284"/>
      <c r="AM29" s="285"/>
      <c r="AN29" s="281" t="str">
        <f t="shared" si="4"/>
        <v/>
      </c>
      <c r="AO29" s="282" t="str">
        <f t="shared" si="4"/>
        <v/>
      </c>
      <c r="AP29" s="282" t="str">
        <f t="shared" si="4"/>
        <v/>
      </c>
      <c r="AQ29" s="286" t="str">
        <f t="shared" si="4"/>
        <v/>
      </c>
      <c r="AR29" s="283"/>
      <c r="AS29" s="284"/>
      <c r="AT29" s="284"/>
      <c r="AU29" s="284"/>
      <c r="AV29" s="285"/>
      <c r="AW29" s="446" t="str">
        <f t="shared" si="5"/>
        <v/>
      </c>
      <c r="AX29" s="282" t="str">
        <f t="shared" si="5"/>
        <v/>
      </c>
      <c r="AY29" s="282" t="str">
        <f t="shared" si="5"/>
        <v/>
      </c>
      <c r="AZ29" s="286" t="str">
        <f t="shared" si="5"/>
        <v/>
      </c>
      <c r="BA29" s="447" t="s">
        <v>3878</v>
      </c>
      <c r="BB29" s="447" t="s">
        <v>3878</v>
      </c>
      <c r="BC29" s="287" t="s">
        <v>3034</v>
      </c>
      <c r="BD29" s="344" t="s">
        <v>3035</v>
      </c>
      <c r="BE29" s="289"/>
    </row>
    <row r="30" spans="1:58" ht="85.35" hidden="1" customHeight="1">
      <c r="A30" s="290">
        <v>27</v>
      </c>
      <c r="B30" s="317" t="s">
        <v>2960</v>
      </c>
      <c r="C30" s="318" t="s">
        <v>1135</v>
      </c>
      <c r="D30" s="319" t="s">
        <v>2961</v>
      </c>
      <c r="E30" s="294" t="s">
        <v>2962</v>
      </c>
      <c r="F30" s="327" t="s">
        <v>881</v>
      </c>
      <c r="G30" s="327" t="s">
        <v>2998</v>
      </c>
      <c r="H30" s="328" t="s">
        <v>1312</v>
      </c>
      <c r="I30" s="297">
        <v>45833</v>
      </c>
      <c r="J30" s="322">
        <v>4</v>
      </c>
      <c r="K30" s="323">
        <v>0</v>
      </c>
      <c r="L30" s="324">
        <v>4</v>
      </c>
      <c r="M30" s="324">
        <v>0</v>
      </c>
      <c r="N30" s="324">
        <v>0</v>
      </c>
      <c r="O30" s="324">
        <v>0</v>
      </c>
      <c r="P30" s="324">
        <v>0</v>
      </c>
      <c r="Q30" s="325">
        <v>0</v>
      </c>
      <c r="R30" s="274">
        <f t="shared" si="0"/>
        <v>4</v>
      </c>
      <c r="S30" s="275">
        <f t="shared" si="1"/>
        <v>0</v>
      </c>
      <c r="T30" s="276">
        <v>4</v>
      </c>
      <c r="U30" s="277">
        <v>0</v>
      </c>
      <c r="V30" s="277">
        <v>0</v>
      </c>
      <c r="W30" s="277">
        <v>0</v>
      </c>
      <c r="X30" s="278">
        <v>0</v>
      </c>
      <c r="Y30" s="445"/>
      <c r="Z30" s="281">
        <f t="shared" si="2"/>
        <v>1</v>
      </c>
      <c r="AA30" s="282">
        <f t="shared" si="2"/>
        <v>0</v>
      </c>
      <c r="AB30" s="282">
        <f t="shared" si="2"/>
        <v>0</v>
      </c>
      <c r="AC30" s="286">
        <f t="shared" si="2"/>
        <v>0</v>
      </c>
      <c r="AD30" s="279">
        <v>4</v>
      </c>
      <c r="AE30" s="277">
        <v>0</v>
      </c>
      <c r="AF30" s="280">
        <v>0</v>
      </c>
      <c r="AG30" s="281">
        <f t="shared" si="3"/>
        <v>1</v>
      </c>
      <c r="AH30" s="282">
        <f t="shared" si="3"/>
        <v>0</v>
      </c>
      <c r="AI30" s="283"/>
      <c r="AJ30" s="284"/>
      <c r="AK30" s="284"/>
      <c r="AL30" s="284"/>
      <c r="AM30" s="285"/>
      <c r="AN30" s="281" t="str">
        <f t="shared" si="4"/>
        <v/>
      </c>
      <c r="AO30" s="282" t="str">
        <f t="shared" si="4"/>
        <v/>
      </c>
      <c r="AP30" s="282" t="str">
        <f t="shared" si="4"/>
        <v/>
      </c>
      <c r="AQ30" s="286" t="str">
        <f t="shared" si="4"/>
        <v/>
      </c>
      <c r="AR30" s="283"/>
      <c r="AS30" s="284"/>
      <c r="AT30" s="284"/>
      <c r="AU30" s="284"/>
      <c r="AV30" s="285"/>
      <c r="AW30" s="446" t="str">
        <f t="shared" si="5"/>
        <v/>
      </c>
      <c r="AX30" s="282" t="str">
        <f t="shared" si="5"/>
        <v/>
      </c>
      <c r="AY30" s="282" t="str">
        <f t="shared" si="5"/>
        <v/>
      </c>
      <c r="AZ30" s="286" t="str">
        <f t="shared" si="5"/>
        <v/>
      </c>
      <c r="BA30" s="447" t="s">
        <v>3876</v>
      </c>
      <c r="BB30" s="447" t="s">
        <v>3876</v>
      </c>
      <c r="BC30" s="287" t="s">
        <v>3036</v>
      </c>
      <c r="BD30" s="288" t="s">
        <v>3037</v>
      </c>
      <c r="BE30" s="289" t="s">
        <v>3038</v>
      </c>
    </row>
    <row r="31" spans="1:58" ht="96.6" hidden="1" customHeight="1">
      <c r="A31" s="234">
        <v>28</v>
      </c>
      <c r="B31" s="317" t="s">
        <v>2960</v>
      </c>
      <c r="C31" s="318" t="s">
        <v>1136</v>
      </c>
      <c r="D31" s="319" t="s">
        <v>2961</v>
      </c>
      <c r="E31" s="294" t="s">
        <v>2962</v>
      </c>
      <c r="F31" s="327" t="s">
        <v>3690</v>
      </c>
      <c r="G31" s="327" t="s">
        <v>3002</v>
      </c>
      <c r="H31" s="328" t="s">
        <v>1313</v>
      </c>
      <c r="I31" s="297">
        <v>45833</v>
      </c>
      <c r="J31" s="322">
        <v>7</v>
      </c>
      <c r="K31" s="323">
        <v>0</v>
      </c>
      <c r="L31" s="324">
        <v>6</v>
      </c>
      <c r="M31" s="324">
        <v>0</v>
      </c>
      <c r="N31" s="324">
        <v>1</v>
      </c>
      <c r="O31" s="324">
        <v>0</v>
      </c>
      <c r="P31" s="324">
        <v>0</v>
      </c>
      <c r="Q31" s="325">
        <v>0</v>
      </c>
      <c r="R31" s="274">
        <f t="shared" si="0"/>
        <v>7</v>
      </c>
      <c r="S31" s="275">
        <f t="shared" si="1"/>
        <v>0</v>
      </c>
      <c r="T31" s="276">
        <v>7</v>
      </c>
      <c r="U31" s="277">
        <v>0</v>
      </c>
      <c r="V31" s="277">
        <v>0</v>
      </c>
      <c r="W31" s="277">
        <v>0</v>
      </c>
      <c r="X31" s="278">
        <v>0</v>
      </c>
      <c r="Y31" s="445"/>
      <c r="Z31" s="281">
        <f t="shared" si="2"/>
        <v>1</v>
      </c>
      <c r="AA31" s="282">
        <f t="shared" si="2"/>
        <v>0</v>
      </c>
      <c r="AB31" s="282">
        <f t="shared" si="2"/>
        <v>0</v>
      </c>
      <c r="AC31" s="286">
        <f t="shared" si="2"/>
        <v>0</v>
      </c>
      <c r="AD31" s="279">
        <v>7</v>
      </c>
      <c r="AE31" s="277">
        <v>0</v>
      </c>
      <c r="AF31" s="280">
        <v>0</v>
      </c>
      <c r="AG31" s="281">
        <f t="shared" si="3"/>
        <v>1</v>
      </c>
      <c r="AH31" s="282">
        <f t="shared" si="3"/>
        <v>0</v>
      </c>
      <c r="AI31" s="283"/>
      <c r="AJ31" s="284"/>
      <c r="AK31" s="284"/>
      <c r="AL31" s="284"/>
      <c r="AM31" s="285"/>
      <c r="AN31" s="281" t="str">
        <f t="shared" si="4"/>
        <v/>
      </c>
      <c r="AO31" s="282" t="str">
        <f t="shared" si="4"/>
        <v/>
      </c>
      <c r="AP31" s="282" t="str">
        <f t="shared" si="4"/>
        <v/>
      </c>
      <c r="AQ31" s="286" t="str">
        <f t="shared" si="4"/>
        <v/>
      </c>
      <c r="AR31" s="283"/>
      <c r="AS31" s="284"/>
      <c r="AT31" s="284"/>
      <c r="AU31" s="284"/>
      <c r="AV31" s="285"/>
      <c r="AW31" s="446" t="str">
        <f t="shared" si="5"/>
        <v/>
      </c>
      <c r="AX31" s="282" t="str">
        <f t="shared" si="5"/>
        <v/>
      </c>
      <c r="AY31" s="282" t="str">
        <f t="shared" si="5"/>
        <v/>
      </c>
      <c r="AZ31" s="286" t="str">
        <f t="shared" si="5"/>
        <v/>
      </c>
      <c r="BA31" s="447"/>
      <c r="BB31" s="447"/>
      <c r="BC31" s="287" t="s">
        <v>3039</v>
      </c>
      <c r="BD31" s="288" t="s">
        <v>3040</v>
      </c>
      <c r="BE31" s="289" t="s">
        <v>3041</v>
      </c>
    </row>
    <row r="32" spans="1:58" ht="85.35" hidden="1" customHeight="1">
      <c r="A32" s="234">
        <v>29</v>
      </c>
      <c r="B32" s="317" t="s">
        <v>2960</v>
      </c>
      <c r="C32" s="318" t="s">
        <v>1137</v>
      </c>
      <c r="D32" s="319" t="s">
        <v>2961</v>
      </c>
      <c r="E32" s="294" t="s">
        <v>2962</v>
      </c>
      <c r="F32" s="327" t="s">
        <v>267</v>
      </c>
      <c r="G32" s="327" t="s">
        <v>3006</v>
      </c>
      <c r="H32" s="328" t="s">
        <v>1314</v>
      </c>
      <c r="I32" s="297">
        <v>45833</v>
      </c>
      <c r="J32" s="322">
        <v>3</v>
      </c>
      <c r="K32" s="323">
        <v>0</v>
      </c>
      <c r="L32" s="324">
        <v>3</v>
      </c>
      <c r="M32" s="324">
        <v>0</v>
      </c>
      <c r="N32" s="324">
        <v>0</v>
      </c>
      <c r="O32" s="324">
        <v>0</v>
      </c>
      <c r="P32" s="324">
        <v>0</v>
      </c>
      <c r="Q32" s="325">
        <v>0</v>
      </c>
      <c r="R32" s="274">
        <f t="shared" si="0"/>
        <v>3</v>
      </c>
      <c r="S32" s="275">
        <f t="shared" si="1"/>
        <v>0</v>
      </c>
      <c r="T32" s="276">
        <v>3</v>
      </c>
      <c r="U32" s="277">
        <v>0</v>
      </c>
      <c r="V32" s="277">
        <v>0</v>
      </c>
      <c r="W32" s="277">
        <v>0</v>
      </c>
      <c r="X32" s="278"/>
      <c r="Y32" s="445"/>
      <c r="Z32" s="281">
        <f t="shared" si="2"/>
        <v>1</v>
      </c>
      <c r="AA32" s="282">
        <f t="shared" si="2"/>
        <v>0</v>
      </c>
      <c r="AB32" s="282">
        <f t="shared" si="2"/>
        <v>0</v>
      </c>
      <c r="AC32" s="286">
        <f t="shared" si="2"/>
        <v>0</v>
      </c>
      <c r="AD32" s="279">
        <v>3</v>
      </c>
      <c r="AE32" s="277">
        <v>0</v>
      </c>
      <c r="AF32" s="280">
        <v>0</v>
      </c>
      <c r="AG32" s="281">
        <f t="shared" si="3"/>
        <v>1</v>
      </c>
      <c r="AH32" s="282">
        <f t="shared" si="3"/>
        <v>0</v>
      </c>
      <c r="AI32" s="283"/>
      <c r="AJ32" s="284"/>
      <c r="AK32" s="284"/>
      <c r="AL32" s="284"/>
      <c r="AM32" s="285"/>
      <c r="AN32" s="281" t="str">
        <f t="shared" si="4"/>
        <v/>
      </c>
      <c r="AO32" s="282" t="str">
        <f t="shared" si="4"/>
        <v/>
      </c>
      <c r="AP32" s="282" t="str">
        <f t="shared" si="4"/>
        <v/>
      </c>
      <c r="AQ32" s="286" t="str">
        <f t="shared" si="4"/>
        <v/>
      </c>
      <c r="AR32" s="283"/>
      <c r="AS32" s="284"/>
      <c r="AT32" s="284"/>
      <c r="AU32" s="284"/>
      <c r="AV32" s="285"/>
      <c r="AW32" s="446" t="str">
        <f t="shared" si="5"/>
        <v/>
      </c>
      <c r="AX32" s="282" t="str">
        <f t="shared" si="5"/>
        <v/>
      </c>
      <c r="AY32" s="282" t="str">
        <f t="shared" si="5"/>
        <v/>
      </c>
      <c r="AZ32" s="286" t="str">
        <f t="shared" si="5"/>
        <v/>
      </c>
      <c r="BA32" s="447" t="s">
        <v>3880</v>
      </c>
      <c r="BB32" s="447" t="s">
        <v>3880</v>
      </c>
      <c r="BC32" s="287" t="s">
        <v>3042</v>
      </c>
      <c r="BD32" s="288" t="s">
        <v>3027</v>
      </c>
      <c r="BE32" s="289"/>
    </row>
    <row r="33" spans="1:58" ht="85.35" hidden="1" customHeight="1">
      <c r="A33" s="290">
        <v>30</v>
      </c>
      <c r="B33" s="317" t="s">
        <v>2960</v>
      </c>
      <c r="C33" s="318" t="s">
        <v>1138</v>
      </c>
      <c r="D33" s="319" t="s">
        <v>2961</v>
      </c>
      <c r="E33" s="294" t="s">
        <v>2962</v>
      </c>
      <c r="F33" s="327" t="s">
        <v>267</v>
      </c>
      <c r="G33" s="327" t="s">
        <v>3006</v>
      </c>
      <c r="H33" s="328" t="s">
        <v>1315</v>
      </c>
      <c r="I33" s="297">
        <v>45833</v>
      </c>
      <c r="J33" s="322">
        <v>2</v>
      </c>
      <c r="K33" s="323">
        <v>0</v>
      </c>
      <c r="L33" s="324">
        <v>2</v>
      </c>
      <c r="M33" s="324">
        <v>0</v>
      </c>
      <c r="N33" s="324">
        <v>0</v>
      </c>
      <c r="O33" s="324">
        <v>0</v>
      </c>
      <c r="P33" s="324">
        <v>0</v>
      </c>
      <c r="Q33" s="325">
        <v>0</v>
      </c>
      <c r="R33" s="274">
        <f t="shared" si="0"/>
        <v>2</v>
      </c>
      <c r="S33" s="275">
        <f t="shared" si="1"/>
        <v>0</v>
      </c>
      <c r="T33" s="276">
        <v>2</v>
      </c>
      <c r="U33" s="277">
        <v>0</v>
      </c>
      <c r="V33" s="277">
        <v>0</v>
      </c>
      <c r="W33" s="277">
        <v>0</v>
      </c>
      <c r="X33" s="278"/>
      <c r="Y33" s="445"/>
      <c r="Z33" s="281">
        <f t="shared" si="2"/>
        <v>1</v>
      </c>
      <c r="AA33" s="282">
        <f t="shared" si="2"/>
        <v>0</v>
      </c>
      <c r="AB33" s="282">
        <f t="shared" si="2"/>
        <v>0</v>
      </c>
      <c r="AC33" s="286">
        <f t="shared" si="2"/>
        <v>0</v>
      </c>
      <c r="AD33" s="279">
        <v>2</v>
      </c>
      <c r="AE33" s="277">
        <v>0</v>
      </c>
      <c r="AF33" s="280">
        <v>0</v>
      </c>
      <c r="AG33" s="281">
        <f t="shared" si="3"/>
        <v>1</v>
      </c>
      <c r="AH33" s="282">
        <f t="shared" si="3"/>
        <v>0</v>
      </c>
      <c r="AI33" s="283"/>
      <c r="AJ33" s="284"/>
      <c r="AK33" s="284"/>
      <c r="AL33" s="284"/>
      <c r="AM33" s="285"/>
      <c r="AN33" s="281" t="str">
        <f t="shared" si="4"/>
        <v/>
      </c>
      <c r="AO33" s="282" t="str">
        <f t="shared" si="4"/>
        <v/>
      </c>
      <c r="AP33" s="282" t="str">
        <f t="shared" si="4"/>
        <v/>
      </c>
      <c r="AQ33" s="286" t="str">
        <f t="shared" si="4"/>
        <v/>
      </c>
      <c r="AR33" s="283"/>
      <c r="AS33" s="284"/>
      <c r="AT33" s="284"/>
      <c r="AU33" s="284"/>
      <c r="AV33" s="285"/>
      <c r="AW33" s="446" t="str">
        <f t="shared" si="5"/>
        <v/>
      </c>
      <c r="AX33" s="282" t="str">
        <f t="shared" si="5"/>
        <v/>
      </c>
      <c r="AY33" s="282" t="str">
        <f t="shared" si="5"/>
        <v/>
      </c>
      <c r="AZ33" s="286" t="str">
        <f t="shared" si="5"/>
        <v/>
      </c>
      <c r="BA33" s="447" t="s">
        <v>3880</v>
      </c>
      <c r="BB33" s="447" t="s">
        <v>3880</v>
      </c>
      <c r="BC33" s="287" t="s">
        <v>3043</v>
      </c>
      <c r="BD33" s="288" t="s">
        <v>3027</v>
      </c>
      <c r="BE33" s="289"/>
    </row>
    <row r="34" spans="1:58" ht="85.35" hidden="1" customHeight="1">
      <c r="A34" s="234">
        <v>31</v>
      </c>
      <c r="B34" s="317" t="s">
        <v>2960</v>
      </c>
      <c r="C34" s="318" t="s">
        <v>1139</v>
      </c>
      <c r="D34" s="319" t="s">
        <v>2961</v>
      </c>
      <c r="E34" s="294" t="s">
        <v>2962</v>
      </c>
      <c r="F34" s="327" t="s">
        <v>3691</v>
      </c>
      <c r="G34" s="327" t="s">
        <v>3011</v>
      </c>
      <c r="H34" s="328" t="s">
        <v>2879</v>
      </c>
      <c r="I34" s="297">
        <v>46198</v>
      </c>
      <c r="J34" s="322">
        <v>8</v>
      </c>
      <c r="K34" s="323">
        <v>1</v>
      </c>
      <c r="L34" s="324">
        <v>3</v>
      </c>
      <c r="M34" s="324"/>
      <c r="N34" s="324">
        <v>3</v>
      </c>
      <c r="O34" s="324"/>
      <c r="P34" s="324"/>
      <c r="Q34" s="325"/>
      <c r="R34" s="274">
        <f t="shared" si="0"/>
        <v>7</v>
      </c>
      <c r="S34" s="275">
        <f t="shared" si="1"/>
        <v>1</v>
      </c>
      <c r="T34" s="276">
        <v>7</v>
      </c>
      <c r="U34" s="277"/>
      <c r="V34" s="277"/>
      <c r="W34" s="277"/>
      <c r="X34" s="278"/>
      <c r="Y34" s="445"/>
      <c r="Z34" s="281">
        <f t="shared" si="2"/>
        <v>1</v>
      </c>
      <c r="AA34" s="282" t="str">
        <f t="shared" si="2"/>
        <v/>
      </c>
      <c r="AB34" s="282" t="str">
        <f t="shared" si="2"/>
        <v/>
      </c>
      <c r="AC34" s="286" t="str">
        <f t="shared" si="2"/>
        <v/>
      </c>
      <c r="AD34" s="279">
        <v>7</v>
      </c>
      <c r="AE34" s="277"/>
      <c r="AF34" s="280"/>
      <c r="AG34" s="281">
        <f t="shared" si="3"/>
        <v>1</v>
      </c>
      <c r="AH34" s="282" t="str">
        <f t="shared" si="3"/>
        <v/>
      </c>
      <c r="AI34" s="283"/>
      <c r="AJ34" s="284"/>
      <c r="AK34" s="284"/>
      <c r="AL34" s="284"/>
      <c r="AM34" s="285"/>
      <c r="AN34" s="281" t="str">
        <f t="shared" si="4"/>
        <v/>
      </c>
      <c r="AO34" s="282" t="str">
        <f t="shared" si="4"/>
        <v/>
      </c>
      <c r="AP34" s="282" t="str">
        <f t="shared" si="4"/>
        <v/>
      </c>
      <c r="AQ34" s="286" t="str">
        <f t="shared" si="4"/>
        <v/>
      </c>
      <c r="AR34" s="283"/>
      <c r="AS34" s="284"/>
      <c r="AT34" s="284"/>
      <c r="AU34" s="284"/>
      <c r="AV34" s="285"/>
      <c r="AW34" s="446" t="str">
        <f t="shared" si="5"/>
        <v/>
      </c>
      <c r="AX34" s="282" t="str">
        <f t="shared" si="5"/>
        <v/>
      </c>
      <c r="AY34" s="282" t="str">
        <f t="shared" si="5"/>
        <v/>
      </c>
      <c r="AZ34" s="286" t="str">
        <f t="shared" si="5"/>
        <v/>
      </c>
      <c r="BA34" s="447"/>
      <c r="BB34" s="447"/>
      <c r="BC34" s="287" t="s">
        <v>3044</v>
      </c>
      <c r="BD34" s="288" t="s">
        <v>3045</v>
      </c>
      <c r="BE34" s="289" t="s">
        <v>3046</v>
      </c>
    </row>
    <row r="35" spans="1:58" ht="85.35" hidden="1" customHeight="1">
      <c r="A35" s="234">
        <v>32</v>
      </c>
      <c r="B35" s="317" t="s">
        <v>2960</v>
      </c>
      <c r="C35" s="318" t="s">
        <v>1111</v>
      </c>
      <c r="D35" s="319" t="s">
        <v>2961</v>
      </c>
      <c r="E35" s="294" t="s">
        <v>2962</v>
      </c>
      <c r="F35" s="327" t="s">
        <v>3692</v>
      </c>
      <c r="G35" s="327" t="s">
        <v>3016</v>
      </c>
      <c r="H35" s="328" t="s">
        <v>449</v>
      </c>
      <c r="I35" s="297">
        <v>45833</v>
      </c>
      <c r="J35" s="322">
        <v>15</v>
      </c>
      <c r="K35" s="323">
        <v>10</v>
      </c>
      <c r="L35" s="324">
        <v>1</v>
      </c>
      <c r="M35" s="324"/>
      <c r="N35" s="324"/>
      <c r="O35" s="324">
        <v>3</v>
      </c>
      <c r="P35" s="324"/>
      <c r="Q35" s="325"/>
      <c r="R35" s="274">
        <f t="shared" si="0"/>
        <v>14</v>
      </c>
      <c r="S35" s="275">
        <v>1</v>
      </c>
      <c r="T35" s="276">
        <v>15</v>
      </c>
      <c r="U35" s="277"/>
      <c r="V35" s="277"/>
      <c r="W35" s="277"/>
      <c r="X35" s="278"/>
      <c r="Y35" s="445"/>
      <c r="Z35" s="281">
        <f t="shared" si="2"/>
        <v>1.0714285714285714</v>
      </c>
      <c r="AA35" s="282" t="str">
        <f t="shared" si="2"/>
        <v/>
      </c>
      <c r="AB35" s="282" t="str">
        <f t="shared" si="2"/>
        <v/>
      </c>
      <c r="AC35" s="286" t="str">
        <f t="shared" si="2"/>
        <v/>
      </c>
      <c r="AD35" s="279">
        <v>15</v>
      </c>
      <c r="AE35" s="277">
        <v>0</v>
      </c>
      <c r="AF35" s="280">
        <v>0</v>
      </c>
      <c r="AG35" s="281">
        <f t="shared" si="3"/>
        <v>1.0714285714285714</v>
      </c>
      <c r="AH35" s="282">
        <f t="shared" si="3"/>
        <v>0</v>
      </c>
      <c r="AI35" s="283">
        <v>15</v>
      </c>
      <c r="AJ35" s="284"/>
      <c r="AK35" s="284"/>
      <c r="AL35" s="284"/>
      <c r="AM35" s="285"/>
      <c r="AN35" s="281">
        <f t="shared" si="4"/>
        <v>1.0714285714285714</v>
      </c>
      <c r="AO35" s="282" t="str">
        <f t="shared" si="4"/>
        <v/>
      </c>
      <c r="AP35" s="282" t="str">
        <f t="shared" si="4"/>
        <v/>
      </c>
      <c r="AQ35" s="286" t="str">
        <f t="shared" si="4"/>
        <v/>
      </c>
      <c r="AR35" s="283"/>
      <c r="AS35" s="284"/>
      <c r="AT35" s="284"/>
      <c r="AU35" s="284"/>
      <c r="AV35" s="285"/>
      <c r="AW35" s="446" t="str">
        <f t="shared" si="5"/>
        <v/>
      </c>
      <c r="AX35" s="282" t="str">
        <f t="shared" si="5"/>
        <v/>
      </c>
      <c r="AY35" s="282" t="str">
        <f t="shared" si="5"/>
        <v/>
      </c>
      <c r="AZ35" s="286" t="str">
        <f t="shared" si="5"/>
        <v/>
      </c>
      <c r="BA35" s="447"/>
      <c r="BB35" s="447" t="s">
        <v>3878</v>
      </c>
      <c r="BC35" s="287" t="s">
        <v>3047</v>
      </c>
      <c r="BD35" s="288" t="s">
        <v>3048</v>
      </c>
      <c r="BE35" s="289"/>
    </row>
    <row r="36" spans="1:58" ht="85.35" hidden="1" customHeight="1">
      <c r="A36" s="290">
        <v>33</v>
      </c>
      <c r="B36" s="317" t="s">
        <v>2960</v>
      </c>
      <c r="C36" s="318" t="s">
        <v>1183</v>
      </c>
      <c r="D36" s="319" t="s">
        <v>2961</v>
      </c>
      <c r="E36" s="294" t="s">
        <v>2962</v>
      </c>
      <c r="F36" s="327" t="s">
        <v>878</v>
      </c>
      <c r="G36" s="327" t="s">
        <v>2971</v>
      </c>
      <c r="H36" s="328" t="s">
        <v>462</v>
      </c>
      <c r="I36" s="297">
        <v>45869</v>
      </c>
      <c r="J36" s="322">
        <v>81</v>
      </c>
      <c r="K36" s="323">
        <v>81</v>
      </c>
      <c r="L36" s="324"/>
      <c r="M36" s="324"/>
      <c r="N36" s="324"/>
      <c r="O36" s="324"/>
      <c r="P36" s="324"/>
      <c r="Q36" s="325"/>
      <c r="R36" s="274">
        <f t="shared" si="0"/>
        <v>81</v>
      </c>
      <c r="S36" s="275">
        <f t="shared" ref="S36:S99" si="6">J36-R36</f>
        <v>0</v>
      </c>
      <c r="T36" s="276">
        <v>81</v>
      </c>
      <c r="U36" s="277"/>
      <c r="V36" s="277"/>
      <c r="W36" s="277"/>
      <c r="X36" s="278"/>
      <c r="Y36" s="445"/>
      <c r="Z36" s="281">
        <f t="shared" ref="Z36:AC67" si="7">IF(T36="","",T36/$R36)</f>
        <v>1</v>
      </c>
      <c r="AA36" s="282" t="str">
        <f t="shared" si="7"/>
        <v/>
      </c>
      <c r="AB36" s="282" t="str">
        <f t="shared" si="7"/>
        <v/>
      </c>
      <c r="AC36" s="286" t="str">
        <f t="shared" si="7"/>
        <v/>
      </c>
      <c r="AD36" s="279">
        <v>81</v>
      </c>
      <c r="AE36" s="277"/>
      <c r="AF36" s="280"/>
      <c r="AG36" s="281">
        <f t="shared" ref="AG36:AH67" si="8">IF(AD36="","",AD36/$R36)</f>
        <v>1</v>
      </c>
      <c r="AH36" s="282" t="str">
        <f t="shared" si="8"/>
        <v/>
      </c>
      <c r="AI36" s="283"/>
      <c r="AJ36" s="284"/>
      <c r="AK36" s="284"/>
      <c r="AL36" s="284"/>
      <c r="AM36" s="285"/>
      <c r="AN36" s="281" t="str">
        <f t="shared" si="4"/>
        <v/>
      </c>
      <c r="AO36" s="282" t="str">
        <f t="shared" si="4"/>
        <v/>
      </c>
      <c r="AP36" s="282" t="str">
        <f t="shared" si="4"/>
        <v/>
      </c>
      <c r="AQ36" s="286" t="str">
        <f t="shared" si="4"/>
        <v/>
      </c>
      <c r="AR36" s="283"/>
      <c r="AS36" s="284"/>
      <c r="AT36" s="284"/>
      <c r="AU36" s="284"/>
      <c r="AV36" s="285"/>
      <c r="AW36" s="446" t="str">
        <f t="shared" si="5"/>
        <v/>
      </c>
      <c r="AX36" s="282" t="str">
        <f t="shared" si="5"/>
        <v/>
      </c>
      <c r="AY36" s="282" t="str">
        <f t="shared" si="5"/>
        <v/>
      </c>
      <c r="AZ36" s="286" t="str">
        <f t="shared" si="5"/>
        <v/>
      </c>
      <c r="BA36" s="447"/>
      <c r="BB36" s="447"/>
      <c r="BC36" s="287" t="s">
        <v>3049</v>
      </c>
      <c r="BD36" s="288" t="s">
        <v>3050</v>
      </c>
      <c r="BE36" s="289"/>
    </row>
    <row r="37" spans="1:58" ht="171.6" hidden="1">
      <c r="A37" s="234">
        <v>34</v>
      </c>
      <c r="B37" s="317" t="s">
        <v>2960</v>
      </c>
      <c r="C37" s="318" t="s">
        <v>1140</v>
      </c>
      <c r="D37" s="319" t="s">
        <v>2961</v>
      </c>
      <c r="E37" s="294" t="s">
        <v>2962</v>
      </c>
      <c r="F37" s="327" t="s">
        <v>3687</v>
      </c>
      <c r="G37" s="327" t="s">
        <v>2981</v>
      </c>
      <c r="H37" s="328" t="s">
        <v>1317</v>
      </c>
      <c r="I37" s="297">
        <v>45863</v>
      </c>
      <c r="J37" s="322">
        <v>8</v>
      </c>
      <c r="K37" s="323">
        <v>0</v>
      </c>
      <c r="L37" s="324">
        <v>8</v>
      </c>
      <c r="M37" s="324">
        <v>0</v>
      </c>
      <c r="N37" s="324">
        <v>0</v>
      </c>
      <c r="O37" s="324">
        <v>0</v>
      </c>
      <c r="P37" s="324">
        <v>0</v>
      </c>
      <c r="Q37" s="325">
        <v>0</v>
      </c>
      <c r="R37" s="274">
        <f t="shared" si="0"/>
        <v>8</v>
      </c>
      <c r="S37" s="275">
        <f t="shared" si="6"/>
        <v>0</v>
      </c>
      <c r="T37" s="345">
        <v>8</v>
      </c>
      <c r="U37" s="277">
        <v>0</v>
      </c>
      <c r="V37" s="277">
        <v>0</v>
      </c>
      <c r="W37" s="277">
        <v>0</v>
      </c>
      <c r="X37" s="278"/>
      <c r="Y37" s="445"/>
      <c r="Z37" s="281">
        <f t="shared" si="7"/>
        <v>1</v>
      </c>
      <c r="AA37" s="282">
        <f t="shared" si="7"/>
        <v>0</v>
      </c>
      <c r="AB37" s="282">
        <f t="shared" si="7"/>
        <v>0</v>
      </c>
      <c r="AC37" s="286">
        <f t="shared" si="7"/>
        <v>0</v>
      </c>
      <c r="AD37" s="346">
        <v>8</v>
      </c>
      <c r="AE37" s="277">
        <v>0</v>
      </c>
      <c r="AF37" s="280"/>
      <c r="AG37" s="281">
        <f t="shared" si="8"/>
        <v>1</v>
      </c>
      <c r="AH37" s="282">
        <f t="shared" si="8"/>
        <v>0</v>
      </c>
      <c r="AI37" s="283"/>
      <c r="AJ37" s="284"/>
      <c r="AK37" s="284"/>
      <c r="AL37" s="284"/>
      <c r="AM37" s="285"/>
      <c r="AN37" s="281" t="str">
        <f t="shared" si="4"/>
        <v/>
      </c>
      <c r="AO37" s="282" t="str">
        <f t="shared" si="4"/>
        <v/>
      </c>
      <c r="AP37" s="282" t="str">
        <f t="shared" si="4"/>
        <v/>
      </c>
      <c r="AQ37" s="286" t="str">
        <f t="shared" si="4"/>
        <v/>
      </c>
      <c r="AR37" s="283"/>
      <c r="AS37" s="284"/>
      <c r="AT37" s="284"/>
      <c r="AU37" s="284"/>
      <c r="AV37" s="285"/>
      <c r="AW37" s="446" t="str">
        <f t="shared" si="5"/>
        <v/>
      </c>
      <c r="AX37" s="282" t="str">
        <f t="shared" si="5"/>
        <v/>
      </c>
      <c r="AY37" s="282" t="str">
        <f t="shared" si="5"/>
        <v/>
      </c>
      <c r="AZ37" s="286" t="str">
        <f t="shared" si="5"/>
        <v/>
      </c>
      <c r="BA37" s="447" t="s">
        <v>3878</v>
      </c>
      <c r="BB37" s="447" t="s">
        <v>3878</v>
      </c>
      <c r="BC37" s="287" t="s">
        <v>3051</v>
      </c>
      <c r="BD37" s="288" t="s">
        <v>3052</v>
      </c>
      <c r="BE37" s="289" t="s">
        <v>3053</v>
      </c>
    </row>
    <row r="38" spans="1:58" ht="85.35" hidden="1" customHeight="1">
      <c r="A38" s="234">
        <v>35</v>
      </c>
      <c r="B38" s="317" t="s">
        <v>2960</v>
      </c>
      <c r="C38" s="318" t="s">
        <v>1141</v>
      </c>
      <c r="D38" s="319" t="s">
        <v>2961</v>
      </c>
      <c r="E38" s="294" t="s">
        <v>2962</v>
      </c>
      <c r="F38" s="327" t="s">
        <v>879</v>
      </c>
      <c r="G38" s="327" t="s">
        <v>2986</v>
      </c>
      <c r="H38" s="328" t="s">
        <v>1318</v>
      </c>
      <c r="I38" s="297">
        <v>45863</v>
      </c>
      <c r="J38" s="322">
        <v>6</v>
      </c>
      <c r="K38" s="323">
        <v>0</v>
      </c>
      <c r="L38" s="324">
        <v>6</v>
      </c>
      <c r="M38" s="324">
        <v>0</v>
      </c>
      <c r="N38" s="324">
        <v>0</v>
      </c>
      <c r="O38" s="324">
        <v>0</v>
      </c>
      <c r="P38" s="324">
        <v>0</v>
      </c>
      <c r="Q38" s="325">
        <v>0</v>
      </c>
      <c r="R38" s="274">
        <f t="shared" si="0"/>
        <v>6</v>
      </c>
      <c r="S38" s="275">
        <f t="shared" si="6"/>
        <v>0</v>
      </c>
      <c r="T38" s="276">
        <v>6</v>
      </c>
      <c r="U38" s="277">
        <v>0</v>
      </c>
      <c r="V38" s="277">
        <v>0</v>
      </c>
      <c r="W38" s="277">
        <v>0</v>
      </c>
      <c r="X38" s="278"/>
      <c r="Y38" s="445"/>
      <c r="Z38" s="281">
        <f t="shared" si="7"/>
        <v>1</v>
      </c>
      <c r="AA38" s="282">
        <f t="shared" si="7"/>
        <v>0</v>
      </c>
      <c r="AB38" s="282">
        <f t="shared" si="7"/>
        <v>0</v>
      </c>
      <c r="AC38" s="286">
        <f t="shared" si="7"/>
        <v>0</v>
      </c>
      <c r="AD38" s="279">
        <v>6</v>
      </c>
      <c r="AE38" s="277">
        <v>0</v>
      </c>
      <c r="AF38" s="280"/>
      <c r="AG38" s="281">
        <f t="shared" si="8"/>
        <v>1</v>
      </c>
      <c r="AH38" s="282">
        <f t="shared" si="8"/>
        <v>0</v>
      </c>
      <c r="AI38" s="283"/>
      <c r="AJ38" s="284"/>
      <c r="AK38" s="284"/>
      <c r="AL38" s="284"/>
      <c r="AM38" s="285"/>
      <c r="AN38" s="281" t="str">
        <f t="shared" si="4"/>
        <v/>
      </c>
      <c r="AO38" s="282" t="str">
        <f t="shared" si="4"/>
        <v/>
      </c>
      <c r="AP38" s="282" t="str">
        <f t="shared" si="4"/>
        <v/>
      </c>
      <c r="AQ38" s="286" t="str">
        <f t="shared" si="4"/>
        <v/>
      </c>
      <c r="AR38" s="283"/>
      <c r="AS38" s="284"/>
      <c r="AT38" s="284"/>
      <c r="AU38" s="284"/>
      <c r="AV38" s="285"/>
      <c r="AW38" s="446" t="str">
        <f t="shared" si="5"/>
        <v/>
      </c>
      <c r="AX38" s="282" t="str">
        <f t="shared" si="5"/>
        <v/>
      </c>
      <c r="AY38" s="282" t="str">
        <f t="shared" si="5"/>
        <v/>
      </c>
      <c r="AZ38" s="286" t="str">
        <f t="shared" si="5"/>
        <v/>
      </c>
      <c r="BA38" s="447" t="s">
        <v>3878</v>
      </c>
      <c r="BB38" s="447" t="s">
        <v>3878</v>
      </c>
      <c r="BC38" s="287" t="s">
        <v>3054</v>
      </c>
      <c r="BD38" s="288" t="s">
        <v>3055</v>
      </c>
      <c r="BE38" s="289"/>
    </row>
    <row r="39" spans="1:58" ht="85.35" hidden="1" customHeight="1">
      <c r="A39" s="290">
        <v>36</v>
      </c>
      <c r="B39" s="317" t="s">
        <v>2960</v>
      </c>
      <c r="C39" s="318" t="s">
        <v>1142</v>
      </c>
      <c r="D39" s="319" t="s">
        <v>2961</v>
      </c>
      <c r="E39" s="294" t="s">
        <v>2962</v>
      </c>
      <c r="F39" s="327" t="s">
        <v>3688</v>
      </c>
      <c r="G39" s="327" t="s">
        <v>2989</v>
      </c>
      <c r="H39" s="328" t="s">
        <v>1319</v>
      </c>
      <c r="I39" s="297">
        <v>45863</v>
      </c>
      <c r="J39" s="322">
        <v>8</v>
      </c>
      <c r="K39" s="323"/>
      <c r="L39" s="324">
        <v>7</v>
      </c>
      <c r="M39" s="324">
        <v>1</v>
      </c>
      <c r="N39" s="324"/>
      <c r="O39" s="324"/>
      <c r="P39" s="324"/>
      <c r="Q39" s="325"/>
      <c r="R39" s="274">
        <f t="shared" si="0"/>
        <v>8</v>
      </c>
      <c r="S39" s="275">
        <f t="shared" si="6"/>
        <v>0</v>
      </c>
      <c r="T39" s="276">
        <v>8</v>
      </c>
      <c r="U39" s="277">
        <v>0</v>
      </c>
      <c r="V39" s="277">
        <v>0</v>
      </c>
      <c r="W39" s="277">
        <v>0</v>
      </c>
      <c r="X39" s="278">
        <v>0</v>
      </c>
      <c r="Y39" s="445"/>
      <c r="Z39" s="281">
        <f t="shared" si="7"/>
        <v>1</v>
      </c>
      <c r="AA39" s="282">
        <f t="shared" si="7"/>
        <v>0</v>
      </c>
      <c r="AB39" s="282">
        <f t="shared" si="7"/>
        <v>0</v>
      </c>
      <c r="AC39" s="286">
        <f t="shared" si="7"/>
        <v>0</v>
      </c>
      <c r="AD39" s="279">
        <v>8</v>
      </c>
      <c r="AE39" s="277">
        <v>0</v>
      </c>
      <c r="AF39" s="280">
        <v>0</v>
      </c>
      <c r="AG39" s="281">
        <f t="shared" si="8"/>
        <v>1</v>
      </c>
      <c r="AH39" s="282">
        <f t="shared" si="8"/>
        <v>0</v>
      </c>
      <c r="AI39" s="283"/>
      <c r="AJ39" s="284"/>
      <c r="AK39" s="284"/>
      <c r="AL39" s="284"/>
      <c r="AM39" s="285"/>
      <c r="AN39" s="281" t="str">
        <f t="shared" si="4"/>
        <v/>
      </c>
      <c r="AO39" s="282" t="str">
        <f t="shared" si="4"/>
        <v/>
      </c>
      <c r="AP39" s="282" t="str">
        <f t="shared" si="4"/>
        <v/>
      </c>
      <c r="AQ39" s="286" t="str">
        <f t="shared" si="4"/>
        <v/>
      </c>
      <c r="AR39" s="283"/>
      <c r="AS39" s="284"/>
      <c r="AT39" s="284"/>
      <c r="AU39" s="284"/>
      <c r="AV39" s="285"/>
      <c r="AW39" s="446" t="str">
        <f t="shared" si="5"/>
        <v/>
      </c>
      <c r="AX39" s="282" t="str">
        <f t="shared" si="5"/>
        <v/>
      </c>
      <c r="AY39" s="282" t="str">
        <f t="shared" si="5"/>
        <v/>
      </c>
      <c r="AZ39" s="286" t="str">
        <f t="shared" si="5"/>
        <v/>
      </c>
      <c r="BA39" s="447" t="s">
        <v>3879</v>
      </c>
      <c r="BB39" s="447" t="s">
        <v>3879</v>
      </c>
      <c r="BC39" s="287" t="s">
        <v>3056</v>
      </c>
      <c r="BD39" s="288" t="s">
        <v>3057</v>
      </c>
      <c r="BE39" s="289" t="s">
        <v>3058</v>
      </c>
    </row>
    <row r="40" spans="1:58" ht="85.35" hidden="1" customHeight="1">
      <c r="A40" s="234">
        <v>37</v>
      </c>
      <c r="B40" s="317" t="s">
        <v>2960</v>
      </c>
      <c r="C40" s="318" t="s">
        <v>1143</v>
      </c>
      <c r="D40" s="319" t="s">
        <v>2961</v>
      </c>
      <c r="E40" s="294" t="s">
        <v>2962</v>
      </c>
      <c r="F40" s="327" t="s">
        <v>880</v>
      </c>
      <c r="G40" s="327" t="s">
        <v>2992</v>
      </c>
      <c r="H40" s="328" t="s">
        <v>1320</v>
      </c>
      <c r="I40" s="297">
        <v>45863</v>
      </c>
      <c r="J40" s="322">
        <v>8</v>
      </c>
      <c r="K40" s="323"/>
      <c r="L40" s="324">
        <v>5</v>
      </c>
      <c r="M40" s="324">
        <v>1</v>
      </c>
      <c r="N40" s="324">
        <v>2</v>
      </c>
      <c r="O40" s="324"/>
      <c r="P40" s="324"/>
      <c r="Q40" s="325"/>
      <c r="R40" s="274">
        <f t="shared" si="0"/>
        <v>8</v>
      </c>
      <c r="S40" s="275">
        <f t="shared" si="6"/>
        <v>0</v>
      </c>
      <c r="T40" s="276">
        <v>8</v>
      </c>
      <c r="U40" s="277"/>
      <c r="V40" s="277"/>
      <c r="W40" s="277"/>
      <c r="X40" s="278"/>
      <c r="Y40" s="445"/>
      <c r="Z40" s="281">
        <f t="shared" si="7"/>
        <v>1</v>
      </c>
      <c r="AA40" s="282" t="str">
        <f t="shared" si="7"/>
        <v/>
      </c>
      <c r="AB40" s="282" t="str">
        <f t="shared" si="7"/>
        <v/>
      </c>
      <c r="AC40" s="286" t="str">
        <f t="shared" si="7"/>
        <v/>
      </c>
      <c r="AD40" s="279">
        <v>8</v>
      </c>
      <c r="AE40" s="277"/>
      <c r="AF40" s="280"/>
      <c r="AG40" s="281">
        <f t="shared" si="8"/>
        <v>1</v>
      </c>
      <c r="AH40" s="282" t="str">
        <f t="shared" si="8"/>
        <v/>
      </c>
      <c r="AI40" s="283"/>
      <c r="AJ40" s="284"/>
      <c r="AK40" s="284"/>
      <c r="AL40" s="284"/>
      <c r="AM40" s="285"/>
      <c r="AN40" s="281" t="str">
        <f t="shared" si="4"/>
        <v/>
      </c>
      <c r="AO40" s="282" t="str">
        <f t="shared" si="4"/>
        <v/>
      </c>
      <c r="AP40" s="282" t="str">
        <f t="shared" si="4"/>
        <v/>
      </c>
      <c r="AQ40" s="286" t="str">
        <f t="shared" si="4"/>
        <v/>
      </c>
      <c r="AR40" s="283"/>
      <c r="AS40" s="284"/>
      <c r="AT40" s="284"/>
      <c r="AU40" s="284"/>
      <c r="AV40" s="285"/>
      <c r="AW40" s="446" t="str">
        <f t="shared" si="5"/>
        <v/>
      </c>
      <c r="AX40" s="282" t="str">
        <f t="shared" si="5"/>
        <v/>
      </c>
      <c r="AY40" s="282" t="str">
        <f t="shared" si="5"/>
        <v/>
      </c>
      <c r="AZ40" s="286" t="str">
        <f t="shared" si="5"/>
        <v/>
      </c>
      <c r="BA40" s="447" t="s">
        <v>3878</v>
      </c>
      <c r="BB40" s="447" t="s">
        <v>3878</v>
      </c>
      <c r="BC40" s="287" t="s">
        <v>3059</v>
      </c>
      <c r="BD40" s="288" t="s">
        <v>3060</v>
      </c>
      <c r="BE40" s="289" t="s">
        <v>2991</v>
      </c>
      <c r="BF40" s="334"/>
    </row>
    <row r="41" spans="1:58" ht="85.35" hidden="1" customHeight="1">
      <c r="A41" s="234">
        <v>38</v>
      </c>
      <c r="B41" s="317" t="s">
        <v>2960</v>
      </c>
      <c r="C41" s="318" t="s">
        <v>1144</v>
      </c>
      <c r="D41" s="319" t="s">
        <v>2961</v>
      </c>
      <c r="E41" s="294" t="s">
        <v>2962</v>
      </c>
      <c r="F41" s="327" t="s">
        <v>3689</v>
      </c>
      <c r="G41" s="327" t="s">
        <v>2975</v>
      </c>
      <c r="H41" s="328" t="s">
        <v>2880</v>
      </c>
      <c r="I41" s="297">
        <v>45863</v>
      </c>
      <c r="J41" s="322">
        <v>7</v>
      </c>
      <c r="K41" s="323">
        <v>4</v>
      </c>
      <c r="L41" s="324">
        <v>3</v>
      </c>
      <c r="M41" s="324"/>
      <c r="N41" s="324"/>
      <c r="O41" s="324"/>
      <c r="P41" s="324"/>
      <c r="Q41" s="325"/>
      <c r="R41" s="274">
        <f t="shared" si="0"/>
        <v>7</v>
      </c>
      <c r="S41" s="275">
        <f t="shared" si="6"/>
        <v>0</v>
      </c>
      <c r="T41" s="276">
        <v>7</v>
      </c>
      <c r="U41" s="277"/>
      <c r="V41" s="277"/>
      <c r="W41" s="277"/>
      <c r="X41" s="278"/>
      <c r="Y41" s="445"/>
      <c r="Z41" s="281">
        <f t="shared" si="7"/>
        <v>1</v>
      </c>
      <c r="AA41" s="282" t="str">
        <f t="shared" si="7"/>
        <v/>
      </c>
      <c r="AB41" s="282" t="str">
        <f t="shared" si="7"/>
        <v/>
      </c>
      <c r="AC41" s="286" t="str">
        <f t="shared" si="7"/>
        <v/>
      </c>
      <c r="AD41" s="279">
        <v>7</v>
      </c>
      <c r="AE41" s="277"/>
      <c r="AF41" s="280"/>
      <c r="AG41" s="281">
        <f t="shared" si="8"/>
        <v>1</v>
      </c>
      <c r="AH41" s="282" t="str">
        <f t="shared" si="8"/>
        <v/>
      </c>
      <c r="AI41" s="283"/>
      <c r="AJ41" s="284"/>
      <c r="AK41" s="284"/>
      <c r="AL41" s="284"/>
      <c r="AM41" s="285"/>
      <c r="AN41" s="281" t="str">
        <f t="shared" si="4"/>
        <v/>
      </c>
      <c r="AO41" s="282" t="str">
        <f t="shared" si="4"/>
        <v/>
      </c>
      <c r="AP41" s="282" t="str">
        <f t="shared" si="4"/>
        <v/>
      </c>
      <c r="AQ41" s="286" t="str">
        <f t="shared" si="4"/>
        <v/>
      </c>
      <c r="AR41" s="283"/>
      <c r="AS41" s="284"/>
      <c r="AT41" s="284"/>
      <c r="AU41" s="284"/>
      <c r="AV41" s="285"/>
      <c r="AW41" s="446" t="str">
        <f t="shared" si="5"/>
        <v/>
      </c>
      <c r="AX41" s="282" t="str">
        <f t="shared" si="5"/>
        <v/>
      </c>
      <c r="AY41" s="282" t="str">
        <f t="shared" si="5"/>
        <v/>
      </c>
      <c r="AZ41" s="286" t="str">
        <f t="shared" si="5"/>
        <v/>
      </c>
      <c r="BA41" s="447"/>
      <c r="BB41" s="447"/>
      <c r="BC41" s="287" t="s">
        <v>3061</v>
      </c>
      <c r="BD41" s="288" t="s">
        <v>3062</v>
      </c>
      <c r="BE41" s="289"/>
    </row>
    <row r="42" spans="1:58" ht="85.35" hidden="1" customHeight="1">
      <c r="A42" s="290">
        <v>39</v>
      </c>
      <c r="B42" s="317" t="s">
        <v>2960</v>
      </c>
      <c r="C42" s="318" t="s">
        <v>1145</v>
      </c>
      <c r="D42" s="319" t="s">
        <v>2961</v>
      </c>
      <c r="E42" s="294" t="s">
        <v>2962</v>
      </c>
      <c r="F42" s="327" t="s">
        <v>881</v>
      </c>
      <c r="G42" s="327" t="s">
        <v>2998</v>
      </c>
      <c r="H42" s="328" t="s">
        <v>3063</v>
      </c>
      <c r="I42" s="297">
        <v>45863</v>
      </c>
      <c r="J42" s="322">
        <v>4</v>
      </c>
      <c r="K42" s="323">
        <v>0</v>
      </c>
      <c r="L42" s="324">
        <v>4</v>
      </c>
      <c r="M42" s="324">
        <v>0</v>
      </c>
      <c r="N42" s="324">
        <v>0</v>
      </c>
      <c r="O42" s="324">
        <v>0</v>
      </c>
      <c r="P42" s="324">
        <v>0</v>
      </c>
      <c r="Q42" s="325">
        <v>0</v>
      </c>
      <c r="R42" s="274">
        <f t="shared" si="0"/>
        <v>4</v>
      </c>
      <c r="S42" s="275">
        <f t="shared" si="6"/>
        <v>0</v>
      </c>
      <c r="T42" s="276">
        <v>4</v>
      </c>
      <c r="U42" s="277">
        <v>0</v>
      </c>
      <c r="V42" s="277">
        <v>0</v>
      </c>
      <c r="W42" s="277">
        <v>0</v>
      </c>
      <c r="X42" s="278">
        <v>0</v>
      </c>
      <c r="Y42" s="445"/>
      <c r="Z42" s="281">
        <f t="shared" si="7"/>
        <v>1</v>
      </c>
      <c r="AA42" s="282">
        <f t="shared" si="7"/>
        <v>0</v>
      </c>
      <c r="AB42" s="282">
        <f t="shared" si="7"/>
        <v>0</v>
      </c>
      <c r="AC42" s="286">
        <f t="shared" si="7"/>
        <v>0</v>
      </c>
      <c r="AD42" s="279">
        <v>4</v>
      </c>
      <c r="AE42" s="277">
        <v>0</v>
      </c>
      <c r="AF42" s="280">
        <v>0</v>
      </c>
      <c r="AG42" s="281">
        <f t="shared" si="8"/>
        <v>1</v>
      </c>
      <c r="AH42" s="282">
        <f t="shared" si="8"/>
        <v>0</v>
      </c>
      <c r="AI42" s="283"/>
      <c r="AJ42" s="284"/>
      <c r="AK42" s="284"/>
      <c r="AL42" s="284"/>
      <c r="AM42" s="285"/>
      <c r="AN42" s="281" t="str">
        <f t="shared" si="4"/>
        <v/>
      </c>
      <c r="AO42" s="282" t="str">
        <f t="shared" si="4"/>
        <v/>
      </c>
      <c r="AP42" s="282" t="str">
        <f t="shared" si="4"/>
        <v/>
      </c>
      <c r="AQ42" s="286" t="str">
        <f t="shared" si="4"/>
        <v/>
      </c>
      <c r="AR42" s="283"/>
      <c r="AS42" s="284"/>
      <c r="AT42" s="284"/>
      <c r="AU42" s="284"/>
      <c r="AV42" s="285"/>
      <c r="AW42" s="446" t="str">
        <f t="shared" si="5"/>
        <v/>
      </c>
      <c r="AX42" s="282" t="str">
        <f t="shared" si="5"/>
        <v/>
      </c>
      <c r="AY42" s="282" t="str">
        <f t="shared" si="5"/>
        <v/>
      </c>
      <c r="AZ42" s="286" t="str">
        <f t="shared" si="5"/>
        <v/>
      </c>
      <c r="BA42" s="447" t="s">
        <v>3876</v>
      </c>
      <c r="BB42" s="447" t="s">
        <v>3876</v>
      </c>
      <c r="BC42" s="287" t="s">
        <v>3064</v>
      </c>
      <c r="BD42" s="288" t="s">
        <v>2991</v>
      </c>
      <c r="BE42" s="289" t="s">
        <v>3065</v>
      </c>
      <c r="BF42" s="338"/>
    </row>
    <row r="43" spans="1:58" s="334" customFormat="1" ht="85.35" hidden="1" customHeight="1">
      <c r="A43" s="234">
        <v>40</v>
      </c>
      <c r="B43" s="317" t="s">
        <v>2960</v>
      </c>
      <c r="C43" s="318" t="s">
        <v>1146</v>
      </c>
      <c r="D43" s="319" t="s">
        <v>2961</v>
      </c>
      <c r="E43" s="294" t="s">
        <v>2962</v>
      </c>
      <c r="F43" s="327" t="s">
        <v>3690</v>
      </c>
      <c r="G43" s="327" t="s">
        <v>3002</v>
      </c>
      <c r="H43" s="328" t="s">
        <v>1323</v>
      </c>
      <c r="I43" s="297">
        <v>45863</v>
      </c>
      <c r="J43" s="322">
        <v>7</v>
      </c>
      <c r="K43" s="323">
        <v>0</v>
      </c>
      <c r="L43" s="324">
        <v>5</v>
      </c>
      <c r="M43" s="324">
        <v>0</v>
      </c>
      <c r="N43" s="324">
        <v>1</v>
      </c>
      <c r="O43" s="324">
        <v>0</v>
      </c>
      <c r="P43" s="324">
        <v>0</v>
      </c>
      <c r="Q43" s="325">
        <v>0</v>
      </c>
      <c r="R43" s="274">
        <f t="shared" si="0"/>
        <v>6</v>
      </c>
      <c r="S43" s="275">
        <f t="shared" si="6"/>
        <v>1</v>
      </c>
      <c r="T43" s="276">
        <v>6</v>
      </c>
      <c r="U43" s="277">
        <v>0</v>
      </c>
      <c r="V43" s="277">
        <v>0</v>
      </c>
      <c r="W43" s="277">
        <v>0</v>
      </c>
      <c r="X43" s="278">
        <v>0</v>
      </c>
      <c r="Y43" s="445"/>
      <c r="Z43" s="281">
        <f t="shared" si="7"/>
        <v>1</v>
      </c>
      <c r="AA43" s="282">
        <f t="shared" si="7"/>
        <v>0</v>
      </c>
      <c r="AB43" s="282">
        <f t="shared" si="7"/>
        <v>0</v>
      </c>
      <c r="AC43" s="286">
        <f t="shared" si="7"/>
        <v>0</v>
      </c>
      <c r="AD43" s="279">
        <v>6</v>
      </c>
      <c r="AE43" s="277">
        <v>0</v>
      </c>
      <c r="AF43" s="280">
        <v>0</v>
      </c>
      <c r="AG43" s="281">
        <f t="shared" si="8"/>
        <v>1</v>
      </c>
      <c r="AH43" s="282">
        <f t="shared" si="8"/>
        <v>0</v>
      </c>
      <c r="AI43" s="283"/>
      <c r="AJ43" s="284"/>
      <c r="AK43" s="284"/>
      <c r="AL43" s="284"/>
      <c r="AM43" s="285"/>
      <c r="AN43" s="281" t="str">
        <f t="shared" si="4"/>
        <v/>
      </c>
      <c r="AO43" s="282" t="str">
        <f t="shared" si="4"/>
        <v/>
      </c>
      <c r="AP43" s="282" t="str">
        <f t="shared" si="4"/>
        <v/>
      </c>
      <c r="AQ43" s="286" t="str">
        <f t="shared" si="4"/>
        <v/>
      </c>
      <c r="AR43" s="283"/>
      <c r="AS43" s="284"/>
      <c r="AT43" s="284"/>
      <c r="AU43" s="284"/>
      <c r="AV43" s="285"/>
      <c r="AW43" s="446" t="str">
        <f t="shared" si="5"/>
        <v/>
      </c>
      <c r="AX43" s="282" t="str">
        <f t="shared" si="5"/>
        <v/>
      </c>
      <c r="AY43" s="282" t="str">
        <f t="shared" si="5"/>
        <v/>
      </c>
      <c r="AZ43" s="286" t="str">
        <f t="shared" si="5"/>
        <v/>
      </c>
      <c r="BA43" s="447"/>
      <c r="BB43" s="447"/>
      <c r="BC43" s="287" t="s">
        <v>3066</v>
      </c>
      <c r="BD43" s="288" t="s">
        <v>3067</v>
      </c>
      <c r="BE43" s="289"/>
      <c r="BF43" s="326"/>
    </row>
    <row r="44" spans="1:58" ht="85.35" hidden="1" customHeight="1">
      <c r="A44" s="234">
        <v>41</v>
      </c>
      <c r="B44" s="317" t="s">
        <v>2960</v>
      </c>
      <c r="C44" s="318" t="s">
        <v>1147</v>
      </c>
      <c r="D44" s="319" t="s">
        <v>2961</v>
      </c>
      <c r="E44" s="294" t="s">
        <v>2962</v>
      </c>
      <c r="F44" s="327" t="s">
        <v>267</v>
      </c>
      <c r="G44" s="327" t="s">
        <v>3006</v>
      </c>
      <c r="H44" s="328" t="s">
        <v>1324</v>
      </c>
      <c r="I44" s="297">
        <v>45863</v>
      </c>
      <c r="J44" s="322">
        <v>3</v>
      </c>
      <c r="K44" s="323">
        <v>0</v>
      </c>
      <c r="L44" s="324">
        <v>3</v>
      </c>
      <c r="M44" s="324">
        <v>0</v>
      </c>
      <c r="N44" s="324">
        <v>0</v>
      </c>
      <c r="O44" s="324">
        <v>0</v>
      </c>
      <c r="P44" s="324">
        <v>0</v>
      </c>
      <c r="Q44" s="325">
        <v>0</v>
      </c>
      <c r="R44" s="274">
        <f t="shared" si="0"/>
        <v>3</v>
      </c>
      <c r="S44" s="275">
        <f t="shared" si="6"/>
        <v>0</v>
      </c>
      <c r="T44" s="276">
        <v>3</v>
      </c>
      <c r="U44" s="277">
        <v>0</v>
      </c>
      <c r="V44" s="277">
        <v>0</v>
      </c>
      <c r="W44" s="277">
        <v>0</v>
      </c>
      <c r="X44" s="278"/>
      <c r="Y44" s="445"/>
      <c r="Z44" s="281">
        <f t="shared" si="7"/>
        <v>1</v>
      </c>
      <c r="AA44" s="282">
        <f t="shared" si="7"/>
        <v>0</v>
      </c>
      <c r="AB44" s="282">
        <f t="shared" si="7"/>
        <v>0</v>
      </c>
      <c r="AC44" s="286">
        <f t="shared" si="7"/>
        <v>0</v>
      </c>
      <c r="AD44" s="279">
        <v>3</v>
      </c>
      <c r="AE44" s="277">
        <v>0</v>
      </c>
      <c r="AF44" s="280">
        <v>0</v>
      </c>
      <c r="AG44" s="281">
        <f t="shared" si="8"/>
        <v>1</v>
      </c>
      <c r="AH44" s="282">
        <f t="shared" si="8"/>
        <v>0</v>
      </c>
      <c r="AI44" s="283"/>
      <c r="AJ44" s="284"/>
      <c r="AK44" s="284"/>
      <c r="AL44" s="284"/>
      <c r="AM44" s="285"/>
      <c r="AN44" s="281" t="str">
        <f t="shared" si="4"/>
        <v/>
      </c>
      <c r="AO44" s="282" t="str">
        <f t="shared" si="4"/>
        <v/>
      </c>
      <c r="AP44" s="282" t="str">
        <f t="shared" si="4"/>
        <v/>
      </c>
      <c r="AQ44" s="286" t="str">
        <f t="shared" si="4"/>
        <v/>
      </c>
      <c r="AR44" s="283"/>
      <c r="AS44" s="284"/>
      <c r="AT44" s="284"/>
      <c r="AU44" s="284"/>
      <c r="AV44" s="285"/>
      <c r="AW44" s="446" t="str">
        <f t="shared" si="5"/>
        <v/>
      </c>
      <c r="AX44" s="282" t="str">
        <f t="shared" si="5"/>
        <v/>
      </c>
      <c r="AY44" s="282" t="str">
        <f t="shared" si="5"/>
        <v/>
      </c>
      <c r="AZ44" s="286" t="str">
        <f t="shared" si="5"/>
        <v/>
      </c>
      <c r="BA44" s="447" t="s">
        <v>3878</v>
      </c>
      <c r="BB44" s="447" t="s">
        <v>3880</v>
      </c>
      <c r="BC44" s="287" t="s">
        <v>3068</v>
      </c>
      <c r="BD44" s="288" t="s">
        <v>3069</v>
      </c>
      <c r="BE44" s="289"/>
    </row>
    <row r="45" spans="1:58" ht="85.35" hidden="1" customHeight="1">
      <c r="A45" s="290">
        <v>42</v>
      </c>
      <c r="B45" s="317" t="s">
        <v>2960</v>
      </c>
      <c r="C45" s="318" t="s">
        <v>1148</v>
      </c>
      <c r="D45" s="319" t="s">
        <v>2961</v>
      </c>
      <c r="E45" s="294" t="s">
        <v>2962</v>
      </c>
      <c r="F45" s="327" t="s">
        <v>267</v>
      </c>
      <c r="G45" s="327" t="s">
        <v>3006</v>
      </c>
      <c r="H45" s="328" t="s">
        <v>1325</v>
      </c>
      <c r="I45" s="297">
        <v>45863</v>
      </c>
      <c r="J45" s="322">
        <v>2</v>
      </c>
      <c r="K45" s="323">
        <v>0</v>
      </c>
      <c r="L45" s="324">
        <v>2</v>
      </c>
      <c r="M45" s="324">
        <v>0</v>
      </c>
      <c r="N45" s="324">
        <v>0</v>
      </c>
      <c r="O45" s="324">
        <v>0</v>
      </c>
      <c r="P45" s="324">
        <v>0</v>
      </c>
      <c r="Q45" s="325">
        <v>0</v>
      </c>
      <c r="R45" s="274">
        <f t="shared" si="0"/>
        <v>2</v>
      </c>
      <c r="S45" s="275">
        <v>0</v>
      </c>
      <c r="T45" s="276">
        <v>2</v>
      </c>
      <c r="U45" s="277">
        <v>0</v>
      </c>
      <c r="V45" s="277">
        <v>0</v>
      </c>
      <c r="W45" s="277">
        <v>0</v>
      </c>
      <c r="X45" s="278"/>
      <c r="Y45" s="445"/>
      <c r="Z45" s="281">
        <f t="shared" si="7"/>
        <v>1</v>
      </c>
      <c r="AA45" s="282">
        <f t="shared" si="7"/>
        <v>0</v>
      </c>
      <c r="AB45" s="282">
        <f t="shared" si="7"/>
        <v>0</v>
      </c>
      <c r="AC45" s="286">
        <f t="shared" si="7"/>
        <v>0</v>
      </c>
      <c r="AD45" s="279">
        <v>2</v>
      </c>
      <c r="AE45" s="277">
        <v>0</v>
      </c>
      <c r="AF45" s="280">
        <v>0</v>
      </c>
      <c r="AG45" s="281">
        <f t="shared" si="8"/>
        <v>1</v>
      </c>
      <c r="AH45" s="282">
        <f t="shared" si="8"/>
        <v>0</v>
      </c>
      <c r="AI45" s="283"/>
      <c r="AJ45" s="284"/>
      <c r="AK45" s="284"/>
      <c r="AL45" s="284"/>
      <c r="AM45" s="285"/>
      <c r="AN45" s="281" t="str">
        <f t="shared" si="4"/>
        <v/>
      </c>
      <c r="AO45" s="282" t="str">
        <f t="shared" si="4"/>
        <v/>
      </c>
      <c r="AP45" s="282" t="str">
        <f t="shared" si="4"/>
        <v/>
      </c>
      <c r="AQ45" s="286" t="str">
        <f t="shared" si="4"/>
        <v/>
      </c>
      <c r="AR45" s="283"/>
      <c r="AS45" s="284"/>
      <c r="AT45" s="284"/>
      <c r="AU45" s="284"/>
      <c r="AV45" s="285"/>
      <c r="AW45" s="446" t="str">
        <f t="shared" si="5"/>
        <v/>
      </c>
      <c r="AX45" s="282" t="str">
        <f t="shared" si="5"/>
        <v/>
      </c>
      <c r="AY45" s="282" t="str">
        <f t="shared" si="5"/>
        <v/>
      </c>
      <c r="AZ45" s="286" t="str">
        <f t="shared" si="5"/>
        <v/>
      </c>
      <c r="BA45" s="447" t="s">
        <v>3880</v>
      </c>
      <c r="BB45" s="447" t="s">
        <v>3880</v>
      </c>
      <c r="BC45" s="287" t="s">
        <v>3070</v>
      </c>
      <c r="BD45" s="288" t="s">
        <v>2991</v>
      </c>
      <c r="BE45" s="289" t="s">
        <v>3071</v>
      </c>
    </row>
    <row r="46" spans="1:58" ht="85.35" hidden="1" customHeight="1">
      <c r="A46" s="234">
        <v>43</v>
      </c>
      <c r="B46" s="317" t="s">
        <v>2960</v>
      </c>
      <c r="C46" s="318" t="s">
        <v>1149</v>
      </c>
      <c r="D46" s="319" t="s">
        <v>2961</v>
      </c>
      <c r="E46" s="294" t="s">
        <v>2962</v>
      </c>
      <c r="F46" s="327" t="s">
        <v>3691</v>
      </c>
      <c r="G46" s="327" t="s">
        <v>3011</v>
      </c>
      <c r="H46" s="328" t="s">
        <v>2881</v>
      </c>
      <c r="I46" s="297">
        <v>45863</v>
      </c>
      <c r="J46" s="322">
        <v>8</v>
      </c>
      <c r="K46" s="323">
        <v>1</v>
      </c>
      <c r="L46" s="324">
        <v>3</v>
      </c>
      <c r="M46" s="324">
        <v>0</v>
      </c>
      <c r="N46" s="324">
        <v>3</v>
      </c>
      <c r="O46" s="324">
        <v>0</v>
      </c>
      <c r="P46" s="324">
        <v>0</v>
      </c>
      <c r="Q46" s="325">
        <v>0</v>
      </c>
      <c r="R46" s="274">
        <f t="shared" si="0"/>
        <v>7</v>
      </c>
      <c r="S46" s="275">
        <f t="shared" si="6"/>
        <v>1</v>
      </c>
      <c r="T46" s="276">
        <v>7</v>
      </c>
      <c r="U46" s="277"/>
      <c r="V46" s="277"/>
      <c r="W46" s="277"/>
      <c r="X46" s="278"/>
      <c r="Y46" s="445"/>
      <c r="Z46" s="281">
        <f t="shared" si="7"/>
        <v>1</v>
      </c>
      <c r="AA46" s="282" t="str">
        <f t="shared" si="7"/>
        <v/>
      </c>
      <c r="AB46" s="282" t="str">
        <f t="shared" si="7"/>
        <v/>
      </c>
      <c r="AC46" s="286" t="str">
        <f t="shared" si="7"/>
        <v/>
      </c>
      <c r="AD46" s="279">
        <v>7</v>
      </c>
      <c r="AE46" s="277"/>
      <c r="AF46" s="280"/>
      <c r="AG46" s="281">
        <f t="shared" si="8"/>
        <v>1</v>
      </c>
      <c r="AH46" s="282" t="str">
        <f t="shared" si="8"/>
        <v/>
      </c>
      <c r="AI46" s="283"/>
      <c r="AJ46" s="284"/>
      <c r="AK46" s="284"/>
      <c r="AL46" s="284"/>
      <c r="AM46" s="285"/>
      <c r="AN46" s="281" t="str">
        <f t="shared" si="4"/>
        <v/>
      </c>
      <c r="AO46" s="282" t="str">
        <f t="shared" si="4"/>
        <v/>
      </c>
      <c r="AP46" s="282" t="str">
        <f t="shared" si="4"/>
        <v/>
      </c>
      <c r="AQ46" s="286" t="str">
        <f t="shared" si="4"/>
        <v/>
      </c>
      <c r="AR46" s="283"/>
      <c r="AS46" s="284"/>
      <c r="AT46" s="284"/>
      <c r="AU46" s="284"/>
      <c r="AV46" s="285"/>
      <c r="AW46" s="446" t="str">
        <f t="shared" si="5"/>
        <v/>
      </c>
      <c r="AX46" s="282" t="str">
        <f t="shared" si="5"/>
        <v/>
      </c>
      <c r="AY46" s="282" t="str">
        <f t="shared" si="5"/>
        <v/>
      </c>
      <c r="AZ46" s="286" t="str">
        <f t="shared" si="5"/>
        <v/>
      </c>
      <c r="BA46" s="447"/>
      <c r="BB46" s="447"/>
      <c r="BC46" s="287" t="s">
        <v>3072</v>
      </c>
      <c r="BD46" s="288" t="s">
        <v>3073</v>
      </c>
      <c r="BE46" s="289" t="s">
        <v>3074</v>
      </c>
    </row>
    <row r="47" spans="1:58" ht="85.35" hidden="1" customHeight="1">
      <c r="A47" s="234">
        <v>44</v>
      </c>
      <c r="B47" s="317" t="s">
        <v>2960</v>
      </c>
      <c r="C47" s="318" t="s">
        <v>1112</v>
      </c>
      <c r="D47" s="319" t="s">
        <v>2961</v>
      </c>
      <c r="E47" s="294" t="s">
        <v>2962</v>
      </c>
      <c r="F47" s="327" t="s">
        <v>3692</v>
      </c>
      <c r="G47" s="327" t="s">
        <v>3016</v>
      </c>
      <c r="H47" s="328" t="s">
        <v>493</v>
      </c>
      <c r="I47" s="297">
        <v>45863</v>
      </c>
      <c r="J47" s="322">
        <v>16</v>
      </c>
      <c r="K47" s="323">
        <v>10</v>
      </c>
      <c r="L47" s="324">
        <v>2</v>
      </c>
      <c r="M47" s="324"/>
      <c r="N47" s="324"/>
      <c r="O47" s="324">
        <v>3</v>
      </c>
      <c r="P47" s="324"/>
      <c r="Q47" s="325"/>
      <c r="R47" s="274">
        <f t="shared" si="0"/>
        <v>15</v>
      </c>
      <c r="S47" s="275">
        <f t="shared" si="6"/>
        <v>1</v>
      </c>
      <c r="T47" s="276">
        <v>15</v>
      </c>
      <c r="U47" s="277"/>
      <c r="V47" s="277"/>
      <c r="W47" s="277"/>
      <c r="X47" s="278"/>
      <c r="Y47" s="445"/>
      <c r="Z47" s="281">
        <f t="shared" si="7"/>
        <v>1</v>
      </c>
      <c r="AA47" s="282" t="str">
        <f t="shared" si="7"/>
        <v/>
      </c>
      <c r="AB47" s="282" t="str">
        <f t="shared" si="7"/>
        <v/>
      </c>
      <c r="AC47" s="286" t="str">
        <f t="shared" si="7"/>
        <v/>
      </c>
      <c r="AD47" s="279">
        <v>16</v>
      </c>
      <c r="AE47" s="277">
        <v>0</v>
      </c>
      <c r="AF47" s="280">
        <v>0</v>
      </c>
      <c r="AG47" s="281">
        <f t="shared" si="8"/>
        <v>1.0666666666666667</v>
      </c>
      <c r="AH47" s="282">
        <f t="shared" si="8"/>
        <v>0</v>
      </c>
      <c r="AI47" s="283">
        <v>16</v>
      </c>
      <c r="AJ47" s="284"/>
      <c r="AK47" s="284"/>
      <c r="AL47" s="284"/>
      <c r="AM47" s="285"/>
      <c r="AN47" s="281">
        <f t="shared" si="4"/>
        <v>1.0666666666666667</v>
      </c>
      <c r="AO47" s="282" t="str">
        <f t="shared" si="4"/>
        <v/>
      </c>
      <c r="AP47" s="282" t="str">
        <f t="shared" si="4"/>
        <v/>
      </c>
      <c r="AQ47" s="286" t="str">
        <f t="shared" si="4"/>
        <v/>
      </c>
      <c r="AR47" s="283"/>
      <c r="AS47" s="284"/>
      <c r="AT47" s="284"/>
      <c r="AU47" s="284"/>
      <c r="AV47" s="285"/>
      <c r="AW47" s="446" t="str">
        <f t="shared" si="5"/>
        <v/>
      </c>
      <c r="AX47" s="282" t="str">
        <f t="shared" si="5"/>
        <v/>
      </c>
      <c r="AY47" s="282" t="str">
        <f t="shared" si="5"/>
        <v/>
      </c>
      <c r="AZ47" s="286" t="str">
        <f t="shared" si="5"/>
        <v/>
      </c>
      <c r="BA47" s="447"/>
      <c r="BB47" s="447" t="s">
        <v>3878</v>
      </c>
      <c r="BC47" s="287" t="s">
        <v>3075</v>
      </c>
      <c r="BD47" s="288" t="s">
        <v>3076</v>
      </c>
      <c r="BE47" s="289"/>
    </row>
    <row r="48" spans="1:58" ht="85.35" hidden="1" customHeight="1">
      <c r="A48" s="290">
        <v>45</v>
      </c>
      <c r="B48" s="317" t="s">
        <v>2960</v>
      </c>
      <c r="C48" s="318" t="s">
        <v>1184</v>
      </c>
      <c r="D48" s="319" t="s">
        <v>2961</v>
      </c>
      <c r="E48" s="294" t="s">
        <v>2962</v>
      </c>
      <c r="F48" s="295" t="s">
        <v>878</v>
      </c>
      <c r="G48" s="295" t="s">
        <v>2971</v>
      </c>
      <c r="H48" s="328" t="s">
        <v>464</v>
      </c>
      <c r="I48" s="297">
        <v>45869</v>
      </c>
      <c r="J48" s="322">
        <v>81</v>
      </c>
      <c r="K48" s="323">
        <v>81</v>
      </c>
      <c r="L48" s="324"/>
      <c r="M48" s="324"/>
      <c r="N48" s="324"/>
      <c r="O48" s="324"/>
      <c r="P48" s="324"/>
      <c r="Q48" s="325"/>
      <c r="R48" s="274">
        <f t="shared" si="0"/>
        <v>81</v>
      </c>
      <c r="S48" s="275">
        <f t="shared" si="6"/>
        <v>0</v>
      </c>
      <c r="T48" s="276">
        <v>81</v>
      </c>
      <c r="U48" s="277"/>
      <c r="V48" s="277"/>
      <c r="W48" s="277"/>
      <c r="X48" s="278"/>
      <c r="Y48" s="445"/>
      <c r="Z48" s="281">
        <f t="shared" si="7"/>
        <v>1</v>
      </c>
      <c r="AA48" s="282" t="str">
        <f t="shared" si="7"/>
        <v/>
      </c>
      <c r="AB48" s="282" t="str">
        <f t="shared" si="7"/>
        <v/>
      </c>
      <c r="AC48" s="286" t="str">
        <f t="shared" si="7"/>
        <v/>
      </c>
      <c r="AD48" s="279">
        <v>81</v>
      </c>
      <c r="AE48" s="277"/>
      <c r="AF48" s="280"/>
      <c r="AG48" s="281">
        <f t="shared" si="8"/>
        <v>1</v>
      </c>
      <c r="AH48" s="282" t="str">
        <f t="shared" si="8"/>
        <v/>
      </c>
      <c r="AI48" s="283"/>
      <c r="AJ48" s="284"/>
      <c r="AK48" s="284"/>
      <c r="AL48" s="284"/>
      <c r="AM48" s="285"/>
      <c r="AN48" s="281" t="str">
        <f t="shared" si="4"/>
        <v/>
      </c>
      <c r="AO48" s="282" t="str">
        <f t="shared" si="4"/>
        <v/>
      </c>
      <c r="AP48" s="282" t="str">
        <f t="shared" si="4"/>
        <v/>
      </c>
      <c r="AQ48" s="286" t="str">
        <f t="shared" si="4"/>
        <v/>
      </c>
      <c r="AR48" s="283"/>
      <c r="AS48" s="284"/>
      <c r="AT48" s="284"/>
      <c r="AU48" s="284"/>
      <c r="AV48" s="285"/>
      <c r="AW48" s="446" t="str">
        <f t="shared" si="5"/>
        <v/>
      </c>
      <c r="AX48" s="282" t="str">
        <f t="shared" si="5"/>
        <v/>
      </c>
      <c r="AY48" s="282" t="str">
        <f t="shared" si="5"/>
        <v/>
      </c>
      <c r="AZ48" s="286" t="str">
        <f t="shared" si="5"/>
        <v/>
      </c>
      <c r="BA48" s="447" t="s">
        <v>3876</v>
      </c>
      <c r="BB48" s="447" t="s">
        <v>3876</v>
      </c>
      <c r="BC48" s="287" t="s">
        <v>3077</v>
      </c>
      <c r="BD48" s="288" t="s">
        <v>3078</v>
      </c>
      <c r="BE48" s="289"/>
    </row>
    <row r="49" spans="1:58" ht="85.35" hidden="1" customHeight="1">
      <c r="A49" s="234">
        <v>46</v>
      </c>
      <c r="B49" s="317" t="s">
        <v>2960</v>
      </c>
      <c r="C49" s="318" t="s">
        <v>1150</v>
      </c>
      <c r="D49" s="319" t="s">
        <v>2961</v>
      </c>
      <c r="E49" s="294" t="s">
        <v>2962</v>
      </c>
      <c r="F49" s="327" t="s">
        <v>878</v>
      </c>
      <c r="G49" s="327" t="s">
        <v>2975</v>
      </c>
      <c r="H49" s="328" t="s">
        <v>2882</v>
      </c>
      <c r="I49" s="297">
        <v>45863</v>
      </c>
      <c r="J49" s="322">
        <v>54</v>
      </c>
      <c r="K49" s="323">
        <v>5</v>
      </c>
      <c r="L49" s="324">
        <v>49</v>
      </c>
      <c r="M49" s="324"/>
      <c r="N49" s="324"/>
      <c r="O49" s="324"/>
      <c r="P49" s="324"/>
      <c r="Q49" s="325"/>
      <c r="R49" s="274">
        <f t="shared" si="0"/>
        <v>54</v>
      </c>
      <c r="S49" s="275">
        <f t="shared" si="6"/>
        <v>0</v>
      </c>
      <c r="T49" s="276">
        <v>51</v>
      </c>
      <c r="U49" s="277">
        <v>1</v>
      </c>
      <c r="V49" s="277"/>
      <c r="W49" s="277"/>
      <c r="X49" s="278">
        <v>2</v>
      </c>
      <c r="Y49" s="445"/>
      <c r="Z49" s="281">
        <f t="shared" si="7"/>
        <v>0.94444444444444442</v>
      </c>
      <c r="AA49" s="282">
        <f t="shared" si="7"/>
        <v>1.8518518518518517E-2</v>
      </c>
      <c r="AB49" s="282" t="str">
        <f t="shared" si="7"/>
        <v/>
      </c>
      <c r="AC49" s="286" t="str">
        <f t="shared" si="7"/>
        <v/>
      </c>
      <c r="AD49" s="279">
        <v>52</v>
      </c>
      <c r="AE49" s="277"/>
      <c r="AF49" s="280"/>
      <c r="AG49" s="281">
        <f t="shared" si="8"/>
        <v>0.96296296296296291</v>
      </c>
      <c r="AH49" s="282" t="str">
        <f t="shared" si="8"/>
        <v/>
      </c>
      <c r="AI49" s="283"/>
      <c r="AJ49" s="284"/>
      <c r="AK49" s="284"/>
      <c r="AL49" s="284"/>
      <c r="AM49" s="285"/>
      <c r="AN49" s="281" t="str">
        <f t="shared" si="4"/>
        <v/>
      </c>
      <c r="AO49" s="282" t="str">
        <f t="shared" si="4"/>
        <v/>
      </c>
      <c r="AP49" s="282" t="str">
        <f t="shared" si="4"/>
        <v/>
      </c>
      <c r="AQ49" s="286" t="str">
        <f t="shared" si="4"/>
        <v/>
      </c>
      <c r="AR49" s="283"/>
      <c r="AS49" s="284"/>
      <c r="AT49" s="284"/>
      <c r="AU49" s="284"/>
      <c r="AV49" s="285"/>
      <c r="AW49" s="446" t="str">
        <f t="shared" si="5"/>
        <v/>
      </c>
      <c r="AX49" s="282" t="str">
        <f t="shared" si="5"/>
        <v/>
      </c>
      <c r="AY49" s="282" t="str">
        <f t="shared" si="5"/>
        <v/>
      </c>
      <c r="AZ49" s="286" t="str">
        <f t="shared" si="5"/>
        <v/>
      </c>
      <c r="BA49" s="447" t="s">
        <v>3876</v>
      </c>
      <c r="BB49" s="447" t="s">
        <v>3876</v>
      </c>
      <c r="BC49" s="287" t="s">
        <v>3077</v>
      </c>
      <c r="BD49" s="288" t="s">
        <v>3078</v>
      </c>
      <c r="BE49" s="289"/>
    </row>
    <row r="50" spans="1:58" ht="85.35" hidden="1" customHeight="1">
      <c r="A50" s="234">
        <v>47</v>
      </c>
      <c r="B50" s="317" t="s">
        <v>2960</v>
      </c>
      <c r="C50" s="318" t="s">
        <v>1113</v>
      </c>
      <c r="D50" s="319" t="s">
        <v>2961</v>
      </c>
      <c r="E50" s="294" t="s">
        <v>2962</v>
      </c>
      <c r="F50" s="327" t="s">
        <v>878</v>
      </c>
      <c r="G50" s="327" t="s">
        <v>2967</v>
      </c>
      <c r="H50" s="328" t="s">
        <v>495</v>
      </c>
      <c r="I50" s="297">
        <v>45863</v>
      </c>
      <c r="J50" s="322">
        <v>16</v>
      </c>
      <c r="K50" s="323">
        <v>12</v>
      </c>
      <c r="L50" s="324"/>
      <c r="M50" s="324"/>
      <c r="N50" s="324"/>
      <c r="O50" s="324">
        <v>4</v>
      </c>
      <c r="P50" s="324"/>
      <c r="Q50" s="325"/>
      <c r="R50" s="274">
        <f t="shared" si="0"/>
        <v>16</v>
      </c>
      <c r="S50" s="275">
        <f t="shared" si="6"/>
        <v>0</v>
      </c>
      <c r="T50" s="345">
        <v>15</v>
      </c>
      <c r="U50" s="277"/>
      <c r="V50" s="277">
        <v>1</v>
      </c>
      <c r="W50" s="277"/>
      <c r="X50" s="278"/>
      <c r="Y50" s="445" t="s">
        <v>3079</v>
      </c>
      <c r="Z50" s="281">
        <f t="shared" si="7"/>
        <v>0.9375</v>
      </c>
      <c r="AA50" s="282" t="str">
        <f t="shared" si="7"/>
        <v/>
      </c>
      <c r="AB50" s="282">
        <f t="shared" si="7"/>
        <v>6.25E-2</v>
      </c>
      <c r="AC50" s="286" t="str">
        <f t="shared" si="7"/>
        <v/>
      </c>
      <c r="AD50" s="346">
        <v>16</v>
      </c>
      <c r="AE50" s="277"/>
      <c r="AF50" s="280"/>
      <c r="AG50" s="281">
        <f t="shared" si="8"/>
        <v>1</v>
      </c>
      <c r="AH50" s="282" t="str">
        <f t="shared" si="8"/>
        <v/>
      </c>
      <c r="AI50" s="283"/>
      <c r="AJ50" s="284"/>
      <c r="AK50" s="284"/>
      <c r="AL50" s="284"/>
      <c r="AM50" s="285"/>
      <c r="AN50" s="281" t="str">
        <f t="shared" si="4"/>
        <v/>
      </c>
      <c r="AO50" s="282" t="str">
        <f t="shared" si="4"/>
        <v/>
      </c>
      <c r="AP50" s="282" t="str">
        <f t="shared" si="4"/>
        <v/>
      </c>
      <c r="AQ50" s="286" t="str">
        <f t="shared" si="4"/>
        <v/>
      </c>
      <c r="AR50" s="283"/>
      <c r="AS50" s="284"/>
      <c r="AT50" s="284"/>
      <c r="AU50" s="284"/>
      <c r="AV50" s="285"/>
      <c r="AW50" s="446" t="str">
        <f t="shared" si="5"/>
        <v/>
      </c>
      <c r="AX50" s="282" t="str">
        <f t="shared" si="5"/>
        <v/>
      </c>
      <c r="AY50" s="282" t="str">
        <f t="shared" si="5"/>
        <v/>
      </c>
      <c r="AZ50" s="286" t="str">
        <f t="shared" si="5"/>
        <v/>
      </c>
      <c r="BA50" s="447" t="s">
        <v>3876</v>
      </c>
      <c r="BB50" s="447" t="s">
        <v>3876</v>
      </c>
      <c r="BC50" s="287" t="s">
        <v>3077</v>
      </c>
      <c r="BD50" s="288" t="s">
        <v>3080</v>
      </c>
      <c r="BE50" s="289"/>
    </row>
    <row r="51" spans="1:58" ht="85.35" hidden="1" customHeight="1">
      <c r="A51" s="290">
        <v>48</v>
      </c>
      <c r="B51" s="317" t="s">
        <v>2960</v>
      </c>
      <c r="C51" s="318" t="s">
        <v>1602</v>
      </c>
      <c r="D51" s="319" t="s">
        <v>2961</v>
      </c>
      <c r="E51" s="294" t="s">
        <v>2966</v>
      </c>
      <c r="F51" s="353" t="s">
        <v>878</v>
      </c>
      <c r="G51" s="347" t="s">
        <v>2967</v>
      </c>
      <c r="H51" s="348" t="s">
        <v>2883</v>
      </c>
      <c r="I51" s="297">
        <v>45875</v>
      </c>
      <c r="J51" s="322">
        <v>145</v>
      </c>
      <c r="K51" s="323">
        <v>81</v>
      </c>
      <c r="L51" s="324">
        <v>49</v>
      </c>
      <c r="M51" s="324"/>
      <c r="N51" s="324"/>
      <c r="O51" s="324">
        <v>15</v>
      </c>
      <c r="P51" s="324"/>
      <c r="Q51" s="325"/>
      <c r="R51" s="274">
        <f t="shared" si="0"/>
        <v>145</v>
      </c>
      <c r="S51" s="275">
        <f t="shared" si="6"/>
        <v>0</v>
      </c>
      <c r="T51" s="276">
        <v>137</v>
      </c>
      <c r="U51" s="277">
        <v>1</v>
      </c>
      <c r="V51" s="277">
        <v>2</v>
      </c>
      <c r="W51" s="277"/>
      <c r="X51" s="278">
        <v>5</v>
      </c>
      <c r="Y51" s="445" t="s">
        <v>3081</v>
      </c>
      <c r="Z51" s="281">
        <f t="shared" si="7"/>
        <v>0.94482758620689655</v>
      </c>
      <c r="AA51" s="282">
        <f t="shared" si="7"/>
        <v>6.8965517241379309E-3</v>
      </c>
      <c r="AB51" s="282">
        <f t="shared" si="7"/>
        <v>1.3793103448275862E-2</v>
      </c>
      <c r="AC51" s="286" t="str">
        <f t="shared" si="7"/>
        <v/>
      </c>
      <c r="AD51" s="279">
        <v>140</v>
      </c>
      <c r="AE51" s="277"/>
      <c r="AF51" s="280">
        <v>5</v>
      </c>
      <c r="AG51" s="281">
        <f t="shared" si="8"/>
        <v>0.96551724137931039</v>
      </c>
      <c r="AH51" s="282" t="str">
        <f t="shared" si="8"/>
        <v/>
      </c>
      <c r="AI51" s="283"/>
      <c r="AJ51" s="284"/>
      <c r="AK51" s="284"/>
      <c r="AL51" s="284"/>
      <c r="AM51" s="285"/>
      <c r="AN51" s="281" t="str">
        <f t="shared" si="4"/>
        <v/>
      </c>
      <c r="AO51" s="282" t="str">
        <f t="shared" si="4"/>
        <v/>
      </c>
      <c r="AP51" s="282" t="str">
        <f t="shared" si="4"/>
        <v/>
      </c>
      <c r="AQ51" s="286" t="str">
        <f t="shared" si="4"/>
        <v/>
      </c>
      <c r="AR51" s="283"/>
      <c r="AS51" s="284"/>
      <c r="AT51" s="284"/>
      <c r="AU51" s="284"/>
      <c r="AV51" s="285"/>
      <c r="AW51" s="446" t="str">
        <f t="shared" si="5"/>
        <v/>
      </c>
      <c r="AX51" s="282" t="str">
        <f t="shared" si="5"/>
        <v/>
      </c>
      <c r="AY51" s="282" t="str">
        <f t="shared" si="5"/>
        <v/>
      </c>
      <c r="AZ51" s="286" t="str">
        <f t="shared" si="5"/>
        <v/>
      </c>
      <c r="BA51" s="447" t="s">
        <v>3876</v>
      </c>
      <c r="BB51" s="447" t="s">
        <v>3876</v>
      </c>
      <c r="BC51" s="287" t="s">
        <v>3082</v>
      </c>
      <c r="BD51" s="288" t="s">
        <v>3083</v>
      </c>
      <c r="BE51" s="289"/>
    </row>
    <row r="52" spans="1:58" ht="85.35" hidden="1" customHeight="1">
      <c r="A52" s="234">
        <v>49</v>
      </c>
      <c r="B52" s="317" t="s">
        <v>2960</v>
      </c>
      <c r="C52" s="318" t="s">
        <v>1185</v>
      </c>
      <c r="D52" s="319" t="s">
        <v>2961</v>
      </c>
      <c r="E52" s="294" t="s">
        <v>2966</v>
      </c>
      <c r="F52" s="327" t="s">
        <v>878</v>
      </c>
      <c r="G52" s="327" t="s">
        <v>2967</v>
      </c>
      <c r="H52" s="328" t="s">
        <v>3084</v>
      </c>
      <c r="I52" s="297">
        <v>45896</v>
      </c>
      <c r="J52" s="322">
        <v>130</v>
      </c>
      <c r="K52" s="323">
        <v>81</v>
      </c>
      <c r="L52" s="324">
        <v>49</v>
      </c>
      <c r="M52" s="324"/>
      <c r="N52" s="324"/>
      <c r="O52" s="324"/>
      <c r="P52" s="324"/>
      <c r="Q52" s="325"/>
      <c r="R52" s="274">
        <f t="shared" si="0"/>
        <v>130</v>
      </c>
      <c r="S52" s="275">
        <f t="shared" si="6"/>
        <v>0</v>
      </c>
      <c r="T52" s="276">
        <v>107</v>
      </c>
      <c r="U52" s="277"/>
      <c r="V52" s="277"/>
      <c r="W52" s="277"/>
      <c r="X52" s="278">
        <v>23</v>
      </c>
      <c r="Y52" s="445"/>
      <c r="Z52" s="281">
        <f t="shared" si="7"/>
        <v>0.82307692307692304</v>
      </c>
      <c r="AA52" s="282" t="str">
        <f t="shared" si="7"/>
        <v/>
      </c>
      <c r="AB52" s="282" t="str">
        <f t="shared" si="7"/>
        <v/>
      </c>
      <c r="AC52" s="286" t="str">
        <f t="shared" si="7"/>
        <v/>
      </c>
      <c r="AD52" s="279">
        <v>107</v>
      </c>
      <c r="AE52" s="277"/>
      <c r="AF52" s="280"/>
      <c r="AG52" s="281">
        <f t="shared" si="8"/>
        <v>0.82307692307692304</v>
      </c>
      <c r="AH52" s="282" t="str">
        <f t="shared" si="8"/>
        <v/>
      </c>
      <c r="AI52" s="283"/>
      <c r="AJ52" s="284"/>
      <c r="AK52" s="284"/>
      <c r="AL52" s="284"/>
      <c r="AM52" s="285"/>
      <c r="AN52" s="281" t="str">
        <f t="shared" si="4"/>
        <v/>
      </c>
      <c r="AO52" s="282" t="str">
        <f t="shared" si="4"/>
        <v/>
      </c>
      <c r="AP52" s="282" t="str">
        <f t="shared" si="4"/>
        <v/>
      </c>
      <c r="AQ52" s="286" t="str">
        <f t="shared" si="4"/>
        <v/>
      </c>
      <c r="AR52" s="283"/>
      <c r="AS52" s="284"/>
      <c r="AT52" s="284"/>
      <c r="AU52" s="284"/>
      <c r="AV52" s="285"/>
      <c r="AW52" s="446" t="str">
        <f t="shared" si="5"/>
        <v/>
      </c>
      <c r="AX52" s="282" t="str">
        <f t="shared" si="5"/>
        <v/>
      </c>
      <c r="AY52" s="282" t="str">
        <f t="shared" si="5"/>
        <v/>
      </c>
      <c r="AZ52" s="286" t="str">
        <f t="shared" si="5"/>
        <v/>
      </c>
      <c r="BA52" s="447" t="s">
        <v>3876</v>
      </c>
      <c r="BB52" s="447" t="s">
        <v>3876</v>
      </c>
      <c r="BC52" s="287" t="s">
        <v>3085</v>
      </c>
      <c r="BD52" s="288" t="s">
        <v>3086</v>
      </c>
      <c r="BE52" s="289" t="s">
        <v>3087</v>
      </c>
    </row>
    <row r="53" spans="1:58" ht="85.35" hidden="1" customHeight="1">
      <c r="A53" s="234">
        <v>50</v>
      </c>
      <c r="B53" s="317" t="s">
        <v>2960</v>
      </c>
      <c r="C53" s="318" t="s">
        <v>1114</v>
      </c>
      <c r="D53" s="319" t="s">
        <v>2961</v>
      </c>
      <c r="E53" s="294" t="s">
        <v>2966</v>
      </c>
      <c r="F53" s="327" t="s">
        <v>878</v>
      </c>
      <c r="G53" s="327" t="s">
        <v>2967</v>
      </c>
      <c r="H53" s="328" t="s">
        <v>3088</v>
      </c>
      <c r="I53" s="297">
        <v>45896</v>
      </c>
      <c r="J53" s="322">
        <v>16</v>
      </c>
      <c r="K53" s="323">
        <v>15</v>
      </c>
      <c r="L53" s="324"/>
      <c r="M53" s="324"/>
      <c r="N53" s="324"/>
      <c r="O53" s="324"/>
      <c r="P53" s="324"/>
      <c r="Q53" s="325"/>
      <c r="R53" s="274">
        <f t="shared" si="0"/>
        <v>15</v>
      </c>
      <c r="S53" s="275">
        <f t="shared" si="6"/>
        <v>1</v>
      </c>
      <c r="T53" s="276">
        <v>15</v>
      </c>
      <c r="U53" s="277"/>
      <c r="V53" s="277"/>
      <c r="W53" s="277"/>
      <c r="X53" s="278"/>
      <c r="Y53" s="445"/>
      <c r="Z53" s="281">
        <f t="shared" si="7"/>
        <v>1</v>
      </c>
      <c r="AA53" s="282" t="str">
        <f t="shared" si="7"/>
        <v/>
      </c>
      <c r="AB53" s="282" t="str">
        <f t="shared" si="7"/>
        <v/>
      </c>
      <c r="AC53" s="286" t="str">
        <f t="shared" si="7"/>
        <v/>
      </c>
      <c r="AD53" s="279">
        <v>15</v>
      </c>
      <c r="AE53" s="277"/>
      <c r="AF53" s="280"/>
      <c r="AG53" s="281">
        <f t="shared" si="8"/>
        <v>1</v>
      </c>
      <c r="AH53" s="282" t="str">
        <f t="shared" si="8"/>
        <v/>
      </c>
      <c r="AI53" s="283">
        <v>15</v>
      </c>
      <c r="AJ53" s="284"/>
      <c r="AK53" s="284"/>
      <c r="AL53" s="284"/>
      <c r="AM53" s="285"/>
      <c r="AN53" s="281">
        <f t="shared" si="4"/>
        <v>1</v>
      </c>
      <c r="AO53" s="282" t="str">
        <f t="shared" si="4"/>
        <v/>
      </c>
      <c r="AP53" s="282" t="str">
        <f t="shared" si="4"/>
        <v/>
      </c>
      <c r="AQ53" s="286" t="str">
        <f t="shared" si="4"/>
        <v/>
      </c>
      <c r="AR53" s="283"/>
      <c r="AS53" s="284"/>
      <c r="AT53" s="284"/>
      <c r="AU53" s="284"/>
      <c r="AV53" s="285"/>
      <c r="AW53" s="446" t="str">
        <f t="shared" si="5"/>
        <v/>
      </c>
      <c r="AX53" s="282" t="str">
        <f t="shared" si="5"/>
        <v/>
      </c>
      <c r="AY53" s="282" t="str">
        <f t="shared" si="5"/>
        <v/>
      </c>
      <c r="AZ53" s="286" t="str">
        <f t="shared" si="5"/>
        <v/>
      </c>
      <c r="BA53" s="447" t="s">
        <v>3876</v>
      </c>
      <c r="BB53" s="447" t="s">
        <v>3876</v>
      </c>
      <c r="BC53" s="287" t="s">
        <v>3085</v>
      </c>
      <c r="BD53" s="288" t="s">
        <v>3086</v>
      </c>
      <c r="BE53" s="289" t="s">
        <v>3087</v>
      </c>
    </row>
    <row r="54" spans="1:58" ht="85.35" hidden="1" customHeight="1">
      <c r="A54" s="290">
        <v>51</v>
      </c>
      <c r="B54" s="317" t="s">
        <v>2960</v>
      </c>
      <c r="C54" s="318" t="s">
        <v>1186</v>
      </c>
      <c r="D54" s="319" t="s">
        <v>2961</v>
      </c>
      <c r="E54" s="294" t="s">
        <v>2966</v>
      </c>
      <c r="F54" s="349" t="s">
        <v>878</v>
      </c>
      <c r="G54" s="349" t="s">
        <v>2971</v>
      </c>
      <c r="H54" s="328" t="s">
        <v>2352</v>
      </c>
      <c r="I54" s="297">
        <v>45938</v>
      </c>
      <c r="J54" s="322">
        <v>81</v>
      </c>
      <c r="K54" s="323"/>
      <c r="L54" s="324"/>
      <c r="M54" s="324"/>
      <c r="N54" s="324"/>
      <c r="O54" s="324"/>
      <c r="P54" s="324"/>
      <c r="Q54" s="325"/>
      <c r="R54" s="274">
        <f t="shared" si="0"/>
        <v>0</v>
      </c>
      <c r="S54" s="275">
        <f t="shared" si="6"/>
        <v>81</v>
      </c>
      <c r="T54" s="276"/>
      <c r="U54" s="277"/>
      <c r="V54" s="277"/>
      <c r="W54" s="277"/>
      <c r="X54" s="278"/>
      <c r="Y54" s="445"/>
      <c r="Z54" s="281" t="str">
        <f t="shared" si="7"/>
        <v/>
      </c>
      <c r="AA54" s="282" t="str">
        <f t="shared" si="7"/>
        <v/>
      </c>
      <c r="AB54" s="282" t="str">
        <f t="shared" si="7"/>
        <v/>
      </c>
      <c r="AC54" s="286" t="str">
        <f t="shared" si="7"/>
        <v/>
      </c>
      <c r="AD54" s="279"/>
      <c r="AE54" s="277"/>
      <c r="AF54" s="280"/>
      <c r="AG54" s="281" t="str">
        <f t="shared" si="8"/>
        <v/>
      </c>
      <c r="AH54" s="282" t="str">
        <f t="shared" si="8"/>
        <v/>
      </c>
      <c r="AI54" s="283"/>
      <c r="AJ54" s="284"/>
      <c r="AK54" s="284"/>
      <c r="AL54" s="284"/>
      <c r="AM54" s="285"/>
      <c r="AN54" s="281" t="str">
        <f t="shared" si="4"/>
        <v/>
      </c>
      <c r="AO54" s="282" t="str">
        <f t="shared" si="4"/>
        <v/>
      </c>
      <c r="AP54" s="282" t="str">
        <f t="shared" si="4"/>
        <v/>
      </c>
      <c r="AQ54" s="286" t="str">
        <f t="shared" si="4"/>
        <v/>
      </c>
      <c r="AR54" s="283"/>
      <c r="AS54" s="284"/>
      <c r="AT54" s="284"/>
      <c r="AU54" s="284"/>
      <c r="AV54" s="285"/>
      <c r="AW54" s="446" t="str">
        <f t="shared" si="5"/>
        <v/>
      </c>
      <c r="AX54" s="282" t="str">
        <f t="shared" si="5"/>
        <v/>
      </c>
      <c r="AY54" s="282" t="str">
        <f t="shared" si="5"/>
        <v/>
      </c>
      <c r="AZ54" s="286" t="str">
        <f t="shared" si="5"/>
        <v/>
      </c>
      <c r="BA54" s="447"/>
      <c r="BB54" s="447"/>
      <c r="BC54" s="287"/>
      <c r="BD54" s="288"/>
      <c r="BE54" s="289"/>
      <c r="BF54" s="334"/>
    </row>
    <row r="55" spans="1:58" ht="85.35" hidden="1" customHeight="1">
      <c r="A55" s="234">
        <v>52</v>
      </c>
      <c r="B55" s="317" t="s">
        <v>2960</v>
      </c>
      <c r="C55" s="318" t="s">
        <v>1152</v>
      </c>
      <c r="D55" s="319" t="s">
        <v>2961</v>
      </c>
      <c r="E55" s="294" t="s">
        <v>2962</v>
      </c>
      <c r="F55" s="327" t="s">
        <v>3702</v>
      </c>
      <c r="G55" s="327" t="s">
        <v>3089</v>
      </c>
      <c r="H55" s="328" t="s">
        <v>3090</v>
      </c>
      <c r="I55" s="297">
        <v>45945</v>
      </c>
      <c r="J55" s="322"/>
      <c r="K55" s="323"/>
      <c r="L55" s="324"/>
      <c r="M55" s="324"/>
      <c r="N55" s="324"/>
      <c r="O55" s="324"/>
      <c r="P55" s="324"/>
      <c r="Q55" s="325"/>
      <c r="R55" s="274">
        <f t="shared" si="0"/>
        <v>0</v>
      </c>
      <c r="S55" s="275">
        <f t="shared" si="6"/>
        <v>0</v>
      </c>
      <c r="T55" s="276"/>
      <c r="U55" s="277"/>
      <c r="V55" s="277"/>
      <c r="W55" s="277"/>
      <c r="X55" s="278"/>
      <c r="Y55" s="445"/>
      <c r="Z55" s="281" t="str">
        <f t="shared" si="7"/>
        <v/>
      </c>
      <c r="AA55" s="282" t="str">
        <f t="shared" si="7"/>
        <v/>
      </c>
      <c r="AB55" s="282" t="str">
        <f t="shared" si="7"/>
        <v/>
      </c>
      <c r="AC55" s="286" t="str">
        <f t="shared" si="7"/>
        <v/>
      </c>
      <c r="AD55" s="279"/>
      <c r="AE55" s="277"/>
      <c r="AF55" s="280"/>
      <c r="AG55" s="281" t="str">
        <f t="shared" si="8"/>
        <v/>
      </c>
      <c r="AH55" s="282" t="str">
        <f t="shared" si="8"/>
        <v/>
      </c>
      <c r="AI55" s="283"/>
      <c r="AJ55" s="284"/>
      <c r="AK55" s="284"/>
      <c r="AL55" s="284"/>
      <c r="AM55" s="285"/>
      <c r="AN55" s="281" t="str">
        <f t="shared" si="4"/>
        <v/>
      </c>
      <c r="AO55" s="282" t="str">
        <f t="shared" si="4"/>
        <v/>
      </c>
      <c r="AP55" s="282" t="str">
        <f t="shared" si="4"/>
        <v/>
      </c>
      <c r="AQ55" s="286" t="str">
        <f t="shared" si="4"/>
        <v/>
      </c>
      <c r="AR55" s="283"/>
      <c r="AS55" s="284"/>
      <c r="AT55" s="284"/>
      <c r="AU55" s="284"/>
      <c r="AV55" s="285"/>
      <c r="AW55" s="446" t="str">
        <f t="shared" si="5"/>
        <v/>
      </c>
      <c r="AX55" s="282" t="str">
        <f t="shared" si="5"/>
        <v/>
      </c>
      <c r="AY55" s="282" t="str">
        <f t="shared" si="5"/>
        <v/>
      </c>
      <c r="AZ55" s="286" t="str">
        <f t="shared" si="5"/>
        <v/>
      </c>
      <c r="BA55" s="447"/>
      <c r="BB55" s="447"/>
      <c r="BC55" s="287"/>
      <c r="BD55" s="288"/>
      <c r="BE55" s="289"/>
      <c r="BF55" s="334"/>
    </row>
    <row r="56" spans="1:58" ht="85.35" hidden="1" customHeight="1">
      <c r="A56" s="234">
        <v>53</v>
      </c>
      <c r="B56" s="317" t="s">
        <v>2960</v>
      </c>
      <c r="C56" s="318" t="s">
        <v>1153</v>
      </c>
      <c r="D56" s="319" t="s">
        <v>2961</v>
      </c>
      <c r="E56" s="294" t="s">
        <v>2962</v>
      </c>
      <c r="F56" s="327" t="s">
        <v>873</v>
      </c>
      <c r="G56" s="327" t="s">
        <v>3091</v>
      </c>
      <c r="H56" s="328" t="s">
        <v>1330</v>
      </c>
      <c r="I56" s="297">
        <v>45945</v>
      </c>
      <c r="J56" s="322">
        <v>6</v>
      </c>
      <c r="K56" s="323"/>
      <c r="L56" s="324">
        <v>6</v>
      </c>
      <c r="M56" s="324"/>
      <c r="N56" s="324"/>
      <c r="O56" s="324"/>
      <c r="P56" s="324"/>
      <c r="Q56" s="325"/>
      <c r="R56" s="274">
        <f t="shared" si="0"/>
        <v>6</v>
      </c>
      <c r="S56" s="275">
        <f t="shared" si="6"/>
        <v>0</v>
      </c>
      <c r="T56" s="276">
        <v>6</v>
      </c>
      <c r="U56" s="277">
        <v>0</v>
      </c>
      <c r="V56" s="277">
        <v>0</v>
      </c>
      <c r="W56" s="277">
        <v>0</v>
      </c>
      <c r="X56" s="278">
        <v>0</v>
      </c>
      <c r="Y56" s="445"/>
      <c r="Z56" s="281">
        <f t="shared" si="7"/>
        <v>1</v>
      </c>
      <c r="AA56" s="282">
        <f t="shared" si="7"/>
        <v>0</v>
      </c>
      <c r="AB56" s="282">
        <f t="shared" si="7"/>
        <v>0</v>
      </c>
      <c r="AC56" s="286">
        <f t="shared" si="7"/>
        <v>0</v>
      </c>
      <c r="AD56" s="279">
        <v>6</v>
      </c>
      <c r="AE56" s="277">
        <v>0</v>
      </c>
      <c r="AF56" s="280">
        <v>0</v>
      </c>
      <c r="AG56" s="281">
        <f t="shared" si="8"/>
        <v>1</v>
      </c>
      <c r="AH56" s="282">
        <f t="shared" si="8"/>
        <v>0</v>
      </c>
      <c r="AI56" s="283"/>
      <c r="AJ56" s="284"/>
      <c r="AK56" s="284"/>
      <c r="AL56" s="284"/>
      <c r="AM56" s="285"/>
      <c r="AN56" s="281" t="str">
        <f t="shared" si="4"/>
        <v/>
      </c>
      <c r="AO56" s="282" t="str">
        <f t="shared" si="4"/>
        <v/>
      </c>
      <c r="AP56" s="282" t="str">
        <f t="shared" si="4"/>
        <v/>
      </c>
      <c r="AQ56" s="286" t="str">
        <f t="shared" si="4"/>
        <v/>
      </c>
      <c r="AR56" s="283"/>
      <c r="AS56" s="284"/>
      <c r="AT56" s="284"/>
      <c r="AU56" s="284"/>
      <c r="AV56" s="285"/>
      <c r="AW56" s="446" t="str">
        <f t="shared" si="5"/>
        <v/>
      </c>
      <c r="AX56" s="282" t="str">
        <f t="shared" si="5"/>
        <v/>
      </c>
      <c r="AY56" s="282" t="str">
        <f t="shared" si="5"/>
        <v/>
      </c>
      <c r="AZ56" s="286" t="str">
        <f t="shared" si="5"/>
        <v/>
      </c>
      <c r="BA56" s="447" t="s">
        <v>3878</v>
      </c>
      <c r="BB56" s="447" t="s">
        <v>3878</v>
      </c>
      <c r="BC56" s="287"/>
      <c r="BD56" s="288"/>
      <c r="BE56" s="289"/>
    </row>
    <row r="57" spans="1:58" ht="85.35" hidden="1" customHeight="1">
      <c r="A57" s="290">
        <v>54</v>
      </c>
      <c r="B57" s="317" t="s">
        <v>2960</v>
      </c>
      <c r="C57" s="318" t="s">
        <v>1154</v>
      </c>
      <c r="D57" s="319" t="s">
        <v>2961</v>
      </c>
      <c r="E57" s="294" t="s">
        <v>2962</v>
      </c>
      <c r="F57" s="349" t="s">
        <v>3703</v>
      </c>
      <c r="G57" s="349" t="s">
        <v>3092</v>
      </c>
      <c r="H57" s="328" t="s">
        <v>1331</v>
      </c>
      <c r="I57" s="297">
        <v>45945</v>
      </c>
      <c r="J57" s="322"/>
      <c r="K57" s="323"/>
      <c r="L57" s="324"/>
      <c r="M57" s="324"/>
      <c r="N57" s="324"/>
      <c r="O57" s="324"/>
      <c r="P57" s="324"/>
      <c r="Q57" s="325"/>
      <c r="R57" s="274">
        <f t="shared" si="0"/>
        <v>0</v>
      </c>
      <c r="S57" s="275">
        <f t="shared" si="6"/>
        <v>0</v>
      </c>
      <c r="T57" s="276"/>
      <c r="U57" s="277"/>
      <c r="V57" s="277"/>
      <c r="W57" s="277"/>
      <c r="X57" s="278"/>
      <c r="Y57" s="445"/>
      <c r="Z57" s="281" t="str">
        <f t="shared" si="7"/>
        <v/>
      </c>
      <c r="AA57" s="282" t="str">
        <f t="shared" si="7"/>
        <v/>
      </c>
      <c r="AB57" s="282" t="str">
        <f t="shared" si="7"/>
        <v/>
      </c>
      <c r="AC57" s="286" t="str">
        <f t="shared" si="7"/>
        <v/>
      </c>
      <c r="AD57" s="279"/>
      <c r="AE57" s="277"/>
      <c r="AF57" s="280"/>
      <c r="AG57" s="281" t="str">
        <f t="shared" si="8"/>
        <v/>
      </c>
      <c r="AH57" s="282" t="str">
        <f t="shared" si="8"/>
        <v/>
      </c>
      <c r="AI57" s="283"/>
      <c r="AJ57" s="284"/>
      <c r="AK57" s="284"/>
      <c r="AL57" s="284"/>
      <c r="AM57" s="285"/>
      <c r="AN57" s="281" t="str">
        <f t="shared" si="4"/>
        <v/>
      </c>
      <c r="AO57" s="282" t="str">
        <f t="shared" si="4"/>
        <v/>
      </c>
      <c r="AP57" s="282" t="str">
        <f t="shared" si="4"/>
        <v/>
      </c>
      <c r="AQ57" s="286" t="str">
        <f t="shared" si="4"/>
        <v/>
      </c>
      <c r="AR57" s="283"/>
      <c r="AS57" s="284"/>
      <c r="AT57" s="284"/>
      <c r="AU57" s="284"/>
      <c r="AV57" s="285"/>
      <c r="AW57" s="446" t="str">
        <f t="shared" si="5"/>
        <v/>
      </c>
      <c r="AX57" s="282" t="str">
        <f t="shared" si="5"/>
        <v/>
      </c>
      <c r="AY57" s="282" t="str">
        <f t="shared" si="5"/>
        <v/>
      </c>
      <c r="AZ57" s="286" t="str">
        <f t="shared" si="5"/>
        <v/>
      </c>
      <c r="BA57" s="447"/>
      <c r="BB57" s="447"/>
      <c r="BC57" s="287"/>
      <c r="BD57" s="288"/>
      <c r="BE57" s="289"/>
    </row>
    <row r="58" spans="1:58" ht="85.35" hidden="1" customHeight="1">
      <c r="A58" s="234">
        <v>55</v>
      </c>
      <c r="B58" s="317" t="s">
        <v>2960</v>
      </c>
      <c r="C58" s="318" t="s">
        <v>1155</v>
      </c>
      <c r="D58" s="319" t="s">
        <v>2961</v>
      </c>
      <c r="E58" s="294" t="s">
        <v>2962</v>
      </c>
      <c r="F58" s="349" t="s">
        <v>874</v>
      </c>
      <c r="G58" s="349" t="s">
        <v>3093</v>
      </c>
      <c r="H58" s="328" t="s">
        <v>1332</v>
      </c>
      <c r="I58" s="297">
        <v>45945</v>
      </c>
      <c r="J58" s="322"/>
      <c r="K58" s="323"/>
      <c r="L58" s="324"/>
      <c r="M58" s="324"/>
      <c r="N58" s="324"/>
      <c r="O58" s="324"/>
      <c r="P58" s="324"/>
      <c r="Q58" s="325"/>
      <c r="R58" s="274">
        <v>8</v>
      </c>
      <c r="S58" s="275">
        <v>0</v>
      </c>
      <c r="T58" s="276">
        <v>8</v>
      </c>
      <c r="U58" s="277">
        <v>0</v>
      </c>
      <c r="V58" s="277">
        <v>0</v>
      </c>
      <c r="W58" s="277">
        <v>0</v>
      </c>
      <c r="X58" s="278">
        <v>0</v>
      </c>
      <c r="Y58" s="445"/>
      <c r="Z58" s="281">
        <f t="shared" si="7"/>
        <v>1</v>
      </c>
      <c r="AA58" s="282">
        <f t="shared" si="7"/>
        <v>0</v>
      </c>
      <c r="AB58" s="282">
        <f t="shared" si="7"/>
        <v>0</v>
      </c>
      <c r="AC58" s="286">
        <f t="shared" si="7"/>
        <v>0</v>
      </c>
      <c r="AD58" s="279">
        <v>8</v>
      </c>
      <c r="AE58" s="277">
        <v>0</v>
      </c>
      <c r="AF58" s="280">
        <v>0</v>
      </c>
      <c r="AG58" s="281">
        <f t="shared" si="8"/>
        <v>1</v>
      </c>
      <c r="AH58" s="282">
        <f t="shared" si="8"/>
        <v>0</v>
      </c>
      <c r="AI58" s="283"/>
      <c r="AJ58" s="284"/>
      <c r="AK58" s="284"/>
      <c r="AL58" s="284"/>
      <c r="AM58" s="285"/>
      <c r="AN58" s="281" t="str">
        <f t="shared" si="4"/>
        <v/>
      </c>
      <c r="AO58" s="282" t="str">
        <f t="shared" si="4"/>
        <v/>
      </c>
      <c r="AP58" s="282" t="str">
        <f t="shared" si="4"/>
        <v/>
      </c>
      <c r="AQ58" s="286" t="str">
        <f t="shared" si="4"/>
        <v/>
      </c>
      <c r="AR58" s="283"/>
      <c r="AS58" s="284"/>
      <c r="AT58" s="284"/>
      <c r="AU58" s="284"/>
      <c r="AV58" s="285"/>
      <c r="AW58" s="446" t="str">
        <f t="shared" si="5"/>
        <v/>
      </c>
      <c r="AX58" s="282" t="str">
        <f t="shared" si="5"/>
        <v/>
      </c>
      <c r="AY58" s="282" t="str">
        <f t="shared" si="5"/>
        <v/>
      </c>
      <c r="AZ58" s="286" t="str">
        <f t="shared" si="5"/>
        <v/>
      </c>
      <c r="BA58" s="447"/>
      <c r="BB58" s="447"/>
      <c r="BC58" s="287"/>
      <c r="BD58" s="288"/>
      <c r="BE58" s="289"/>
    </row>
    <row r="59" spans="1:58" ht="85.35" hidden="1" customHeight="1">
      <c r="A59" s="234">
        <v>56</v>
      </c>
      <c r="B59" s="317" t="s">
        <v>2960</v>
      </c>
      <c r="C59" s="318" t="s">
        <v>1156</v>
      </c>
      <c r="D59" s="319" t="s">
        <v>2961</v>
      </c>
      <c r="E59" s="294" t="s">
        <v>2962</v>
      </c>
      <c r="F59" s="327" t="s">
        <v>3704</v>
      </c>
      <c r="G59" s="327" t="s">
        <v>2975</v>
      </c>
      <c r="H59" s="328" t="s">
        <v>2884</v>
      </c>
      <c r="I59" s="297">
        <v>45945</v>
      </c>
      <c r="J59" s="322"/>
      <c r="K59" s="323"/>
      <c r="L59" s="324"/>
      <c r="M59" s="324"/>
      <c r="N59" s="324"/>
      <c r="O59" s="324"/>
      <c r="P59" s="324"/>
      <c r="Q59" s="325"/>
      <c r="R59" s="274">
        <f t="shared" si="0"/>
        <v>0</v>
      </c>
      <c r="S59" s="275">
        <f t="shared" si="6"/>
        <v>0</v>
      </c>
      <c r="T59" s="276"/>
      <c r="U59" s="277"/>
      <c r="V59" s="277"/>
      <c r="W59" s="277"/>
      <c r="X59" s="278"/>
      <c r="Y59" s="445"/>
      <c r="Z59" s="281" t="str">
        <f t="shared" si="7"/>
        <v/>
      </c>
      <c r="AA59" s="282" t="str">
        <f t="shared" si="7"/>
        <v/>
      </c>
      <c r="AB59" s="282" t="str">
        <f t="shared" si="7"/>
        <v/>
      </c>
      <c r="AC59" s="286" t="str">
        <f t="shared" si="7"/>
        <v/>
      </c>
      <c r="AD59" s="279"/>
      <c r="AE59" s="277"/>
      <c r="AF59" s="280"/>
      <c r="AG59" s="281" t="str">
        <f t="shared" si="8"/>
        <v/>
      </c>
      <c r="AH59" s="282" t="str">
        <f t="shared" si="8"/>
        <v/>
      </c>
      <c r="AI59" s="283"/>
      <c r="AJ59" s="284"/>
      <c r="AK59" s="284"/>
      <c r="AL59" s="284"/>
      <c r="AM59" s="285"/>
      <c r="AN59" s="281" t="str">
        <f t="shared" si="4"/>
        <v/>
      </c>
      <c r="AO59" s="282" t="str">
        <f t="shared" si="4"/>
        <v/>
      </c>
      <c r="AP59" s="282" t="str">
        <f t="shared" si="4"/>
        <v/>
      </c>
      <c r="AQ59" s="286" t="str">
        <f t="shared" si="4"/>
        <v/>
      </c>
      <c r="AR59" s="283"/>
      <c r="AS59" s="284"/>
      <c r="AT59" s="284"/>
      <c r="AU59" s="284"/>
      <c r="AV59" s="285"/>
      <c r="AW59" s="446" t="str">
        <f t="shared" si="5"/>
        <v/>
      </c>
      <c r="AX59" s="282" t="str">
        <f t="shared" si="5"/>
        <v/>
      </c>
      <c r="AY59" s="282" t="str">
        <f t="shared" si="5"/>
        <v/>
      </c>
      <c r="AZ59" s="286" t="str">
        <f t="shared" si="5"/>
        <v/>
      </c>
      <c r="BA59" s="447"/>
      <c r="BB59" s="447"/>
      <c r="BC59" s="287"/>
      <c r="BD59" s="288"/>
      <c r="BE59" s="289"/>
    </row>
    <row r="60" spans="1:58" ht="85.35" hidden="1" customHeight="1">
      <c r="A60" s="290">
        <v>57</v>
      </c>
      <c r="B60" s="317" t="s">
        <v>2960</v>
      </c>
      <c r="C60" s="318" t="s">
        <v>1157</v>
      </c>
      <c r="D60" s="319" t="s">
        <v>2961</v>
      </c>
      <c r="E60" s="294" t="s">
        <v>2962</v>
      </c>
      <c r="F60" s="327" t="s">
        <v>875</v>
      </c>
      <c r="G60" s="320" t="s">
        <v>3094</v>
      </c>
      <c r="H60" s="328" t="s">
        <v>1334</v>
      </c>
      <c r="I60" s="297">
        <v>45945</v>
      </c>
      <c r="J60" s="322"/>
      <c r="K60" s="323"/>
      <c r="L60" s="324"/>
      <c r="M60" s="324"/>
      <c r="N60" s="324"/>
      <c r="O60" s="324"/>
      <c r="P60" s="324"/>
      <c r="Q60" s="325"/>
      <c r="R60" s="274">
        <f t="shared" si="0"/>
        <v>0</v>
      </c>
      <c r="S60" s="275">
        <f t="shared" si="6"/>
        <v>0</v>
      </c>
      <c r="T60" s="276"/>
      <c r="U60" s="277"/>
      <c r="V60" s="277"/>
      <c r="W60" s="277"/>
      <c r="X60" s="278"/>
      <c r="Y60" s="445"/>
      <c r="Z60" s="281" t="str">
        <f t="shared" si="7"/>
        <v/>
      </c>
      <c r="AA60" s="282" t="str">
        <f t="shared" si="7"/>
        <v/>
      </c>
      <c r="AB60" s="282" t="str">
        <f t="shared" si="7"/>
        <v/>
      </c>
      <c r="AC60" s="286" t="str">
        <f t="shared" si="7"/>
        <v/>
      </c>
      <c r="AD60" s="279"/>
      <c r="AE60" s="277"/>
      <c r="AF60" s="280"/>
      <c r="AG60" s="281" t="str">
        <f t="shared" si="8"/>
        <v/>
      </c>
      <c r="AH60" s="282" t="str">
        <f t="shared" si="8"/>
        <v/>
      </c>
      <c r="AI60" s="283"/>
      <c r="AJ60" s="284"/>
      <c r="AK60" s="284"/>
      <c r="AL60" s="284"/>
      <c r="AM60" s="285"/>
      <c r="AN60" s="281" t="str">
        <f t="shared" si="4"/>
        <v/>
      </c>
      <c r="AO60" s="282" t="str">
        <f t="shared" si="4"/>
        <v/>
      </c>
      <c r="AP60" s="282" t="str">
        <f t="shared" si="4"/>
        <v/>
      </c>
      <c r="AQ60" s="286" t="str">
        <f t="shared" si="4"/>
        <v/>
      </c>
      <c r="AR60" s="283"/>
      <c r="AS60" s="284"/>
      <c r="AT60" s="284"/>
      <c r="AU60" s="284"/>
      <c r="AV60" s="285"/>
      <c r="AW60" s="446" t="str">
        <f t="shared" si="5"/>
        <v/>
      </c>
      <c r="AX60" s="282" t="str">
        <f t="shared" si="5"/>
        <v/>
      </c>
      <c r="AY60" s="282" t="str">
        <f t="shared" si="5"/>
        <v/>
      </c>
      <c r="AZ60" s="286" t="str">
        <f t="shared" si="5"/>
        <v/>
      </c>
      <c r="BA60" s="447"/>
      <c r="BB60" s="447"/>
      <c r="BC60" s="287"/>
      <c r="BD60" s="288"/>
      <c r="BE60" s="289"/>
    </row>
    <row r="61" spans="1:58" ht="92.4" hidden="1">
      <c r="A61" s="234">
        <v>58</v>
      </c>
      <c r="B61" s="317" t="s">
        <v>2960</v>
      </c>
      <c r="C61" s="318" t="s">
        <v>1158</v>
      </c>
      <c r="D61" s="319" t="s">
        <v>2961</v>
      </c>
      <c r="E61" s="294" t="s">
        <v>2962</v>
      </c>
      <c r="F61" s="327" t="s">
        <v>3705</v>
      </c>
      <c r="G61" s="327" t="s">
        <v>3095</v>
      </c>
      <c r="H61" s="328" t="s">
        <v>1335</v>
      </c>
      <c r="I61" s="297">
        <v>45945</v>
      </c>
      <c r="J61" s="322">
        <v>7</v>
      </c>
      <c r="K61" s="323">
        <v>0</v>
      </c>
      <c r="L61" s="324">
        <v>6</v>
      </c>
      <c r="M61" s="324">
        <v>0</v>
      </c>
      <c r="N61" s="324">
        <v>1</v>
      </c>
      <c r="O61" s="324">
        <v>0</v>
      </c>
      <c r="P61" s="324">
        <v>0</v>
      </c>
      <c r="Q61" s="325">
        <v>0</v>
      </c>
      <c r="R61" s="274">
        <f t="shared" si="0"/>
        <v>7</v>
      </c>
      <c r="S61" s="275">
        <f t="shared" si="6"/>
        <v>0</v>
      </c>
      <c r="T61" s="276">
        <v>7</v>
      </c>
      <c r="U61" s="277">
        <v>0</v>
      </c>
      <c r="V61" s="277">
        <v>0</v>
      </c>
      <c r="W61" s="277">
        <v>0</v>
      </c>
      <c r="X61" s="278">
        <v>0</v>
      </c>
      <c r="Y61" s="445"/>
      <c r="Z61" s="281">
        <f t="shared" si="7"/>
        <v>1</v>
      </c>
      <c r="AA61" s="282">
        <f t="shared" si="7"/>
        <v>0</v>
      </c>
      <c r="AB61" s="282">
        <f t="shared" si="7"/>
        <v>0</v>
      </c>
      <c r="AC61" s="286">
        <f t="shared" si="7"/>
        <v>0</v>
      </c>
      <c r="AD61" s="279">
        <v>7</v>
      </c>
      <c r="AE61" s="277">
        <v>0</v>
      </c>
      <c r="AF61" s="280">
        <v>0</v>
      </c>
      <c r="AG61" s="281">
        <f t="shared" si="8"/>
        <v>1</v>
      </c>
      <c r="AH61" s="282">
        <f t="shared" si="8"/>
        <v>0</v>
      </c>
      <c r="AI61" s="283"/>
      <c r="AJ61" s="284"/>
      <c r="AK61" s="284"/>
      <c r="AL61" s="284"/>
      <c r="AM61" s="285"/>
      <c r="AN61" s="281" t="str">
        <f t="shared" si="4"/>
        <v/>
      </c>
      <c r="AO61" s="282" t="str">
        <f t="shared" si="4"/>
        <v/>
      </c>
      <c r="AP61" s="282" t="str">
        <f t="shared" si="4"/>
        <v/>
      </c>
      <c r="AQ61" s="286" t="str">
        <f t="shared" si="4"/>
        <v/>
      </c>
      <c r="AR61" s="283"/>
      <c r="AS61" s="284"/>
      <c r="AT61" s="284"/>
      <c r="AU61" s="284"/>
      <c r="AV61" s="285"/>
      <c r="AW61" s="446" t="str">
        <f t="shared" si="5"/>
        <v/>
      </c>
      <c r="AX61" s="282" t="str">
        <f t="shared" si="5"/>
        <v/>
      </c>
      <c r="AY61" s="282" t="str">
        <f t="shared" si="5"/>
        <v/>
      </c>
      <c r="AZ61" s="286" t="str">
        <f t="shared" si="5"/>
        <v/>
      </c>
      <c r="BA61" s="447" t="s">
        <v>3878</v>
      </c>
      <c r="BB61" s="447" t="s">
        <v>3878</v>
      </c>
      <c r="BC61" s="287" t="s">
        <v>3096</v>
      </c>
      <c r="BD61" s="288" t="s">
        <v>3097</v>
      </c>
      <c r="BE61" s="289"/>
    </row>
    <row r="62" spans="1:58" ht="85.35" hidden="1" customHeight="1">
      <c r="A62" s="234">
        <v>59</v>
      </c>
      <c r="B62" s="317" t="s">
        <v>2960</v>
      </c>
      <c r="C62" s="318" t="s">
        <v>1159</v>
      </c>
      <c r="D62" s="319" t="s">
        <v>2961</v>
      </c>
      <c r="E62" s="294" t="s">
        <v>2962</v>
      </c>
      <c r="F62" s="327" t="s">
        <v>876</v>
      </c>
      <c r="G62" s="320" t="s">
        <v>3098</v>
      </c>
      <c r="H62" s="328" t="s">
        <v>1336</v>
      </c>
      <c r="I62" s="297">
        <v>45945</v>
      </c>
      <c r="J62" s="322"/>
      <c r="K62" s="323"/>
      <c r="L62" s="324"/>
      <c r="M62" s="324"/>
      <c r="N62" s="324"/>
      <c r="O62" s="324"/>
      <c r="P62" s="324"/>
      <c r="Q62" s="325"/>
      <c r="R62" s="274">
        <f t="shared" si="0"/>
        <v>0</v>
      </c>
      <c r="S62" s="275">
        <f t="shared" si="6"/>
        <v>0</v>
      </c>
      <c r="T62" s="276"/>
      <c r="U62" s="277"/>
      <c r="V62" s="277"/>
      <c r="W62" s="277"/>
      <c r="X62" s="278"/>
      <c r="Y62" s="445"/>
      <c r="Z62" s="281" t="str">
        <f t="shared" si="7"/>
        <v/>
      </c>
      <c r="AA62" s="282" t="str">
        <f t="shared" si="7"/>
        <v/>
      </c>
      <c r="AB62" s="282" t="str">
        <f t="shared" si="7"/>
        <v/>
      </c>
      <c r="AC62" s="286" t="str">
        <f t="shared" si="7"/>
        <v/>
      </c>
      <c r="AD62" s="279"/>
      <c r="AE62" s="277"/>
      <c r="AF62" s="280"/>
      <c r="AG62" s="281" t="str">
        <f t="shared" si="8"/>
        <v/>
      </c>
      <c r="AH62" s="282" t="str">
        <f t="shared" si="8"/>
        <v/>
      </c>
      <c r="AI62" s="283"/>
      <c r="AJ62" s="284"/>
      <c r="AK62" s="284"/>
      <c r="AL62" s="284"/>
      <c r="AM62" s="285"/>
      <c r="AN62" s="281" t="str">
        <f t="shared" si="4"/>
        <v/>
      </c>
      <c r="AO62" s="282" t="str">
        <f t="shared" si="4"/>
        <v/>
      </c>
      <c r="AP62" s="282" t="str">
        <f t="shared" si="4"/>
        <v/>
      </c>
      <c r="AQ62" s="286" t="str">
        <f t="shared" si="4"/>
        <v/>
      </c>
      <c r="AR62" s="283"/>
      <c r="AS62" s="284"/>
      <c r="AT62" s="284"/>
      <c r="AU62" s="284"/>
      <c r="AV62" s="285"/>
      <c r="AW62" s="446" t="str">
        <f t="shared" si="5"/>
        <v/>
      </c>
      <c r="AX62" s="282" t="str">
        <f t="shared" si="5"/>
        <v/>
      </c>
      <c r="AY62" s="282" t="str">
        <f t="shared" si="5"/>
        <v/>
      </c>
      <c r="AZ62" s="286" t="str">
        <f t="shared" si="5"/>
        <v/>
      </c>
      <c r="BA62" s="447"/>
      <c r="BB62" s="447"/>
      <c r="BC62" s="287"/>
      <c r="BD62" s="288"/>
      <c r="BE62" s="289"/>
    </row>
    <row r="63" spans="1:58" ht="85.35" hidden="1" customHeight="1">
      <c r="A63" s="290">
        <v>60</v>
      </c>
      <c r="B63" s="317" t="s">
        <v>2960</v>
      </c>
      <c r="C63" s="318" t="s">
        <v>1160</v>
      </c>
      <c r="D63" s="319" t="s">
        <v>2961</v>
      </c>
      <c r="E63" s="294" t="s">
        <v>2962</v>
      </c>
      <c r="F63" s="327" t="s">
        <v>876</v>
      </c>
      <c r="G63" s="320" t="s">
        <v>3098</v>
      </c>
      <c r="H63" s="328" t="s">
        <v>1337</v>
      </c>
      <c r="I63" s="297">
        <v>45945</v>
      </c>
      <c r="J63" s="322"/>
      <c r="K63" s="323"/>
      <c r="L63" s="324"/>
      <c r="M63" s="324"/>
      <c r="N63" s="324"/>
      <c r="O63" s="324"/>
      <c r="P63" s="324"/>
      <c r="Q63" s="325"/>
      <c r="R63" s="274">
        <f t="shared" si="0"/>
        <v>0</v>
      </c>
      <c r="S63" s="275">
        <f t="shared" si="6"/>
        <v>0</v>
      </c>
      <c r="T63" s="276"/>
      <c r="U63" s="277"/>
      <c r="V63" s="277"/>
      <c r="W63" s="277"/>
      <c r="X63" s="278"/>
      <c r="Y63" s="445"/>
      <c r="Z63" s="281" t="str">
        <f t="shared" si="7"/>
        <v/>
      </c>
      <c r="AA63" s="282" t="str">
        <f t="shared" si="7"/>
        <v/>
      </c>
      <c r="AB63" s="282" t="str">
        <f t="shared" si="7"/>
        <v/>
      </c>
      <c r="AC63" s="286" t="str">
        <f t="shared" si="7"/>
        <v/>
      </c>
      <c r="AD63" s="279"/>
      <c r="AE63" s="277"/>
      <c r="AF63" s="280"/>
      <c r="AG63" s="281" t="str">
        <f t="shared" si="8"/>
        <v/>
      </c>
      <c r="AH63" s="282" t="str">
        <f t="shared" si="8"/>
        <v/>
      </c>
      <c r="AI63" s="283"/>
      <c r="AJ63" s="284"/>
      <c r="AK63" s="284"/>
      <c r="AL63" s="284"/>
      <c r="AM63" s="285"/>
      <c r="AN63" s="281" t="str">
        <f t="shared" si="4"/>
        <v/>
      </c>
      <c r="AO63" s="282" t="str">
        <f t="shared" si="4"/>
        <v/>
      </c>
      <c r="AP63" s="282" t="str">
        <f t="shared" si="4"/>
        <v/>
      </c>
      <c r="AQ63" s="286" t="str">
        <f t="shared" si="4"/>
        <v/>
      </c>
      <c r="AR63" s="283"/>
      <c r="AS63" s="284"/>
      <c r="AT63" s="284"/>
      <c r="AU63" s="284"/>
      <c r="AV63" s="285"/>
      <c r="AW63" s="446" t="str">
        <f t="shared" si="5"/>
        <v/>
      </c>
      <c r="AX63" s="282" t="str">
        <f t="shared" si="5"/>
        <v/>
      </c>
      <c r="AY63" s="282" t="str">
        <f t="shared" si="5"/>
        <v/>
      </c>
      <c r="AZ63" s="286" t="str">
        <f t="shared" si="5"/>
        <v/>
      </c>
      <c r="BA63" s="447"/>
      <c r="BB63" s="447"/>
      <c r="BC63" s="287"/>
      <c r="BD63" s="288"/>
      <c r="BE63" s="289"/>
    </row>
    <row r="64" spans="1:58" ht="85.35" hidden="1" customHeight="1">
      <c r="A64" s="234">
        <v>61</v>
      </c>
      <c r="B64" s="317" t="s">
        <v>2960</v>
      </c>
      <c r="C64" s="318" t="s">
        <v>1161</v>
      </c>
      <c r="D64" s="319" t="s">
        <v>2961</v>
      </c>
      <c r="E64" s="294" t="s">
        <v>2962</v>
      </c>
      <c r="F64" s="327" t="s">
        <v>3706</v>
      </c>
      <c r="G64" s="327" t="s">
        <v>3099</v>
      </c>
      <c r="H64" s="328" t="s">
        <v>2885</v>
      </c>
      <c r="I64" s="297">
        <v>45945</v>
      </c>
      <c r="J64" s="322"/>
      <c r="K64" s="323"/>
      <c r="L64" s="324"/>
      <c r="M64" s="324"/>
      <c r="N64" s="324"/>
      <c r="O64" s="324"/>
      <c r="P64" s="324"/>
      <c r="Q64" s="325"/>
      <c r="R64" s="274">
        <f t="shared" si="0"/>
        <v>0</v>
      </c>
      <c r="S64" s="275">
        <f t="shared" si="6"/>
        <v>0</v>
      </c>
      <c r="T64" s="276"/>
      <c r="U64" s="277"/>
      <c r="V64" s="277"/>
      <c r="W64" s="277"/>
      <c r="X64" s="278"/>
      <c r="Y64" s="445"/>
      <c r="Z64" s="281" t="str">
        <f t="shared" si="7"/>
        <v/>
      </c>
      <c r="AA64" s="282" t="str">
        <f t="shared" si="7"/>
        <v/>
      </c>
      <c r="AB64" s="282" t="str">
        <f t="shared" si="7"/>
        <v/>
      </c>
      <c r="AC64" s="286" t="str">
        <f t="shared" si="7"/>
        <v/>
      </c>
      <c r="AD64" s="279"/>
      <c r="AE64" s="277"/>
      <c r="AF64" s="280"/>
      <c r="AG64" s="281" t="str">
        <f t="shared" si="8"/>
        <v/>
      </c>
      <c r="AH64" s="282" t="str">
        <f t="shared" si="8"/>
        <v/>
      </c>
      <c r="AI64" s="283"/>
      <c r="AJ64" s="284"/>
      <c r="AK64" s="284"/>
      <c r="AL64" s="284"/>
      <c r="AM64" s="285"/>
      <c r="AN64" s="281" t="str">
        <f t="shared" si="4"/>
        <v/>
      </c>
      <c r="AO64" s="282" t="str">
        <f t="shared" si="4"/>
        <v/>
      </c>
      <c r="AP64" s="282" t="str">
        <f t="shared" si="4"/>
        <v/>
      </c>
      <c r="AQ64" s="286" t="str">
        <f t="shared" si="4"/>
        <v/>
      </c>
      <c r="AR64" s="283"/>
      <c r="AS64" s="284"/>
      <c r="AT64" s="284"/>
      <c r="AU64" s="284"/>
      <c r="AV64" s="285"/>
      <c r="AW64" s="446" t="str">
        <f t="shared" si="5"/>
        <v/>
      </c>
      <c r="AX64" s="282" t="str">
        <f t="shared" si="5"/>
        <v/>
      </c>
      <c r="AY64" s="282" t="str">
        <f t="shared" si="5"/>
        <v/>
      </c>
      <c r="AZ64" s="286" t="str">
        <f t="shared" si="5"/>
        <v/>
      </c>
      <c r="BA64" s="447"/>
      <c r="BB64" s="447"/>
      <c r="BC64" s="287"/>
      <c r="BD64" s="288"/>
      <c r="BE64" s="289"/>
    </row>
    <row r="65" spans="1:57" ht="85.35" hidden="1" customHeight="1">
      <c r="A65" s="234">
        <v>62</v>
      </c>
      <c r="B65" s="317" t="s">
        <v>2960</v>
      </c>
      <c r="C65" s="318" t="s">
        <v>1115</v>
      </c>
      <c r="D65" s="319" t="s">
        <v>2961</v>
      </c>
      <c r="E65" s="294" t="s">
        <v>2962</v>
      </c>
      <c r="F65" s="327" t="s">
        <v>3707</v>
      </c>
      <c r="G65" s="327" t="s">
        <v>3100</v>
      </c>
      <c r="H65" s="328" t="s">
        <v>712</v>
      </c>
      <c r="I65" s="297">
        <v>45952</v>
      </c>
      <c r="J65" s="322"/>
      <c r="K65" s="323"/>
      <c r="L65" s="324"/>
      <c r="M65" s="324"/>
      <c r="N65" s="324"/>
      <c r="O65" s="324"/>
      <c r="P65" s="324"/>
      <c r="Q65" s="325"/>
      <c r="R65" s="274">
        <f t="shared" si="0"/>
        <v>0</v>
      </c>
      <c r="S65" s="275">
        <f t="shared" si="6"/>
        <v>0</v>
      </c>
      <c r="T65" s="350"/>
      <c r="U65" s="277"/>
      <c r="V65" s="277"/>
      <c r="W65" s="277"/>
      <c r="X65" s="278"/>
      <c r="Y65" s="445"/>
      <c r="Z65" s="281" t="str">
        <f t="shared" si="7"/>
        <v/>
      </c>
      <c r="AA65" s="282" t="str">
        <f t="shared" si="7"/>
        <v/>
      </c>
      <c r="AB65" s="282" t="str">
        <f t="shared" si="7"/>
        <v/>
      </c>
      <c r="AC65" s="286" t="str">
        <f t="shared" si="7"/>
        <v/>
      </c>
      <c r="AD65" s="279"/>
      <c r="AE65" s="277"/>
      <c r="AF65" s="280"/>
      <c r="AG65" s="281" t="str">
        <f t="shared" si="8"/>
        <v/>
      </c>
      <c r="AH65" s="282" t="str">
        <f t="shared" si="8"/>
        <v/>
      </c>
      <c r="AI65" s="283"/>
      <c r="AJ65" s="284"/>
      <c r="AK65" s="284"/>
      <c r="AL65" s="284"/>
      <c r="AM65" s="285"/>
      <c r="AN65" s="281" t="str">
        <f t="shared" si="4"/>
        <v/>
      </c>
      <c r="AO65" s="282" t="str">
        <f t="shared" si="4"/>
        <v/>
      </c>
      <c r="AP65" s="282" t="str">
        <f t="shared" si="4"/>
        <v/>
      </c>
      <c r="AQ65" s="286" t="str">
        <f t="shared" si="4"/>
        <v/>
      </c>
      <c r="AR65" s="283"/>
      <c r="AS65" s="284"/>
      <c r="AT65" s="284"/>
      <c r="AU65" s="284"/>
      <c r="AV65" s="285"/>
      <c r="AW65" s="446" t="str">
        <f t="shared" si="5"/>
        <v/>
      </c>
      <c r="AX65" s="282" t="str">
        <f t="shared" si="5"/>
        <v/>
      </c>
      <c r="AY65" s="282" t="str">
        <f t="shared" si="5"/>
        <v/>
      </c>
      <c r="AZ65" s="286" t="str">
        <f t="shared" si="5"/>
        <v/>
      </c>
      <c r="BA65" s="447"/>
      <c r="BB65" s="447"/>
      <c r="BC65" s="287"/>
      <c r="BD65" s="288"/>
      <c r="BE65" s="289"/>
    </row>
    <row r="66" spans="1:57" ht="85.35" hidden="1" customHeight="1">
      <c r="A66" s="290">
        <v>63</v>
      </c>
      <c r="B66" s="317" t="s">
        <v>2960</v>
      </c>
      <c r="C66" s="318" t="s">
        <v>1116</v>
      </c>
      <c r="D66" s="319" t="s">
        <v>2961</v>
      </c>
      <c r="E66" s="294" t="s">
        <v>2962</v>
      </c>
      <c r="F66" s="327" t="s">
        <v>3707</v>
      </c>
      <c r="G66" s="347" t="s">
        <v>3100</v>
      </c>
      <c r="H66" s="328" t="s">
        <v>684</v>
      </c>
      <c r="I66" s="297">
        <v>45945</v>
      </c>
      <c r="J66" s="322"/>
      <c r="K66" s="323"/>
      <c r="L66" s="324"/>
      <c r="M66" s="324"/>
      <c r="N66" s="324"/>
      <c r="O66" s="324"/>
      <c r="P66" s="324"/>
      <c r="Q66" s="325"/>
      <c r="R66" s="274">
        <f t="shared" si="0"/>
        <v>0</v>
      </c>
      <c r="S66" s="275">
        <f t="shared" si="6"/>
        <v>0</v>
      </c>
      <c r="T66" s="276"/>
      <c r="U66" s="277"/>
      <c r="V66" s="277"/>
      <c r="W66" s="277"/>
      <c r="X66" s="278"/>
      <c r="Y66" s="445"/>
      <c r="Z66" s="281" t="str">
        <f t="shared" si="7"/>
        <v/>
      </c>
      <c r="AA66" s="282" t="str">
        <f t="shared" si="7"/>
        <v/>
      </c>
      <c r="AB66" s="282" t="str">
        <f t="shared" si="7"/>
        <v/>
      </c>
      <c r="AC66" s="286" t="str">
        <f t="shared" si="7"/>
        <v/>
      </c>
      <c r="AD66" s="279"/>
      <c r="AE66" s="277"/>
      <c r="AF66" s="280"/>
      <c r="AG66" s="281" t="str">
        <f t="shared" si="8"/>
        <v/>
      </c>
      <c r="AH66" s="282" t="str">
        <f t="shared" si="8"/>
        <v/>
      </c>
      <c r="AI66" s="283"/>
      <c r="AJ66" s="284"/>
      <c r="AK66" s="284"/>
      <c r="AL66" s="284"/>
      <c r="AM66" s="285"/>
      <c r="AN66" s="281" t="str">
        <f t="shared" si="4"/>
        <v/>
      </c>
      <c r="AO66" s="282" t="str">
        <f t="shared" si="4"/>
        <v/>
      </c>
      <c r="AP66" s="282" t="str">
        <f t="shared" si="4"/>
        <v/>
      </c>
      <c r="AQ66" s="286" t="str">
        <f t="shared" si="4"/>
        <v/>
      </c>
      <c r="AR66" s="283"/>
      <c r="AS66" s="284"/>
      <c r="AT66" s="284"/>
      <c r="AU66" s="284"/>
      <c r="AV66" s="285"/>
      <c r="AW66" s="446" t="str">
        <f t="shared" si="5"/>
        <v/>
      </c>
      <c r="AX66" s="282" t="str">
        <f t="shared" si="5"/>
        <v/>
      </c>
      <c r="AY66" s="282" t="str">
        <f t="shared" si="5"/>
        <v/>
      </c>
      <c r="AZ66" s="286" t="str">
        <f t="shared" si="5"/>
        <v/>
      </c>
      <c r="BA66" s="447"/>
      <c r="BB66" s="447"/>
      <c r="BC66" s="287"/>
      <c r="BD66" s="288"/>
      <c r="BE66" s="289"/>
    </row>
    <row r="67" spans="1:57" ht="85.35" hidden="1" customHeight="1">
      <c r="A67" s="234">
        <v>64</v>
      </c>
      <c r="B67" s="317" t="s">
        <v>2960</v>
      </c>
      <c r="C67" s="318" t="s">
        <v>1187</v>
      </c>
      <c r="D67" s="319" t="s">
        <v>2961</v>
      </c>
      <c r="E67" s="294" t="s">
        <v>2962</v>
      </c>
      <c r="F67" s="327" t="s">
        <v>3708</v>
      </c>
      <c r="G67" s="327" t="s">
        <v>3101</v>
      </c>
      <c r="H67" s="328" t="s">
        <v>2757</v>
      </c>
      <c r="I67" s="297">
        <v>45952</v>
      </c>
      <c r="J67" s="322"/>
      <c r="K67" s="323"/>
      <c r="L67" s="324"/>
      <c r="M67" s="324"/>
      <c r="N67" s="324"/>
      <c r="O67" s="324"/>
      <c r="P67" s="324"/>
      <c r="Q67" s="325"/>
      <c r="R67" s="274">
        <f t="shared" si="0"/>
        <v>0</v>
      </c>
      <c r="S67" s="275">
        <f t="shared" si="6"/>
        <v>0</v>
      </c>
      <c r="T67" s="350"/>
      <c r="U67" s="351"/>
      <c r="V67" s="277"/>
      <c r="W67" s="277"/>
      <c r="X67" s="278"/>
      <c r="Y67" s="445"/>
      <c r="Z67" s="281" t="str">
        <f t="shared" si="7"/>
        <v/>
      </c>
      <c r="AA67" s="282" t="str">
        <f t="shared" si="7"/>
        <v/>
      </c>
      <c r="AB67" s="282" t="str">
        <f t="shared" si="7"/>
        <v/>
      </c>
      <c r="AC67" s="286" t="str">
        <f t="shared" si="7"/>
        <v/>
      </c>
      <c r="AD67" s="279"/>
      <c r="AE67" s="277"/>
      <c r="AF67" s="280"/>
      <c r="AG67" s="281" t="str">
        <f t="shared" si="8"/>
        <v/>
      </c>
      <c r="AH67" s="282" t="str">
        <f t="shared" si="8"/>
        <v/>
      </c>
      <c r="AI67" s="283"/>
      <c r="AJ67" s="284"/>
      <c r="AK67" s="284"/>
      <c r="AL67" s="284"/>
      <c r="AM67" s="285"/>
      <c r="AN67" s="281" t="str">
        <f t="shared" si="4"/>
        <v/>
      </c>
      <c r="AO67" s="282" t="str">
        <f t="shared" si="4"/>
        <v/>
      </c>
      <c r="AP67" s="282" t="str">
        <f t="shared" si="4"/>
        <v/>
      </c>
      <c r="AQ67" s="286" t="str">
        <f t="shared" ref="AQ67:AQ130" si="9">IF(AL67="","",AL67/$R67)</f>
        <v/>
      </c>
      <c r="AR67" s="283"/>
      <c r="AS67" s="284"/>
      <c r="AT67" s="284"/>
      <c r="AU67" s="284"/>
      <c r="AV67" s="285"/>
      <c r="AW67" s="446" t="str">
        <f t="shared" si="5"/>
        <v/>
      </c>
      <c r="AX67" s="282" t="str">
        <f t="shared" si="5"/>
        <v/>
      </c>
      <c r="AY67" s="282" t="str">
        <f t="shared" si="5"/>
        <v/>
      </c>
      <c r="AZ67" s="286" t="str">
        <f t="shared" ref="AZ67:AZ130" si="10">IF(AU67="","",AU67/$R67)</f>
        <v/>
      </c>
      <c r="BA67" s="447"/>
      <c r="BB67" s="447"/>
      <c r="BC67" s="287"/>
      <c r="BD67" s="288"/>
      <c r="BE67" s="289"/>
    </row>
    <row r="68" spans="1:57" ht="85.35" hidden="1" customHeight="1">
      <c r="A68" s="234">
        <v>65</v>
      </c>
      <c r="B68" s="317" t="s">
        <v>2960</v>
      </c>
      <c r="C68" s="318" t="s">
        <v>1188</v>
      </c>
      <c r="D68" s="319" t="s">
        <v>2961</v>
      </c>
      <c r="E68" s="294" t="s">
        <v>2962</v>
      </c>
      <c r="F68" s="327" t="s">
        <v>877</v>
      </c>
      <c r="G68" s="327" t="s">
        <v>3102</v>
      </c>
      <c r="H68" s="328" t="s">
        <v>2758</v>
      </c>
      <c r="I68" s="297">
        <v>45952</v>
      </c>
      <c r="J68" s="322"/>
      <c r="K68" s="323"/>
      <c r="L68" s="324"/>
      <c r="M68" s="324"/>
      <c r="N68" s="324"/>
      <c r="O68" s="324"/>
      <c r="P68" s="324"/>
      <c r="Q68" s="325"/>
      <c r="R68" s="274">
        <f t="shared" ref="R68:R131" si="11">SUM(K68:Q68)</f>
        <v>0</v>
      </c>
      <c r="S68" s="275">
        <f t="shared" si="6"/>
        <v>0</v>
      </c>
      <c r="T68" s="276"/>
      <c r="U68" s="277"/>
      <c r="V68" s="277"/>
      <c r="W68" s="277"/>
      <c r="X68" s="278"/>
      <c r="Y68" s="445"/>
      <c r="Z68" s="281" t="str">
        <f t="shared" ref="Z68:AC99" si="12">IF(T68="","",T68/$R68)</f>
        <v/>
      </c>
      <c r="AA68" s="282" t="str">
        <f t="shared" si="12"/>
        <v/>
      </c>
      <c r="AB68" s="282" t="str">
        <f t="shared" si="12"/>
        <v/>
      </c>
      <c r="AC68" s="286" t="str">
        <f t="shared" si="12"/>
        <v/>
      </c>
      <c r="AD68" s="279"/>
      <c r="AE68" s="277"/>
      <c r="AF68" s="280"/>
      <c r="AG68" s="281" t="str">
        <f t="shared" ref="AG68:AH99" si="13">IF(AD68="","",AD68/$R68)</f>
        <v/>
      </c>
      <c r="AH68" s="282" t="str">
        <f t="shared" si="13"/>
        <v/>
      </c>
      <c r="AI68" s="283"/>
      <c r="AJ68" s="284"/>
      <c r="AK68" s="284"/>
      <c r="AL68" s="284"/>
      <c r="AM68" s="285"/>
      <c r="AN68" s="281" t="str">
        <f t="shared" ref="AN68:AQ131" si="14">IF(AI68="","",AI68/$R68)</f>
        <v/>
      </c>
      <c r="AO68" s="282" t="str">
        <f t="shared" si="14"/>
        <v/>
      </c>
      <c r="AP68" s="282" t="str">
        <f t="shared" si="14"/>
        <v/>
      </c>
      <c r="AQ68" s="286" t="str">
        <f t="shared" si="9"/>
        <v/>
      </c>
      <c r="AR68" s="283"/>
      <c r="AS68" s="284"/>
      <c r="AT68" s="284"/>
      <c r="AU68" s="284"/>
      <c r="AV68" s="285"/>
      <c r="AW68" s="446" t="str">
        <f t="shared" ref="AW68:AZ131" si="15">IF(AR68="","",AR68/$R68)</f>
        <v/>
      </c>
      <c r="AX68" s="282" t="str">
        <f t="shared" si="15"/>
        <v/>
      </c>
      <c r="AY68" s="282" t="str">
        <f t="shared" si="15"/>
        <v/>
      </c>
      <c r="AZ68" s="286" t="str">
        <f t="shared" si="10"/>
        <v/>
      </c>
      <c r="BA68" s="447"/>
      <c r="BB68" s="447"/>
      <c r="BC68" s="287"/>
      <c r="BD68" s="288"/>
      <c r="BE68" s="289"/>
    </row>
    <row r="69" spans="1:57" ht="85.35" hidden="1" customHeight="1">
      <c r="A69" s="290">
        <v>66</v>
      </c>
      <c r="B69" s="317" t="s">
        <v>2960</v>
      </c>
      <c r="C69" s="318" t="s">
        <v>1189</v>
      </c>
      <c r="D69" s="319" t="s">
        <v>2961</v>
      </c>
      <c r="E69" s="294" t="s">
        <v>2962</v>
      </c>
      <c r="F69" s="327" t="s">
        <v>3709</v>
      </c>
      <c r="G69" s="327" t="s">
        <v>3103</v>
      </c>
      <c r="H69" s="328" t="s">
        <v>2759</v>
      </c>
      <c r="I69" s="297">
        <v>45952</v>
      </c>
      <c r="J69" s="322"/>
      <c r="K69" s="323"/>
      <c r="L69" s="324"/>
      <c r="M69" s="324"/>
      <c r="N69" s="324"/>
      <c r="O69" s="324"/>
      <c r="P69" s="324"/>
      <c r="Q69" s="325"/>
      <c r="R69" s="274">
        <f t="shared" si="11"/>
        <v>0</v>
      </c>
      <c r="S69" s="275">
        <f t="shared" si="6"/>
        <v>0</v>
      </c>
      <c r="T69" s="276"/>
      <c r="U69" s="277"/>
      <c r="V69" s="277"/>
      <c r="W69" s="277"/>
      <c r="X69" s="278"/>
      <c r="Y69" s="445"/>
      <c r="Z69" s="281" t="str">
        <f t="shared" si="12"/>
        <v/>
      </c>
      <c r="AA69" s="282" t="str">
        <f t="shared" si="12"/>
        <v/>
      </c>
      <c r="AB69" s="282" t="str">
        <f t="shared" si="12"/>
        <v/>
      </c>
      <c r="AC69" s="286" t="str">
        <f t="shared" si="12"/>
        <v/>
      </c>
      <c r="AD69" s="279"/>
      <c r="AE69" s="277"/>
      <c r="AF69" s="280"/>
      <c r="AG69" s="281" t="str">
        <f t="shared" si="13"/>
        <v/>
      </c>
      <c r="AH69" s="282" t="str">
        <f t="shared" si="13"/>
        <v/>
      </c>
      <c r="AI69" s="283"/>
      <c r="AJ69" s="284"/>
      <c r="AK69" s="284"/>
      <c r="AL69" s="284"/>
      <c r="AM69" s="285"/>
      <c r="AN69" s="281" t="str">
        <f t="shared" si="14"/>
        <v/>
      </c>
      <c r="AO69" s="282" t="str">
        <f t="shared" si="14"/>
        <v/>
      </c>
      <c r="AP69" s="282" t="str">
        <f t="shared" si="14"/>
        <v/>
      </c>
      <c r="AQ69" s="286" t="str">
        <f t="shared" si="9"/>
        <v/>
      </c>
      <c r="AR69" s="283"/>
      <c r="AS69" s="284"/>
      <c r="AT69" s="284"/>
      <c r="AU69" s="284"/>
      <c r="AV69" s="285"/>
      <c r="AW69" s="446" t="str">
        <f t="shared" si="15"/>
        <v/>
      </c>
      <c r="AX69" s="282" t="str">
        <f t="shared" si="15"/>
        <v/>
      </c>
      <c r="AY69" s="282" t="str">
        <f t="shared" si="15"/>
        <v/>
      </c>
      <c r="AZ69" s="286" t="str">
        <f t="shared" si="10"/>
        <v/>
      </c>
      <c r="BA69" s="447"/>
      <c r="BB69" s="447"/>
      <c r="BC69" s="287"/>
      <c r="BD69" s="288"/>
      <c r="BE69" s="289"/>
    </row>
    <row r="70" spans="1:57" ht="85.35" hidden="1" customHeight="1">
      <c r="A70" s="234">
        <v>67</v>
      </c>
      <c r="B70" s="317" t="s">
        <v>2960</v>
      </c>
      <c r="C70" s="318" t="s">
        <v>1190</v>
      </c>
      <c r="D70" s="319" t="s">
        <v>2961</v>
      </c>
      <c r="E70" s="294" t="s">
        <v>2962</v>
      </c>
      <c r="F70" s="327" t="s">
        <v>3703</v>
      </c>
      <c r="G70" s="327" t="s">
        <v>3104</v>
      </c>
      <c r="H70" s="328" t="s">
        <v>2760</v>
      </c>
      <c r="I70" s="297">
        <v>45952</v>
      </c>
      <c r="J70" s="322"/>
      <c r="K70" s="323"/>
      <c r="L70" s="324"/>
      <c r="M70" s="324"/>
      <c r="N70" s="324"/>
      <c r="O70" s="324"/>
      <c r="P70" s="324"/>
      <c r="Q70" s="325"/>
      <c r="R70" s="274">
        <f t="shared" si="11"/>
        <v>0</v>
      </c>
      <c r="S70" s="275">
        <f t="shared" si="6"/>
        <v>0</v>
      </c>
      <c r="T70" s="276"/>
      <c r="U70" s="277"/>
      <c r="V70" s="277"/>
      <c r="W70" s="277"/>
      <c r="X70" s="278"/>
      <c r="Y70" s="445"/>
      <c r="Z70" s="281" t="str">
        <f t="shared" si="12"/>
        <v/>
      </c>
      <c r="AA70" s="282" t="str">
        <f t="shared" si="12"/>
        <v/>
      </c>
      <c r="AB70" s="282" t="str">
        <f t="shared" si="12"/>
        <v/>
      </c>
      <c r="AC70" s="286" t="str">
        <f t="shared" si="12"/>
        <v/>
      </c>
      <c r="AD70" s="279"/>
      <c r="AE70" s="277"/>
      <c r="AF70" s="280"/>
      <c r="AG70" s="281" t="str">
        <f t="shared" si="13"/>
        <v/>
      </c>
      <c r="AH70" s="282" t="str">
        <f t="shared" si="13"/>
        <v/>
      </c>
      <c r="AI70" s="283"/>
      <c r="AJ70" s="284"/>
      <c r="AK70" s="284"/>
      <c r="AL70" s="284"/>
      <c r="AM70" s="285"/>
      <c r="AN70" s="281" t="str">
        <f t="shared" si="14"/>
        <v/>
      </c>
      <c r="AO70" s="282" t="str">
        <f t="shared" si="14"/>
        <v/>
      </c>
      <c r="AP70" s="282" t="str">
        <f t="shared" si="14"/>
        <v/>
      </c>
      <c r="AQ70" s="286" t="str">
        <f t="shared" si="9"/>
        <v/>
      </c>
      <c r="AR70" s="283"/>
      <c r="AS70" s="284"/>
      <c r="AT70" s="284"/>
      <c r="AU70" s="284"/>
      <c r="AV70" s="285"/>
      <c r="AW70" s="446" t="str">
        <f t="shared" si="15"/>
        <v/>
      </c>
      <c r="AX70" s="282" t="str">
        <f t="shared" si="15"/>
        <v/>
      </c>
      <c r="AY70" s="282" t="str">
        <f t="shared" si="15"/>
        <v/>
      </c>
      <c r="AZ70" s="286" t="str">
        <f t="shared" si="10"/>
        <v/>
      </c>
      <c r="BA70" s="447"/>
      <c r="BB70" s="447"/>
      <c r="BC70" s="287"/>
      <c r="BD70" s="288"/>
      <c r="BE70" s="289"/>
    </row>
    <row r="71" spans="1:57" ht="85.35" hidden="1" customHeight="1">
      <c r="A71" s="234">
        <v>68</v>
      </c>
      <c r="B71" s="317" t="s">
        <v>2960</v>
      </c>
      <c r="C71" s="318" t="s">
        <v>1191</v>
      </c>
      <c r="D71" s="319" t="s">
        <v>2961</v>
      </c>
      <c r="E71" s="294" t="s">
        <v>2962</v>
      </c>
      <c r="F71" s="327" t="s">
        <v>3710</v>
      </c>
      <c r="G71" s="327" t="s">
        <v>3105</v>
      </c>
      <c r="H71" s="328" t="s">
        <v>2761</v>
      </c>
      <c r="I71" s="297">
        <v>45952</v>
      </c>
      <c r="J71" s="322"/>
      <c r="K71" s="323"/>
      <c r="L71" s="324"/>
      <c r="M71" s="324"/>
      <c r="N71" s="324"/>
      <c r="O71" s="324"/>
      <c r="P71" s="324"/>
      <c r="Q71" s="325"/>
      <c r="R71" s="274">
        <f t="shared" si="11"/>
        <v>0</v>
      </c>
      <c r="S71" s="275">
        <f t="shared" si="6"/>
        <v>0</v>
      </c>
      <c r="T71" s="276"/>
      <c r="U71" s="277"/>
      <c r="V71" s="277"/>
      <c r="W71" s="277"/>
      <c r="X71" s="278"/>
      <c r="Y71" s="445"/>
      <c r="Z71" s="281" t="str">
        <f t="shared" si="12"/>
        <v/>
      </c>
      <c r="AA71" s="282" t="str">
        <f t="shared" si="12"/>
        <v/>
      </c>
      <c r="AB71" s="282" t="str">
        <f t="shared" si="12"/>
        <v/>
      </c>
      <c r="AC71" s="286" t="str">
        <f t="shared" si="12"/>
        <v/>
      </c>
      <c r="AD71" s="279"/>
      <c r="AE71" s="277"/>
      <c r="AF71" s="280"/>
      <c r="AG71" s="281" t="str">
        <f t="shared" si="13"/>
        <v/>
      </c>
      <c r="AH71" s="282" t="str">
        <f t="shared" si="13"/>
        <v/>
      </c>
      <c r="AI71" s="283"/>
      <c r="AJ71" s="284"/>
      <c r="AK71" s="284"/>
      <c r="AL71" s="284"/>
      <c r="AM71" s="285"/>
      <c r="AN71" s="281" t="str">
        <f t="shared" si="14"/>
        <v/>
      </c>
      <c r="AO71" s="282" t="str">
        <f t="shared" si="14"/>
        <v/>
      </c>
      <c r="AP71" s="282" t="str">
        <f t="shared" si="14"/>
        <v/>
      </c>
      <c r="AQ71" s="286" t="str">
        <f t="shared" si="9"/>
        <v/>
      </c>
      <c r="AR71" s="283"/>
      <c r="AS71" s="284"/>
      <c r="AT71" s="284"/>
      <c r="AU71" s="284"/>
      <c r="AV71" s="285"/>
      <c r="AW71" s="446" t="str">
        <f t="shared" si="15"/>
        <v/>
      </c>
      <c r="AX71" s="282" t="str">
        <f t="shared" si="15"/>
        <v/>
      </c>
      <c r="AY71" s="282" t="str">
        <f t="shared" si="15"/>
        <v/>
      </c>
      <c r="AZ71" s="286" t="str">
        <f t="shared" si="10"/>
        <v/>
      </c>
      <c r="BA71" s="447"/>
      <c r="BB71" s="447"/>
      <c r="BC71" s="287"/>
      <c r="BD71" s="288"/>
      <c r="BE71" s="289"/>
    </row>
    <row r="72" spans="1:57" ht="85.35" hidden="1" customHeight="1">
      <c r="A72" s="290">
        <v>69</v>
      </c>
      <c r="B72" s="317" t="s">
        <v>2960</v>
      </c>
      <c r="C72" s="318" t="s">
        <v>1192</v>
      </c>
      <c r="D72" s="319" t="s">
        <v>2961</v>
      </c>
      <c r="E72" s="294" t="s">
        <v>2962</v>
      </c>
      <c r="F72" s="327" t="s">
        <v>874</v>
      </c>
      <c r="G72" s="327" t="s">
        <v>3106</v>
      </c>
      <c r="H72" s="328" t="s">
        <v>2762</v>
      </c>
      <c r="I72" s="297">
        <v>45952</v>
      </c>
      <c r="J72" s="322"/>
      <c r="K72" s="323"/>
      <c r="L72" s="324"/>
      <c r="M72" s="324"/>
      <c r="N72" s="324"/>
      <c r="O72" s="324"/>
      <c r="P72" s="324"/>
      <c r="Q72" s="325"/>
      <c r="R72" s="274">
        <v>5</v>
      </c>
      <c r="S72" s="275">
        <v>0</v>
      </c>
      <c r="T72" s="345">
        <v>5</v>
      </c>
      <c r="U72" s="277"/>
      <c r="V72" s="277"/>
      <c r="W72" s="277"/>
      <c r="X72" s="278"/>
      <c r="Y72" s="445"/>
      <c r="Z72" s="281">
        <f t="shared" si="12"/>
        <v>1</v>
      </c>
      <c r="AA72" s="282" t="str">
        <f t="shared" si="12"/>
        <v/>
      </c>
      <c r="AB72" s="282" t="str">
        <f t="shared" si="12"/>
        <v/>
      </c>
      <c r="AC72" s="286" t="str">
        <f t="shared" si="12"/>
        <v/>
      </c>
      <c r="AD72" s="279">
        <v>5</v>
      </c>
      <c r="AE72" s="277"/>
      <c r="AF72" s="280"/>
      <c r="AG72" s="281">
        <f t="shared" si="13"/>
        <v>1</v>
      </c>
      <c r="AH72" s="282" t="str">
        <f t="shared" si="13"/>
        <v/>
      </c>
      <c r="AI72" s="283"/>
      <c r="AJ72" s="284"/>
      <c r="AK72" s="284"/>
      <c r="AL72" s="284"/>
      <c r="AM72" s="285"/>
      <c r="AN72" s="281" t="str">
        <f t="shared" si="14"/>
        <v/>
      </c>
      <c r="AO72" s="282" t="str">
        <f t="shared" si="14"/>
        <v/>
      </c>
      <c r="AP72" s="282" t="str">
        <f t="shared" si="14"/>
        <v/>
      </c>
      <c r="AQ72" s="286" t="str">
        <f t="shared" si="9"/>
        <v/>
      </c>
      <c r="AR72" s="283"/>
      <c r="AS72" s="284"/>
      <c r="AT72" s="284"/>
      <c r="AU72" s="284"/>
      <c r="AV72" s="285"/>
      <c r="AW72" s="446" t="str">
        <f t="shared" si="15"/>
        <v/>
      </c>
      <c r="AX72" s="282" t="str">
        <f t="shared" si="15"/>
        <v/>
      </c>
      <c r="AY72" s="282" t="str">
        <f t="shared" si="15"/>
        <v/>
      </c>
      <c r="AZ72" s="286" t="str">
        <f t="shared" si="10"/>
        <v/>
      </c>
      <c r="BA72" s="447"/>
      <c r="BB72" s="447"/>
      <c r="BC72" s="287"/>
      <c r="BD72" s="288"/>
      <c r="BE72" s="289"/>
    </row>
    <row r="73" spans="1:57" ht="85.35" hidden="1" customHeight="1">
      <c r="A73" s="234">
        <v>70</v>
      </c>
      <c r="B73" s="317" t="s">
        <v>2960</v>
      </c>
      <c r="C73" s="318" t="s">
        <v>1193</v>
      </c>
      <c r="D73" s="319" t="s">
        <v>2961</v>
      </c>
      <c r="E73" s="294" t="s">
        <v>2962</v>
      </c>
      <c r="F73" s="327" t="s">
        <v>3704</v>
      </c>
      <c r="G73" s="327" t="s">
        <v>2975</v>
      </c>
      <c r="H73" s="328" t="s">
        <v>2763</v>
      </c>
      <c r="I73" s="297">
        <v>45952</v>
      </c>
      <c r="J73" s="322"/>
      <c r="K73" s="323"/>
      <c r="L73" s="324"/>
      <c r="M73" s="324"/>
      <c r="N73" s="324"/>
      <c r="O73" s="324"/>
      <c r="P73" s="324"/>
      <c r="Q73" s="325"/>
      <c r="R73" s="274">
        <f t="shared" si="11"/>
        <v>0</v>
      </c>
      <c r="S73" s="275">
        <f t="shared" si="6"/>
        <v>0</v>
      </c>
      <c r="T73" s="345"/>
      <c r="U73" s="277"/>
      <c r="V73" s="277"/>
      <c r="W73" s="277"/>
      <c r="X73" s="278"/>
      <c r="Y73" s="445"/>
      <c r="Z73" s="281" t="str">
        <f t="shared" si="12"/>
        <v/>
      </c>
      <c r="AA73" s="282" t="str">
        <f t="shared" si="12"/>
        <v/>
      </c>
      <c r="AB73" s="282" t="str">
        <f t="shared" si="12"/>
        <v/>
      </c>
      <c r="AC73" s="286" t="str">
        <f t="shared" si="12"/>
        <v/>
      </c>
      <c r="AD73" s="279"/>
      <c r="AE73" s="277"/>
      <c r="AF73" s="280"/>
      <c r="AG73" s="281" t="str">
        <f t="shared" si="13"/>
        <v/>
      </c>
      <c r="AH73" s="282" t="str">
        <f t="shared" si="13"/>
        <v/>
      </c>
      <c r="AI73" s="283"/>
      <c r="AJ73" s="284"/>
      <c r="AK73" s="284"/>
      <c r="AL73" s="284"/>
      <c r="AM73" s="285"/>
      <c r="AN73" s="281" t="str">
        <f t="shared" si="14"/>
        <v/>
      </c>
      <c r="AO73" s="282" t="str">
        <f t="shared" si="14"/>
        <v/>
      </c>
      <c r="AP73" s="282" t="str">
        <f t="shared" si="14"/>
        <v/>
      </c>
      <c r="AQ73" s="286" t="str">
        <f t="shared" si="9"/>
        <v/>
      </c>
      <c r="AR73" s="283"/>
      <c r="AS73" s="284"/>
      <c r="AT73" s="284"/>
      <c r="AU73" s="284"/>
      <c r="AV73" s="285"/>
      <c r="AW73" s="446" t="str">
        <f t="shared" si="15"/>
        <v/>
      </c>
      <c r="AX73" s="282" t="str">
        <f t="shared" si="15"/>
        <v/>
      </c>
      <c r="AY73" s="282" t="str">
        <f t="shared" si="15"/>
        <v/>
      </c>
      <c r="AZ73" s="286" t="str">
        <f t="shared" si="10"/>
        <v/>
      </c>
      <c r="BA73" s="447"/>
      <c r="BB73" s="447"/>
      <c r="BC73" s="287"/>
      <c r="BD73" s="288"/>
      <c r="BE73" s="289"/>
    </row>
    <row r="74" spans="1:57" ht="85.35" hidden="1" customHeight="1">
      <c r="A74" s="234">
        <v>71</v>
      </c>
      <c r="B74" s="317" t="s">
        <v>2960</v>
      </c>
      <c r="C74" s="318" t="s">
        <v>1194</v>
      </c>
      <c r="D74" s="319" t="s">
        <v>2961</v>
      </c>
      <c r="E74" s="294" t="s">
        <v>2962</v>
      </c>
      <c r="F74" s="327" t="s">
        <v>3705</v>
      </c>
      <c r="G74" s="327" t="s">
        <v>3107</v>
      </c>
      <c r="H74" s="328" t="s">
        <v>2764</v>
      </c>
      <c r="I74" s="297">
        <v>45952</v>
      </c>
      <c r="J74" s="322"/>
      <c r="K74" s="323"/>
      <c r="L74" s="324"/>
      <c r="M74" s="324"/>
      <c r="N74" s="324"/>
      <c r="O74" s="324"/>
      <c r="P74" s="324"/>
      <c r="Q74" s="325"/>
      <c r="R74" s="274">
        <f t="shared" si="11"/>
        <v>0</v>
      </c>
      <c r="S74" s="275">
        <f t="shared" si="6"/>
        <v>0</v>
      </c>
      <c r="T74" s="276"/>
      <c r="U74" s="277"/>
      <c r="V74" s="277"/>
      <c r="W74" s="277"/>
      <c r="X74" s="278"/>
      <c r="Y74" s="445"/>
      <c r="Z74" s="281" t="str">
        <f t="shared" si="12"/>
        <v/>
      </c>
      <c r="AA74" s="282" t="str">
        <f t="shared" si="12"/>
        <v/>
      </c>
      <c r="AB74" s="282" t="str">
        <f t="shared" si="12"/>
        <v/>
      </c>
      <c r="AC74" s="286" t="str">
        <f t="shared" si="12"/>
        <v/>
      </c>
      <c r="AD74" s="279"/>
      <c r="AE74" s="277"/>
      <c r="AF74" s="280"/>
      <c r="AG74" s="281" t="str">
        <f t="shared" si="13"/>
        <v/>
      </c>
      <c r="AH74" s="282" t="str">
        <f t="shared" si="13"/>
        <v/>
      </c>
      <c r="AI74" s="283"/>
      <c r="AJ74" s="284"/>
      <c r="AK74" s="284"/>
      <c r="AL74" s="284"/>
      <c r="AM74" s="285"/>
      <c r="AN74" s="281" t="str">
        <f t="shared" si="14"/>
        <v/>
      </c>
      <c r="AO74" s="282" t="str">
        <f t="shared" si="14"/>
        <v/>
      </c>
      <c r="AP74" s="282" t="str">
        <f t="shared" si="14"/>
        <v/>
      </c>
      <c r="AQ74" s="286" t="str">
        <f t="shared" si="9"/>
        <v/>
      </c>
      <c r="AR74" s="283"/>
      <c r="AS74" s="284"/>
      <c r="AT74" s="284"/>
      <c r="AU74" s="284"/>
      <c r="AV74" s="285"/>
      <c r="AW74" s="446" t="str">
        <f t="shared" si="15"/>
        <v/>
      </c>
      <c r="AX74" s="282" t="str">
        <f t="shared" si="15"/>
        <v/>
      </c>
      <c r="AY74" s="282" t="str">
        <f t="shared" si="15"/>
        <v/>
      </c>
      <c r="AZ74" s="286" t="str">
        <f t="shared" si="10"/>
        <v/>
      </c>
      <c r="BA74" s="447" t="s">
        <v>3878</v>
      </c>
      <c r="BB74" s="447" t="s">
        <v>3878</v>
      </c>
      <c r="BC74" s="287" t="s">
        <v>3108</v>
      </c>
      <c r="BD74" s="288" t="s">
        <v>3109</v>
      </c>
      <c r="BE74" s="289" t="s">
        <v>3110</v>
      </c>
    </row>
    <row r="75" spans="1:57" ht="85.35" hidden="1" customHeight="1">
      <c r="A75" s="290">
        <v>72</v>
      </c>
      <c r="B75" s="317" t="s">
        <v>2960</v>
      </c>
      <c r="C75" s="352" t="s">
        <v>1195</v>
      </c>
      <c r="D75" s="319" t="s">
        <v>2961</v>
      </c>
      <c r="E75" s="294" t="s">
        <v>2962</v>
      </c>
      <c r="F75" s="327" t="s">
        <v>3706</v>
      </c>
      <c r="G75" s="327" t="s">
        <v>3111</v>
      </c>
      <c r="H75" s="328" t="s">
        <v>2765</v>
      </c>
      <c r="I75" s="297">
        <v>45952</v>
      </c>
      <c r="J75" s="322"/>
      <c r="K75" s="323"/>
      <c r="L75" s="324"/>
      <c r="M75" s="324"/>
      <c r="N75" s="324"/>
      <c r="O75" s="324"/>
      <c r="P75" s="324"/>
      <c r="Q75" s="325"/>
      <c r="R75" s="274">
        <f t="shared" si="11"/>
        <v>0</v>
      </c>
      <c r="S75" s="275">
        <f t="shared" si="6"/>
        <v>0</v>
      </c>
      <c r="T75" s="276"/>
      <c r="U75" s="277"/>
      <c r="V75" s="277"/>
      <c r="W75" s="277"/>
      <c r="X75" s="278"/>
      <c r="Y75" s="445"/>
      <c r="Z75" s="281" t="str">
        <f t="shared" si="12"/>
        <v/>
      </c>
      <c r="AA75" s="282" t="str">
        <f t="shared" si="12"/>
        <v/>
      </c>
      <c r="AB75" s="282" t="str">
        <f t="shared" si="12"/>
        <v/>
      </c>
      <c r="AC75" s="286" t="str">
        <f t="shared" si="12"/>
        <v/>
      </c>
      <c r="AD75" s="279"/>
      <c r="AE75" s="277"/>
      <c r="AF75" s="280"/>
      <c r="AG75" s="281" t="str">
        <f t="shared" si="13"/>
        <v/>
      </c>
      <c r="AH75" s="282" t="str">
        <f t="shared" si="13"/>
        <v/>
      </c>
      <c r="AI75" s="283"/>
      <c r="AJ75" s="284"/>
      <c r="AK75" s="284"/>
      <c r="AL75" s="284"/>
      <c r="AM75" s="285"/>
      <c r="AN75" s="281" t="str">
        <f t="shared" si="14"/>
        <v/>
      </c>
      <c r="AO75" s="282" t="str">
        <f t="shared" si="14"/>
        <v/>
      </c>
      <c r="AP75" s="282" t="str">
        <f t="shared" si="14"/>
        <v/>
      </c>
      <c r="AQ75" s="286" t="str">
        <f t="shared" si="9"/>
        <v/>
      </c>
      <c r="AR75" s="283"/>
      <c r="AS75" s="284"/>
      <c r="AT75" s="284"/>
      <c r="AU75" s="284"/>
      <c r="AV75" s="285"/>
      <c r="AW75" s="446" t="str">
        <f t="shared" si="15"/>
        <v/>
      </c>
      <c r="AX75" s="282" t="str">
        <f t="shared" si="15"/>
        <v/>
      </c>
      <c r="AY75" s="282" t="str">
        <f t="shared" si="15"/>
        <v/>
      </c>
      <c r="AZ75" s="286" t="str">
        <f t="shared" si="10"/>
        <v/>
      </c>
      <c r="BA75" s="447"/>
      <c r="BB75" s="447"/>
      <c r="BC75" s="287"/>
      <c r="BD75" s="288"/>
      <c r="BE75" s="289"/>
    </row>
    <row r="76" spans="1:57" ht="85.35" hidden="1" customHeight="1">
      <c r="A76" s="234">
        <v>73</v>
      </c>
      <c r="B76" s="317" t="s">
        <v>2960</v>
      </c>
      <c r="C76" s="352" t="s">
        <v>1196</v>
      </c>
      <c r="D76" s="319" t="s">
        <v>2961</v>
      </c>
      <c r="E76" s="294" t="s">
        <v>2962</v>
      </c>
      <c r="F76" s="327" t="s">
        <v>878</v>
      </c>
      <c r="G76" s="327" t="s">
        <v>2971</v>
      </c>
      <c r="H76" s="328" t="s">
        <v>2766</v>
      </c>
      <c r="I76" s="297">
        <v>45952</v>
      </c>
      <c r="J76" s="322"/>
      <c r="K76" s="323"/>
      <c r="L76" s="324"/>
      <c r="M76" s="324"/>
      <c r="N76" s="324"/>
      <c r="O76" s="324"/>
      <c r="P76" s="324"/>
      <c r="Q76" s="325"/>
      <c r="R76" s="274">
        <f t="shared" si="11"/>
        <v>0</v>
      </c>
      <c r="S76" s="275">
        <f t="shared" si="6"/>
        <v>0</v>
      </c>
      <c r="T76" s="276"/>
      <c r="U76" s="277"/>
      <c r="V76" s="277"/>
      <c r="W76" s="277"/>
      <c r="X76" s="278"/>
      <c r="Y76" s="445"/>
      <c r="Z76" s="281" t="str">
        <f t="shared" si="12"/>
        <v/>
      </c>
      <c r="AA76" s="282" t="str">
        <f t="shared" si="12"/>
        <v/>
      </c>
      <c r="AB76" s="282" t="str">
        <f t="shared" si="12"/>
        <v/>
      </c>
      <c r="AC76" s="286" t="str">
        <f t="shared" si="12"/>
        <v/>
      </c>
      <c r="AD76" s="279"/>
      <c r="AE76" s="277"/>
      <c r="AF76" s="280"/>
      <c r="AG76" s="281" t="str">
        <f t="shared" si="13"/>
        <v/>
      </c>
      <c r="AH76" s="282" t="str">
        <f t="shared" si="13"/>
        <v/>
      </c>
      <c r="AI76" s="283"/>
      <c r="AJ76" s="284"/>
      <c r="AK76" s="284"/>
      <c r="AL76" s="284"/>
      <c r="AM76" s="285"/>
      <c r="AN76" s="281" t="str">
        <f t="shared" si="14"/>
        <v/>
      </c>
      <c r="AO76" s="282" t="str">
        <f t="shared" si="14"/>
        <v/>
      </c>
      <c r="AP76" s="282" t="str">
        <f t="shared" si="14"/>
        <v/>
      </c>
      <c r="AQ76" s="286" t="str">
        <f t="shared" si="9"/>
        <v/>
      </c>
      <c r="AR76" s="283"/>
      <c r="AS76" s="284"/>
      <c r="AT76" s="284"/>
      <c r="AU76" s="284"/>
      <c r="AV76" s="285"/>
      <c r="AW76" s="446" t="str">
        <f t="shared" si="15"/>
        <v/>
      </c>
      <c r="AX76" s="282" t="str">
        <f t="shared" si="15"/>
        <v/>
      </c>
      <c r="AY76" s="282" t="str">
        <f t="shared" si="15"/>
        <v/>
      </c>
      <c r="AZ76" s="286" t="str">
        <f t="shared" si="10"/>
        <v/>
      </c>
      <c r="BA76" s="447"/>
      <c r="BB76" s="447"/>
      <c r="BC76" s="287"/>
      <c r="BD76" s="288"/>
      <c r="BE76" s="289"/>
    </row>
    <row r="77" spans="1:57" ht="85.35" hidden="1" customHeight="1">
      <c r="A77" s="234">
        <v>74</v>
      </c>
      <c r="B77" s="317" t="s">
        <v>2960</v>
      </c>
      <c r="C77" s="318" t="s">
        <v>1162</v>
      </c>
      <c r="D77" s="319" t="s">
        <v>2961</v>
      </c>
      <c r="E77" s="294" t="s">
        <v>2966</v>
      </c>
      <c r="F77" s="327" t="s">
        <v>878</v>
      </c>
      <c r="G77" s="327" t="s">
        <v>2975</v>
      </c>
      <c r="H77" s="328" t="s">
        <v>3112</v>
      </c>
      <c r="I77" s="297">
        <v>45959</v>
      </c>
      <c r="J77" s="322"/>
      <c r="K77" s="323"/>
      <c r="L77" s="324"/>
      <c r="M77" s="324"/>
      <c r="N77" s="324"/>
      <c r="O77" s="324"/>
      <c r="P77" s="324"/>
      <c r="Q77" s="325"/>
      <c r="R77" s="274">
        <f t="shared" si="11"/>
        <v>0</v>
      </c>
      <c r="S77" s="275">
        <f t="shared" si="6"/>
        <v>0</v>
      </c>
      <c r="T77" s="276"/>
      <c r="U77" s="277"/>
      <c r="V77" s="277"/>
      <c r="W77" s="277"/>
      <c r="X77" s="278"/>
      <c r="Y77" s="445"/>
      <c r="Z77" s="281" t="str">
        <f t="shared" si="12"/>
        <v/>
      </c>
      <c r="AA77" s="282" t="str">
        <f t="shared" si="12"/>
        <v/>
      </c>
      <c r="AB77" s="282" t="str">
        <f t="shared" si="12"/>
        <v/>
      </c>
      <c r="AC77" s="286" t="str">
        <f t="shared" si="12"/>
        <v/>
      </c>
      <c r="AD77" s="279"/>
      <c r="AE77" s="277"/>
      <c r="AF77" s="280"/>
      <c r="AG77" s="281" t="str">
        <f t="shared" si="13"/>
        <v/>
      </c>
      <c r="AH77" s="282" t="str">
        <f t="shared" si="13"/>
        <v/>
      </c>
      <c r="AI77" s="283"/>
      <c r="AJ77" s="284"/>
      <c r="AK77" s="284"/>
      <c r="AL77" s="284"/>
      <c r="AM77" s="285"/>
      <c r="AN77" s="281" t="str">
        <f t="shared" si="14"/>
        <v/>
      </c>
      <c r="AO77" s="282" t="str">
        <f t="shared" si="14"/>
        <v/>
      </c>
      <c r="AP77" s="282" t="str">
        <f t="shared" si="14"/>
        <v/>
      </c>
      <c r="AQ77" s="286" t="str">
        <f t="shared" si="9"/>
        <v/>
      </c>
      <c r="AR77" s="283"/>
      <c r="AS77" s="284"/>
      <c r="AT77" s="284"/>
      <c r="AU77" s="284"/>
      <c r="AV77" s="285"/>
      <c r="AW77" s="446" t="str">
        <f t="shared" si="15"/>
        <v/>
      </c>
      <c r="AX77" s="282" t="str">
        <f t="shared" si="15"/>
        <v/>
      </c>
      <c r="AY77" s="282" t="str">
        <f t="shared" si="15"/>
        <v/>
      </c>
      <c r="AZ77" s="286" t="str">
        <f t="shared" si="10"/>
        <v/>
      </c>
      <c r="BA77" s="447"/>
      <c r="BB77" s="447"/>
      <c r="BC77" s="287"/>
      <c r="BD77" s="288"/>
      <c r="BE77" s="289"/>
    </row>
    <row r="78" spans="1:57" ht="85.35" hidden="1" customHeight="1">
      <c r="A78" s="290">
        <v>75</v>
      </c>
      <c r="B78" s="317" t="s">
        <v>2960</v>
      </c>
      <c r="C78" s="318" t="s">
        <v>1117</v>
      </c>
      <c r="D78" s="319" t="s">
        <v>2961</v>
      </c>
      <c r="E78" s="294" t="s">
        <v>2966</v>
      </c>
      <c r="F78" s="327" t="s">
        <v>878</v>
      </c>
      <c r="G78" s="327" t="s">
        <v>2967</v>
      </c>
      <c r="H78" s="328" t="s">
        <v>3113</v>
      </c>
      <c r="I78" s="297">
        <v>45959</v>
      </c>
      <c r="J78" s="322"/>
      <c r="K78" s="323"/>
      <c r="L78" s="324"/>
      <c r="M78" s="324"/>
      <c r="N78" s="324"/>
      <c r="O78" s="324"/>
      <c r="P78" s="324"/>
      <c r="Q78" s="325"/>
      <c r="R78" s="274">
        <f t="shared" si="11"/>
        <v>0</v>
      </c>
      <c r="S78" s="275">
        <f t="shared" si="6"/>
        <v>0</v>
      </c>
      <c r="T78" s="350"/>
      <c r="U78" s="351"/>
      <c r="V78" s="277"/>
      <c r="W78" s="277"/>
      <c r="X78" s="278"/>
      <c r="Y78" s="445"/>
      <c r="Z78" s="281" t="str">
        <f t="shared" si="12"/>
        <v/>
      </c>
      <c r="AA78" s="282" t="str">
        <f t="shared" si="12"/>
        <v/>
      </c>
      <c r="AB78" s="282" t="str">
        <f t="shared" si="12"/>
        <v/>
      </c>
      <c r="AC78" s="286" t="str">
        <f t="shared" si="12"/>
        <v/>
      </c>
      <c r="AD78" s="279"/>
      <c r="AE78" s="277"/>
      <c r="AF78" s="280"/>
      <c r="AG78" s="281" t="str">
        <f t="shared" si="13"/>
        <v/>
      </c>
      <c r="AH78" s="282" t="str">
        <f t="shared" si="13"/>
        <v/>
      </c>
      <c r="AI78" s="283"/>
      <c r="AJ78" s="284"/>
      <c r="AK78" s="284"/>
      <c r="AL78" s="284"/>
      <c r="AM78" s="285"/>
      <c r="AN78" s="281" t="str">
        <f t="shared" si="14"/>
        <v/>
      </c>
      <c r="AO78" s="282" t="str">
        <f t="shared" si="14"/>
        <v/>
      </c>
      <c r="AP78" s="282" t="str">
        <f t="shared" si="14"/>
        <v/>
      </c>
      <c r="AQ78" s="286" t="str">
        <f t="shared" si="9"/>
        <v/>
      </c>
      <c r="AR78" s="283"/>
      <c r="AS78" s="284"/>
      <c r="AT78" s="284"/>
      <c r="AU78" s="284"/>
      <c r="AV78" s="285"/>
      <c r="AW78" s="446" t="str">
        <f t="shared" si="15"/>
        <v/>
      </c>
      <c r="AX78" s="282" t="str">
        <f t="shared" si="15"/>
        <v/>
      </c>
      <c r="AY78" s="282" t="str">
        <f t="shared" si="15"/>
        <v/>
      </c>
      <c r="AZ78" s="286" t="str">
        <f t="shared" si="10"/>
        <v/>
      </c>
      <c r="BA78" s="447"/>
      <c r="BB78" s="447"/>
      <c r="BC78" s="287"/>
      <c r="BD78" s="288"/>
      <c r="BE78" s="289"/>
    </row>
    <row r="79" spans="1:57" ht="85.35" hidden="1" customHeight="1">
      <c r="A79" s="234">
        <v>76</v>
      </c>
      <c r="B79" s="317" t="s">
        <v>2960</v>
      </c>
      <c r="C79" s="318" t="s">
        <v>1197</v>
      </c>
      <c r="D79" s="319" t="s">
        <v>2961</v>
      </c>
      <c r="E79" s="294" t="s">
        <v>2962</v>
      </c>
      <c r="F79" s="327" t="s">
        <v>878</v>
      </c>
      <c r="G79" s="327" t="s">
        <v>2971</v>
      </c>
      <c r="H79" s="328" t="s">
        <v>736</v>
      </c>
      <c r="I79" s="297" t="s">
        <v>3114</v>
      </c>
      <c r="J79" s="322"/>
      <c r="K79" s="323"/>
      <c r="L79" s="324"/>
      <c r="M79" s="324"/>
      <c r="N79" s="324"/>
      <c r="O79" s="324"/>
      <c r="P79" s="324"/>
      <c r="Q79" s="325"/>
      <c r="R79" s="274">
        <f t="shared" si="11"/>
        <v>0</v>
      </c>
      <c r="S79" s="275">
        <f t="shared" si="6"/>
        <v>0</v>
      </c>
      <c r="T79" s="276"/>
      <c r="U79" s="277"/>
      <c r="V79" s="277"/>
      <c r="W79" s="277"/>
      <c r="X79" s="278"/>
      <c r="Y79" s="445"/>
      <c r="Z79" s="281" t="str">
        <f t="shared" si="12"/>
        <v/>
      </c>
      <c r="AA79" s="282" t="str">
        <f t="shared" si="12"/>
        <v/>
      </c>
      <c r="AB79" s="282" t="str">
        <f t="shared" si="12"/>
        <v/>
      </c>
      <c r="AC79" s="286" t="str">
        <f t="shared" si="12"/>
        <v/>
      </c>
      <c r="AD79" s="279"/>
      <c r="AE79" s="277"/>
      <c r="AF79" s="280"/>
      <c r="AG79" s="281" t="str">
        <f t="shared" si="13"/>
        <v/>
      </c>
      <c r="AH79" s="282" t="str">
        <f t="shared" si="13"/>
        <v/>
      </c>
      <c r="AI79" s="283"/>
      <c r="AJ79" s="284"/>
      <c r="AK79" s="284"/>
      <c r="AL79" s="284"/>
      <c r="AM79" s="285"/>
      <c r="AN79" s="281" t="str">
        <f t="shared" si="14"/>
        <v/>
      </c>
      <c r="AO79" s="282" t="str">
        <f t="shared" si="14"/>
        <v/>
      </c>
      <c r="AP79" s="282" t="str">
        <f t="shared" si="14"/>
        <v/>
      </c>
      <c r="AQ79" s="286" t="str">
        <f t="shared" si="9"/>
        <v/>
      </c>
      <c r="AR79" s="283"/>
      <c r="AS79" s="284"/>
      <c r="AT79" s="284"/>
      <c r="AU79" s="284"/>
      <c r="AV79" s="285"/>
      <c r="AW79" s="446" t="str">
        <f t="shared" si="15"/>
        <v/>
      </c>
      <c r="AX79" s="282" t="str">
        <f t="shared" si="15"/>
        <v/>
      </c>
      <c r="AY79" s="282" t="str">
        <f t="shared" si="15"/>
        <v/>
      </c>
      <c r="AZ79" s="286" t="str">
        <f t="shared" si="10"/>
        <v/>
      </c>
      <c r="BA79" s="447"/>
      <c r="BB79" s="447"/>
      <c r="BC79" s="287"/>
      <c r="BD79" s="288"/>
      <c r="BE79" s="289"/>
    </row>
    <row r="80" spans="1:57" ht="85.35" hidden="1" customHeight="1">
      <c r="A80" s="234">
        <v>77</v>
      </c>
      <c r="B80" s="317" t="s">
        <v>2960</v>
      </c>
      <c r="C80" s="318" t="s">
        <v>1163</v>
      </c>
      <c r="D80" s="319" t="s">
        <v>2961</v>
      </c>
      <c r="E80" s="294" t="s">
        <v>2962</v>
      </c>
      <c r="F80" s="327" t="s">
        <v>3702</v>
      </c>
      <c r="G80" s="320" t="s">
        <v>3115</v>
      </c>
      <c r="H80" s="328" t="s">
        <v>756</v>
      </c>
      <c r="I80" s="297" t="s">
        <v>3116</v>
      </c>
      <c r="J80" s="322"/>
      <c r="K80" s="323"/>
      <c r="L80" s="324"/>
      <c r="M80" s="324"/>
      <c r="N80" s="324"/>
      <c r="O80" s="324"/>
      <c r="P80" s="324"/>
      <c r="Q80" s="325"/>
      <c r="R80" s="274">
        <f t="shared" si="11"/>
        <v>0</v>
      </c>
      <c r="S80" s="275">
        <f t="shared" si="6"/>
        <v>0</v>
      </c>
      <c r="T80" s="350"/>
      <c r="U80" s="277"/>
      <c r="V80" s="277"/>
      <c r="W80" s="277"/>
      <c r="X80" s="278"/>
      <c r="Y80" s="445"/>
      <c r="Z80" s="281" t="str">
        <f t="shared" si="12"/>
        <v/>
      </c>
      <c r="AA80" s="282" t="str">
        <f t="shared" si="12"/>
        <v/>
      </c>
      <c r="AB80" s="282" t="str">
        <f t="shared" si="12"/>
        <v/>
      </c>
      <c r="AC80" s="286" t="str">
        <f t="shared" si="12"/>
        <v/>
      </c>
      <c r="AD80" s="279"/>
      <c r="AE80" s="277"/>
      <c r="AF80" s="280"/>
      <c r="AG80" s="281" t="str">
        <f t="shared" si="13"/>
        <v/>
      </c>
      <c r="AH80" s="282" t="str">
        <f t="shared" si="13"/>
        <v/>
      </c>
      <c r="AI80" s="283"/>
      <c r="AJ80" s="284"/>
      <c r="AK80" s="284"/>
      <c r="AL80" s="284"/>
      <c r="AM80" s="285"/>
      <c r="AN80" s="281" t="str">
        <f t="shared" si="14"/>
        <v/>
      </c>
      <c r="AO80" s="282" t="str">
        <f t="shared" si="14"/>
        <v/>
      </c>
      <c r="AP80" s="282" t="str">
        <f t="shared" si="14"/>
        <v/>
      </c>
      <c r="AQ80" s="286" t="str">
        <f t="shared" si="9"/>
        <v/>
      </c>
      <c r="AR80" s="283"/>
      <c r="AS80" s="284"/>
      <c r="AT80" s="284"/>
      <c r="AU80" s="284"/>
      <c r="AV80" s="285"/>
      <c r="AW80" s="446" t="str">
        <f t="shared" si="15"/>
        <v/>
      </c>
      <c r="AX80" s="282" t="str">
        <f t="shared" si="15"/>
        <v/>
      </c>
      <c r="AY80" s="282" t="str">
        <f t="shared" si="15"/>
        <v/>
      </c>
      <c r="AZ80" s="286" t="str">
        <f t="shared" si="10"/>
        <v/>
      </c>
      <c r="BA80" s="447"/>
      <c r="BB80" s="447"/>
      <c r="BC80" s="287"/>
      <c r="BD80" s="288"/>
      <c r="BE80" s="289"/>
    </row>
    <row r="81" spans="1:57" ht="85.35" hidden="1" customHeight="1">
      <c r="A81" s="290">
        <v>78</v>
      </c>
      <c r="B81" s="317" t="s">
        <v>2960</v>
      </c>
      <c r="C81" s="318" t="s">
        <v>1164</v>
      </c>
      <c r="D81" s="319" t="s">
        <v>2961</v>
      </c>
      <c r="E81" s="294" t="s">
        <v>2962</v>
      </c>
      <c r="F81" s="327" t="s">
        <v>873</v>
      </c>
      <c r="G81" s="320" t="s">
        <v>3091</v>
      </c>
      <c r="H81" s="328" t="s">
        <v>758</v>
      </c>
      <c r="I81" s="297" t="s">
        <v>3116</v>
      </c>
      <c r="J81" s="322"/>
      <c r="K81" s="323"/>
      <c r="L81" s="324"/>
      <c r="M81" s="324"/>
      <c r="N81" s="324"/>
      <c r="O81" s="324"/>
      <c r="P81" s="324"/>
      <c r="Q81" s="325"/>
      <c r="R81" s="274">
        <f t="shared" si="11"/>
        <v>0</v>
      </c>
      <c r="S81" s="275">
        <f t="shared" si="6"/>
        <v>0</v>
      </c>
      <c r="T81" s="350"/>
      <c r="U81" s="277"/>
      <c r="V81" s="277"/>
      <c r="W81" s="277"/>
      <c r="X81" s="278"/>
      <c r="Y81" s="445"/>
      <c r="Z81" s="281" t="str">
        <f t="shared" si="12"/>
        <v/>
      </c>
      <c r="AA81" s="282" t="str">
        <f t="shared" si="12"/>
        <v/>
      </c>
      <c r="AB81" s="282" t="str">
        <f t="shared" si="12"/>
        <v/>
      </c>
      <c r="AC81" s="286" t="str">
        <f t="shared" si="12"/>
        <v/>
      </c>
      <c r="AD81" s="279"/>
      <c r="AE81" s="277"/>
      <c r="AF81" s="280"/>
      <c r="AG81" s="281" t="str">
        <f t="shared" si="13"/>
        <v/>
      </c>
      <c r="AH81" s="282" t="str">
        <f t="shared" si="13"/>
        <v/>
      </c>
      <c r="AI81" s="283"/>
      <c r="AJ81" s="284"/>
      <c r="AK81" s="284"/>
      <c r="AL81" s="284"/>
      <c r="AM81" s="285"/>
      <c r="AN81" s="281" t="str">
        <f t="shared" si="14"/>
        <v/>
      </c>
      <c r="AO81" s="282" t="str">
        <f t="shared" si="14"/>
        <v/>
      </c>
      <c r="AP81" s="282" t="str">
        <f t="shared" si="14"/>
        <v/>
      </c>
      <c r="AQ81" s="286" t="str">
        <f t="shared" si="9"/>
        <v/>
      </c>
      <c r="AR81" s="283"/>
      <c r="AS81" s="284"/>
      <c r="AT81" s="284"/>
      <c r="AU81" s="284"/>
      <c r="AV81" s="285"/>
      <c r="AW81" s="446" t="str">
        <f t="shared" si="15"/>
        <v/>
      </c>
      <c r="AX81" s="282" t="str">
        <f t="shared" si="15"/>
        <v/>
      </c>
      <c r="AY81" s="282" t="str">
        <f t="shared" si="15"/>
        <v/>
      </c>
      <c r="AZ81" s="286" t="str">
        <f t="shared" si="10"/>
        <v/>
      </c>
      <c r="BA81" s="447" t="s">
        <v>3878</v>
      </c>
      <c r="BB81" s="447" t="s">
        <v>3878</v>
      </c>
      <c r="BC81" s="287"/>
      <c r="BD81" s="288"/>
      <c r="BE81" s="289"/>
    </row>
    <row r="82" spans="1:57" ht="85.35" hidden="1" customHeight="1">
      <c r="A82" s="234">
        <v>79</v>
      </c>
      <c r="B82" s="317" t="s">
        <v>2960</v>
      </c>
      <c r="C82" s="318" t="s">
        <v>1165</v>
      </c>
      <c r="D82" s="319" t="s">
        <v>2961</v>
      </c>
      <c r="E82" s="294" t="s">
        <v>2962</v>
      </c>
      <c r="F82" s="327" t="s">
        <v>3703</v>
      </c>
      <c r="G82" s="327" t="s">
        <v>3092</v>
      </c>
      <c r="H82" s="328" t="s">
        <v>769</v>
      </c>
      <c r="I82" s="297" t="s">
        <v>3116</v>
      </c>
      <c r="J82" s="322"/>
      <c r="K82" s="323"/>
      <c r="L82" s="324"/>
      <c r="M82" s="324"/>
      <c r="N82" s="324"/>
      <c r="O82" s="324"/>
      <c r="P82" s="324"/>
      <c r="Q82" s="325"/>
      <c r="R82" s="274">
        <f t="shared" si="11"/>
        <v>0</v>
      </c>
      <c r="S82" s="275">
        <f t="shared" si="6"/>
        <v>0</v>
      </c>
      <c r="T82" s="276"/>
      <c r="U82" s="277"/>
      <c r="V82" s="277"/>
      <c r="W82" s="277"/>
      <c r="X82" s="278"/>
      <c r="Y82" s="445"/>
      <c r="Z82" s="281" t="str">
        <f t="shared" si="12"/>
        <v/>
      </c>
      <c r="AA82" s="282" t="str">
        <f t="shared" si="12"/>
        <v/>
      </c>
      <c r="AB82" s="282" t="str">
        <f t="shared" si="12"/>
        <v/>
      </c>
      <c r="AC82" s="286" t="str">
        <f t="shared" si="12"/>
        <v/>
      </c>
      <c r="AD82" s="279"/>
      <c r="AE82" s="277"/>
      <c r="AF82" s="280"/>
      <c r="AG82" s="281" t="str">
        <f t="shared" si="13"/>
        <v/>
      </c>
      <c r="AH82" s="282" t="str">
        <f t="shared" si="13"/>
        <v/>
      </c>
      <c r="AI82" s="283"/>
      <c r="AJ82" s="284"/>
      <c r="AK82" s="284"/>
      <c r="AL82" s="284"/>
      <c r="AM82" s="285"/>
      <c r="AN82" s="281" t="str">
        <f t="shared" si="14"/>
        <v/>
      </c>
      <c r="AO82" s="282" t="str">
        <f t="shared" si="14"/>
        <v/>
      </c>
      <c r="AP82" s="282" t="str">
        <f t="shared" si="14"/>
        <v/>
      </c>
      <c r="AQ82" s="286" t="str">
        <f t="shared" si="9"/>
        <v/>
      </c>
      <c r="AR82" s="283"/>
      <c r="AS82" s="284"/>
      <c r="AT82" s="284"/>
      <c r="AU82" s="284"/>
      <c r="AV82" s="285"/>
      <c r="AW82" s="446" t="str">
        <f t="shared" si="15"/>
        <v/>
      </c>
      <c r="AX82" s="282" t="str">
        <f t="shared" si="15"/>
        <v/>
      </c>
      <c r="AY82" s="282" t="str">
        <f t="shared" si="15"/>
        <v/>
      </c>
      <c r="AZ82" s="286" t="str">
        <f t="shared" si="10"/>
        <v/>
      </c>
      <c r="BA82" s="447"/>
      <c r="BB82" s="447"/>
      <c r="BC82" s="287"/>
      <c r="BD82" s="288"/>
      <c r="BE82" s="289"/>
    </row>
    <row r="83" spans="1:57" ht="85.35" hidden="1" customHeight="1">
      <c r="A83" s="234">
        <v>80</v>
      </c>
      <c r="B83" s="317" t="s">
        <v>2960</v>
      </c>
      <c r="C83" s="318" t="s">
        <v>1166</v>
      </c>
      <c r="D83" s="319" t="s">
        <v>2961</v>
      </c>
      <c r="E83" s="294" t="s">
        <v>2962</v>
      </c>
      <c r="F83" s="327" t="s">
        <v>874</v>
      </c>
      <c r="G83" s="327" t="s">
        <v>3093</v>
      </c>
      <c r="H83" s="328" t="s">
        <v>771</v>
      </c>
      <c r="I83" s="297" t="s">
        <v>3116</v>
      </c>
      <c r="J83" s="322"/>
      <c r="K83" s="323"/>
      <c r="L83" s="324"/>
      <c r="M83" s="324"/>
      <c r="N83" s="324"/>
      <c r="O83" s="324"/>
      <c r="P83" s="324"/>
      <c r="Q83" s="325"/>
      <c r="R83" s="274">
        <f t="shared" si="11"/>
        <v>0</v>
      </c>
      <c r="S83" s="275">
        <f t="shared" si="6"/>
        <v>0</v>
      </c>
      <c r="T83" s="276"/>
      <c r="U83" s="277"/>
      <c r="V83" s="277"/>
      <c r="W83" s="277"/>
      <c r="X83" s="278"/>
      <c r="Y83" s="445"/>
      <c r="Z83" s="281" t="str">
        <f t="shared" si="12"/>
        <v/>
      </c>
      <c r="AA83" s="282" t="str">
        <f t="shared" si="12"/>
        <v/>
      </c>
      <c r="AB83" s="282" t="str">
        <f t="shared" si="12"/>
        <v/>
      </c>
      <c r="AC83" s="286" t="str">
        <f t="shared" si="12"/>
        <v/>
      </c>
      <c r="AD83" s="279"/>
      <c r="AE83" s="277"/>
      <c r="AF83" s="280"/>
      <c r="AG83" s="281" t="str">
        <f t="shared" si="13"/>
        <v/>
      </c>
      <c r="AH83" s="282" t="str">
        <f t="shared" si="13"/>
        <v/>
      </c>
      <c r="AI83" s="283"/>
      <c r="AJ83" s="284"/>
      <c r="AK83" s="284"/>
      <c r="AL83" s="284"/>
      <c r="AM83" s="285"/>
      <c r="AN83" s="281" t="str">
        <f t="shared" si="14"/>
        <v/>
      </c>
      <c r="AO83" s="282" t="str">
        <f t="shared" si="14"/>
        <v/>
      </c>
      <c r="AP83" s="282" t="str">
        <f t="shared" si="14"/>
        <v/>
      </c>
      <c r="AQ83" s="286" t="str">
        <f t="shared" si="9"/>
        <v/>
      </c>
      <c r="AR83" s="283"/>
      <c r="AS83" s="284"/>
      <c r="AT83" s="284"/>
      <c r="AU83" s="284"/>
      <c r="AV83" s="285"/>
      <c r="AW83" s="446" t="str">
        <f t="shared" si="15"/>
        <v/>
      </c>
      <c r="AX83" s="282" t="str">
        <f t="shared" si="15"/>
        <v/>
      </c>
      <c r="AY83" s="282" t="str">
        <f t="shared" si="15"/>
        <v/>
      </c>
      <c r="AZ83" s="286" t="str">
        <f t="shared" si="10"/>
        <v/>
      </c>
      <c r="BA83" s="447"/>
      <c r="BB83" s="447"/>
      <c r="BC83" s="287"/>
      <c r="BD83" s="288"/>
      <c r="BE83" s="289"/>
    </row>
    <row r="84" spans="1:57" ht="85.35" hidden="1" customHeight="1">
      <c r="A84" s="290">
        <v>81</v>
      </c>
      <c r="B84" s="317" t="s">
        <v>2960</v>
      </c>
      <c r="C84" s="318" t="s">
        <v>1167</v>
      </c>
      <c r="D84" s="319" t="s">
        <v>2961</v>
      </c>
      <c r="E84" s="294" t="s">
        <v>2962</v>
      </c>
      <c r="F84" s="327" t="s">
        <v>3704</v>
      </c>
      <c r="G84" s="327" t="s">
        <v>2975</v>
      </c>
      <c r="H84" s="328" t="s">
        <v>2886</v>
      </c>
      <c r="I84" s="297" t="s">
        <v>3116</v>
      </c>
      <c r="J84" s="322"/>
      <c r="K84" s="323"/>
      <c r="L84" s="324"/>
      <c r="M84" s="324"/>
      <c r="N84" s="324"/>
      <c r="O84" s="324"/>
      <c r="P84" s="324"/>
      <c r="Q84" s="325"/>
      <c r="R84" s="274">
        <f t="shared" si="11"/>
        <v>0</v>
      </c>
      <c r="S84" s="275">
        <f t="shared" si="6"/>
        <v>0</v>
      </c>
      <c r="T84" s="276"/>
      <c r="U84" s="277"/>
      <c r="V84" s="277"/>
      <c r="W84" s="277"/>
      <c r="X84" s="278"/>
      <c r="Y84" s="445"/>
      <c r="Z84" s="281" t="str">
        <f t="shared" si="12"/>
        <v/>
      </c>
      <c r="AA84" s="282" t="str">
        <f t="shared" si="12"/>
        <v/>
      </c>
      <c r="AB84" s="282" t="str">
        <f t="shared" si="12"/>
        <v/>
      </c>
      <c r="AC84" s="286" t="str">
        <f t="shared" si="12"/>
        <v/>
      </c>
      <c r="AD84" s="279"/>
      <c r="AE84" s="277"/>
      <c r="AF84" s="280"/>
      <c r="AG84" s="281" t="str">
        <f t="shared" si="13"/>
        <v/>
      </c>
      <c r="AH84" s="282" t="str">
        <f t="shared" si="13"/>
        <v/>
      </c>
      <c r="AI84" s="283"/>
      <c r="AJ84" s="284"/>
      <c r="AK84" s="284"/>
      <c r="AL84" s="284"/>
      <c r="AM84" s="285"/>
      <c r="AN84" s="281" t="str">
        <f t="shared" si="14"/>
        <v/>
      </c>
      <c r="AO84" s="282" t="str">
        <f t="shared" si="14"/>
        <v/>
      </c>
      <c r="AP84" s="282" t="str">
        <f t="shared" si="14"/>
        <v/>
      </c>
      <c r="AQ84" s="286" t="str">
        <f t="shared" si="9"/>
        <v/>
      </c>
      <c r="AR84" s="283"/>
      <c r="AS84" s="284"/>
      <c r="AT84" s="284"/>
      <c r="AU84" s="284"/>
      <c r="AV84" s="285"/>
      <c r="AW84" s="446" t="str">
        <f t="shared" si="15"/>
        <v/>
      </c>
      <c r="AX84" s="282" t="str">
        <f t="shared" si="15"/>
        <v/>
      </c>
      <c r="AY84" s="282" t="str">
        <f t="shared" si="15"/>
        <v/>
      </c>
      <c r="AZ84" s="286" t="str">
        <f t="shared" si="10"/>
        <v/>
      </c>
      <c r="BA84" s="447"/>
      <c r="BB84" s="447"/>
      <c r="BC84" s="287"/>
      <c r="BD84" s="288"/>
      <c r="BE84" s="289"/>
    </row>
    <row r="85" spans="1:57" ht="85.35" hidden="1" customHeight="1">
      <c r="A85" s="234">
        <v>82</v>
      </c>
      <c r="B85" s="317" t="s">
        <v>2960</v>
      </c>
      <c r="C85" s="318" t="s">
        <v>1168</v>
      </c>
      <c r="D85" s="319" t="s">
        <v>2961</v>
      </c>
      <c r="E85" s="294" t="s">
        <v>2962</v>
      </c>
      <c r="F85" s="327" t="s">
        <v>875</v>
      </c>
      <c r="G85" s="327" t="s">
        <v>3094</v>
      </c>
      <c r="H85" s="328" t="s">
        <v>735</v>
      </c>
      <c r="I85" s="297" t="s">
        <v>3116</v>
      </c>
      <c r="J85" s="322"/>
      <c r="K85" s="323"/>
      <c r="L85" s="324"/>
      <c r="M85" s="324"/>
      <c r="N85" s="324"/>
      <c r="O85" s="324"/>
      <c r="P85" s="324"/>
      <c r="Q85" s="325"/>
      <c r="R85" s="274">
        <f t="shared" si="11"/>
        <v>0</v>
      </c>
      <c r="S85" s="275">
        <f t="shared" si="6"/>
        <v>0</v>
      </c>
      <c r="T85" s="276"/>
      <c r="U85" s="277"/>
      <c r="V85" s="277"/>
      <c r="W85" s="277"/>
      <c r="X85" s="278"/>
      <c r="Y85" s="445"/>
      <c r="Z85" s="281" t="str">
        <f t="shared" si="12"/>
        <v/>
      </c>
      <c r="AA85" s="282" t="str">
        <f t="shared" si="12"/>
        <v/>
      </c>
      <c r="AB85" s="282" t="str">
        <f t="shared" si="12"/>
        <v/>
      </c>
      <c r="AC85" s="286" t="str">
        <f t="shared" si="12"/>
        <v/>
      </c>
      <c r="AD85" s="279"/>
      <c r="AE85" s="277"/>
      <c r="AF85" s="280"/>
      <c r="AG85" s="281" t="str">
        <f t="shared" si="13"/>
        <v/>
      </c>
      <c r="AH85" s="282" t="str">
        <f t="shared" si="13"/>
        <v/>
      </c>
      <c r="AI85" s="283"/>
      <c r="AJ85" s="284"/>
      <c r="AK85" s="284"/>
      <c r="AL85" s="284"/>
      <c r="AM85" s="285"/>
      <c r="AN85" s="281" t="str">
        <f t="shared" si="14"/>
        <v/>
      </c>
      <c r="AO85" s="282" t="str">
        <f t="shared" si="14"/>
        <v/>
      </c>
      <c r="AP85" s="282" t="str">
        <f t="shared" si="14"/>
        <v/>
      </c>
      <c r="AQ85" s="286" t="str">
        <f t="shared" si="9"/>
        <v/>
      </c>
      <c r="AR85" s="283"/>
      <c r="AS85" s="284"/>
      <c r="AT85" s="284"/>
      <c r="AU85" s="284"/>
      <c r="AV85" s="285"/>
      <c r="AW85" s="446" t="str">
        <f t="shared" si="15"/>
        <v/>
      </c>
      <c r="AX85" s="282" t="str">
        <f t="shared" si="15"/>
        <v/>
      </c>
      <c r="AY85" s="282" t="str">
        <f t="shared" si="15"/>
        <v/>
      </c>
      <c r="AZ85" s="286" t="str">
        <f t="shared" si="10"/>
        <v/>
      </c>
      <c r="BA85" s="447"/>
      <c r="BB85" s="447"/>
      <c r="BC85" s="287"/>
      <c r="BD85" s="288"/>
      <c r="BE85" s="289"/>
    </row>
    <row r="86" spans="1:57" ht="85.35" hidden="1" customHeight="1">
      <c r="A86" s="234">
        <v>83</v>
      </c>
      <c r="B86" s="317" t="s">
        <v>2960</v>
      </c>
      <c r="C86" s="318" t="s">
        <v>1169</v>
      </c>
      <c r="D86" s="319" t="s">
        <v>2961</v>
      </c>
      <c r="E86" s="294" t="s">
        <v>2962</v>
      </c>
      <c r="F86" s="327" t="s">
        <v>3705</v>
      </c>
      <c r="G86" s="327" t="s">
        <v>3095</v>
      </c>
      <c r="H86" s="328" t="s">
        <v>755</v>
      </c>
      <c r="I86" s="297" t="s">
        <v>3116</v>
      </c>
      <c r="J86" s="322"/>
      <c r="K86" s="323"/>
      <c r="L86" s="324"/>
      <c r="M86" s="324"/>
      <c r="N86" s="324"/>
      <c r="O86" s="324"/>
      <c r="P86" s="324"/>
      <c r="Q86" s="325"/>
      <c r="R86" s="274">
        <f t="shared" si="11"/>
        <v>0</v>
      </c>
      <c r="S86" s="275">
        <f t="shared" si="6"/>
        <v>0</v>
      </c>
      <c r="T86" s="276"/>
      <c r="U86" s="277"/>
      <c r="V86" s="277"/>
      <c r="W86" s="277"/>
      <c r="X86" s="278"/>
      <c r="Y86" s="445"/>
      <c r="Z86" s="281" t="str">
        <f t="shared" si="12"/>
        <v/>
      </c>
      <c r="AA86" s="282" t="str">
        <f t="shared" si="12"/>
        <v/>
      </c>
      <c r="AB86" s="282" t="str">
        <f t="shared" si="12"/>
        <v/>
      </c>
      <c r="AC86" s="286" t="str">
        <f t="shared" si="12"/>
        <v/>
      </c>
      <c r="AD86" s="279"/>
      <c r="AE86" s="277"/>
      <c r="AF86" s="280"/>
      <c r="AG86" s="281" t="str">
        <f t="shared" si="13"/>
        <v/>
      </c>
      <c r="AH86" s="282" t="str">
        <f t="shared" si="13"/>
        <v/>
      </c>
      <c r="AI86" s="283"/>
      <c r="AJ86" s="284"/>
      <c r="AK86" s="284"/>
      <c r="AL86" s="284"/>
      <c r="AM86" s="285"/>
      <c r="AN86" s="281" t="str">
        <f t="shared" si="14"/>
        <v/>
      </c>
      <c r="AO86" s="282" t="str">
        <f t="shared" si="14"/>
        <v/>
      </c>
      <c r="AP86" s="282" t="str">
        <f t="shared" si="14"/>
        <v/>
      </c>
      <c r="AQ86" s="286" t="str">
        <f t="shared" si="9"/>
        <v/>
      </c>
      <c r="AR86" s="283"/>
      <c r="AS86" s="284"/>
      <c r="AT86" s="284"/>
      <c r="AU86" s="284"/>
      <c r="AV86" s="285"/>
      <c r="AW86" s="446" t="str">
        <f t="shared" si="15"/>
        <v/>
      </c>
      <c r="AX86" s="282" t="str">
        <f t="shared" si="15"/>
        <v/>
      </c>
      <c r="AY86" s="282" t="str">
        <f t="shared" si="15"/>
        <v/>
      </c>
      <c r="AZ86" s="286" t="str">
        <f t="shared" si="10"/>
        <v/>
      </c>
      <c r="BA86" s="447"/>
      <c r="BB86" s="447"/>
      <c r="BC86" s="287"/>
      <c r="BD86" s="288"/>
      <c r="BE86" s="289"/>
    </row>
    <row r="87" spans="1:57" ht="85.35" hidden="1" customHeight="1">
      <c r="A87" s="290">
        <v>84</v>
      </c>
      <c r="B87" s="317" t="s">
        <v>2960</v>
      </c>
      <c r="C87" s="318" t="s">
        <v>1170</v>
      </c>
      <c r="D87" s="319" t="s">
        <v>2961</v>
      </c>
      <c r="E87" s="294" t="s">
        <v>2962</v>
      </c>
      <c r="F87" s="327" t="s">
        <v>876</v>
      </c>
      <c r="G87" s="320" t="s">
        <v>3098</v>
      </c>
      <c r="H87" s="328" t="s">
        <v>733</v>
      </c>
      <c r="I87" s="297" t="s">
        <v>3116</v>
      </c>
      <c r="J87" s="322"/>
      <c r="K87" s="323"/>
      <c r="L87" s="324"/>
      <c r="M87" s="324"/>
      <c r="N87" s="324"/>
      <c r="O87" s="324"/>
      <c r="P87" s="324"/>
      <c r="Q87" s="325"/>
      <c r="R87" s="274">
        <f t="shared" si="11"/>
        <v>0</v>
      </c>
      <c r="S87" s="275">
        <f t="shared" si="6"/>
        <v>0</v>
      </c>
      <c r="T87" s="276"/>
      <c r="U87" s="277"/>
      <c r="V87" s="277"/>
      <c r="W87" s="277"/>
      <c r="X87" s="278"/>
      <c r="Y87" s="445"/>
      <c r="Z87" s="281" t="str">
        <f t="shared" si="12"/>
        <v/>
      </c>
      <c r="AA87" s="282" t="str">
        <f t="shared" si="12"/>
        <v/>
      </c>
      <c r="AB87" s="282" t="str">
        <f t="shared" si="12"/>
        <v/>
      </c>
      <c r="AC87" s="286" t="str">
        <f t="shared" si="12"/>
        <v/>
      </c>
      <c r="AD87" s="279"/>
      <c r="AE87" s="277"/>
      <c r="AF87" s="280"/>
      <c r="AG87" s="281" t="str">
        <f t="shared" si="13"/>
        <v/>
      </c>
      <c r="AH87" s="282" t="str">
        <f t="shared" si="13"/>
        <v/>
      </c>
      <c r="AI87" s="283"/>
      <c r="AJ87" s="284"/>
      <c r="AK87" s="284"/>
      <c r="AL87" s="284"/>
      <c r="AM87" s="285"/>
      <c r="AN87" s="281" t="str">
        <f t="shared" si="14"/>
        <v/>
      </c>
      <c r="AO87" s="282" t="str">
        <f t="shared" si="14"/>
        <v/>
      </c>
      <c r="AP87" s="282" t="str">
        <f t="shared" si="14"/>
        <v/>
      </c>
      <c r="AQ87" s="286" t="str">
        <f t="shared" si="9"/>
        <v/>
      </c>
      <c r="AR87" s="283"/>
      <c r="AS87" s="284"/>
      <c r="AT87" s="284"/>
      <c r="AU87" s="284"/>
      <c r="AV87" s="285"/>
      <c r="AW87" s="446" t="str">
        <f t="shared" si="15"/>
        <v/>
      </c>
      <c r="AX87" s="282" t="str">
        <f t="shared" si="15"/>
        <v/>
      </c>
      <c r="AY87" s="282" t="str">
        <f t="shared" si="15"/>
        <v/>
      </c>
      <c r="AZ87" s="286" t="str">
        <f t="shared" si="10"/>
        <v/>
      </c>
      <c r="BA87" s="447"/>
      <c r="BB87" s="447"/>
      <c r="BC87" s="287"/>
      <c r="BD87" s="288"/>
      <c r="BE87" s="289"/>
    </row>
    <row r="88" spans="1:57" ht="85.35" hidden="1" customHeight="1">
      <c r="A88" s="234">
        <v>85</v>
      </c>
      <c r="B88" s="317" t="s">
        <v>2960</v>
      </c>
      <c r="C88" s="318" t="s">
        <v>1171</v>
      </c>
      <c r="D88" s="319" t="s">
        <v>2961</v>
      </c>
      <c r="E88" s="294" t="s">
        <v>2962</v>
      </c>
      <c r="F88" s="327" t="s">
        <v>876</v>
      </c>
      <c r="G88" s="320" t="s">
        <v>3098</v>
      </c>
      <c r="H88" s="335" t="s">
        <v>757</v>
      </c>
      <c r="I88" s="297" t="s">
        <v>3116</v>
      </c>
      <c r="J88" s="322"/>
      <c r="K88" s="323"/>
      <c r="L88" s="324"/>
      <c r="M88" s="324"/>
      <c r="N88" s="324"/>
      <c r="O88" s="324"/>
      <c r="P88" s="324"/>
      <c r="Q88" s="325"/>
      <c r="R88" s="274">
        <f t="shared" si="11"/>
        <v>0</v>
      </c>
      <c r="S88" s="275">
        <f t="shared" si="6"/>
        <v>0</v>
      </c>
      <c r="T88" s="276"/>
      <c r="U88" s="277"/>
      <c r="V88" s="277"/>
      <c r="W88" s="277"/>
      <c r="X88" s="278"/>
      <c r="Y88" s="445"/>
      <c r="Z88" s="281" t="str">
        <f t="shared" si="12"/>
        <v/>
      </c>
      <c r="AA88" s="282" t="str">
        <f t="shared" si="12"/>
        <v/>
      </c>
      <c r="AB88" s="282" t="str">
        <f t="shared" si="12"/>
        <v/>
      </c>
      <c r="AC88" s="286" t="str">
        <f t="shared" si="12"/>
        <v/>
      </c>
      <c r="AD88" s="279"/>
      <c r="AE88" s="277"/>
      <c r="AF88" s="280"/>
      <c r="AG88" s="281" t="str">
        <f t="shared" si="13"/>
        <v/>
      </c>
      <c r="AH88" s="282" t="str">
        <f t="shared" si="13"/>
        <v/>
      </c>
      <c r="AI88" s="283"/>
      <c r="AJ88" s="284"/>
      <c r="AK88" s="284"/>
      <c r="AL88" s="284"/>
      <c r="AM88" s="285"/>
      <c r="AN88" s="281" t="str">
        <f t="shared" si="14"/>
        <v/>
      </c>
      <c r="AO88" s="282" t="str">
        <f t="shared" si="14"/>
        <v/>
      </c>
      <c r="AP88" s="282" t="str">
        <f t="shared" si="14"/>
        <v/>
      </c>
      <c r="AQ88" s="286" t="str">
        <f t="shared" si="9"/>
        <v/>
      </c>
      <c r="AR88" s="283"/>
      <c r="AS88" s="284"/>
      <c r="AT88" s="284"/>
      <c r="AU88" s="284"/>
      <c r="AV88" s="285"/>
      <c r="AW88" s="446" t="str">
        <f t="shared" si="15"/>
        <v/>
      </c>
      <c r="AX88" s="282" t="str">
        <f t="shared" si="15"/>
        <v/>
      </c>
      <c r="AY88" s="282" t="str">
        <f t="shared" si="15"/>
        <v/>
      </c>
      <c r="AZ88" s="286" t="str">
        <f t="shared" si="10"/>
        <v/>
      </c>
      <c r="BA88" s="447"/>
      <c r="BB88" s="447"/>
      <c r="BC88" s="287"/>
      <c r="BD88" s="288"/>
      <c r="BE88" s="289"/>
    </row>
    <row r="89" spans="1:57" ht="85.35" hidden="1" customHeight="1">
      <c r="A89" s="234">
        <v>86</v>
      </c>
      <c r="B89" s="317" t="s">
        <v>2960</v>
      </c>
      <c r="C89" s="318" t="s">
        <v>1172</v>
      </c>
      <c r="D89" s="319" t="s">
        <v>2961</v>
      </c>
      <c r="E89" s="294" t="s">
        <v>2962</v>
      </c>
      <c r="F89" s="353" t="s">
        <v>3706</v>
      </c>
      <c r="G89" s="353" t="s">
        <v>3099</v>
      </c>
      <c r="H89" s="328" t="s">
        <v>2887</v>
      </c>
      <c r="I89" s="297" t="s">
        <v>3116</v>
      </c>
      <c r="J89" s="322"/>
      <c r="K89" s="323"/>
      <c r="L89" s="324"/>
      <c r="M89" s="324"/>
      <c r="N89" s="324"/>
      <c r="O89" s="324"/>
      <c r="P89" s="324"/>
      <c r="Q89" s="325"/>
      <c r="R89" s="274">
        <f t="shared" si="11"/>
        <v>0</v>
      </c>
      <c r="S89" s="275">
        <f t="shared" si="6"/>
        <v>0</v>
      </c>
      <c r="T89" s="276"/>
      <c r="U89" s="277"/>
      <c r="V89" s="277"/>
      <c r="W89" s="277"/>
      <c r="X89" s="278"/>
      <c r="Y89" s="445"/>
      <c r="Z89" s="281" t="str">
        <f t="shared" si="12"/>
        <v/>
      </c>
      <c r="AA89" s="282" t="str">
        <f t="shared" si="12"/>
        <v/>
      </c>
      <c r="AB89" s="282" t="str">
        <f t="shared" si="12"/>
        <v/>
      </c>
      <c r="AC89" s="286" t="str">
        <f t="shared" si="12"/>
        <v/>
      </c>
      <c r="AD89" s="279"/>
      <c r="AE89" s="277"/>
      <c r="AF89" s="280"/>
      <c r="AG89" s="281" t="str">
        <f t="shared" si="13"/>
        <v/>
      </c>
      <c r="AH89" s="282" t="str">
        <f t="shared" si="13"/>
        <v/>
      </c>
      <c r="AI89" s="283"/>
      <c r="AJ89" s="284"/>
      <c r="AK89" s="284"/>
      <c r="AL89" s="284"/>
      <c r="AM89" s="285"/>
      <c r="AN89" s="281" t="str">
        <f t="shared" si="14"/>
        <v/>
      </c>
      <c r="AO89" s="282" t="str">
        <f t="shared" si="14"/>
        <v/>
      </c>
      <c r="AP89" s="282" t="str">
        <f t="shared" si="14"/>
        <v/>
      </c>
      <c r="AQ89" s="286" t="str">
        <f t="shared" si="9"/>
        <v/>
      </c>
      <c r="AR89" s="283"/>
      <c r="AS89" s="284"/>
      <c r="AT89" s="284"/>
      <c r="AU89" s="284"/>
      <c r="AV89" s="285"/>
      <c r="AW89" s="446" t="str">
        <f t="shared" si="15"/>
        <v/>
      </c>
      <c r="AX89" s="282" t="str">
        <f t="shared" si="15"/>
        <v/>
      </c>
      <c r="AY89" s="282" t="str">
        <f t="shared" si="15"/>
        <v/>
      </c>
      <c r="AZ89" s="286" t="str">
        <f t="shared" si="10"/>
        <v/>
      </c>
      <c r="BA89" s="447"/>
      <c r="BB89" s="447"/>
      <c r="BC89" s="287"/>
      <c r="BD89" s="288"/>
      <c r="BE89" s="289"/>
    </row>
    <row r="90" spans="1:57" ht="85.35" hidden="1" customHeight="1">
      <c r="A90" s="290">
        <v>87</v>
      </c>
      <c r="B90" s="317" t="s">
        <v>2960</v>
      </c>
      <c r="C90" s="318" t="s">
        <v>1118</v>
      </c>
      <c r="D90" s="319" t="s">
        <v>2961</v>
      </c>
      <c r="E90" s="294" t="s">
        <v>2962</v>
      </c>
      <c r="F90" s="327" t="s">
        <v>3707</v>
      </c>
      <c r="G90" s="327" t="s">
        <v>3100</v>
      </c>
      <c r="H90" s="328" t="s">
        <v>772</v>
      </c>
      <c r="I90" s="297">
        <v>45980</v>
      </c>
      <c r="J90" s="322"/>
      <c r="K90" s="323"/>
      <c r="L90" s="324"/>
      <c r="M90" s="324"/>
      <c r="N90" s="324"/>
      <c r="O90" s="324"/>
      <c r="P90" s="324"/>
      <c r="Q90" s="325"/>
      <c r="R90" s="274">
        <f t="shared" si="11"/>
        <v>0</v>
      </c>
      <c r="S90" s="275">
        <f t="shared" si="6"/>
        <v>0</v>
      </c>
      <c r="T90" s="350"/>
      <c r="U90" s="277"/>
      <c r="V90" s="277"/>
      <c r="W90" s="277"/>
      <c r="X90" s="278"/>
      <c r="Y90" s="445"/>
      <c r="Z90" s="281" t="str">
        <f t="shared" si="12"/>
        <v/>
      </c>
      <c r="AA90" s="282" t="str">
        <f t="shared" si="12"/>
        <v/>
      </c>
      <c r="AB90" s="282" t="str">
        <f t="shared" si="12"/>
        <v/>
      </c>
      <c r="AC90" s="286" t="str">
        <f t="shared" si="12"/>
        <v/>
      </c>
      <c r="AD90" s="279"/>
      <c r="AE90" s="277"/>
      <c r="AF90" s="280"/>
      <c r="AG90" s="281" t="str">
        <f t="shared" si="13"/>
        <v/>
      </c>
      <c r="AH90" s="282" t="str">
        <f t="shared" si="13"/>
        <v/>
      </c>
      <c r="AI90" s="283"/>
      <c r="AJ90" s="284"/>
      <c r="AK90" s="284"/>
      <c r="AL90" s="284"/>
      <c r="AM90" s="285"/>
      <c r="AN90" s="281" t="str">
        <f t="shared" si="14"/>
        <v/>
      </c>
      <c r="AO90" s="282" t="str">
        <f t="shared" si="14"/>
        <v/>
      </c>
      <c r="AP90" s="282" t="str">
        <f t="shared" si="14"/>
        <v/>
      </c>
      <c r="AQ90" s="286" t="str">
        <f t="shared" si="9"/>
        <v/>
      </c>
      <c r="AR90" s="283"/>
      <c r="AS90" s="284"/>
      <c r="AT90" s="284"/>
      <c r="AU90" s="284"/>
      <c r="AV90" s="285"/>
      <c r="AW90" s="446" t="str">
        <f t="shared" si="15"/>
        <v/>
      </c>
      <c r="AX90" s="282" t="str">
        <f t="shared" si="15"/>
        <v/>
      </c>
      <c r="AY90" s="282" t="str">
        <f t="shared" si="15"/>
        <v/>
      </c>
      <c r="AZ90" s="286" t="str">
        <f t="shared" si="10"/>
        <v/>
      </c>
      <c r="BA90" s="447"/>
      <c r="BB90" s="447"/>
      <c r="BC90" s="287"/>
      <c r="BD90" s="288"/>
      <c r="BE90" s="289"/>
    </row>
    <row r="91" spans="1:57" ht="85.35" hidden="1" customHeight="1">
      <c r="A91" s="234">
        <v>88</v>
      </c>
      <c r="B91" s="317" t="s">
        <v>2960</v>
      </c>
      <c r="C91" s="318" t="s">
        <v>1198</v>
      </c>
      <c r="D91" s="319" t="s">
        <v>2961</v>
      </c>
      <c r="E91" s="294" t="s">
        <v>2962</v>
      </c>
      <c r="F91" s="327" t="s">
        <v>878</v>
      </c>
      <c r="G91" s="327" t="s">
        <v>2971</v>
      </c>
      <c r="H91" s="328" t="s">
        <v>828</v>
      </c>
      <c r="I91" s="297">
        <v>46043</v>
      </c>
      <c r="J91" s="322"/>
      <c r="K91" s="323"/>
      <c r="L91" s="324"/>
      <c r="M91" s="324"/>
      <c r="N91" s="324"/>
      <c r="O91" s="324"/>
      <c r="P91" s="324"/>
      <c r="Q91" s="325"/>
      <c r="R91" s="274">
        <f t="shared" si="11"/>
        <v>0</v>
      </c>
      <c r="S91" s="275">
        <f t="shared" si="6"/>
        <v>0</v>
      </c>
      <c r="T91" s="276"/>
      <c r="U91" s="277"/>
      <c r="V91" s="277"/>
      <c r="W91" s="277"/>
      <c r="X91" s="278"/>
      <c r="Y91" s="445"/>
      <c r="Z91" s="281" t="str">
        <f t="shared" si="12"/>
        <v/>
      </c>
      <c r="AA91" s="282" t="str">
        <f t="shared" si="12"/>
        <v/>
      </c>
      <c r="AB91" s="282" t="str">
        <f t="shared" si="12"/>
        <v/>
      </c>
      <c r="AC91" s="286" t="str">
        <f t="shared" si="12"/>
        <v/>
      </c>
      <c r="AD91" s="279"/>
      <c r="AE91" s="277"/>
      <c r="AF91" s="280"/>
      <c r="AG91" s="281" t="str">
        <f t="shared" si="13"/>
        <v/>
      </c>
      <c r="AH91" s="282" t="str">
        <f t="shared" si="13"/>
        <v/>
      </c>
      <c r="AI91" s="283"/>
      <c r="AJ91" s="284"/>
      <c r="AK91" s="284"/>
      <c r="AL91" s="284"/>
      <c r="AM91" s="285"/>
      <c r="AN91" s="281" t="str">
        <f t="shared" si="14"/>
        <v/>
      </c>
      <c r="AO91" s="282" t="str">
        <f t="shared" si="14"/>
        <v/>
      </c>
      <c r="AP91" s="282" t="str">
        <f t="shared" si="14"/>
        <v/>
      </c>
      <c r="AQ91" s="286" t="str">
        <f t="shared" si="9"/>
        <v/>
      </c>
      <c r="AR91" s="283"/>
      <c r="AS91" s="284"/>
      <c r="AT91" s="284"/>
      <c r="AU91" s="284"/>
      <c r="AV91" s="285"/>
      <c r="AW91" s="446" t="str">
        <f t="shared" si="15"/>
        <v/>
      </c>
      <c r="AX91" s="282" t="str">
        <f t="shared" si="15"/>
        <v/>
      </c>
      <c r="AY91" s="282" t="str">
        <f t="shared" si="15"/>
        <v/>
      </c>
      <c r="AZ91" s="286" t="str">
        <f t="shared" si="10"/>
        <v/>
      </c>
      <c r="BA91" s="447"/>
      <c r="BB91" s="447"/>
      <c r="BC91" s="287"/>
      <c r="BD91" s="288"/>
      <c r="BE91" s="289"/>
    </row>
    <row r="92" spans="1:57" ht="85.35" hidden="1" customHeight="1">
      <c r="A92" s="234">
        <v>89</v>
      </c>
      <c r="B92" s="317" t="s">
        <v>2960</v>
      </c>
      <c r="C92" s="318" t="s">
        <v>1173</v>
      </c>
      <c r="D92" s="319" t="s">
        <v>2961</v>
      </c>
      <c r="E92" s="294" t="s">
        <v>2962</v>
      </c>
      <c r="F92" s="327" t="s">
        <v>3687</v>
      </c>
      <c r="G92" s="327" t="s">
        <v>2981</v>
      </c>
      <c r="H92" s="328" t="s">
        <v>3117</v>
      </c>
      <c r="I92" s="297">
        <v>46036</v>
      </c>
      <c r="J92" s="322"/>
      <c r="K92" s="323"/>
      <c r="L92" s="324"/>
      <c r="M92" s="324"/>
      <c r="N92" s="324"/>
      <c r="O92" s="324"/>
      <c r="P92" s="324"/>
      <c r="Q92" s="325"/>
      <c r="R92" s="274">
        <f t="shared" si="11"/>
        <v>0</v>
      </c>
      <c r="S92" s="275">
        <f t="shared" si="6"/>
        <v>0</v>
      </c>
      <c r="T92" s="276"/>
      <c r="U92" s="277"/>
      <c r="V92" s="277"/>
      <c r="W92" s="277"/>
      <c r="X92" s="278"/>
      <c r="Y92" s="445"/>
      <c r="Z92" s="281" t="str">
        <f t="shared" si="12"/>
        <v/>
      </c>
      <c r="AA92" s="282" t="str">
        <f t="shared" si="12"/>
        <v/>
      </c>
      <c r="AB92" s="282" t="str">
        <f t="shared" si="12"/>
        <v/>
      </c>
      <c r="AC92" s="286" t="str">
        <f t="shared" si="12"/>
        <v/>
      </c>
      <c r="AD92" s="279"/>
      <c r="AE92" s="277"/>
      <c r="AF92" s="280"/>
      <c r="AG92" s="281" t="str">
        <f t="shared" si="13"/>
        <v/>
      </c>
      <c r="AH92" s="282" t="str">
        <f t="shared" si="13"/>
        <v/>
      </c>
      <c r="AI92" s="283"/>
      <c r="AJ92" s="284"/>
      <c r="AK92" s="284"/>
      <c r="AL92" s="284"/>
      <c r="AM92" s="285"/>
      <c r="AN92" s="281" t="str">
        <f t="shared" si="14"/>
        <v/>
      </c>
      <c r="AO92" s="282" t="str">
        <f t="shared" si="14"/>
        <v/>
      </c>
      <c r="AP92" s="282" t="str">
        <f t="shared" si="14"/>
        <v/>
      </c>
      <c r="AQ92" s="286" t="str">
        <f t="shared" si="9"/>
        <v/>
      </c>
      <c r="AR92" s="283"/>
      <c r="AS92" s="284"/>
      <c r="AT92" s="284"/>
      <c r="AU92" s="284"/>
      <c r="AV92" s="285"/>
      <c r="AW92" s="446" t="str">
        <f t="shared" si="15"/>
        <v/>
      </c>
      <c r="AX92" s="282" t="str">
        <f t="shared" si="15"/>
        <v/>
      </c>
      <c r="AY92" s="282" t="str">
        <f t="shared" si="15"/>
        <v/>
      </c>
      <c r="AZ92" s="286" t="str">
        <f t="shared" si="10"/>
        <v/>
      </c>
      <c r="BA92" s="447"/>
      <c r="BB92" s="447"/>
      <c r="BC92" s="287"/>
      <c r="BD92" s="288"/>
      <c r="BE92" s="289"/>
    </row>
    <row r="93" spans="1:57" ht="85.35" hidden="1" customHeight="1">
      <c r="A93" s="290">
        <v>90</v>
      </c>
      <c r="B93" s="317" t="s">
        <v>2960</v>
      </c>
      <c r="C93" s="318" t="s">
        <v>1880</v>
      </c>
      <c r="D93" s="319" t="s">
        <v>2961</v>
      </c>
      <c r="E93" s="294" t="s">
        <v>2962</v>
      </c>
      <c r="F93" s="327" t="s">
        <v>879</v>
      </c>
      <c r="G93" s="327" t="s">
        <v>2986</v>
      </c>
      <c r="H93" s="328" t="s">
        <v>1358</v>
      </c>
      <c r="I93" s="297">
        <v>46036</v>
      </c>
      <c r="J93" s="322"/>
      <c r="K93" s="323"/>
      <c r="L93" s="324"/>
      <c r="M93" s="324"/>
      <c r="N93" s="324"/>
      <c r="O93" s="324"/>
      <c r="P93" s="324"/>
      <c r="Q93" s="325"/>
      <c r="R93" s="274">
        <f t="shared" si="11"/>
        <v>0</v>
      </c>
      <c r="S93" s="275">
        <f t="shared" si="6"/>
        <v>0</v>
      </c>
      <c r="T93" s="276"/>
      <c r="U93" s="277"/>
      <c r="V93" s="277"/>
      <c r="W93" s="277"/>
      <c r="X93" s="278"/>
      <c r="Y93" s="445"/>
      <c r="Z93" s="281" t="str">
        <f t="shared" si="12"/>
        <v/>
      </c>
      <c r="AA93" s="282" t="str">
        <f t="shared" si="12"/>
        <v/>
      </c>
      <c r="AB93" s="282" t="str">
        <f t="shared" si="12"/>
        <v/>
      </c>
      <c r="AC93" s="286" t="str">
        <f t="shared" si="12"/>
        <v/>
      </c>
      <c r="AD93" s="279"/>
      <c r="AE93" s="277"/>
      <c r="AF93" s="280"/>
      <c r="AG93" s="281" t="str">
        <f t="shared" si="13"/>
        <v/>
      </c>
      <c r="AH93" s="282" t="str">
        <f t="shared" si="13"/>
        <v/>
      </c>
      <c r="AI93" s="283"/>
      <c r="AJ93" s="284"/>
      <c r="AK93" s="284"/>
      <c r="AL93" s="284"/>
      <c r="AM93" s="285"/>
      <c r="AN93" s="281" t="str">
        <f t="shared" si="14"/>
        <v/>
      </c>
      <c r="AO93" s="282" t="str">
        <f t="shared" si="14"/>
        <v/>
      </c>
      <c r="AP93" s="282" t="str">
        <f t="shared" si="14"/>
        <v/>
      </c>
      <c r="AQ93" s="286" t="str">
        <f t="shared" si="9"/>
        <v/>
      </c>
      <c r="AR93" s="283"/>
      <c r="AS93" s="284"/>
      <c r="AT93" s="284"/>
      <c r="AU93" s="284"/>
      <c r="AV93" s="285"/>
      <c r="AW93" s="446" t="str">
        <f t="shared" si="15"/>
        <v/>
      </c>
      <c r="AX93" s="282" t="str">
        <f t="shared" si="15"/>
        <v/>
      </c>
      <c r="AY93" s="282" t="str">
        <f t="shared" si="15"/>
        <v/>
      </c>
      <c r="AZ93" s="286" t="str">
        <f t="shared" si="10"/>
        <v/>
      </c>
      <c r="BA93" s="447" t="s">
        <v>3878</v>
      </c>
      <c r="BB93" s="447" t="s">
        <v>3878</v>
      </c>
      <c r="BC93" s="287"/>
      <c r="BD93" s="288"/>
      <c r="BE93" s="289"/>
    </row>
    <row r="94" spans="1:57" ht="85.35" hidden="1" customHeight="1">
      <c r="A94" s="234">
        <v>91</v>
      </c>
      <c r="B94" s="317" t="s">
        <v>2960</v>
      </c>
      <c r="C94" s="318" t="s">
        <v>1174</v>
      </c>
      <c r="D94" s="319" t="s">
        <v>2961</v>
      </c>
      <c r="E94" s="294" t="s">
        <v>2962</v>
      </c>
      <c r="F94" s="327" t="s">
        <v>3688</v>
      </c>
      <c r="G94" s="327" t="s">
        <v>2989</v>
      </c>
      <c r="H94" s="328" t="s">
        <v>1359</v>
      </c>
      <c r="I94" s="297">
        <v>46036</v>
      </c>
      <c r="J94" s="322"/>
      <c r="K94" s="323"/>
      <c r="L94" s="324"/>
      <c r="M94" s="324"/>
      <c r="N94" s="324"/>
      <c r="O94" s="324"/>
      <c r="P94" s="324"/>
      <c r="Q94" s="325"/>
      <c r="R94" s="274">
        <f t="shared" si="11"/>
        <v>0</v>
      </c>
      <c r="S94" s="275">
        <f t="shared" si="6"/>
        <v>0</v>
      </c>
      <c r="T94" s="350"/>
      <c r="U94" s="277"/>
      <c r="V94" s="277"/>
      <c r="W94" s="277"/>
      <c r="X94" s="278"/>
      <c r="Y94" s="445"/>
      <c r="Z94" s="281" t="str">
        <f t="shared" si="12"/>
        <v/>
      </c>
      <c r="AA94" s="282" t="str">
        <f t="shared" si="12"/>
        <v/>
      </c>
      <c r="AB94" s="282" t="str">
        <f t="shared" si="12"/>
        <v/>
      </c>
      <c r="AC94" s="286" t="str">
        <f t="shared" si="12"/>
        <v/>
      </c>
      <c r="AD94" s="279"/>
      <c r="AE94" s="277"/>
      <c r="AF94" s="280"/>
      <c r="AG94" s="281" t="str">
        <f t="shared" si="13"/>
        <v/>
      </c>
      <c r="AH94" s="282" t="str">
        <f t="shared" si="13"/>
        <v/>
      </c>
      <c r="AI94" s="283"/>
      <c r="AJ94" s="284"/>
      <c r="AK94" s="284"/>
      <c r="AL94" s="284"/>
      <c r="AM94" s="285"/>
      <c r="AN94" s="281" t="str">
        <f t="shared" si="14"/>
        <v/>
      </c>
      <c r="AO94" s="282" t="str">
        <f t="shared" si="14"/>
        <v/>
      </c>
      <c r="AP94" s="282" t="str">
        <f t="shared" si="14"/>
        <v/>
      </c>
      <c r="AQ94" s="286" t="str">
        <f t="shared" si="9"/>
        <v/>
      </c>
      <c r="AR94" s="283"/>
      <c r="AS94" s="284"/>
      <c r="AT94" s="284"/>
      <c r="AU94" s="284"/>
      <c r="AV94" s="285"/>
      <c r="AW94" s="446" t="str">
        <f t="shared" si="15"/>
        <v/>
      </c>
      <c r="AX94" s="282" t="str">
        <f t="shared" si="15"/>
        <v/>
      </c>
      <c r="AY94" s="282" t="str">
        <f t="shared" si="15"/>
        <v/>
      </c>
      <c r="AZ94" s="286" t="str">
        <f t="shared" si="10"/>
        <v/>
      </c>
      <c r="BA94" s="447"/>
      <c r="BB94" s="447"/>
      <c r="BC94" s="287"/>
      <c r="BD94" s="288"/>
      <c r="BE94" s="289"/>
    </row>
    <row r="95" spans="1:57" ht="85.35" hidden="1" customHeight="1">
      <c r="A95" s="234">
        <v>92</v>
      </c>
      <c r="B95" s="317" t="s">
        <v>2960</v>
      </c>
      <c r="C95" s="318" t="s">
        <v>1175</v>
      </c>
      <c r="D95" s="319" t="s">
        <v>2961</v>
      </c>
      <c r="E95" s="294" t="s">
        <v>2962</v>
      </c>
      <c r="F95" s="327" t="s">
        <v>880</v>
      </c>
      <c r="G95" s="327" t="s">
        <v>2992</v>
      </c>
      <c r="H95" s="328" t="s">
        <v>1360</v>
      </c>
      <c r="I95" s="297">
        <v>46036</v>
      </c>
      <c r="J95" s="322"/>
      <c r="K95" s="323"/>
      <c r="L95" s="324"/>
      <c r="M95" s="324"/>
      <c r="N95" s="324"/>
      <c r="O95" s="324"/>
      <c r="P95" s="324"/>
      <c r="Q95" s="325"/>
      <c r="R95" s="274">
        <f t="shared" si="11"/>
        <v>0</v>
      </c>
      <c r="S95" s="275">
        <f t="shared" si="6"/>
        <v>0</v>
      </c>
      <c r="T95" s="276"/>
      <c r="U95" s="277"/>
      <c r="V95" s="277"/>
      <c r="W95" s="277"/>
      <c r="X95" s="278"/>
      <c r="Y95" s="445"/>
      <c r="Z95" s="281" t="str">
        <f t="shared" si="12"/>
        <v/>
      </c>
      <c r="AA95" s="282" t="str">
        <f t="shared" si="12"/>
        <v/>
      </c>
      <c r="AB95" s="282" t="str">
        <f t="shared" si="12"/>
        <v/>
      </c>
      <c r="AC95" s="286" t="str">
        <f t="shared" si="12"/>
        <v/>
      </c>
      <c r="AD95" s="279"/>
      <c r="AE95" s="277"/>
      <c r="AF95" s="280"/>
      <c r="AG95" s="281" t="str">
        <f t="shared" si="13"/>
        <v/>
      </c>
      <c r="AH95" s="282" t="str">
        <f t="shared" si="13"/>
        <v/>
      </c>
      <c r="AI95" s="283"/>
      <c r="AJ95" s="284"/>
      <c r="AK95" s="284"/>
      <c r="AL95" s="284"/>
      <c r="AM95" s="285"/>
      <c r="AN95" s="281" t="str">
        <f t="shared" si="14"/>
        <v/>
      </c>
      <c r="AO95" s="282" t="str">
        <f t="shared" si="14"/>
        <v/>
      </c>
      <c r="AP95" s="282" t="str">
        <f t="shared" si="14"/>
        <v/>
      </c>
      <c r="AQ95" s="286" t="str">
        <f t="shared" si="9"/>
        <v/>
      </c>
      <c r="AR95" s="283"/>
      <c r="AS95" s="284"/>
      <c r="AT95" s="284"/>
      <c r="AU95" s="284"/>
      <c r="AV95" s="285"/>
      <c r="AW95" s="446" t="str">
        <f t="shared" si="15"/>
        <v/>
      </c>
      <c r="AX95" s="282" t="str">
        <f t="shared" si="15"/>
        <v/>
      </c>
      <c r="AY95" s="282" t="str">
        <f t="shared" si="15"/>
        <v/>
      </c>
      <c r="AZ95" s="286" t="str">
        <f t="shared" si="10"/>
        <v/>
      </c>
      <c r="BA95" s="447"/>
      <c r="BB95" s="447"/>
      <c r="BC95" s="287"/>
      <c r="BD95" s="288"/>
      <c r="BE95" s="289"/>
    </row>
    <row r="96" spans="1:57" ht="102.75" hidden="1" customHeight="1">
      <c r="A96" s="290">
        <v>93</v>
      </c>
      <c r="B96" s="317" t="s">
        <v>2960</v>
      </c>
      <c r="C96" s="318" t="s">
        <v>1176</v>
      </c>
      <c r="D96" s="319" t="s">
        <v>2961</v>
      </c>
      <c r="E96" s="294" t="s">
        <v>2962</v>
      </c>
      <c r="F96" s="327" t="s">
        <v>3689</v>
      </c>
      <c r="G96" s="327" t="s">
        <v>2975</v>
      </c>
      <c r="H96" s="328" t="s">
        <v>2888</v>
      </c>
      <c r="I96" s="297">
        <v>46036</v>
      </c>
      <c r="J96" s="322"/>
      <c r="K96" s="323"/>
      <c r="L96" s="324"/>
      <c r="M96" s="324"/>
      <c r="N96" s="324"/>
      <c r="O96" s="324"/>
      <c r="P96" s="324"/>
      <c r="Q96" s="325"/>
      <c r="R96" s="274">
        <f t="shared" si="11"/>
        <v>0</v>
      </c>
      <c r="S96" s="275">
        <f t="shared" si="6"/>
        <v>0</v>
      </c>
      <c r="T96" s="350"/>
      <c r="U96" s="277"/>
      <c r="V96" s="277"/>
      <c r="W96" s="277"/>
      <c r="X96" s="278"/>
      <c r="Y96" s="445"/>
      <c r="Z96" s="281" t="str">
        <f t="shared" si="12"/>
        <v/>
      </c>
      <c r="AA96" s="282" t="str">
        <f t="shared" si="12"/>
        <v/>
      </c>
      <c r="AB96" s="282" t="str">
        <f t="shared" si="12"/>
        <v/>
      </c>
      <c r="AC96" s="286" t="str">
        <f t="shared" si="12"/>
        <v/>
      </c>
      <c r="AD96" s="279"/>
      <c r="AE96" s="277"/>
      <c r="AF96" s="280"/>
      <c r="AG96" s="281" t="str">
        <f t="shared" si="13"/>
        <v/>
      </c>
      <c r="AH96" s="282" t="str">
        <f t="shared" si="13"/>
        <v/>
      </c>
      <c r="AI96" s="283"/>
      <c r="AJ96" s="284"/>
      <c r="AK96" s="284"/>
      <c r="AL96" s="284"/>
      <c r="AM96" s="285"/>
      <c r="AN96" s="281" t="str">
        <f t="shared" si="14"/>
        <v/>
      </c>
      <c r="AO96" s="282" t="str">
        <f t="shared" si="14"/>
        <v/>
      </c>
      <c r="AP96" s="282" t="str">
        <f t="shared" si="14"/>
        <v/>
      </c>
      <c r="AQ96" s="286" t="str">
        <f t="shared" si="9"/>
        <v/>
      </c>
      <c r="AR96" s="283"/>
      <c r="AS96" s="284"/>
      <c r="AT96" s="284"/>
      <c r="AU96" s="284"/>
      <c r="AV96" s="285"/>
      <c r="AW96" s="446" t="str">
        <f t="shared" si="15"/>
        <v/>
      </c>
      <c r="AX96" s="282" t="str">
        <f t="shared" si="15"/>
        <v/>
      </c>
      <c r="AY96" s="282" t="str">
        <f t="shared" si="15"/>
        <v/>
      </c>
      <c r="AZ96" s="286" t="str">
        <f t="shared" si="10"/>
        <v/>
      </c>
      <c r="BA96" s="447" t="s">
        <v>3878</v>
      </c>
      <c r="BB96" s="447" t="s">
        <v>3878</v>
      </c>
      <c r="BC96" s="287"/>
      <c r="BD96" s="288"/>
      <c r="BE96" s="289"/>
    </row>
    <row r="97" spans="1:58" ht="85.35" hidden="1" customHeight="1">
      <c r="A97" s="234">
        <v>94</v>
      </c>
      <c r="B97" s="317" t="s">
        <v>2960</v>
      </c>
      <c r="C97" s="318" t="s">
        <v>1177</v>
      </c>
      <c r="D97" s="319" t="s">
        <v>2961</v>
      </c>
      <c r="E97" s="294" t="s">
        <v>2962</v>
      </c>
      <c r="F97" s="327" t="s">
        <v>881</v>
      </c>
      <c r="G97" s="327" t="s">
        <v>2998</v>
      </c>
      <c r="H97" s="328" t="s">
        <v>1362</v>
      </c>
      <c r="I97" s="297">
        <v>46036</v>
      </c>
      <c r="J97" s="322"/>
      <c r="K97" s="323"/>
      <c r="L97" s="324"/>
      <c r="M97" s="324"/>
      <c r="N97" s="324"/>
      <c r="O97" s="324"/>
      <c r="P97" s="324"/>
      <c r="Q97" s="325"/>
      <c r="R97" s="274">
        <f t="shared" si="11"/>
        <v>0</v>
      </c>
      <c r="S97" s="275">
        <f t="shared" si="6"/>
        <v>0</v>
      </c>
      <c r="T97" s="345"/>
      <c r="U97" s="277"/>
      <c r="V97" s="277"/>
      <c r="W97" s="277"/>
      <c r="X97" s="278"/>
      <c r="Y97" s="445"/>
      <c r="Z97" s="281" t="str">
        <f t="shared" si="12"/>
        <v/>
      </c>
      <c r="AA97" s="282" t="str">
        <f t="shared" si="12"/>
        <v/>
      </c>
      <c r="AB97" s="282" t="str">
        <f t="shared" si="12"/>
        <v/>
      </c>
      <c r="AC97" s="286" t="str">
        <f t="shared" si="12"/>
        <v/>
      </c>
      <c r="AD97" s="279"/>
      <c r="AE97" s="277"/>
      <c r="AF97" s="280"/>
      <c r="AG97" s="281" t="str">
        <f t="shared" si="13"/>
        <v/>
      </c>
      <c r="AH97" s="282" t="str">
        <f t="shared" si="13"/>
        <v/>
      </c>
      <c r="AI97" s="283"/>
      <c r="AJ97" s="284"/>
      <c r="AK97" s="284"/>
      <c r="AL97" s="284"/>
      <c r="AM97" s="285"/>
      <c r="AN97" s="281" t="str">
        <f t="shared" si="14"/>
        <v/>
      </c>
      <c r="AO97" s="282" t="str">
        <f t="shared" si="14"/>
        <v/>
      </c>
      <c r="AP97" s="282" t="str">
        <f t="shared" si="14"/>
        <v/>
      </c>
      <c r="AQ97" s="286" t="str">
        <f t="shared" si="9"/>
        <v/>
      </c>
      <c r="AR97" s="283"/>
      <c r="AS97" s="284"/>
      <c r="AT97" s="284"/>
      <c r="AU97" s="284"/>
      <c r="AV97" s="285"/>
      <c r="AW97" s="446" t="str">
        <f t="shared" si="15"/>
        <v/>
      </c>
      <c r="AX97" s="282" t="str">
        <f t="shared" si="15"/>
        <v/>
      </c>
      <c r="AY97" s="282" t="str">
        <f t="shared" si="15"/>
        <v/>
      </c>
      <c r="AZ97" s="286" t="str">
        <f t="shared" si="10"/>
        <v/>
      </c>
      <c r="BA97" s="447" t="s">
        <v>3878</v>
      </c>
      <c r="BB97" s="447" t="s">
        <v>3878</v>
      </c>
      <c r="BC97" s="287"/>
      <c r="BD97" s="288"/>
      <c r="BE97" s="289"/>
    </row>
    <row r="98" spans="1:58" ht="85.35" hidden="1" customHeight="1">
      <c r="A98" s="234">
        <v>95</v>
      </c>
      <c r="B98" s="317" t="s">
        <v>2960</v>
      </c>
      <c r="C98" s="318" t="s">
        <v>1178</v>
      </c>
      <c r="D98" s="319" t="s">
        <v>2961</v>
      </c>
      <c r="E98" s="294" t="s">
        <v>2962</v>
      </c>
      <c r="F98" s="327" t="s">
        <v>3690</v>
      </c>
      <c r="G98" s="327" t="s">
        <v>3002</v>
      </c>
      <c r="H98" s="328" t="s">
        <v>1363</v>
      </c>
      <c r="I98" s="297">
        <v>46036</v>
      </c>
      <c r="J98" s="322"/>
      <c r="K98" s="323"/>
      <c r="L98" s="324"/>
      <c r="M98" s="324"/>
      <c r="N98" s="324"/>
      <c r="O98" s="324"/>
      <c r="P98" s="324"/>
      <c r="Q98" s="325"/>
      <c r="R98" s="274">
        <f t="shared" si="11"/>
        <v>0</v>
      </c>
      <c r="S98" s="275">
        <f t="shared" si="6"/>
        <v>0</v>
      </c>
      <c r="T98" s="350"/>
      <c r="U98" s="277"/>
      <c r="V98" s="277"/>
      <c r="W98" s="277"/>
      <c r="X98" s="278"/>
      <c r="Y98" s="445"/>
      <c r="Z98" s="281" t="str">
        <f t="shared" si="12"/>
        <v/>
      </c>
      <c r="AA98" s="282" t="str">
        <f t="shared" si="12"/>
        <v/>
      </c>
      <c r="AB98" s="282" t="str">
        <f t="shared" si="12"/>
        <v/>
      </c>
      <c r="AC98" s="286" t="str">
        <f t="shared" si="12"/>
        <v/>
      </c>
      <c r="AD98" s="279"/>
      <c r="AE98" s="277"/>
      <c r="AF98" s="280"/>
      <c r="AG98" s="281" t="str">
        <f t="shared" si="13"/>
        <v/>
      </c>
      <c r="AH98" s="282" t="str">
        <f t="shared" si="13"/>
        <v/>
      </c>
      <c r="AI98" s="283"/>
      <c r="AJ98" s="284"/>
      <c r="AK98" s="284"/>
      <c r="AL98" s="284"/>
      <c r="AM98" s="285"/>
      <c r="AN98" s="281" t="str">
        <f t="shared" si="14"/>
        <v/>
      </c>
      <c r="AO98" s="282" t="str">
        <f t="shared" si="14"/>
        <v/>
      </c>
      <c r="AP98" s="282" t="str">
        <f t="shared" si="14"/>
        <v/>
      </c>
      <c r="AQ98" s="286" t="str">
        <f t="shared" si="9"/>
        <v/>
      </c>
      <c r="AR98" s="283"/>
      <c r="AS98" s="284"/>
      <c r="AT98" s="284"/>
      <c r="AU98" s="284"/>
      <c r="AV98" s="285"/>
      <c r="AW98" s="446" t="str">
        <f t="shared" si="15"/>
        <v/>
      </c>
      <c r="AX98" s="282" t="str">
        <f t="shared" si="15"/>
        <v/>
      </c>
      <c r="AY98" s="282" t="str">
        <f t="shared" si="15"/>
        <v/>
      </c>
      <c r="AZ98" s="286" t="str">
        <f t="shared" si="10"/>
        <v/>
      </c>
      <c r="BA98" s="447" t="s">
        <v>3878</v>
      </c>
      <c r="BB98" s="447" t="s">
        <v>3878</v>
      </c>
      <c r="BC98" s="287"/>
      <c r="BD98" s="288"/>
      <c r="BE98" s="289"/>
    </row>
    <row r="99" spans="1:58" ht="85.35" hidden="1" customHeight="1">
      <c r="A99" s="290">
        <v>96</v>
      </c>
      <c r="B99" s="317" t="s">
        <v>2960</v>
      </c>
      <c r="C99" s="318" t="s">
        <v>1179</v>
      </c>
      <c r="D99" s="319" t="s">
        <v>2961</v>
      </c>
      <c r="E99" s="294" t="s">
        <v>2962</v>
      </c>
      <c r="F99" s="327" t="s">
        <v>267</v>
      </c>
      <c r="G99" s="327" t="s">
        <v>3006</v>
      </c>
      <c r="H99" s="328" t="s">
        <v>1364</v>
      </c>
      <c r="I99" s="297">
        <v>46036</v>
      </c>
      <c r="J99" s="322"/>
      <c r="K99" s="323"/>
      <c r="L99" s="324"/>
      <c r="M99" s="324"/>
      <c r="N99" s="324"/>
      <c r="O99" s="324"/>
      <c r="P99" s="324"/>
      <c r="Q99" s="325"/>
      <c r="R99" s="274">
        <f t="shared" si="11"/>
        <v>0</v>
      </c>
      <c r="S99" s="275">
        <f t="shared" si="6"/>
        <v>0</v>
      </c>
      <c r="T99" s="276"/>
      <c r="U99" s="277"/>
      <c r="V99" s="277"/>
      <c r="W99" s="277"/>
      <c r="X99" s="278"/>
      <c r="Y99" s="445"/>
      <c r="Z99" s="281" t="str">
        <f t="shared" si="12"/>
        <v/>
      </c>
      <c r="AA99" s="282" t="str">
        <f t="shared" si="12"/>
        <v/>
      </c>
      <c r="AB99" s="282" t="str">
        <f t="shared" si="12"/>
        <v/>
      </c>
      <c r="AC99" s="286" t="str">
        <f t="shared" si="12"/>
        <v/>
      </c>
      <c r="AD99" s="279"/>
      <c r="AE99" s="277"/>
      <c r="AF99" s="280"/>
      <c r="AG99" s="281" t="str">
        <f t="shared" si="13"/>
        <v/>
      </c>
      <c r="AH99" s="282" t="str">
        <f t="shared" si="13"/>
        <v/>
      </c>
      <c r="AI99" s="283"/>
      <c r="AJ99" s="284"/>
      <c r="AK99" s="284"/>
      <c r="AL99" s="284"/>
      <c r="AM99" s="285"/>
      <c r="AN99" s="281" t="str">
        <f t="shared" si="14"/>
        <v/>
      </c>
      <c r="AO99" s="282" t="str">
        <f t="shared" si="14"/>
        <v/>
      </c>
      <c r="AP99" s="282" t="str">
        <f t="shared" si="14"/>
        <v/>
      </c>
      <c r="AQ99" s="286" t="str">
        <f t="shared" si="9"/>
        <v/>
      </c>
      <c r="AR99" s="283"/>
      <c r="AS99" s="284"/>
      <c r="AT99" s="284"/>
      <c r="AU99" s="284"/>
      <c r="AV99" s="285"/>
      <c r="AW99" s="446" t="str">
        <f t="shared" si="15"/>
        <v/>
      </c>
      <c r="AX99" s="282" t="str">
        <f t="shared" si="15"/>
        <v/>
      </c>
      <c r="AY99" s="282" t="str">
        <f t="shared" si="15"/>
        <v/>
      </c>
      <c r="AZ99" s="286" t="str">
        <f t="shared" si="10"/>
        <v/>
      </c>
      <c r="BA99" s="447" t="s">
        <v>3878</v>
      </c>
      <c r="BB99" s="447" t="s">
        <v>3878</v>
      </c>
      <c r="BC99" s="287"/>
      <c r="BD99" s="288"/>
      <c r="BE99" s="289"/>
    </row>
    <row r="100" spans="1:58" ht="85.35" hidden="1" customHeight="1">
      <c r="A100" s="234">
        <v>97</v>
      </c>
      <c r="B100" s="317" t="s">
        <v>2960</v>
      </c>
      <c r="C100" s="318" t="s">
        <v>1180</v>
      </c>
      <c r="D100" s="319" t="s">
        <v>2961</v>
      </c>
      <c r="E100" s="294" t="s">
        <v>2962</v>
      </c>
      <c r="F100" s="353" t="s">
        <v>267</v>
      </c>
      <c r="G100" s="353" t="s">
        <v>3006</v>
      </c>
      <c r="H100" s="328" t="s">
        <v>1365</v>
      </c>
      <c r="I100" s="297">
        <v>46036</v>
      </c>
      <c r="J100" s="322"/>
      <c r="K100" s="323"/>
      <c r="L100" s="324"/>
      <c r="M100" s="324"/>
      <c r="N100" s="324"/>
      <c r="O100" s="324"/>
      <c r="P100" s="324"/>
      <c r="Q100" s="325"/>
      <c r="R100" s="274">
        <f t="shared" si="11"/>
        <v>0</v>
      </c>
      <c r="S100" s="275">
        <f t="shared" ref="S100:S163" si="16">J100-R100</f>
        <v>0</v>
      </c>
      <c r="T100" s="276"/>
      <c r="U100" s="277"/>
      <c r="V100" s="277"/>
      <c r="W100" s="277"/>
      <c r="X100" s="278"/>
      <c r="Y100" s="445"/>
      <c r="Z100" s="281" t="str">
        <f t="shared" ref="Z100:AC131" si="17">IF(T100="","",T100/$R100)</f>
        <v/>
      </c>
      <c r="AA100" s="282" t="str">
        <f t="shared" si="17"/>
        <v/>
      </c>
      <c r="AB100" s="282" t="str">
        <f t="shared" si="17"/>
        <v/>
      </c>
      <c r="AC100" s="286" t="str">
        <f t="shared" si="17"/>
        <v/>
      </c>
      <c r="AD100" s="279"/>
      <c r="AE100" s="277"/>
      <c r="AF100" s="280"/>
      <c r="AG100" s="281" t="str">
        <f t="shared" ref="AG100:AH131" si="18">IF(AD100="","",AD100/$R100)</f>
        <v/>
      </c>
      <c r="AH100" s="282" t="str">
        <f t="shared" si="18"/>
        <v/>
      </c>
      <c r="AI100" s="283"/>
      <c r="AJ100" s="284"/>
      <c r="AK100" s="284"/>
      <c r="AL100" s="284"/>
      <c r="AM100" s="285"/>
      <c r="AN100" s="281" t="str">
        <f t="shared" si="14"/>
        <v/>
      </c>
      <c r="AO100" s="282" t="str">
        <f t="shared" si="14"/>
        <v/>
      </c>
      <c r="AP100" s="282" t="str">
        <f t="shared" si="14"/>
        <v/>
      </c>
      <c r="AQ100" s="286" t="str">
        <f t="shared" si="9"/>
        <v/>
      </c>
      <c r="AR100" s="283"/>
      <c r="AS100" s="284"/>
      <c r="AT100" s="284"/>
      <c r="AU100" s="284"/>
      <c r="AV100" s="285"/>
      <c r="AW100" s="446" t="str">
        <f t="shared" si="15"/>
        <v/>
      </c>
      <c r="AX100" s="282" t="str">
        <f t="shared" si="15"/>
        <v/>
      </c>
      <c r="AY100" s="282" t="str">
        <f t="shared" si="15"/>
        <v/>
      </c>
      <c r="AZ100" s="286" t="str">
        <f t="shared" si="10"/>
        <v/>
      </c>
      <c r="BA100" s="447" t="s">
        <v>3878</v>
      </c>
      <c r="BB100" s="447" t="s">
        <v>3878</v>
      </c>
      <c r="BC100" s="287"/>
      <c r="BD100" s="288"/>
      <c r="BE100" s="289"/>
    </row>
    <row r="101" spans="1:58" ht="85.35" hidden="1" customHeight="1">
      <c r="A101" s="234">
        <v>98</v>
      </c>
      <c r="B101" s="317" t="s">
        <v>2960</v>
      </c>
      <c r="C101" s="318" t="s">
        <v>1181</v>
      </c>
      <c r="D101" s="319" t="s">
        <v>2961</v>
      </c>
      <c r="E101" s="294" t="s">
        <v>2962</v>
      </c>
      <c r="F101" s="327" t="s">
        <v>3691</v>
      </c>
      <c r="G101" s="327" t="s">
        <v>3011</v>
      </c>
      <c r="H101" s="328" t="s">
        <v>2889</v>
      </c>
      <c r="I101" s="297">
        <v>46036</v>
      </c>
      <c r="J101" s="322"/>
      <c r="K101" s="323"/>
      <c r="L101" s="324"/>
      <c r="M101" s="324"/>
      <c r="N101" s="324"/>
      <c r="O101" s="324"/>
      <c r="P101" s="324"/>
      <c r="Q101" s="325"/>
      <c r="R101" s="274">
        <f t="shared" si="11"/>
        <v>0</v>
      </c>
      <c r="S101" s="275">
        <f t="shared" si="16"/>
        <v>0</v>
      </c>
      <c r="T101" s="276"/>
      <c r="U101" s="277"/>
      <c r="V101" s="277"/>
      <c r="W101" s="277"/>
      <c r="X101" s="278"/>
      <c r="Y101" s="445"/>
      <c r="Z101" s="281" t="str">
        <f t="shared" si="17"/>
        <v/>
      </c>
      <c r="AA101" s="282" t="str">
        <f t="shared" si="17"/>
        <v/>
      </c>
      <c r="AB101" s="282" t="str">
        <f t="shared" si="17"/>
        <v/>
      </c>
      <c r="AC101" s="286" t="str">
        <f t="shared" si="17"/>
        <v/>
      </c>
      <c r="AD101" s="279"/>
      <c r="AE101" s="277"/>
      <c r="AF101" s="280"/>
      <c r="AG101" s="281" t="str">
        <f t="shared" si="18"/>
        <v/>
      </c>
      <c r="AH101" s="282" t="str">
        <f t="shared" si="18"/>
        <v/>
      </c>
      <c r="AI101" s="283"/>
      <c r="AJ101" s="284"/>
      <c r="AK101" s="284"/>
      <c r="AL101" s="284"/>
      <c r="AM101" s="285"/>
      <c r="AN101" s="281" t="str">
        <f t="shared" si="14"/>
        <v/>
      </c>
      <c r="AO101" s="282" t="str">
        <f t="shared" si="14"/>
        <v/>
      </c>
      <c r="AP101" s="282" t="str">
        <f t="shared" si="14"/>
        <v/>
      </c>
      <c r="AQ101" s="286" t="str">
        <f t="shared" si="9"/>
        <v/>
      </c>
      <c r="AR101" s="283"/>
      <c r="AS101" s="284"/>
      <c r="AT101" s="284"/>
      <c r="AU101" s="284"/>
      <c r="AV101" s="285"/>
      <c r="AW101" s="446" t="str">
        <f t="shared" si="15"/>
        <v/>
      </c>
      <c r="AX101" s="282" t="str">
        <f t="shared" si="15"/>
        <v/>
      </c>
      <c r="AY101" s="282" t="str">
        <f t="shared" si="15"/>
        <v/>
      </c>
      <c r="AZ101" s="286" t="str">
        <f t="shared" si="10"/>
        <v/>
      </c>
      <c r="BA101" s="447" t="s">
        <v>3878</v>
      </c>
      <c r="BB101" s="447" t="s">
        <v>3878</v>
      </c>
      <c r="BC101" s="287"/>
      <c r="BD101" s="288"/>
      <c r="BE101" s="289"/>
      <c r="BF101" s="354"/>
    </row>
    <row r="102" spans="1:58" ht="85.35" hidden="1" customHeight="1">
      <c r="A102" s="290">
        <v>99</v>
      </c>
      <c r="B102" s="317" t="s">
        <v>2960</v>
      </c>
      <c r="C102" s="318" t="s">
        <v>1119</v>
      </c>
      <c r="D102" s="319" t="s">
        <v>2961</v>
      </c>
      <c r="E102" s="294" t="s">
        <v>2962</v>
      </c>
      <c r="F102" s="327" t="s">
        <v>3692</v>
      </c>
      <c r="G102" s="327" t="s">
        <v>2967</v>
      </c>
      <c r="H102" s="328" t="s">
        <v>813</v>
      </c>
      <c r="I102" s="297">
        <v>46036</v>
      </c>
      <c r="J102" s="322"/>
      <c r="K102" s="323"/>
      <c r="L102" s="324"/>
      <c r="M102" s="324"/>
      <c r="N102" s="324"/>
      <c r="O102" s="324"/>
      <c r="P102" s="324"/>
      <c r="Q102" s="325"/>
      <c r="R102" s="274">
        <f t="shared" si="11"/>
        <v>0</v>
      </c>
      <c r="S102" s="275">
        <f t="shared" si="16"/>
        <v>0</v>
      </c>
      <c r="T102" s="276"/>
      <c r="U102" s="277"/>
      <c r="V102" s="277"/>
      <c r="W102" s="277"/>
      <c r="X102" s="278"/>
      <c r="Y102" s="445"/>
      <c r="Z102" s="281" t="str">
        <f t="shared" si="17"/>
        <v/>
      </c>
      <c r="AA102" s="282" t="str">
        <f t="shared" si="17"/>
        <v/>
      </c>
      <c r="AB102" s="282" t="str">
        <f t="shared" si="17"/>
        <v/>
      </c>
      <c r="AC102" s="286" t="str">
        <f t="shared" si="17"/>
        <v/>
      </c>
      <c r="AD102" s="279"/>
      <c r="AE102" s="277"/>
      <c r="AF102" s="280"/>
      <c r="AG102" s="281" t="str">
        <f t="shared" si="18"/>
        <v/>
      </c>
      <c r="AH102" s="282" t="str">
        <f t="shared" si="18"/>
        <v/>
      </c>
      <c r="AI102" s="283"/>
      <c r="AJ102" s="284"/>
      <c r="AK102" s="284"/>
      <c r="AL102" s="284"/>
      <c r="AM102" s="285"/>
      <c r="AN102" s="281" t="str">
        <f t="shared" si="14"/>
        <v/>
      </c>
      <c r="AO102" s="282" t="str">
        <f t="shared" si="14"/>
        <v/>
      </c>
      <c r="AP102" s="282" t="str">
        <f t="shared" si="14"/>
        <v/>
      </c>
      <c r="AQ102" s="286" t="str">
        <f t="shared" si="9"/>
        <v/>
      </c>
      <c r="AR102" s="283"/>
      <c r="AS102" s="284"/>
      <c r="AT102" s="284"/>
      <c r="AU102" s="284"/>
      <c r="AV102" s="285"/>
      <c r="AW102" s="446" t="str">
        <f t="shared" si="15"/>
        <v/>
      </c>
      <c r="AX102" s="282" t="str">
        <f t="shared" si="15"/>
        <v/>
      </c>
      <c r="AY102" s="282" t="str">
        <f t="shared" si="15"/>
        <v/>
      </c>
      <c r="AZ102" s="286" t="str">
        <f t="shared" si="10"/>
        <v/>
      </c>
      <c r="BA102" s="447" t="s">
        <v>3878</v>
      </c>
      <c r="BB102" s="447" t="s">
        <v>3878</v>
      </c>
      <c r="BC102" s="287"/>
      <c r="BD102" s="288"/>
      <c r="BE102" s="289"/>
      <c r="BF102" s="354"/>
    </row>
    <row r="103" spans="1:58" ht="85.35" hidden="1" customHeight="1">
      <c r="A103" s="234">
        <v>100</v>
      </c>
      <c r="B103" s="317" t="s">
        <v>2960</v>
      </c>
      <c r="C103" s="318" t="s">
        <v>1120</v>
      </c>
      <c r="D103" s="319" t="s">
        <v>2961</v>
      </c>
      <c r="E103" s="294" t="s">
        <v>2962</v>
      </c>
      <c r="F103" s="353" t="s">
        <v>878</v>
      </c>
      <c r="G103" s="353" t="s">
        <v>2967</v>
      </c>
      <c r="H103" s="328" t="s">
        <v>2890</v>
      </c>
      <c r="I103" s="297">
        <v>46085</v>
      </c>
      <c r="J103" s="322"/>
      <c r="K103" s="323"/>
      <c r="L103" s="324"/>
      <c r="M103" s="324"/>
      <c r="N103" s="324"/>
      <c r="O103" s="324"/>
      <c r="P103" s="324"/>
      <c r="Q103" s="325"/>
      <c r="R103" s="274">
        <f t="shared" si="11"/>
        <v>0</v>
      </c>
      <c r="S103" s="275">
        <f t="shared" si="16"/>
        <v>0</v>
      </c>
      <c r="T103" s="276"/>
      <c r="U103" s="277"/>
      <c r="V103" s="277"/>
      <c r="W103" s="277"/>
      <c r="X103" s="278"/>
      <c r="Y103" s="445"/>
      <c r="Z103" s="281" t="str">
        <f t="shared" si="17"/>
        <v/>
      </c>
      <c r="AA103" s="282" t="str">
        <f t="shared" si="17"/>
        <v/>
      </c>
      <c r="AB103" s="282" t="str">
        <f t="shared" si="17"/>
        <v/>
      </c>
      <c r="AC103" s="286" t="str">
        <f t="shared" si="17"/>
        <v/>
      </c>
      <c r="AD103" s="279"/>
      <c r="AE103" s="277"/>
      <c r="AF103" s="280"/>
      <c r="AG103" s="281" t="str">
        <f t="shared" si="18"/>
        <v/>
      </c>
      <c r="AH103" s="282" t="str">
        <f t="shared" si="18"/>
        <v/>
      </c>
      <c r="AI103" s="283"/>
      <c r="AJ103" s="284"/>
      <c r="AK103" s="284"/>
      <c r="AL103" s="284"/>
      <c r="AM103" s="285"/>
      <c r="AN103" s="281" t="str">
        <f t="shared" si="14"/>
        <v/>
      </c>
      <c r="AO103" s="282" t="str">
        <f t="shared" si="14"/>
        <v/>
      </c>
      <c r="AP103" s="282" t="str">
        <f t="shared" si="14"/>
        <v/>
      </c>
      <c r="AQ103" s="286" t="str">
        <f t="shared" si="9"/>
        <v/>
      </c>
      <c r="AR103" s="283"/>
      <c r="AS103" s="284"/>
      <c r="AT103" s="284"/>
      <c r="AU103" s="284"/>
      <c r="AV103" s="285"/>
      <c r="AW103" s="446" t="str">
        <f t="shared" si="15"/>
        <v/>
      </c>
      <c r="AX103" s="282" t="str">
        <f t="shared" si="15"/>
        <v/>
      </c>
      <c r="AY103" s="282" t="str">
        <f t="shared" si="15"/>
        <v/>
      </c>
      <c r="AZ103" s="286" t="str">
        <f t="shared" si="10"/>
        <v/>
      </c>
      <c r="BA103" s="447" t="s">
        <v>3878</v>
      </c>
      <c r="BB103" s="447" t="s">
        <v>3878</v>
      </c>
      <c r="BC103" s="287"/>
      <c r="BD103" s="288"/>
      <c r="BE103" s="289"/>
      <c r="BF103" s="354"/>
    </row>
    <row r="104" spans="1:58" ht="85.35" hidden="1" customHeight="1">
      <c r="A104" s="234">
        <v>101</v>
      </c>
      <c r="B104" s="317" t="s">
        <v>3118</v>
      </c>
      <c r="C104" s="292" t="s">
        <v>3119</v>
      </c>
      <c r="D104" s="319" t="s">
        <v>2961</v>
      </c>
      <c r="E104" s="294" t="s">
        <v>2962</v>
      </c>
      <c r="F104" s="327" t="s">
        <v>267</v>
      </c>
      <c r="G104" s="327" t="s">
        <v>3006</v>
      </c>
      <c r="H104" s="328" t="s">
        <v>330</v>
      </c>
      <c r="I104" s="297">
        <v>45769</v>
      </c>
      <c r="J104" s="322">
        <v>173</v>
      </c>
      <c r="K104" s="323">
        <v>87</v>
      </c>
      <c r="L104" s="324">
        <v>54</v>
      </c>
      <c r="M104" s="324">
        <v>2</v>
      </c>
      <c r="N104" s="324">
        <v>2</v>
      </c>
      <c r="O104" s="324">
        <v>14</v>
      </c>
      <c r="P104" s="324"/>
      <c r="Q104" s="325"/>
      <c r="R104" s="274">
        <f t="shared" si="11"/>
        <v>159</v>
      </c>
      <c r="S104" s="275">
        <f t="shared" si="16"/>
        <v>14</v>
      </c>
      <c r="T104" s="276">
        <v>155</v>
      </c>
      <c r="U104" s="277">
        <v>4</v>
      </c>
      <c r="V104" s="277">
        <v>0</v>
      </c>
      <c r="W104" s="277">
        <v>0</v>
      </c>
      <c r="X104" s="278"/>
      <c r="Y104" s="445"/>
      <c r="Z104" s="281">
        <f t="shared" si="17"/>
        <v>0.97484276729559749</v>
      </c>
      <c r="AA104" s="282">
        <f t="shared" si="17"/>
        <v>2.5157232704402517E-2</v>
      </c>
      <c r="AB104" s="282">
        <f t="shared" si="17"/>
        <v>0</v>
      </c>
      <c r="AC104" s="286">
        <f t="shared" si="17"/>
        <v>0</v>
      </c>
      <c r="AD104" s="279">
        <v>159</v>
      </c>
      <c r="AE104" s="277">
        <v>0</v>
      </c>
      <c r="AF104" s="280">
        <v>0</v>
      </c>
      <c r="AG104" s="281">
        <f t="shared" si="18"/>
        <v>1</v>
      </c>
      <c r="AH104" s="282">
        <f t="shared" si="18"/>
        <v>0</v>
      </c>
      <c r="AI104" s="283"/>
      <c r="AJ104" s="284"/>
      <c r="AK104" s="284"/>
      <c r="AL104" s="284"/>
      <c r="AM104" s="285"/>
      <c r="AN104" s="281" t="str">
        <f t="shared" si="14"/>
        <v/>
      </c>
      <c r="AO104" s="282" t="str">
        <f t="shared" si="14"/>
        <v/>
      </c>
      <c r="AP104" s="282" t="str">
        <f t="shared" si="14"/>
        <v/>
      </c>
      <c r="AQ104" s="286" t="str">
        <f t="shared" si="9"/>
        <v/>
      </c>
      <c r="AR104" s="283"/>
      <c r="AS104" s="284"/>
      <c r="AT104" s="284"/>
      <c r="AU104" s="284"/>
      <c r="AV104" s="285"/>
      <c r="AW104" s="446" t="str">
        <f t="shared" si="15"/>
        <v/>
      </c>
      <c r="AX104" s="282" t="str">
        <f t="shared" si="15"/>
        <v/>
      </c>
      <c r="AY104" s="282" t="str">
        <f t="shared" si="15"/>
        <v/>
      </c>
      <c r="AZ104" s="286" t="str">
        <f t="shared" si="10"/>
        <v/>
      </c>
      <c r="BA104" s="447" t="s">
        <v>3878</v>
      </c>
      <c r="BB104" s="447" t="s">
        <v>3878</v>
      </c>
      <c r="BC104" s="287" t="s">
        <v>3120</v>
      </c>
      <c r="BD104" s="288" t="s">
        <v>3121</v>
      </c>
      <c r="BE104" s="289"/>
      <c r="BF104" s="354"/>
    </row>
    <row r="105" spans="1:58" ht="85.35" hidden="1" customHeight="1">
      <c r="A105" s="290">
        <v>102</v>
      </c>
      <c r="B105" s="317" t="s">
        <v>3118</v>
      </c>
      <c r="C105" s="318" t="s">
        <v>1089</v>
      </c>
      <c r="D105" s="319" t="s">
        <v>2961</v>
      </c>
      <c r="E105" s="294" t="s">
        <v>2962</v>
      </c>
      <c r="F105" s="327" t="s">
        <v>267</v>
      </c>
      <c r="G105" s="327" t="s">
        <v>3006</v>
      </c>
      <c r="H105" s="328" t="s">
        <v>118</v>
      </c>
      <c r="I105" s="297">
        <v>45832</v>
      </c>
      <c r="J105" s="322">
        <v>173</v>
      </c>
      <c r="K105" s="323">
        <v>88</v>
      </c>
      <c r="L105" s="324">
        <v>55</v>
      </c>
      <c r="M105" s="324">
        <v>2</v>
      </c>
      <c r="N105" s="324">
        <v>2</v>
      </c>
      <c r="O105" s="324">
        <v>13</v>
      </c>
      <c r="P105" s="324"/>
      <c r="Q105" s="325"/>
      <c r="R105" s="274">
        <f t="shared" si="11"/>
        <v>160</v>
      </c>
      <c r="S105" s="275">
        <f t="shared" si="16"/>
        <v>13</v>
      </c>
      <c r="T105" s="276">
        <v>156</v>
      </c>
      <c r="U105" s="277">
        <v>2</v>
      </c>
      <c r="V105" s="277">
        <v>0</v>
      </c>
      <c r="W105" s="277">
        <v>0</v>
      </c>
      <c r="X105" s="278">
        <v>4</v>
      </c>
      <c r="Y105" s="445"/>
      <c r="Z105" s="281">
        <f t="shared" si="17"/>
        <v>0.97499999999999998</v>
      </c>
      <c r="AA105" s="282">
        <f t="shared" si="17"/>
        <v>1.2500000000000001E-2</v>
      </c>
      <c r="AB105" s="282">
        <f t="shared" si="17"/>
        <v>0</v>
      </c>
      <c r="AC105" s="286">
        <f t="shared" si="17"/>
        <v>0</v>
      </c>
      <c r="AD105" s="279">
        <v>158</v>
      </c>
      <c r="AE105" s="277">
        <v>0</v>
      </c>
      <c r="AF105" s="280">
        <v>4</v>
      </c>
      <c r="AG105" s="281">
        <f t="shared" si="18"/>
        <v>0.98750000000000004</v>
      </c>
      <c r="AH105" s="282">
        <f t="shared" si="18"/>
        <v>0</v>
      </c>
      <c r="AI105" s="283"/>
      <c r="AJ105" s="284"/>
      <c r="AK105" s="284"/>
      <c r="AL105" s="284"/>
      <c r="AM105" s="285"/>
      <c r="AN105" s="281" t="str">
        <f t="shared" si="14"/>
        <v/>
      </c>
      <c r="AO105" s="282" t="str">
        <f t="shared" si="14"/>
        <v/>
      </c>
      <c r="AP105" s="282" t="str">
        <f t="shared" si="14"/>
        <v/>
      </c>
      <c r="AQ105" s="286" t="str">
        <f t="shared" si="9"/>
        <v/>
      </c>
      <c r="AR105" s="283"/>
      <c r="AS105" s="284"/>
      <c r="AT105" s="284"/>
      <c r="AU105" s="284"/>
      <c r="AV105" s="285"/>
      <c r="AW105" s="446" t="str">
        <f t="shared" si="15"/>
        <v/>
      </c>
      <c r="AX105" s="282" t="str">
        <f t="shared" si="15"/>
        <v/>
      </c>
      <c r="AY105" s="282" t="str">
        <f t="shared" si="15"/>
        <v/>
      </c>
      <c r="AZ105" s="286" t="str">
        <f t="shared" si="10"/>
        <v/>
      </c>
      <c r="BA105" s="447" t="s">
        <v>3878</v>
      </c>
      <c r="BB105" s="447" t="s">
        <v>3878</v>
      </c>
      <c r="BC105" s="287" t="s">
        <v>3122</v>
      </c>
      <c r="BD105" s="288" t="s">
        <v>3123</v>
      </c>
      <c r="BE105" s="289"/>
      <c r="BF105" s="354"/>
    </row>
    <row r="106" spans="1:58" ht="85.35" hidden="1" customHeight="1">
      <c r="A106" s="234">
        <v>103</v>
      </c>
      <c r="B106" s="317" t="s">
        <v>3118</v>
      </c>
      <c r="C106" s="292" t="s">
        <v>1090</v>
      </c>
      <c r="D106" s="319" t="s">
        <v>2961</v>
      </c>
      <c r="E106" s="294" t="s">
        <v>2962</v>
      </c>
      <c r="F106" s="349" t="s">
        <v>267</v>
      </c>
      <c r="G106" s="349" t="s">
        <v>3006</v>
      </c>
      <c r="H106" s="335" t="s">
        <v>459</v>
      </c>
      <c r="I106" s="297" t="s">
        <v>3124</v>
      </c>
      <c r="J106" s="322">
        <v>89</v>
      </c>
      <c r="K106" s="323">
        <v>88</v>
      </c>
      <c r="L106" s="324">
        <v>0</v>
      </c>
      <c r="M106" s="324">
        <v>0</v>
      </c>
      <c r="N106" s="324">
        <v>0</v>
      </c>
      <c r="O106" s="324">
        <v>0</v>
      </c>
      <c r="P106" s="324"/>
      <c r="Q106" s="325"/>
      <c r="R106" s="274">
        <f t="shared" si="11"/>
        <v>88</v>
      </c>
      <c r="S106" s="275">
        <f t="shared" si="16"/>
        <v>1</v>
      </c>
      <c r="T106" s="276">
        <v>82</v>
      </c>
      <c r="U106" s="277">
        <v>1</v>
      </c>
      <c r="V106" s="277">
        <v>0</v>
      </c>
      <c r="W106" s="277">
        <v>0</v>
      </c>
      <c r="X106" s="278">
        <v>5</v>
      </c>
      <c r="Y106" s="445"/>
      <c r="Z106" s="281">
        <f t="shared" si="17"/>
        <v>0.93181818181818177</v>
      </c>
      <c r="AA106" s="282">
        <f t="shared" si="17"/>
        <v>1.1363636363636364E-2</v>
      </c>
      <c r="AB106" s="282">
        <f t="shared" si="17"/>
        <v>0</v>
      </c>
      <c r="AC106" s="286">
        <f t="shared" si="17"/>
        <v>0</v>
      </c>
      <c r="AD106" s="279">
        <v>83</v>
      </c>
      <c r="AE106" s="277">
        <v>0</v>
      </c>
      <c r="AF106" s="280">
        <v>5</v>
      </c>
      <c r="AG106" s="281">
        <f t="shared" si="18"/>
        <v>0.94318181818181823</v>
      </c>
      <c r="AH106" s="282">
        <f t="shared" si="18"/>
        <v>0</v>
      </c>
      <c r="AI106" s="283"/>
      <c r="AJ106" s="284"/>
      <c r="AK106" s="284"/>
      <c r="AL106" s="284"/>
      <c r="AM106" s="285"/>
      <c r="AN106" s="281" t="str">
        <f t="shared" si="14"/>
        <v/>
      </c>
      <c r="AO106" s="282" t="str">
        <f t="shared" si="14"/>
        <v/>
      </c>
      <c r="AP106" s="282" t="str">
        <f t="shared" si="14"/>
        <v/>
      </c>
      <c r="AQ106" s="286" t="str">
        <f t="shared" si="9"/>
        <v/>
      </c>
      <c r="AR106" s="283"/>
      <c r="AS106" s="284"/>
      <c r="AT106" s="284"/>
      <c r="AU106" s="284"/>
      <c r="AV106" s="285"/>
      <c r="AW106" s="446" t="str">
        <f t="shared" si="15"/>
        <v/>
      </c>
      <c r="AX106" s="282" t="str">
        <f t="shared" si="15"/>
        <v/>
      </c>
      <c r="AY106" s="282" t="str">
        <f t="shared" si="15"/>
        <v/>
      </c>
      <c r="AZ106" s="286" t="str">
        <f t="shared" si="10"/>
        <v/>
      </c>
      <c r="BA106" s="447" t="s">
        <v>3878</v>
      </c>
      <c r="BB106" s="447" t="s">
        <v>3878</v>
      </c>
      <c r="BC106" s="287" t="s">
        <v>3125</v>
      </c>
      <c r="BD106" s="288" t="s">
        <v>3126</v>
      </c>
      <c r="BE106" s="289"/>
      <c r="BF106" s="354"/>
    </row>
    <row r="107" spans="1:58" ht="85.35" hidden="1" customHeight="1">
      <c r="A107" s="234">
        <v>104</v>
      </c>
      <c r="B107" s="317" t="s">
        <v>3118</v>
      </c>
      <c r="C107" s="292" t="s">
        <v>1091</v>
      </c>
      <c r="D107" s="319" t="s">
        <v>2961</v>
      </c>
      <c r="E107" s="294" t="s">
        <v>2962</v>
      </c>
      <c r="F107" s="327" t="s">
        <v>267</v>
      </c>
      <c r="G107" s="327" t="s">
        <v>3006</v>
      </c>
      <c r="H107" s="335" t="s">
        <v>467</v>
      </c>
      <c r="I107" s="297">
        <v>45863</v>
      </c>
      <c r="J107" s="322">
        <v>66</v>
      </c>
      <c r="K107" s="323">
        <v>6</v>
      </c>
      <c r="L107" s="324">
        <v>57</v>
      </c>
      <c r="M107" s="324">
        <v>0</v>
      </c>
      <c r="N107" s="324">
        <v>0</v>
      </c>
      <c r="O107" s="324">
        <v>0</v>
      </c>
      <c r="P107" s="324"/>
      <c r="Q107" s="325"/>
      <c r="R107" s="274">
        <f t="shared" si="11"/>
        <v>63</v>
      </c>
      <c r="S107" s="275">
        <f t="shared" si="16"/>
        <v>3</v>
      </c>
      <c r="T107" s="276">
        <v>56</v>
      </c>
      <c r="U107" s="277">
        <v>1</v>
      </c>
      <c r="V107" s="277">
        <v>0</v>
      </c>
      <c r="W107" s="277">
        <v>0</v>
      </c>
      <c r="X107" s="278">
        <v>6</v>
      </c>
      <c r="Y107" s="445"/>
      <c r="Z107" s="281">
        <f t="shared" si="17"/>
        <v>0.88888888888888884</v>
      </c>
      <c r="AA107" s="282">
        <f t="shared" si="17"/>
        <v>1.5873015873015872E-2</v>
      </c>
      <c r="AB107" s="282">
        <f t="shared" si="17"/>
        <v>0</v>
      </c>
      <c r="AC107" s="286">
        <f t="shared" si="17"/>
        <v>0</v>
      </c>
      <c r="AD107" s="279">
        <v>57</v>
      </c>
      <c r="AE107" s="277">
        <v>0</v>
      </c>
      <c r="AF107" s="280">
        <v>0</v>
      </c>
      <c r="AG107" s="281">
        <f t="shared" si="18"/>
        <v>0.90476190476190477</v>
      </c>
      <c r="AH107" s="282">
        <f t="shared" si="18"/>
        <v>0</v>
      </c>
      <c r="AI107" s="283"/>
      <c r="AJ107" s="284"/>
      <c r="AK107" s="284"/>
      <c r="AL107" s="284"/>
      <c r="AM107" s="285"/>
      <c r="AN107" s="281" t="str">
        <f t="shared" si="14"/>
        <v/>
      </c>
      <c r="AO107" s="282" t="str">
        <f t="shared" si="14"/>
        <v/>
      </c>
      <c r="AP107" s="282" t="str">
        <f t="shared" si="14"/>
        <v/>
      </c>
      <c r="AQ107" s="286" t="str">
        <f t="shared" si="9"/>
        <v/>
      </c>
      <c r="AR107" s="283"/>
      <c r="AS107" s="284"/>
      <c r="AT107" s="284"/>
      <c r="AU107" s="284"/>
      <c r="AV107" s="285"/>
      <c r="AW107" s="446" t="str">
        <f t="shared" si="15"/>
        <v/>
      </c>
      <c r="AX107" s="282" t="str">
        <f t="shared" si="15"/>
        <v/>
      </c>
      <c r="AY107" s="282" t="str">
        <f t="shared" si="15"/>
        <v/>
      </c>
      <c r="AZ107" s="286" t="str">
        <f t="shared" si="10"/>
        <v/>
      </c>
      <c r="BA107" s="447" t="s">
        <v>3878</v>
      </c>
      <c r="BB107" s="447" t="s">
        <v>3878</v>
      </c>
      <c r="BC107" s="287" t="s">
        <v>3127</v>
      </c>
      <c r="BD107" s="288" t="s">
        <v>3128</v>
      </c>
      <c r="BE107" s="289"/>
      <c r="BF107" s="354"/>
    </row>
    <row r="108" spans="1:58" ht="85.35" hidden="1" customHeight="1">
      <c r="A108" s="290">
        <v>105</v>
      </c>
      <c r="B108" s="317" t="s">
        <v>3118</v>
      </c>
      <c r="C108" s="292" t="s">
        <v>3129</v>
      </c>
      <c r="D108" s="319" t="s">
        <v>2961</v>
      </c>
      <c r="E108" s="294" t="s">
        <v>2962</v>
      </c>
      <c r="F108" s="327" t="s">
        <v>267</v>
      </c>
      <c r="G108" s="327" t="s">
        <v>3006</v>
      </c>
      <c r="H108" s="335" t="s">
        <v>3130</v>
      </c>
      <c r="I108" s="297">
        <v>45863</v>
      </c>
      <c r="J108" s="322">
        <v>14</v>
      </c>
      <c r="K108" s="323"/>
      <c r="L108" s="324"/>
      <c r="M108" s="324"/>
      <c r="N108" s="324"/>
      <c r="O108" s="324">
        <v>12</v>
      </c>
      <c r="P108" s="324"/>
      <c r="Q108" s="325"/>
      <c r="R108" s="274">
        <f t="shared" si="11"/>
        <v>12</v>
      </c>
      <c r="S108" s="275">
        <f t="shared" si="16"/>
        <v>2</v>
      </c>
      <c r="T108" s="345">
        <v>12</v>
      </c>
      <c r="U108" s="277">
        <v>0</v>
      </c>
      <c r="V108" s="277">
        <v>0</v>
      </c>
      <c r="W108" s="277">
        <v>0</v>
      </c>
      <c r="X108" s="278">
        <v>2</v>
      </c>
      <c r="Y108" s="445"/>
      <c r="Z108" s="281">
        <f t="shared" si="17"/>
        <v>1</v>
      </c>
      <c r="AA108" s="282">
        <f t="shared" si="17"/>
        <v>0</v>
      </c>
      <c r="AB108" s="282">
        <f t="shared" si="17"/>
        <v>0</v>
      </c>
      <c r="AC108" s="286">
        <f t="shared" si="17"/>
        <v>0</v>
      </c>
      <c r="AD108" s="279">
        <v>12</v>
      </c>
      <c r="AE108" s="277">
        <v>0</v>
      </c>
      <c r="AF108" s="280"/>
      <c r="AG108" s="281">
        <f t="shared" si="18"/>
        <v>1</v>
      </c>
      <c r="AH108" s="282">
        <f t="shared" si="18"/>
        <v>0</v>
      </c>
      <c r="AI108" s="283"/>
      <c r="AJ108" s="284"/>
      <c r="AK108" s="284"/>
      <c r="AL108" s="284"/>
      <c r="AM108" s="285"/>
      <c r="AN108" s="281" t="str">
        <f t="shared" si="14"/>
        <v/>
      </c>
      <c r="AO108" s="282" t="str">
        <f t="shared" si="14"/>
        <v/>
      </c>
      <c r="AP108" s="282" t="str">
        <f t="shared" si="14"/>
        <v/>
      </c>
      <c r="AQ108" s="286" t="str">
        <f t="shared" si="9"/>
        <v/>
      </c>
      <c r="AR108" s="283"/>
      <c r="AS108" s="284"/>
      <c r="AT108" s="284"/>
      <c r="AU108" s="284"/>
      <c r="AV108" s="285"/>
      <c r="AW108" s="446" t="str">
        <f t="shared" si="15"/>
        <v/>
      </c>
      <c r="AX108" s="282" t="str">
        <f t="shared" si="15"/>
        <v/>
      </c>
      <c r="AY108" s="282" t="str">
        <f t="shared" si="15"/>
        <v/>
      </c>
      <c r="AZ108" s="286" t="str">
        <f t="shared" si="10"/>
        <v/>
      </c>
      <c r="BA108" s="447" t="s">
        <v>3878</v>
      </c>
      <c r="BB108" s="447" t="s">
        <v>3878</v>
      </c>
      <c r="BC108" s="287" t="s">
        <v>3131</v>
      </c>
      <c r="BD108" s="288" t="s">
        <v>3132</v>
      </c>
      <c r="BE108" s="289"/>
      <c r="BF108" s="354"/>
    </row>
    <row r="109" spans="1:58" ht="85.35" hidden="1" customHeight="1">
      <c r="A109" s="234">
        <v>106</v>
      </c>
      <c r="B109" s="317" t="s">
        <v>3118</v>
      </c>
      <c r="C109" s="318" t="s">
        <v>3133</v>
      </c>
      <c r="D109" s="319" t="s">
        <v>2961</v>
      </c>
      <c r="E109" s="294" t="s">
        <v>2962</v>
      </c>
      <c r="F109" s="349" t="s">
        <v>3484</v>
      </c>
      <c r="G109" s="349" t="s">
        <v>3006</v>
      </c>
      <c r="H109" s="328" t="s">
        <v>453</v>
      </c>
      <c r="I109" s="297" t="s">
        <v>3134</v>
      </c>
      <c r="J109" s="322"/>
      <c r="K109" s="323"/>
      <c r="L109" s="324"/>
      <c r="M109" s="324"/>
      <c r="N109" s="324"/>
      <c r="O109" s="324"/>
      <c r="P109" s="324"/>
      <c r="Q109" s="325"/>
      <c r="R109" s="274">
        <f t="shared" si="11"/>
        <v>0</v>
      </c>
      <c r="S109" s="275">
        <f t="shared" si="16"/>
        <v>0</v>
      </c>
      <c r="T109" s="276"/>
      <c r="U109" s="277"/>
      <c r="V109" s="277"/>
      <c r="W109" s="277"/>
      <c r="X109" s="278"/>
      <c r="Y109" s="445"/>
      <c r="Z109" s="281" t="str">
        <f t="shared" si="17"/>
        <v/>
      </c>
      <c r="AA109" s="282" t="str">
        <f t="shared" si="17"/>
        <v/>
      </c>
      <c r="AB109" s="282" t="str">
        <f t="shared" si="17"/>
        <v/>
      </c>
      <c r="AC109" s="286" t="str">
        <f t="shared" si="17"/>
        <v/>
      </c>
      <c r="AD109" s="279"/>
      <c r="AE109" s="277"/>
      <c r="AF109" s="280"/>
      <c r="AG109" s="281" t="str">
        <f t="shared" si="18"/>
        <v/>
      </c>
      <c r="AH109" s="282" t="str">
        <f t="shared" si="18"/>
        <v/>
      </c>
      <c r="AI109" s="283"/>
      <c r="AJ109" s="284"/>
      <c r="AK109" s="284"/>
      <c r="AL109" s="284"/>
      <c r="AM109" s="285"/>
      <c r="AN109" s="281" t="str">
        <f t="shared" si="14"/>
        <v/>
      </c>
      <c r="AO109" s="282" t="str">
        <f t="shared" si="14"/>
        <v/>
      </c>
      <c r="AP109" s="282" t="str">
        <f t="shared" si="14"/>
        <v/>
      </c>
      <c r="AQ109" s="286" t="str">
        <f t="shared" si="9"/>
        <v/>
      </c>
      <c r="AR109" s="283"/>
      <c r="AS109" s="284"/>
      <c r="AT109" s="284"/>
      <c r="AU109" s="284"/>
      <c r="AV109" s="285"/>
      <c r="AW109" s="446" t="str">
        <f t="shared" si="15"/>
        <v/>
      </c>
      <c r="AX109" s="282" t="str">
        <f t="shared" si="15"/>
        <v/>
      </c>
      <c r="AY109" s="282" t="str">
        <f t="shared" si="15"/>
        <v/>
      </c>
      <c r="AZ109" s="286" t="str">
        <f t="shared" si="10"/>
        <v/>
      </c>
      <c r="BA109" s="447" t="s">
        <v>3878</v>
      </c>
      <c r="BB109" s="447" t="s">
        <v>3878</v>
      </c>
      <c r="BC109" s="287"/>
      <c r="BD109" s="288"/>
      <c r="BE109" s="289"/>
      <c r="BF109" s="354"/>
    </row>
    <row r="110" spans="1:58" ht="85.35" hidden="1" customHeight="1">
      <c r="A110" s="234">
        <v>107</v>
      </c>
      <c r="B110" s="317" t="s">
        <v>3118</v>
      </c>
      <c r="C110" s="318" t="s">
        <v>1095</v>
      </c>
      <c r="D110" s="319" t="s">
        <v>2961</v>
      </c>
      <c r="E110" s="294" t="s">
        <v>2962</v>
      </c>
      <c r="F110" s="349" t="s">
        <v>267</v>
      </c>
      <c r="G110" s="349" t="s">
        <v>3006</v>
      </c>
      <c r="H110" s="328" t="s">
        <v>2742</v>
      </c>
      <c r="I110" s="297" t="s">
        <v>3135</v>
      </c>
      <c r="J110" s="322"/>
      <c r="K110" s="323"/>
      <c r="L110" s="324"/>
      <c r="M110" s="324"/>
      <c r="N110" s="324"/>
      <c r="O110" s="324"/>
      <c r="P110" s="324"/>
      <c r="Q110" s="325"/>
      <c r="R110" s="274">
        <f t="shared" si="11"/>
        <v>0</v>
      </c>
      <c r="S110" s="275">
        <f t="shared" si="16"/>
        <v>0</v>
      </c>
      <c r="T110" s="276"/>
      <c r="U110" s="277"/>
      <c r="V110" s="277"/>
      <c r="W110" s="277"/>
      <c r="X110" s="278"/>
      <c r="Y110" s="445"/>
      <c r="Z110" s="281" t="str">
        <f t="shared" si="17"/>
        <v/>
      </c>
      <c r="AA110" s="282" t="str">
        <f t="shared" si="17"/>
        <v/>
      </c>
      <c r="AB110" s="282" t="str">
        <f t="shared" si="17"/>
        <v/>
      </c>
      <c r="AC110" s="286" t="str">
        <f t="shared" si="17"/>
        <v/>
      </c>
      <c r="AD110" s="279"/>
      <c r="AE110" s="277"/>
      <c r="AF110" s="280"/>
      <c r="AG110" s="281" t="str">
        <f t="shared" si="18"/>
        <v/>
      </c>
      <c r="AH110" s="282" t="str">
        <f t="shared" si="18"/>
        <v/>
      </c>
      <c r="AI110" s="283"/>
      <c r="AJ110" s="284"/>
      <c r="AK110" s="284"/>
      <c r="AL110" s="284"/>
      <c r="AM110" s="285"/>
      <c r="AN110" s="281" t="str">
        <f t="shared" si="14"/>
        <v/>
      </c>
      <c r="AO110" s="282" t="str">
        <f t="shared" si="14"/>
        <v/>
      </c>
      <c r="AP110" s="282" t="str">
        <f t="shared" si="14"/>
        <v/>
      </c>
      <c r="AQ110" s="286" t="str">
        <f t="shared" si="9"/>
        <v/>
      </c>
      <c r="AR110" s="283"/>
      <c r="AS110" s="284"/>
      <c r="AT110" s="284"/>
      <c r="AU110" s="284"/>
      <c r="AV110" s="285"/>
      <c r="AW110" s="446" t="str">
        <f t="shared" si="15"/>
        <v/>
      </c>
      <c r="AX110" s="282" t="str">
        <f t="shared" si="15"/>
        <v/>
      </c>
      <c r="AY110" s="282" t="str">
        <f t="shared" si="15"/>
        <v/>
      </c>
      <c r="AZ110" s="286" t="str">
        <f t="shared" si="10"/>
        <v/>
      </c>
      <c r="BA110" s="447" t="s">
        <v>3878</v>
      </c>
      <c r="BB110" s="447" t="s">
        <v>3878</v>
      </c>
      <c r="BC110" s="287"/>
      <c r="BD110" s="288"/>
      <c r="BE110" s="289"/>
      <c r="BF110" s="354"/>
    </row>
    <row r="111" spans="1:58" ht="85.35" hidden="1" customHeight="1">
      <c r="A111" s="290">
        <v>108</v>
      </c>
      <c r="B111" s="317" t="s">
        <v>3118</v>
      </c>
      <c r="C111" s="318" t="s">
        <v>1096</v>
      </c>
      <c r="D111" s="319" t="s">
        <v>2961</v>
      </c>
      <c r="E111" s="294" t="s">
        <v>2962</v>
      </c>
      <c r="F111" s="327" t="s">
        <v>3718</v>
      </c>
      <c r="G111" s="327" t="s">
        <v>3136</v>
      </c>
      <c r="H111" s="328" t="s">
        <v>749</v>
      </c>
      <c r="I111" s="297" t="s">
        <v>3116</v>
      </c>
      <c r="J111" s="322"/>
      <c r="K111" s="323"/>
      <c r="L111" s="324"/>
      <c r="M111" s="324"/>
      <c r="N111" s="324"/>
      <c r="O111" s="324"/>
      <c r="P111" s="324"/>
      <c r="Q111" s="325"/>
      <c r="R111" s="274">
        <f t="shared" si="11"/>
        <v>0</v>
      </c>
      <c r="S111" s="275">
        <f t="shared" si="16"/>
        <v>0</v>
      </c>
      <c r="T111" s="276"/>
      <c r="U111" s="277"/>
      <c r="V111" s="277"/>
      <c r="W111" s="277"/>
      <c r="X111" s="278"/>
      <c r="Y111" s="445"/>
      <c r="Z111" s="281" t="str">
        <f t="shared" si="17"/>
        <v/>
      </c>
      <c r="AA111" s="282" t="str">
        <f t="shared" si="17"/>
        <v/>
      </c>
      <c r="AB111" s="282" t="str">
        <f t="shared" si="17"/>
        <v/>
      </c>
      <c r="AC111" s="286" t="str">
        <f t="shared" si="17"/>
        <v/>
      </c>
      <c r="AD111" s="279"/>
      <c r="AE111" s="277"/>
      <c r="AF111" s="280"/>
      <c r="AG111" s="281" t="str">
        <f t="shared" si="18"/>
        <v/>
      </c>
      <c r="AH111" s="282" t="str">
        <f t="shared" si="18"/>
        <v/>
      </c>
      <c r="AI111" s="283"/>
      <c r="AJ111" s="284"/>
      <c r="AK111" s="284"/>
      <c r="AL111" s="284"/>
      <c r="AM111" s="285"/>
      <c r="AN111" s="281" t="str">
        <f t="shared" si="14"/>
        <v/>
      </c>
      <c r="AO111" s="282" t="str">
        <f t="shared" si="14"/>
        <v/>
      </c>
      <c r="AP111" s="282" t="str">
        <f t="shared" si="14"/>
        <v/>
      </c>
      <c r="AQ111" s="286" t="str">
        <f t="shared" si="9"/>
        <v/>
      </c>
      <c r="AR111" s="283"/>
      <c r="AS111" s="284"/>
      <c r="AT111" s="284"/>
      <c r="AU111" s="284"/>
      <c r="AV111" s="285"/>
      <c r="AW111" s="446" t="str">
        <f t="shared" si="15"/>
        <v/>
      </c>
      <c r="AX111" s="282" t="str">
        <f t="shared" si="15"/>
        <v/>
      </c>
      <c r="AY111" s="282" t="str">
        <f t="shared" si="15"/>
        <v/>
      </c>
      <c r="AZ111" s="286" t="str">
        <f t="shared" si="10"/>
        <v/>
      </c>
      <c r="BA111" s="447" t="s">
        <v>3878</v>
      </c>
      <c r="BB111" s="447" t="s">
        <v>3878</v>
      </c>
      <c r="BC111" s="287"/>
      <c r="BD111" s="288"/>
      <c r="BE111" s="289"/>
      <c r="BF111" s="354"/>
    </row>
    <row r="112" spans="1:58" ht="85.35" hidden="1" customHeight="1">
      <c r="A112" s="234">
        <v>109</v>
      </c>
      <c r="B112" s="317" t="s">
        <v>3118</v>
      </c>
      <c r="C112" s="318" t="s">
        <v>1097</v>
      </c>
      <c r="D112" s="319" t="s">
        <v>2961</v>
      </c>
      <c r="E112" s="294" t="s">
        <v>2962</v>
      </c>
      <c r="F112" s="327" t="s">
        <v>882</v>
      </c>
      <c r="G112" s="327" t="s">
        <v>3137</v>
      </c>
      <c r="H112" s="328" t="s">
        <v>752</v>
      </c>
      <c r="I112" s="297" t="s">
        <v>3116</v>
      </c>
      <c r="J112" s="322"/>
      <c r="K112" s="323"/>
      <c r="L112" s="324"/>
      <c r="M112" s="324"/>
      <c r="N112" s="324"/>
      <c r="O112" s="324"/>
      <c r="P112" s="324"/>
      <c r="Q112" s="325"/>
      <c r="R112" s="274">
        <f t="shared" si="11"/>
        <v>0</v>
      </c>
      <c r="S112" s="275">
        <f t="shared" si="16"/>
        <v>0</v>
      </c>
      <c r="T112" s="276"/>
      <c r="U112" s="277"/>
      <c r="V112" s="277"/>
      <c r="W112" s="277"/>
      <c r="X112" s="278"/>
      <c r="Y112" s="445"/>
      <c r="Z112" s="281" t="str">
        <f t="shared" si="17"/>
        <v/>
      </c>
      <c r="AA112" s="282" t="str">
        <f t="shared" si="17"/>
        <v/>
      </c>
      <c r="AB112" s="282" t="str">
        <f t="shared" si="17"/>
        <v/>
      </c>
      <c r="AC112" s="286" t="str">
        <f t="shared" si="17"/>
        <v/>
      </c>
      <c r="AD112" s="279"/>
      <c r="AE112" s="277"/>
      <c r="AF112" s="280"/>
      <c r="AG112" s="281" t="str">
        <f t="shared" si="18"/>
        <v/>
      </c>
      <c r="AH112" s="282" t="str">
        <f t="shared" si="18"/>
        <v/>
      </c>
      <c r="AI112" s="283"/>
      <c r="AJ112" s="284"/>
      <c r="AK112" s="284"/>
      <c r="AL112" s="284"/>
      <c r="AM112" s="285"/>
      <c r="AN112" s="281" t="str">
        <f t="shared" si="14"/>
        <v/>
      </c>
      <c r="AO112" s="282" t="str">
        <f t="shared" si="14"/>
        <v/>
      </c>
      <c r="AP112" s="282" t="str">
        <f t="shared" si="14"/>
        <v/>
      </c>
      <c r="AQ112" s="286" t="str">
        <f t="shared" si="9"/>
        <v/>
      </c>
      <c r="AR112" s="283"/>
      <c r="AS112" s="284"/>
      <c r="AT112" s="284"/>
      <c r="AU112" s="284"/>
      <c r="AV112" s="285"/>
      <c r="AW112" s="446" t="str">
        <f t="shared" si="15"/>
        <v/>
      </c>
      <c r="AX112" s="282" t="str">
        <f t="shared" si="15"/>
        <v/>
      </c>
      <c r="AY112" s="282" t="str">
        <f t="shared" si="15"/>
        <v/>
      </c>
      <c r="AZ112" s="286" t="str">
        <f t="shared" si="10"/>
        <v/>
      </c>
      <c r="BA112" s="447" t="s">
        <v>3878</v>
      </c>
      <c r="BB112" s="447" t="s">
        <v>3878</v>
      </c>
      <c r="BC112" s="287"/>
      <c r="BD112" s="288"/>
      <c r="BE112" s="289"/>
    </row>
    <row r="113" spans="1:57" ht="85.35" hidden="1" customHeight="1">
      <c r="A113" s="234">
        <v>110</v>
      </c>
      <c r="B113" s="317" t="s">
        <v>3118</v>
      </c>
      <c r="C113" s="318" t="s">
        <v>1098</v>
      </c>
      <c r="D113" s="319" t="s">
        <v>2961</v>
      </c>
      <c r="E113" s="294" t="s">
        <v>2962</v>
      </c>
      <c r="F113" s="327" t="s">
        <v>883</v>
      </c>
      <c r="G113" s="327" t="s">
        <v>3138</v>
      </c>
      <c r="H113" s="328" t="s">
        <v>764</v>
      </c>
      <c r="I113" s="297" t="s">
        <v>3116</v>
      </c>
      <c r="J113" s="322"/>
      <c r="K113" s="323"/>
      <c r="L113" s="324"/>
      <c r="M113" s="324"/>
      <c r="N113" s="324"/>
      <c r="O113" s="324"/>
      <c r="P113" s="324"/>
      <c r="Q113" s="325"/>
      <c r="R113" s="274">
        <f t="shared" si="11"/>
        <v>0</v>
      </c>
      <c r="S113" s="275">
        <f t="shared" si="16"/>
        <v>0</v>
      </c>
      <c r="T113" s="276"/>
      <c r="U113" s="277"/>
      <c r="V113" s="277"/>
      <c r="W113" s="277"/>
      <c r="X113" s="278"/>
      <c r="Y113" s="445"/>
      <c r="Z113" s="281" t="str">
        <f t="shared" si="17"/>
        <v/>
      </c>
      <c r="AA113" s="282" t="str">
        <f t="shared" si="17"/>
        <v/>
      </c>
      <c r="AB113" s="282" t="str">
        <f t="shared" si="17"/>
        <v/>
      </c>
      <c r="AC113" s="286" t="str">
        <f t="shared" si="17"/>
        <v/>
      </c>
      <c r="AD113" s="279"/>
      <c r="AE113" s="277"/>
      <c r="AF113" s="280"/>
      <c r="AG113" s="281" t="str">
        <f t="shared" si="18"/>
        <v/>
      </c>
      <c r="AH113" s="282" t="str">
        <f t="shared" si="18"/>
        <v/>
      </c>
      <c r="AI113" s="283"/>
      <c r="AJ113" s="284"/>
      <c r="AK113" s="284"/>
      <c r="AL113" s="284"/>
      <c r="AM113" s="285"/>
      <c r="AN113" s="281" t="str">
        <f t="shared" si="14"/>
        <v/>
      </c>
      <c r="AO113" s="282" t="str">
        <f t="shared" si="14"/>
        <v/>
      </c>
      <c r="AP113" s="282" t="str">
        <f t="shared" si="14"/>
        <v/>
      </c>
      <c r="AQ113" s="286" t="str">
        <f t="shared" si="9"/>
        <v/>
      </c>
      <c r="AR113" s="283"/>
      <c r="AS113" s="284"/>
      <c r="AT113" s="284"/>
      <c r="AU113" s="284"/>
      <c r="AV113" s="285"/>
      <c r="AW113" s="446" t="str">
        <f t="shared" si="15"/>
        <v/>
      </c>
      <c r="AX113" s="282" t="str">
        <f t="shared" si="15"/>
        <v/>
      </c>
      <c r="AY113" s="282" t="str">
        <f t="shared" si="15"/>
        <v/>
      </c>
      <c r="AZ113" s="286" t="str">
        <f t="shared" si="10"/>
        <v/>
      </c>
      <c r="BA113" s="447" t="s">
        <v>3878</v>
      </c>
      <c r="BB113" s="447" t="s">
        <v>3878</v>
      </c>
      <c r="BC113" s="287"/>
      <c r="BD113" s="288"/>
      <c r="BE113" s="289"/>
    </row>
    <row r="114" spans="1:57" ht="85.35" hidden="1" customHeight="1">
      <c r="A114" s="290">
        <v>111</v>
      </c>
      <c r="B114" s="317" t="s">
        <v>3118</v>
      </c>
      <c r="C114" s="318" t="s">
        <v>1099</v>
      </c>
      <c r="D114" s="319" t="s">
        <v>2961</v>
      </c>
      <c r="E114" s="294" t="s">
        <v>2962</v>
      </c>
      <c r="F114" s="327" t="s">
        <v>3719</v>
      </c>
      <c r="G114" s="327" t="s">
        <v>3139</v>
      </c>
      <c r="H114" s="340" t="s">
        <v>766</v>
      </c>
      <c r="I114" s="297" t="s">
        <v>3116</v>
      </c>
      <c r="J114" s="322"/>
      <c r="K114" s="323"/>
      <c r="L114" s="324"/>
      <c r="M114" s="324"/>
      <c r="N114" s="324"/>
      <c r="O114" s="324"/>
      <c r="P114" s="324"/>
      <c r="Q114" s="325"/>
      <c r="R114" s="274">
        <f t="shared" si="11"/>
        <v>0</v>
      </c>
      <c r="S114" s="275">
        <f t="shared" si="16"/>
        <v>0</v>
      </c>
      <c r="T114" s="276"/>
      <c r="U114" s="277"/>
      <c r="V114" s="277"/>
      <c r="W114" s="277"/>
      <c r="X114" s="278"/>
      <c r="Y114" s="445"/>
      <c r="Z114" s="281" t="str">
        <f t="shared" si="17"/>
        <v/>
      </c>
      <c r="AA114" s="282" t="str">
        <f t="shared" si="17"/>
        <v/>
      </c>
      <c r="AB114" s="282" t="str">
        <f t="shared" si="17"/>
        <v/>
      </c>
      <c r="AC114" s="286" t="str">
        <f t="shared" si="17"/>
        <v/>
      </c>
      <c r="AD114" s="279"/>
      <c r="AE114" s="277"/>
      <c r="AF114" s="280"/>
      <c r="AG114" s="281" t="str">
        <f t="shared" si="18"/>
        <v/>
      </c>
      <c r="AH114" s="282" t="str">
        <f t="shared" si="18"/>
        <v/>
      </c>
      <c r="AI114" s="283"/>
      <c r="AJ114" s="284"/>
      <c r="AK114" s="284"/>
      <c r="AL114" s="284"/>
      <c r="AM114" s="285"/>
      <c r="AN114" s="281" t="str">
        <f t="shared" si="14"/>
        <v/>
      </c>
      <c r="AO114" s="282" t="str">
        <f t="shared" si="14"/>
        <v/>
      </c>
      <c r="AP114" s="282" t="str">
        <f t="shared" si="14"/>
        <v/>
      </c>
      <c r="AQ114" s="286" t="str">
        <f t="shared" si="9"/>
        <v/>
      </c>
      <c r="AR114" s="283"/>
      <c r="AS114" s="284"/>
      <c r="AT114" s="284"/>
      <c r="AU114" s="284"/>
      <c r="AV114" s="285"/>
      <c r="AW114" s="446" t="str">
        <f t="shared" si="15"/>
        <v/>
      </c>
      <c r="AX114" s="282" t="str">
        <f t="shared" si="15"/>
        <v/>
      </c>
      <c r="AY114" s="282" t="str">
        <f t="shared" si="15"/>
        <v/>
      </c>
      <c r="AZ114" s="286" t="str">
        <f t="shared" si="10"/>
        <v/>
      </c>
      <c r="BA114" s="447" t="s">
        <v>3878</v>
      </c>
      <c r="BB114" s="447" t="s">
        <v>3878</v>
      </c>
      <c r="BC114" s="287"/>
      <c r="BD114" s="288"/>
      <c r="BE114" s="289"/>
    </row>
    <row r="115" spans="1:57" ht="85.35" hidden="1" customHeight="1">
      <c r="A115" s="234">
        <v>112</v>
      </c>
      <c r="B115" s="317" t="s">
        <v>3118</v>
      </c>
      <c r="C115" s="318" t="s">
        <v>1100</v>
      </c>
      <c r="D115" s="319" t="s">
        <v>2961</v>
      </c>
      <c r="E115" s="294" t="s">
        <v>2962</v>
      </c>
      <c r="F115" s="327" t="s">
        <v>3720</v>
      </c>
      <c r="G115" s="327" t="s">
        <v>3140</v>
      </c>
      <c r="H115" s="328" t="s">
        <v>3141</v>
      </c>
      <c r="I115" s="297" t="s">
        <v>3116</v>
      </c>
      <c r="J115" s="322"/>
      <c r="K115" s="323"/>
      <c r="L115" s="324"/>
      <c r="M115" s="324"/>
      <c r="N115" s="324"/>
      <c r="O115" s="324"/>
      <c r="P115" s="324"/>
      <c r="Q115" s="325"/>
      <c r="R115" s="274">
        <f t="shared" si="11"/>
        <v>0</v>
      </c>
      <c r="S115" s="275">
        <f t="shared" si="16"/>
        <v>0</v>
      </c>
      <c r="T115" s="276"/>
      <c r="U115" s="277"/>
      <c r="V115" s="277"/>
      <c r="W115" s="277"/>
      <c r="X115" s="278"/>
      <c r="Y115" s="445"/>
      <c r="Z115" s="281" t="str">
        <f t="shared" si="17"/>
        <v/>
      </c>
      <c r="AA115" s="282" t="str">
        <f t="shared" si="17"/>
        <v/>
      </c>
      <c r="AB115" s="282" t="str">
        <f t="shared" si="17"/>
        <v/>
      </c>
      <c r="AC115" s="286" t="str">
        <f t="shared" si="17"/>
        <v/>
      </c>
      <c r="AD115" s="279"/>
      <c r="AE115" s="277"/>
      <c r="AF115" s="280"/>
      <c r="AG115" s="281" t="str">
        <f t="shared" si="18"/>
        <v/>
      </c>
      <c r="AH115" s="282" t="str">
        <f t="shared" si="18"/>
        <v/>
      </c>
      <c r="AI115" s="283"/>
      <c r="AJ115" s="284"/>
      <c r="AK115" s="284"/>
      <c r="AL115" s="284"/>
      <c r="AM115" s="285"/>
      <c r="AN115" s="281" t="str">
        <f t="shared" si="14"/>
        <v/>
      </c>
      <c r="AO115" s="282" t="str">
        <f t="shared" si="14"/>
        <v/>
      </c>
      <c r="AP115" s="282" t="str">
        <f t="shared" si="14"/>
        <v/>
      </c>
      <c r="AQ115" s="286" t="str">
        <f t="shared" si="9"/>
        <v/>
      </c>
      <c r="AR115" s="283"/>
      <c r="AS115" s="284"/>
      <c r="AT115" s="284"/>
      <c r="AU115" s="284"/>
      <c r="AV115" s="285"/>
      <c r="AW115" s="446" t="str">
        <f t="shared" si="15"/>
        <v/>
      </c>
      <c r="AX115" s="282" t="str">
        <f t="shared" si="15"/>
        <v/>
      </c>
      <c r="AY115" s="282" t="str">
        <f t="shared" si="15"/>
        <v/>
      </c>
      <c r="AZ115" s="286" t="str">
        <f t="shared" si="10"/>
        <v/>
      </c>
      <c r="BA115" s="447" t="s">
        <v>3878</v>
      </c>
      <c r="BB115" s="447" t="s">
        <v>3878</v>
      </c>
      <c r="BC115" s="287"/>
      <c r="BD115" s="288"/>
      <c r="BE115" s="289"/>
    </row>
    <row r="116" spans="1:57" ht="85.35" hidden="1" customHeight="1">
      <c r="A116" s="234">
        <v>113</v>
      </c>
      <c r="B116" s="317" t="s">
        <v>3118</v>
      </c>
      <c r="C116" s="318" t="s">
        <v>1101</v>
      </c>
      <c r="D116" s="319" t="s">
        <v>2961</v>
      </c>
      <c r="E116" s="294" t="s">
        <v>2962</v>
      </c>
      <c r="F116" s="295" t="s">
        <v>884</v>
      </c>
      <c r="G116" s="295" t="s">
        <v>3142</v>
      </c>
      <c r="H116" s="328" t="s">
        <v>728</v>
      </c>
      <c r="I116" s="297" t="s">
        <v>3116</v>
      </c>
      <c r="J116" s="322"/>
      <c r="K116" s="323"/>
      <c r="L116" s="324"/>
      <c r="M116" s="324"/>
      <c r="N116" s="324"/>
      <c r="O116" s="324"/>
      <c r="P116" s="324"/>
      <c r="Q116" s="325"/>
      <c r="R116" s="274">
        <f t="shared" si="11"/>
        <v>0</v>
      </c>
      <c r="S116" s="275">
        <f t="shared" si="16"/>
        <v>0</v>
      </c>
      <c r="T116" s="276"/>
      <c r="U116" s="277"/>
      <c r="V116" s="277"/>
      <c r="W116" s="277"/>
      <c r="X116" s="278"/>
      <c r="Y116" s="445"/>
      <c r="Z116" s="281" t="str">
        <f t="shared" si="17"/>
        <v/>
      </c>
      <c r="AA116" s="282" t="str">
        <f t="shared" si="17"/>
        <v/>
      </c>
      <c r="AB116" s="282" t="str">
        <f t="shared" si="17"/>
        <v/>
      </c>
      <c r="AC116" s="286" t="str">
        <f t="shared" si="17"/>
        <v/>
      </c>
      <c r="AD116" s="279"/>
      <c r="AE116" s="277"/>
      <c r="AF116" s="280"/>
      <c r="AG116" s="281" t="str">
        <f t="shared" si="18"/>
        <v/>
      </c>
      <c r="AH116" s="282" t="str">
        <f t="shared" si="18"/>
        <v/>
      </c>
      <c r="AI116" s="283"/>
      <c r="AJ116" s="284"/>
      <c r="AK116" s="284"/>
      <c r="AL116" s="284"/>
      <c r="AM116" s="285"/>
      <c r="AN116" s="281" t="str">
        <f t="shared" si="14"/>
        <v/>
      </c>
      <c r="AO116" s="282" t="str">
        <f t="shared" si="14"/>
        <v/>
      </c>
      <c r="AP116" s="282" t="str">
        <f t="shared" si="14"/>
        <v/>
      </c>
      <c r="AQ116" s="286" t="str">
        <f t="shared" si="9"/>
        <v/>
      </c>
      <c r="AR116" s="283"/>
      <c r="AS116" s="284"/>
      <c r="AT116" s="284"/>
      <c r="AU116" s="284"/>
      <c r="AV116" s="285"/>
      <c r="AW116" s="446" t="str">
        <f t="shared" si="15"/>
        <v/>
      </c>
      <c r="AX116" s="282" t="str">
        <f t="shared" si="15"/>
        <v/>
      </c>
      <c r="AY116" s="282" t="str">
        <f t="shared" si="15"/>
        <v/>
      </c>
      <c r="AZ116" s="286" t="str">
        <f t="shared" si="10"/>
        <v/>
      </c>
      <c r="BA116" s="447" t="s">
        <v>3878</v>
      </c>
      <c r="BB116" s="447" t="s">
        <v>3878</v>
      </c>
      <c r="BC116" s="287"/>
      <c r="BD116" s="288"/>
      <c r="BE116" s="289"/>
    </row>
    <row r="117" spans="1:57" ht="85.35" hidden="1" customHeight="1">
      <c r="A117" s="290">
        <v>114</v>
      </c>
      <c r="B117" s="317" t="s">
        <v>3118</v>
      </c>
      <c r="C117" s="318" t="s">
        <v>1102</v>
      </c>
      <c r="D117" s="319" t="s">
        <v>2961</v>
      </c>
      <c r="E117" s="294" t="s">
        <v>2962</v>
      </c>
      <c r="F117" s="327" t="s">
        <v>3721</v>
      </c>
      <c r="G117" s="327" t="s">
        <v>3143</v>
      </c>
      <c r="H117" s="348" t="s">
        <v>748</v>
      </c>
      <c r="I117" s="297" t="s">
        <v>3116</v>
      </c>
      <c r="J117" s="322"/>
      <c r="K117" s="323"/>
      <c r="L117" s="324"/>
      <c r="M117" s="324"/>
      <c r="N117" s="324"/>
      <c r="O117" s="324"/>
      <c r="P117" s="324"/>
      <c r="Q117" s="325"/>
      <c r="R117" s="274">
        <f t="shared" si="11"/>
        <v>0</v>
      </c>
      <c r="S117" s="275">
        <f t="shared" si="16"/>
        <v>0</v>
      </c>
      <c r="T117" s="276"/>
      <c r="U117" s="277"/>
      <c r="V117" s="277"/>
      <c r="W117" s="277"/>
      <c r="X117" s="278"/>
      <c r="Y117" s="445"/>
      <c r="Z117" s="281" t="str">
        <f t="shared" si="17"/>
        <v/>
      </c>
      <c r="AA117" s="282" t="str">
        <f t="shared" si="17"/>
        <v/>
      </c>
      <c r="AB117" s="282" t="str">
        <f t="shared" si="17"/>
        <v/>
      </c>
      <c r="AC117" s="286" t="str">
        <f t="shared" si="17"/>
        <v/>
      </c>
      <c r="AD117" s="279"/>
      <c r="AE117" s="277"/>
      <c r="AF117" s="280"/>
      <c r="AG117" s="281" t="str">
        <f t="shared" si="18"/>
        <v/>
      </c>
      <c r="AH117" s="282" t="str">
        <f t="shared" si="18"/>
        <v/>
      </c>
      <c r="AI117" s="283"/>
      <c r="AJ117" s="284"/>
      <c r="AK117" s="284"/>
      <c r="AL117" s="284"/>
      <c r="AM117" s="285"/>
      <c r="AN117" s="281" t="str">
        <f t="shared" si="14"/>
        <v/>
      </c>
      <c r="AO117" s="282" t="str">
        <f t="shared" si="14"/>
        <v/>
      </c>
      <c r="AP117" s="282" t="str">
        <f t="shared" si="14"/>
        <v/>
      </c>
      <c r="AQ117" s="286" t="str">
        <f t="shared" si="9"/>
        <v/>
      </c>
      <c r="AR117" s="283"/>
      <c r="AS117" s="284"/>
      <c r="AT117" s="284"/>
      <c r="AU117" s="284"/>
      <c r="AV117" s="285"/>
      <c r="AW117" s="446" t="str">
        <f t="shared" si="15"/>
        <v/>
      </c>
      <c r="AX117" s="282" t="str">
        <f t="shared" si="15"/>
        <v/>
      </c>
      <c r="AY117" s="282" t="str">
        <f t="shared" si="15"/>
        <v/>
      </c>
      <c r="AZ117" s="286" t="str">
        <f t="shared" si="10"/>
        <v/>
      </c>
      <c r="BA117" s="447" t="s">
        <v>3878</v>
      </c>
      <c r="BB117" s="447" t="s">
        <v>3878</v>
      </c>
      <c r="BC117" s="287"/>
      <c r="BD117" s="288"/>
      <c r="BE117" s="289"/>
    </row>
    <row r="118" spans="1:57" ht="85.35" hidden="1" customHeight="1">
      <c r="A118" s="234">
        <v>115</v>
      </c>
      <c r="B118" s="317" t="s">
        <v>3118</v>
      </c>
      <c r="C118" s="318" t="s">
        <v>1103</v>
      </c>
      <c r="D118" s="319" t="s">
        <v>2961</v>
      </c>
      <c r="E118" s="294" t="s">
        <v>2962</v>
      </c>
      <c r="F118" s="327" t="s">
        <v>267</v>
      </c>
      <c r="G118" s="327" t="s">
        <v>3006</v>
      </c>
      <c r="H118" s="348" t="s">
        <v>726</v>
      </c>
      <c r="I118" s="297" t="s">
        <v>3116</v>
      </c>
      <c r="J118" s="322"/>
      <c r="K118" s="323"/>
      <c r="L118" s="324"/>
      <c r="M118" s="324"/>
      <c r="N118" s="324"/>
      <c r="O118" s="324"/>
      <c r="P118" s="324"/>
      <c r="Q118" s="325"/>
      <c r="R118" s="274">
        <f t="shared" si="11"/>
        <v>0</v>
      </c>
      <c r="S118" s="275">
        <f t="shared" si="16"/>
        <v>0</v>
      </c>
      <c r="T118" s="276"/>
      <c r="U118" s="277"/>
      <c r="V118" s="277"/>
      <c r="W118" s="277"/>
      <c r="X118" s="278"/>
      <c r="Y118" s="445"/>
      <c r="Z118" s="281" t="str">
        <f t="shared" si="17"/>
        <v/>
      </c>
      <c r="AA118" s="282" t="str">
        <f t="shared" si="17"/>
        <v/>
      </c>
      <c r="AB118" s="282" t="str">
        <f t="shared" si="17"/>
        <v/>
      </c>
      <c r="AC118" s="286" t="str">
        <f t="shared" si="17"/>
        <v/>
      </c>
      <c r="AD118" s="279"/>
      <c r="AE118" s="277"/>
      <c r="AF118" s="280"/>
      <c r="AG118" s="281" t="str">
        <f t="shared" si="18"/>
        <v/>
      </c>
      <c r="AH118" s="282" t="str">
        <f t="shared" si="18"/>
        <v/>
      </c>
      <c r="AI118" s="283"/>
      <c r="AJ118" s="284"/>
      <c r="AK118" s="284"/>
      <c r="AL118" s="284"/>
      <c r="AM118" s="285"/>
      <c r="AN118" s="281" t="str">
        <f t="shared" si="14"/>
        <v/>
      </c>
      <c r="AO118" s="282" t="str">
        <f t="shared" si="14"/>
        <v/>
      </c>
      <c r="AP118" s="282" t="str">
        <f t="shared" si="14"/>
        <v/>
      </c>
      <c r="AQ118" s="286" t="str">
        <f t="shared" si="9"/>
        <v/>
      </c>
      <c r="AR118" s="283"/>
      <c r="AS118" s="284"/>
      <c r="AT118" s="284"/>
      <c r="AU118" s="284"/>
      <c r="AV118" s="285"/>
      <c r="AW118" s="446" t="str">
        <f t="shared" si="15"/>
        <v/>
      </c>
      <c r="AX118" s="282" t="str">
        <f t="shared" si="15"/>
        <v/>
      </c>
      <c r="AY118" s="282" t="str">
        <f t="shared" si="15"/>
        <v/>
      </c>
      <c r="AZ118" s="286" t="str">
        <f t="shared" si="10"/>
        <v/>
      </c>
      <c r="BA118" s="447" t="s">
        <v>3878</v>
      </c>
      <c r="BB118" s="447" t="s">
        <v>3878</v>
      </c>
      <c r="BC118" s="287"/>
      <c r="BD118" s="288"/>
      <c r="BE118" s="289"/>
    </row>
    <row r="119" spans="1:57" ht="85.35" hidden="1" customHeight="1">
      <c r="A119" s="234">
        <v>116</v>
      </c>
      <c r="B119" s="317" t="s">
        <v>3118</v>
      </c>
      <c r="C119" s="318" t="s">
        <v>1104</v>
      </c>
      <c r="D119" s="319" t="s">
        <v>2961</v>
      </c>
      <c r="E119" s="294" t="s">
        <v>2962</v>
      </c>
      <c r="F119" s="295" t="s">
        <v>267</v>
      </c>
      <c r="G119" s="295" t="s">
        <v>3006</v>
      </c>
      <c r="H119" s="328" t="s">
        <v>751</v>
      </c>
      <c r="I119" s="297" t="s">
        <v>3116</v>
      </c>
      <c r="J119" s="322"/>
      <c r="K119" s="323"/>
      <c r="L119" s="324"/>
      <c r="M119" s="324"/>
      <c r="N119" s="324"/>
      <c r="O119" s="324"/>
      <c r="P119" s="324"/>
      <c r="Q119" s="325"/>
      <c r="R119" s="274">
        <f t="shared" si="11"/>
        <v>0</v>
      </c>
      <c r="S119" s="275">
        <f t="shared" si="16"/>
        <v>0</v>
      </c>
      <c r="T119" s="276"/>
      <c r="U119" s="277"/>
      <c r="V119" s="277"/>
      <c r="W119" s="277"/>
      <c r="X119" s="278"/>
      <c r="Y119" s="445"/>
      <c r="Z119" s="281" t="str">
        <f t="shared" si="17"/>
        <v/>
      </c>
      <c r="AA119" s="282" t="str">
        <f t="shared" si="17"/>
        <v/>
      </c>
      <c r="AB119" s="282" t="str">
        <f t="shared" si="17"/>
        <v/>
      </c>
      <c r="AC119" s="286" t="str">
        <f t="shared" si="17"/>
        <v/>
      </c>
      <c r="AD119" s="279"/>
      <c r="AE119" s="277"/>
      <c r="AF119" s="280"/>
      <c r="AG119" s="281" t="str">
        <f t="shared" si="18"/>
        <v/>
      </c>
      <c r="AH119" s="282" t="str">
        <f t="shared" si="18"/>
        <v/>
      </c>
      <c r="AI119" s="283"/>
      <c r="AJ119" s="284"/>
      <c r="AK119" s="284"/>
      <c r="AL119" s="284"/>
      <c r="AM119" s="285"/>
      <c r="AN119" s="281" t="str">
        <f t="shared" si="14"/>
        <v/>
      </c>
      <c r="AO119" s="282" t="str">
        <f t="shared" si="14"/>
        <v/>
      </c>
      <c r="AP119" s="282" t="str">
        <f t="shared" si="14"/>
        <v/>
      </c>
      <c r="AQ119" s="286" t="str">
        <f t="shared" si="9"/>
        <v/>
      </c>
      <c r="AR119" s="283"/>
      <c r="AS119" s="284"/>
      <c r="AT119" s="284"/>
      <c r="AU119" s="284"/>
      <c r="AV119" s="285"/>
      <c r="AW119" s="446" t="str">
        <f t="shared" si="15"/>
        <v/>
      </c>
      <c r="AX119" s="282" t="str">
        <f t="shared" si="15"/>
        <v/>
      </c>
      <c r="AY119" s="282" t="str">
        <f t="shared" si="15"/>
        <v/>
      </c>
      <c r="AZ119" s="286" t="str">
        <f t="shared" si="10"/>
        <v/>
      </c>
      <c r="BA119" s="447" t="s">
        <v>3878</v>
      </c>
      <c r="BB119" s="447" t="s">
        <v>3878</v>
      </c>
      <c r="BC119" s="287"/>
      <c r="BD119" s="288"/>
      <c r="BE119" s="289"/>
    </row>
    <row r="120" spans="1:57" ht="85.35" hidden="1" customHeight="1">
      <c r="A120" s="290">
        <v>117</v>
      </c>
      <c r="B120" s="317" t="s">
        <v>3118</v>
      </c>
      <c r="C120" s="318" t="s">
        <v>1105</v>
      </c>
      <c r="D120" s="319" t="s">
        <v>2961</v>
      </c>
      <c r="E120" s="294" t="s">
        <v>2962</v>
      </c>
      <c r="F120" s="327" t="s">
        <v>3722</v>
      </c>
      <c r="G120" s="327" t="s">
        <v>3144</v>
      </c>
      <c r="H120" s="328" t="s">
        <v>3145</v>
      </c>
      <c r="I120" s="297" t="s">
        <v>3116</v>
      </c>
      <c r="J120" s="322"/>
      <c r="K120" s="323"/>
      <c r="L120" s="324"/>
      <c r="M120" s="324"/>
      <c r="N120" s="324"/>
      <c r="O120" s="324"/>
      <c r="P120" s="324"/>
      <c r="Q120" s="325"/>
      <c r="R120" s="274">
        <f t="shared" si="11"/>
        <v>0</v>
      </c>
      <c r="S120" s="275">
        <f t="shared" si="16"/>
        <v>0</v>
      </c>
      <c r="T120" s="350"/>
      <c r="U120" s="277"/>
      <c r="V120" s="277"/>
      <c r="W120" s="277"/>
      <c r="X120" s="278"/>
      <c r="Y120" s="445"/>
      <c r="Z120" s="281" t="str">
        <f t="shared" si="17"/>
        <v/>
      </c>
      <c r="AA120" s="282" t="str">
        <f t="shared" si="17"/>
        <v/>
      </c>
      <c r="AB120" s="282" t="str">
        <f t="shared" si="17"/>
        <v/>
      </c>
      <c r="AC120" s="286" t="str">
        <f t="shared" si="17"/>
        <v/>
      </c>
      <c r="AD120" s="279"/>
      <c r="AE120" s="277"/>
      <c r="AF120" s="280"/>
      <c r="AG120" s="281" t="str">
        <f t="shared" si="18"/>
        <v/>
      </c>
      <c r="AH120" s="282" t="str">
        <f t="shared" si="18"/>
        <v/>
      </c>
      <c r="AI120" s="283"/>
      <c r="AJ120" s="284"/>
      <c r="AK120" s="284"/>
      <c r="AL120" s="284"/>
      <c r="AM120" s="285"/>
      <c r="AN120" s="281" t="str">
        <f t="shared" si="14"/>
        <v/>
      </c>
      <c r="AO120" s="282" t="str">
        <f t="shared" si="14"/>
        <v/>
      </c>
      <c r="AP120" s="282" t="str">
        <f t="shared" si="14"/>
        <v/>
      </c>
      <c r="AQ120" s="286" t="str">
        <f t="shared" si="9"/>
        <v/>
      </c>
      <c r="AR120" s="283"/>
      <c r="AS120" s="284"/>
      <c r="AT120" s="284"/>
      <c r="AU120" s="284"/>
      <c r="AV120" s="285"/>
      <c r="AW120" s="446" t="str">
        <f t="shared" si="15"/>
        <v/>
      </c>
      <c r="AX120" s="282" t="str">
        <f t="shared" si="15"/>
        <v/>
      </c>
      <c r="AY120" s="282" t="str">
        <f t="shared" si="15"/>
        <v/>
      </c>
      <c r="AZ120" s="286" t="str">
        <f t="shared" si="10"/>
        <v/>
      </c>
      <c r="BA120" s="447" t="s">
        <v>3878</v>
      </c>
      <c r="BB120" s="447" t="s">
        <v>3878</v>
      </c>
      <c r="BC120" s="287"/>
      <c r="BD120" s="288"/>
      <c r="BE120" s="289"/>
    </row>
    <row r="121" spans="1:57" ht="85.35" hidden="1" customHeight="1">
      <c r="A121" s="234">
        <v>118</v>
      </c>
      <c r="B121" s="317" t="s">
        <v>3118</v>
      </c>
      <c r="C121" s="318" t="s">
        <v>1106</v>
      </c>
      <c r="D121" s="319" t="s">
        <v>2961</v>
      </c>
      <c r="E121" s="294" t="s">
        <v>2962</v>
      </c>
      <c r="F121" s="327" t="s">
        <v>3723</v>
      </c>
      <c r="G121" s="327" t="s">
        <v>3006</v>
      </c>
      <c r="H121" s="328" t="s">
        <v>2743</v>
      </c>
      <c r="I121" s="297">
        <v>45980</v>
      </c>
      <c r="J121" s="322"/>
      <c r="K121" s="323"/>
      <c r="L121" s="324"/>
      <c r="M121" s="324"/>
      <c r="N121" s="324"/>
      <c r="O121" s="324"/>
      <c r="P121" s="324"/>
      <c r="Q121" s="325"/>
      <c r="R121" s="274">
        <f t="shared" si="11"/>
        <v>0</v>
      </c>
      <c r="S121" s="275">
        <f t="shared" si="16"/>
        <v>0</v>
      </c>
      <c r="T121" s="276"/>
      <c r="U121" s="277"/>
      <c r="V121" s="277"/>
      <c r="W121" s="277"/>
      <c r="X121" s="278"/>
      <c r="Y121" s="445"/>
      <c r="Z121" s="281" t="str">
        <f t="shared" si="17"/>
        <v/>
      </c>
      <c r="AA121" s="282" t="str">
        <f t="shared" si="17"/>
        <v/>
      </c>
      <c r="AB121" s="282" t="str">
        <f t="shared" si="17"/>
        <v/>
      </c>
      <c r="AC121" s="286" t="str">
        <f t="shared" si="17"/>
        <v/>
      </c>
      <c r="AD121" s="279"/>
      <c r="AE121" s="277"/>
      <c r="AF121" s="280"/>
      <c r="AG121" s="281" t="str">
        <f t="shared" si="18"/>
        <v/>
      </c>
      <c r="AH121" s="282" t="str">
        <f t="shared" si="18"/>
        <v/>
      </c>
      <c r="AI121" s="283"/>
      <c r="AJ121" s="284"/>
      <c r="AK121" s="284"/>
      <c r="AL121" s="284"/>
      <c r="AM121" s="285"/>
      <c r="AN121" s="281" t="str">
        <f t="shared" si="14"/>
        <v/>
      </c>
      <c r="AO121" s="282" t="str">
        <f t="shared" si="14"/>
        <v/>
      </c>
      <c r="AP121" s="282" t="str">
        <f t="shared" si="14"/>
        <v/>
      </c>
      <c r="AQ121" s="286" t="str">
        <f t="shared" si="9"/>
        <v/>
      </c>
      <c r="AR121" s="283"/>
      <c r="AS121" s="284"/>
      <c r="AT121" s="284"/>
      <c r="AU121" s="284"/>
      <c r="AV121" s="285"/>
      <c r="AW121" s="446" t="str">
        <f t="shared" si="15"/>
        <v/>
      </c>
      <c r="AX121" s="282" t="str">
        <f t="shared" si="15"/>
        <v/>
      </c>
      <c r="AY121" s="282" t="str">
        <f t="shared" si="15"/>
        <v/>
      </c>
      <c r="AZ121" s="286" t="str">
        <f t="shared" si="10"/>
        <v/>
      </c>
      <c r="BA121" s="447" t="s">
        <v>3878</v>
      </c>
      <c r="BB121" s="447" t="s">
        <v>3878</v>
      </c>
      <c r="BC121" s="287"/>
      <c r="BD121" s="288"/>
      <c r="BE121" s="289"/>
    </row>
    <row r="122" spans="1:57" ht="85.35" hidden="1" customHeight="1">
      <c r="A122" s="234">
        <v>119</v>
      </c>
      <c r="B122" s="317" t="s">
        <v>3118</v>
      </c>
      <c r="C122" s="318" t="s">
        <v>1107</v>
      </c>
      <c r="D122" s="319" t="s">
        <v>2961</v>
      </c>
      <c r="E122" s="294" t="s">
        <v>2962</v>
      </c>
      <c r="F122" s="327" t="s">
        <v>267</v>
      </c>
      <c r="G122" s="327" t="s">
        <v>3006</v>
      </c>
      <c r="H122" s="328" t="s">
        <v>815</v>
      </c>
      <c r="I122" s="297">
        <v>46038</v>
      </c>
      <c r="J122" s="322"/>
      <c r="K122" s="323"/>
      <c r="L122" s="324"/>
      <c r="M122" s="324"/>
      <c r="N122" s="324"/>
      <c r="O122" s="324"/>
      <c r="P122" s="324"/>
      <c r="Q122" s="325"/>
      <c r="R122" s="274">
        <f t="shared" si="11"/>
        <v>0</v>
      </c>
      <c r="S122" s="275">
        <f t="shared" si="16"/>
        <v>0</v>
      </c>
      <c r="T122" s="276"/>
      <c r="U122" s="277"/>
      <c r="V122" s="277"/>
      <c r="W122" s="277"/>
      <c r="X122" s="278"/>
      <c r="Y122" s="445"/>
      <c r="Z122" s="281" t="str">
        <f t="shared" si="17"/>
        <v/>
      </c>
      <c r="AA122" s="282" t="str">
        <f t="shared" si="17"/>
        <v/>
      </c>
      <c r="AB122" s="282" t="str">
        <f t="shared" si="17"/>
        <v/>
      </c>
      <c r="AC122" s="286" t="str">
        <f t="shared" si="17"/>
        <v/>
      </c>
      <c r="AD122" s="279"/>
      <c r="AE122" s="277"/>
      <c r="AF122" s="280"/>
      <c r="AG122" s="281" t="str">
        <f t="shared" si="18"/>
        <v/>
      </c>
      <c r="AH122" s="282" t="str">
        <f t="shared" si="18"/>
        <v/>
      </c>
      <c r="AI122" s="283"/>
      <c r="AJ122" s="284"/>
      <c r="AK122" s="284"/>
      <c r="AL122" s="284"/>
      <c r="AM122" s="285"/>
      <c r="AN122" s="281" t="str">
        <f t="shared" si="14"/>
        <v/>
      </c>
      <c r="AO122" s="282" t="str">
        <f t="shared" si="14"/>
        <v/>
      </c>
      <c r="AP122" s="282" t="str">
        <f t="shared" si="14"/>
        <v/>
      </c>
      <c r="AQ122" s="286" t="str">
        <f t="shared" si="9"/>
        <v/>
      </c>
      <c r="AR122" s="283"/>
      <c r="AS122" s="284"/>
      <c r="AT122" s="284"/>
      <c r="AU122" s="284"/>
      <c r="AV122" s="285"/>
      <c r="AW122" s="446" t="str">
        <f t="shared" si="15"/>
        <v/>
      </c>
      <c r="AX122" s="282" t="str">
        <f t="shared" si="15"/>
        <v/>
      </c>
      <c r="AY122" s="282" t="str">
        <f t="shared" si="15"/>
        <v/>
      </c>
      <c r="AZ122" s="286" t="str">
        <f t="shared" si="10"/>
        <v/>
      </c>
      <c r="BA122" s="447" t="s">
        <v>3878</v>
      </c>
      <c r="BB122" s="447" t="s">
        <v>3878</v>
      </c>
      <c r="BC122" s="287"/>
      <c r="BD122" s="288"/>
      <c r="BE122" s="289"/>
    </row>
    <row r="123" spans="1:57" ht="85.35" hidden="1" customHeight="1">
      <c r="A123" s="290">
        <v>120</v>
      </c>
      <c r="B123" s="355" t="s">
        <v>3146</v>
      </c>
      <c r="C123" s="356" t="s">
        <v>3147</v>
      </c>
      <c r="D123" s="357" t="s">
        <v>3148</v>
      </c>
      <c r="E123" s="294" t="s">
        <v>2966</v>
      </c>
      <c r="F123" s="327" t="s">
        <v>879</v>
      </c>
      <c r="G123" s="327" t="s">
        <v>3149</v>
      </c>
      <c r="H123" s="328" t="s">
        <v>3150</v>
      </c>
      <c r="I123" s="297" t="s">
        <v>3151</v>
      </c>
      <c r="J123" s="322">
        <v>253</v>
      </c>
      <c r="K123" s="323">
        <v>129</v>
      </c>
      <c r="L123" s="324">
        <v>70</v>
      </c>
      <c r="M123" s="324">
        <v>3</v>
      </c>
      <c r="N123" s="324">
        <v>2</v>
      </c>
      <c r="O123" s="324">
        <v>25</v>
      </c>
      <c r="P123" s="324"/>
      <c r="Q123" s="325">
        <v>12</v>
      </c>
      <c r="R123" s="274">
        <f t="shared" si="11"/>
        <v>241</v>
      </c>
      <c r="S123" s="275">
        <f t="shared" si="16"/>
        <v>12</v>
      </c>
      <c r="T123" s="276">
        <v>227</v>
      </c>
      <c r="U123" s="277">
        <v>2</v>
      </c>
      <c r="V123" s="277"/>
      <c r="W123" s="277"/>
      <c r="X123" s="278"/>
      <c r="Y123" s="445" t="s">
        <v>3152</v>
      </c>
      <c r="Z123" s="281">
        <f t="shared" si="17"/>
        <v>0.94190871369294604</v>
      </c>
      <c r="AA123" s="282">
        <f t="shared" si="17"/>
        <v>8.2987551867219917E-3</v>
      </c>
      <c r="AB123" s="282" t="str">
        <f t="shared" si="17"/>
        <v/>
      </c>
      <c r="AC123" s="286" t="str">
        <f t="shared" si="17"/>
        <v/>
      </c>
      <c r="AD123" s="279">
        <v>227</v>
      </c>
      <c r="AE123" s="277">
        <v>3</v>
      </c>
      <c r="AF123" s="280"/>
      <c r="AG123" s="281">
        <f t="shared" si="18"/>
        <v>0.94190871369294604</v>
      </c>
      <c r="AH123" s="282">
        <f t="shared" si="18"/>
        <v>1.2448132780082987E-2</v>
      </c>
      <c r="AI123" s="283"/>
      <c r="AJ123" s="284"/>
      <c r="AK123" s="284"/>
      <c r="AL123" s="284"/>
      <c r="AM123" s="285"/>
      <c r="AN123" s="281" t="str">
        <f t="shared" si="14"/>
        <v/>
      </c>
      <c r="AO123" s="282" t="str">
        <f t="shared" si="14"/>
        <v/>
      </c>
      <c r="AP123" s="282" t="str">
        <f t="shared" si="14"/>
        <v/>
      </c>
      <c r="AQ123" s="286" t="str">
        <f t="shared" si="9"/>
        <v/>
      </c>
      <c r="AR123" s="283"/>
      <c r="AS123" s="284"/>
      <c r="AT123" s="284"/>
      <c r="AU123" s="284"/>
      <c r="AV123" s="285"/>
      <c r="AW123" s="446" t="str">
        <f t="shared" si="15"/>
        <v/>
      </c>
      <c r="AX123" s="282" t="str">
        <f t="shared" si="15"/>
        <v/>
      </c>
      <c r="AY123" s="282" t="str">
        <f t="shared" si="15"/>
        <v/>
      </c>
      <c r="AZ123" s="286" t="str">
        <f t="shared" si="10"/>
        <v/>
      </c>
      <c r="BA123" s="447" t="s">
        <v>3878</v>
      </c>
      <c r="BB123" s="447" t="s">
        <v>3878</v>
      </c>
      <c r="BC123" s="287" t="s">
        <v>3153</v>
      </c>
      <c r="BD123" s="288" t="s">
        <v>3154</v>
      </c>
      <c r="BE123" s="289" t="s">
        <v>3155</v>
      </c>
    </row>
    <row r="124" spans="1:57" ht="85.35" hidden="1" customHeight="1">
      <c r="A124" s="234">
        <v>121</v>
      </c>
      <c r="B124" s="355" t="s">
        <v>3146</v>
      </c>
      <c r="C124" s="356" t="s">
        <v>1612</v>
      </c>
      <c r="D124" s="357" t="s">
        <v>3148</v>
      </c>
      <c r="E124" s="294" t="s">
        <v>2962</v>
      </c>
      <c r="F124" s="327" t="s">
        <v>879</v>
      </c>
      <c r="G124" s="320" t="s">
        <v>3156</v>
      </c>
      <c r="H124" s="328" t="s">
        <v>3157</v>
      </c>
      <c r="I124" s="297" t="s">
        <v>3158</v>
      </c>
      <c r="J124" s="322">
        <v>69</v>
      </c>
      <c r="K124" s="323">
        <v>69</v>
      </c>
      <c r="L124" s="324">
        <v>0</v>
      </c>
      <c r="M124" s="324">
        <v>0</v>
      </c>
      <c r="N124" s="324">
        <v>0</v>
      </c>
      <c r="O124" s="324">
        <v>0</v>
      </c>
      <c r="P124" s="324"/>
      <c r="Q124" s="325">
        <v>0</v>
      </c>
      <c r="R124" s="274">
        <f t="shared" si="11"/>
        <v>69</v>
      </c>
      <c r="S124" s="275">
        <f t="shared" si="16"/>
        <v>0</v>
      </c>
      <c r="T124" s="276">
        <v>68</v>
      </c>
      <c r="U124" s="277">
        <v>1</v>
      </c>
      <c r="V124" s="277"/>
      <c r="W124" s="277"/>
      <c r="X124" s="278"/>
      <c r="Y124" s="445" t="s">
        <v>3159</v>
      </c>
      <c r="Z124" s="281">
        <f t="shared" si="17"/>
        <v>0.98550724637681164</v>
      </c>
      <c r="AA124" s="282">
        <f t="shared" si="17"/>
        <v>1.4492753623188406E-2</v>
      </c>
      <c r="AB124" s="282" t="str">
        <f t="shared" si="17"/>
        <v/>
      </c>
      <c r="AC124" s="286" t="str">
        <f t="shared" si="17"/>
        <v/>
      </c>
      <c r="AD124" s="279">
        <v>69</v>
      </c>
      <c r="AE124" s="277">
        <v>0</v>
      </c>
      <c r="AF124" s="280"/>
      <c r="AG124" s="281">
        <f t="shared" si="18"/>
        <v>1</v>
      </c>
      <c r="AH124" s="282">
        <f t="shared" si="18"/>
        <v>0</v>
      </c>
      <c r="AI124" s="283"/>
      <c r="AJ124" s="284"/>
      <c r="AK124" s="284"/>
      <c r="AL124" s="284"/>
      <c r="AM124" s="285"/>
      <c r="AN124" s="281" t="str">
        <f t="shared" si="14"/>
        <v/>
      </c>
      <c r="AO124" s="282" t="str">
        <f t="shared" si="14"/>
        <v/>
      </c>
      <c r="AP124" s="282" t="str">
        <f t="shared" si="14"/>
        <v/>
      </c>
      <c r="AQ124" s="286" t="str">
        <f t="shared" si="9"/>
        <v/>
      </c>
      <c r="AR124" s="283"/>
      <c r="AS124" s="284"/>
      <c r="AT124" s="284"/>
      <c r="AU124" s="284"/>
      <c r="AV124" s="285"/>
      <c r="AW124" s="446" t="str">
        <f t="shared" si="15"/>
        <v/>
      </c>
      <c r="AX124" s="282" t="str">
        <f t="shared" si="15"/>
        <v/>
      </c>
      <c r="AY124" s="282" t="str">
        <f t="shared" si="15"/>
        <v/>
      </c>
      <c r="AZ124" s="286" t="str">
        <f t="shared" si="10"/>
        <v/>
      </c>
      <c r="BA124" s="447" t="s">
        <v>3878</v>
      </c>
      <c r="BB124" s="447" t="s">
        <v>3878</v>
      </c>
      <c r="BC124" s="287" t="s">
        <v>3160</v>
      </c>
      <c r="BD124" s="288" t="s">
        <v>3161</v>
      </c>
      <c r="BE124" s="289" t="s">
        <v>3162</v>
      </c>
    </row>
    <row r="125" spans="1:57" ht="74.099999999999994" hidden="1" customHeight="1">
      <c r="A125" s="234">
        <v>122</v>
      </c>
      <c r="B125" s="355" t="s">
        <v>3146</v>
      </c>
      <c r="C125" s="356" t="s">
        <v>1613</v>
      </c>
      <c r="D125" s="357" t="s">
        <v>3148</v>
      </c>
      <c r="E125" s="294" t="s">
        <v>2962</v>
      </c>
      <c r="F125" s="327" t="s">
        <v>879</v>
      </c>
      <c r="G125" s="327" t="s">
        <v>3149</v>
      </c>
      <c r="H125" s="328" t="s">
        <v>3163</v>
      </c>
      <c r="I125" s="297" t="s">
        <v>3158</v>
      </c>
      <c r="J125" s="322">
        <v>51</v>
      </c>
      <c r="K125" s="323">
        <v>50</v>
      </c>
      <c r="L125" s="324"/>
      <c r="M125" s="324"/>
      <c r="N125" s="324"/>
      <c r="O125" s="324"/>
      <c r="P125" s="324"/>
      <c r="Q125" s="325"/>
      <c r="R125" s="274">
        <f t="shared" si="11"/>
        <v>50</v>
      </c>
      <c r="S125" s="275">
        <v>1</v>
      </c>
      <c r="T125" s="276">
        <v>47</v>
      </c>
      <c r="U125" s="277"/>
      <c r="V125" s="277"/>
      <c r="W125" s="277"/>
      <c r="X125" s="278"/>
      <c r="Y125" s="445"/>
      <c r="Z125" s="281">
        <f t="shared" si="17"/>
        <v>0.94</v>
      </c>
      <c r="AA125" s="282" t="str">
        <f t="shared" si="17"/>
        <v/>
      </c>
      <c r="AB125" s="282" t="str">
        <f t="shared" si="17"/>
        <v/>
      </c>
      <c r="AC125" s="286" t="str">
        <f t="shared" si="17"/>
        <v/>
      </c>
      <c r="AD125" s="279">
        <v>47</v>
      </c>
      <c r="AE125" s="277"/>
      <c r="AF125" s="280"/>
      <c r="AG125" s="281">
        <f t="shared" si="18"/>
        <v>0.94</v>
      </c>
      <c r="AH125" s="282" t="str">
        <f t="shared" si="18"/>
        <v/>
      </c>
      <c r="AI125" s="283"/>
      <c r="AJ125" s="284"/>
      <c r="AK125" s="284"/>
      <c r="AL125" s="284"/>
      <c r="AM125" s="285"/>
      <c r="AN125" s="281" t="str">
        <f t="shared" si="14"/>
        <v/>
      </c>
      <c r="AO125" s="282" t="str">
        <f t="shared" si="14"/>
        <v/>
      </c>
      <c r="AP125" s="282" t="str">
        <f t="shared" si="14"/>
        <v/>
      </c>
      <c r="AQ125" s="286" t="str">
        <f t="shared" si="9"/>
        <v/>
      </c>
      <c r="AR125" s="283"/>
      <c r="AS125" s="284"/>
      <c r="AT125" s="284"/>
      <c r="AU125" s="284"/>
      <c r="AV125" s="285"/>
      <c r="AW125" s="446" t="str">
        <f t="shared" si="15"/>
        <v/>
      </c>
      <c r="AX125" s="282" t="str">
        <f t="shared" si="15"/>
        <v/>
      </c>
      <c r="AY125" s="282" t="str">
        <f t="shared" si="15"/>
        <v/>
      </c>
      <c r="AZ125" s="286" t="str">
        <f t="shared" si="10"/>
        <v/>
      </c>
      <c r="BA125" s="447" t="s">
        <v>3878</v>
      </c>
      <c r="BB125" s="447" t="s">
        <v>3878</v>
      </c>
      <c r="BC125" s="287" t="s">
        <v>3164</v>
      </c>
      <c r="BD125" s="288" t="s">
        <v>3165</v>
      </c>
      <c r="BE125" s="289" t="s">
        <v>3166</v>
      </c>
    </row>
    <row r="126" spans="1:57" ht="106.5" hidden="1" customHeight="1">
      <c r="A126" s="290">
        <v>123</v>
      </c>
      <c r="B126" s="355" t="s">
        <v>3146</v>
      </c>
      <c r="C126" s="358" t="s">
        <v>1074</v>
      </c>
      <c r="D126" s="357" t="s">
        <v>3148</v>
      </c>
      <c r="E126" s="294" t="s">
        <v>2962</v>
      </c>
      <c r="F126" s="327" t="s">
        <v>3687</v>
      </c>
      <c r="G126" s="327" t="s">
        <v>3167</v>
      </c>
      <c r="H126" s="328" t="s">
        <v>504</v>
      </c>
      <c r="I126" s="297" t="s">
        <v>3168</v>
      </c>
      <c r="J126" s="322">
        <v>7</v>
      </c>
      <c r="K126" s="323"/>
      <c r="L126" s="324">
        <v>7</v>
      </c>
      <c r="M126" s="324"/>
      <c r="N126" s="324"/>
      <c r="O126" s="324"/>
      <c r="P126" s="324"/>
      <c r="Q126" s="325"/>
      <c r="R126" s="274">
        <f t="shared" si="11"/>
        <v>7</v>
      </c>
      <c r="S126" s="275">
        <v>1</v>
      </c>
      <c r="T126" s="350">
        <v>6</v>
      </c>
      <c r="U126" s="277">
        <v>1</v>
      </c>
      <c r="V126" s="277">
        <v>0</v>
      </c>
      <c r="W126" s="277">
        <v>0</v>
      </c>
      <c r="X126" s="278"/>
      <c r="Y126" s="445" t="s">
        <v>3169</v>
      </c>
      <c r="Z126" s="281">
        <f t="shared" si="17"/>
        <v>0.8571428571428571</v>
      </c>
      <c r="AA126" s="282">
        <f t="shared" si="17"/>
        <v>0.14285714285714285</v>
      </c>
      <c r="AB126" s="282">
        <f t="shared" si="17"/>
        <v>0</v>
      </c>
      <c r="AC126" s="286">
        <f t="shared" si="17"/>
        <v>0</v>
      </c>
      <c r="AD126" s="279">
        <v>7</v>
      </c>
      <c r="AE126" s="277"/>
      <c r="AF126" s="280"/>
      <c r="AG126" s="281">
        <f t="shared" si="18"/>
        <v>1</v>
      </c>
      <c r="AH126" s="282" t="str">
        <f t="shared" si="18"/>
        <v/>
      </c>
      <c r="AI126" s="283"/>
      <c r="AJ126" s="284"/>
      <c r="AK126" s="284"/>
      <c r="AL126" s="284"/>
      <c r="AM126" s="285"/>
      <c r="AN126" s="281" t="str">
        <f t="shared" si="14"/>
        <v/>
      </c>
      <c r="AO126" s="282" t="str">
        <f t="shared" si="14"/>
        <v/>
      </c>
      <c r="AP126" s="282" t="str">
        <f t="shared" si="14"/>
        <v/>
      </c>
      <c r="AQ126" s="286" t="str">
        <f t="shared" si="9"/>
        <v/>
      </c>
      <c r="AR126" s="283"/>
      <c r="AS126" s="284"/>
      <c r="AT126" s="284"/>
      <c r="AU126" s="284"/>
      <c r="AV126" s="285"/>
      <c r="AW126" s="446" t="str">
        <f t="shared" si="15"/>
        <v/>
      </c>
      <c r="AX126" s="282" t="str">
        <f t="shared" si="15"/>
        <v/>
      </c>
      <c r="AY126" s="282" t="str">
        <f t="shared" si="15"/>
        <v/>
      </c>
      <c r="AZ126" s="286" t="str">
        <f t="shared" si="10"/>
        <v/>
      </c>
      <c r="BA126" s="447" t="s">
        <v>3878</v>
      </c>
      <c r="BB126" s="447" t="s">
        <v>3878</v>
      </c>
      <c r="BC126" s="287" t="s">
        <v>3170</v>
      </c>
      <c r="BD126" s="288" t="s">
        <v>3171</v>
      </c>
      <c r="BE126" s="289" t="s">
        <v>3172</v>
      </c>
    </row>
    <row r="127" spans="1:57" ht="88.35" hidden="1" customHeight="1">
      <c r="A127" s="234">
        <v>124</v>
      </c>
      <c r="B127" s="355" t="s">
        <v>3146</v>
      </c>
      <c r="C127" s="356" t="s">
        <v>1075</v>
      </c>
      <c r="D127" s="357" t="s">
        <v>3148</v>
      </c>
      <c r="E127" s="294" t="s">
        <v>2962</v>
      </c>
      <c r="F127" s="327" t="s">
        <v>879</v>
      </c>
      <c r="G127" s="327" t="s">
        <v>3173</v>
      </c>
      <c r="H127" s="328" t="s">
        <v>517</v>
      </c>
      <c r="I127" s="297" t="s">
        <v>3168</v>
      </c>
      <c r="J127" s="322">
        <v>6</v>
      </c>
      <c r="K127" s="323">
        <v>0</v>
      </c>
      <c r="L127" s="324">
        <v>6</v>
      </c>
      <c r="M127" s="324">
        <v>0</v>
      </c>
      <c r="N127" s="324">
        <v>0</v>
      </c>
      <c r="O127" s="324">
        <v>0</v>
      </c>
      <c r="P127" s="324"/>
      <c r="Q127" s="325"/>
      <c r="R127" s="274">
        <f t="shared" si="11"/>
        <v>6</v>
      </c>
      <c r="S127" s="275">
        <f t="shared" si="16"/>
        <v>0</v>
      </c>
      <c r="T127" s="345">
        <v>6</v>
      </c>
      <c r="U127" s="277">
        <v>0</v>
      </c>
      <c r="V127" s="277">
        <v>0</v>
      </c>
      <c r="W127" s="277">
        <v>0</v>
      </c>
      <c r="X127" s="278"/>
      <c r="Y127" s="445"/>
      <c r="Z127" s="281">
        <f t="shared" si="17"/>
        <v>1</v>
      </c>
      <c r="AA127" s="282">
        <f t="shared" si="17"/>
        <v>0</v>
      </c>
      <c r="AB127" s="282">
        <f t="shared" si="17"/>
        <v>0</v>
      </c>
      <c r="AC127" s="286">
        <f t="shared" si="17"/>
        <v>0</v>
      </c>
      <c r="AD127" s="279">
        <v>6</v>
      </c>
      <c r="AE127" s="277">
        <v>0</v>
      </c>
      <c r="AF127" s="280"/>
      <c r="AG127" s="281">
        <f t="shared" si="18"/>
        <v>1</v>
      </c>
      <c r="AH127" s="282">
        <f t="shared" si="18"/>
        <v>0</v>
      </c>
      <c r="AI127" s="283"/>
      <c r="AJ127" s="284"/>
      <c r="AK127" s="284"/>
      <c r="AL127" s="284"/>
      <c r="AM127" s="285"/>
      <c r="AN127" s="281" t="str">
        <f t="shared" si="14"/>
        <v/>
      </c>
      <c r="AO127" s="282" t="str">
        <f t="shared" si="14"/>
        <v/>
      </c>
      <c r="AP127" s="282" t="str">
        <f t="shared" si="14"/>
        <v/>
      </c>
      <c r="AQ127" s="286" t="str">
        <f t="shared" si="9"/>
        <v/>
      </c>
      <c r="AR127" s="283"/>
      <c r="AS127" s="284"/>
      <c r="AT127" s="284"/>
      <c r="AU127" s="284"/>
      <c r="AV127" s="285"/>
      <c r="AW127" s="446" t="str">
        <f t="shared" si="15"/>
        <v/>
      </c>
      <c r="AX127" s="282" t="str">
        <f t="shared" si="15"/>
        <v/>
      </c>
      <c r="AY127" s="282" t="str">
        <f t="shared" si="15"/>
        <v/>
      </c>
      <c r="AZ127" s="286" t="str">
        <f t="shared" si="10"/>
        <v/>
      </c>
      <c r="BA127" s="447" t="s">
        <v>3878</v>
      </c>
      <c r="BB127" s="447" t="s">
        <v>3878</v>
      </c>
      <c r="BC127" s="287" t="s">
        <v>3174</v>
      </c>
      <c r="BD127" s="288" t="s">
        <v>3175</v>
      </c>
      <c r="BE127" s="289"/>
    </row>
    <row r="128" spans="1:57" ht="93.6" hidden="1" customHeight="1">
      <c r="A128" s="234">
        <v>125</v>
      </c>
      <c r="B128" s="355" t="s">
        <v>3146</v>
      </c>
      <c r="C128" s="356" t="s">
        <v>1076</v>
      </c>
      <c r="D128" s="357" t="s">
        <v>3148</v>
      </c>
      <c r="E128" s="294" t="s">
        <v>2962</v>
      </c>
      <c r="F128" s="327" t="s">
        <v>3688</v>
      </c>
      <c r="G128" s="327" t="s">
        <v>2989</v>
      </c>
      <c r="H128" s="328" t="s">
        <v>511</v>
      </c>
      <c r="I128" s="297">
        <v>45866</v>
      </c>
      <c r="J128" s="322">
        <v>13</v>
      </c>
      <c r="K128" s="323"/>
      <c r="L128" s="324">
        <v>11</v>
      </c>
      <c r="M128" s="324"/>
      <c r="N128" s="324"/>
      <c r="O128" s="324"/>
      <c r="P128" s="324"/>
      <c r="Q128" s="325"/>
      <c r="R128" s="274">
        <f t="shared" si="11"/>
        <v>11</v>
      </c>
      <c r="S128" s="275">
        <f t="shared" si="16"/>
        <v>2</v>
      </c>
      <c r="T128" s="345">
        <v>9</v>
      </c>
      <c r="U128" s="351">
        <v>2</v>
      </c>
      <c r="V128" s="277">
        <v>0</v>
      </c>
      <c r="W128" s="277">
        <v>0</v>
      </c>
      <c r="X128" s="278">
        <v>0</v>
      </c>
      <c r="Y128" s="445" t="s">
        <v>3176</v>
      </c>
      <c r="Z128" s="281">
        <f t="shared" si="17"/>
        <v>0.81818181818181823</v>
      </c>
      <c r="AA128" s="282">
        <f t="shared" si="17"/>
        <v>0.18181818181818182</v>
      </c>
      <c r="AB128" s="282">
        <f t="shared" si="17"/>
        <v>0</v>
      </c>
      <c r="AC128" s="286">
        <f t="shared" si="17"/>
        <v>0</v>
      </c>
      <c r="AD128" s="279">
        <v>11</v>
      </c>
      <c r="AE128" s="277">
        <v>0</v>
      </c>
      <c r="AF128" s="280">
        <v>0</v>
      </c>
      <c r="AG128" s="281">
        <f t="shared" si="18"/>
        <v>1</v>
      </c>
      <c r="AH128" s="282">
        <f t="shared" si="18"/>
        <v>0</v>
      </c>
      <c r="AI128" s="283"/>
      <c r="AJ128" s="284"/>
      <c r="AK128" s="284"/>
      <c r="AL128" s="284"/>
      <c r="AM128" s="285"/>
      <c r="AN128" s="281" t="str">
        <f t="shared" si="14"/>
        <v/>
      </c>
      <c r="AO128" s="282" t="str">
        <f t="shared" si="14"/>
        <v/>
      </c>
      <c r="AP128" s="282" t="str">
        <f t="shared" si="14"/>
        <v/>
      </c>
      <c r="AQ128" s="286" t="str">
        <f t="shared" si="9"/>
        <v/>
      </c>
      <c r="AR128" s="283"/>
      <c r="AS128" s="284"/>
      <c r="AT128" s="284"/>
      <c r="AU128" s="284"/>
      <c r="AV128" s="285"/>
      <c r="AW128" s="446" t="str">
        <f t="shared" si="15"/>
        <v/>
      </c>
      <c r="AX128" s="282" t="str">
        <f t="shared" si="15"/>
        <v/>
      </c>
      <c r="AY128" s="282" t="str">
        <f t="shared" si="15"/>
        <v/>
      </c>
      <c r="AZ128" s="286" t="str">
        <f t="shared" si="10"/>
        <v/>
      </c>
      <c r="BA128" s="447" t="s">
        <v>3878</v>
      </c>
      <c r="BB128" s="447" t="s">
        <v>3878</v>
      </c>
      <c r="BC128" s="287" t="s">
        <v>3177</v>
      </c>
      <c r="BD128" s="288" t="s">
        <v>3178</v>
      </c>
      <c r="BE128" s="289" t="s">
        <v>2991</v>
      </c>
    </row>
    <row r="129" spans="1:58" ht="90" hidden="1" customHeight="1">
      <c r="A129" s="290">
        <v>126</v>
      </c>
      <c r="B129" s="355" t="s">
        <v>3146</v>
      </c>
      <c r="C129" s="356" t="s">
        <v>1077</v>
      </c>
      <c r="D129" s="357" t="s">
        <v>3148</v>
      </c>
      <c r="E129" s="294" t="s">
        <v>2962</v>
      </c>
      <c r="F129" s="327" t="s">
        <v>880</v>
      </c>
      <c r="G129" s="327" t="s">
        <v>2992</v>
      </c>
      <c r="H129" s="328" t="s">
        <v>514</v>
      </c>
      <c r="I129" s="297">
        <v>45866</v>
      </c>
      <c r="J129" s="322">
        <v>10</v>
      </c>
      <c r="K129" s="323">
        <v>1</v>
      </c>
      <c r="L129" s="324">
        <v>9</v>
      </c>
      <c r="M129" s="324"/>
      <c r="N129" s="324"/>
      <c r="O129" s="324"/>
      <c r="P129" s="324"/>
      <c r="Q129" s="325"/>
      <c r="R129" s="274">
        <f t="shared" si="11"/>
        <v>10</v>
      </c>
      <c r="S129" s="275">
        <f t="shared" si="16"/>
        <v>0</v>
      </c>
      <c r="T129" s="276">
        <v>10</v>
      </c>
      <c r="U129" s="277"/>
      <c r="V129" s="277"/>
      <c r="W129" s="277"/>
      <c r="X129" s="278"/>
      <c r="Y129" s="445"/>
      <c r="Z129" s="281">
        <f t="shared" si="17"/>
        <v>1</v>
      </c>
      <c r="AA129" s="282" t="str">
        <f t="shared" si="17"/>
        <v/>
      </c>
      <c r="AB129" s="282" t="str">
        <f t="shared" si="17"/>
        <v/>
      </c>
      <c r="AC129" s="286" t="str">
        <f t="shared" si="17"/>
        <v/>
      </c>
      <c r="AD129" s="279">
        <v>10</v>
      </c>
      <c r="AE129" s="277"/>
      <c r="AF129" s="280"/>
      <c r="AG129" s="281">
        <f t="shared" si="18"/>
        <v>1</v>
      </c>
      <c r="AH129" s="282" t="str">
        <f t="shared" si="18"/>
        <v/>
      </c>
      <c r="AI129" s="283"/>
      <c r="AJ129" s="284"/>
      <c r="AK129" s="284"/>
      <c r="AL129" s="284"/>
      <c r="AM129" s="285"/>
      <c r="AN129" s="281" t="str">
        <f t="shared" si="14"/>
        <v/>
      </c>
      <c r="AO129" s="282" t="str">
        <f t="shared" si="14"/>
        <v/>
      </c>
      <c r="AP129" s="282" t="str">
        <f t="shared" si="14"/>
        <v/>
      </c>
      <c r="AQ129" s="286" t="str">
        <f t="shared" si="9"/>
        <v/>
      </c>
      <c r="AR129" s="283"/>
      <c r="AS129" s="284"/>
      <c r="AT129" s="284"/>
      <c r="AU129" s="284"/>
      <c r="AV129" s="285"/>
      <c r="AW129" s="446" t="str">
        <f t="shared" si="15"/>
        <v/>
      </c>
      <c r="AX129" s="282" t="str">
        <f t="shared" si="15"/>
        <v/>
      </c>
      <c r="AY129" s="282" t="str">
        <f t="shared" si="15"/>
        <v/>
      </c>
      <c r="AZ129" s="286" t="str">
        <f t="shared" si="10"/>
        <v/>
      </c>
      <c r="BA129" s="447" t="s">
        <v>3878</v>
      </c>
      <c r="BB129" s="447" t="s">
        <v>3878</v>
      </c>
      <c r="BC129" s="287" t="s">
        <v>3179</v>
      </c>
      <c r="BD129" s="288" t="s">
        <v>3180</v>
      </c>
      <c r="BE129" s="289"/>
    </row>
    <row r="130" spans="1:58" ht="63.6" hidden="1" customHeight="1">
      <c r="A130" s="234">
        <v>127</v>
      </c>
      <c r="B130" s="355" t="s">
        <v>3146</v>
      </c>
      <c r="C130" s="356" t="s">
        <v>1078</v>
      </c>
      <c r="D130" s="357" t="s">
        <v>3148</v>
      </c>
      <c r="E130" s="294" t="s">
        <v>2962</v>
      </c>
      <c r="F130" s="295" t="s">
        <v>3689</v>
      </c>
      <c r="G130" s="295" t="s">
        <v>2975</v>
      </c>
      <c r="H130" s="328" t="s">
        <v>3181</v>
      </c>
      <c r="I130" s="297">
        <v>45866</v>
      </c>
      <c r="J130" s="322">
        <v>7</v>
      </c>
      <c r="K130" s="323">
        <v>3</v>
      </c>
      <c r="L130" s="324">
        <v>4</v>
      </c>
      <c r="M130" s="324"/>
      <c r="N130" s="324"/>
      <c r="O130" s="324"/>
      <c r="P130" s="324"/>
      <c r="Q130" s="325"/>
      <c r="R130" s="274">
        <f t="shared" si="11"/>
        <v>7</v>
      </c>
      <c r="S130" s="275">
        <f t="shared" si="16"/>
        <v>0</v>
      </c>
      <c r="T130" s="276">
        <v>7</v>
      </c>
      <c r="U130" s="277"/>
      <c r="V130" s="277"/>
      <c r="W130" s="277"/>
      <c r="X130" s="278"/>
      <c r="Y130" s="445"/>
      <c r="Z130" s="281">
        <f t="shared" si="17"/>
        <v>1</v>
      </c>
      <c r="AA130" s="282" t="str">
        <f t="shared" si="17"/>
        <v/>
      </c>
      <c r="AB130" s="282" t="str">
        <f t="shared" si="17"/>
        <v/>
      </c>
      <c r="AC130" s="286" t="str">
        <f t="shared" si="17"/>
        <v/>
      </c>
      <c r="AD130" s="279">
        <v>7</v>
      </c>
      <c r="AE130" s="277"/>
      <c r="AF130" s="280"/>
      <c r="AG130" s="281">
        <f t="shared" si="18"/>
        <v>1</v>
      </c>
      <c r="AH130" s="282" t="str">
        <f t="shared" si="18"/>
        <v/>
      </c>
      <c r="AI130" s="283"/>
      <c r="AJ130" s="284"/>
      <c r="AK130" s="284"/>
      <c r="AL130" s="284"/>
      <c r="AM130" s="285"/>
      <c r="AN130" s="281" t="str">
        <f t="shared" si="14"/>
        <v/>
      </c>
      <c r="AO130" s="282" t="str">
        <f t="shared" si="14"/>
        <v/>
      </c>
      <c r="AP130" s="282" t="str">
        <f t="shared" si="14"/>
        <v/>
      </c>
      <c r="AQ130" s="286" t="str">
        <f t="shared" si="9"/>
        <v/>
      </c>
      <c r="AR130" s="283"/>
      <c r="AS130" s="284"/>
      <c r="AT130" s="284"/>
      <c r="AU130" s="284"/>
      <c r="AV130" s="285"/>
      <c r="AW130" s="446" t="str">
        <f t="shared" si="15"/>
        <v/>
      </c>
      <c r="AX130" s="282" t="str">
        <f t="shared" si="15"/>
        <v/>
      </c>
      <c r="AY130" s="282" t="str">
        <f t="shared" si="15"/>
        <v/>
      </c>
      <c r="AZ130" s="286" t="str">
        <f t="shared" si="10"/>
        <v/>
      </c>
      <c r="BA130" s="447" t="s">
        <v>3878</v>
      </c>
      <c r="BB130" s="447" t="s">
        <v>3878</v>
      </c>
      <c r="BC130" s="336" t="s">
        <v>3182</v>
      </c>
      <c r="BD130" s="288" t="s">
        <v>3183</v>
      </c>
      <c r="BE130" s="289"/>
    </row>
    <row r="131" spans="1:58" ht="83.4" hidden="1" customHeight="1">
      <c r="A131" s="234">
        <v>128</v>
      </c>
      <c r="B131" s="355" t="s">
        <v>3146</v>
      </c>
      <c r="C131" s="356" t="s">
        <v>1079</v>
      </c>
      <c r="D131" s="357" t="s">
        <v>3148</v>
      </c>
      <c r="E131" s="294" t="s">
        <v>2962</v>
      </c>
      <c r="F131" s="295" t="s">
        <v>881</v>
      </c>
      <c r="G131" s="295" t="s">
        <v>2998</v>
      </c>
      <c r="H131" s="321" t="s">
        <v>520</v>
      </c>
      <c r="I131" s="297">
        <v>45866</v>
      </c>
      <c r="J131" s="322">
        <v>6</v>
      </c>
      <c r="K131" s="323">
        <v>1</v>
      </c>
      <c r="L131" s="324">
        <v>5</v>
      </c>
      <c r="M131" s="324">
        <v>0</v>
      </c>
      <c r="N131" s="324">
        <v>0</v>
      </c>
      <c r="O131" s="324">
        <v>0</v>
      </c>
      <c r="P131" s="324">
        <v>0</v>
      </c>
      <c r="Q131" s="325">
        <v>0</v>
      </c>
      <c r="R131" s="274">
        <f t="shared" si="11"/>
        <v>6</v>
      </c>
      <c r="S131" s="275">
        <f t="shared" si="16"/>
        <v>0</v>
      </c>
      <c r="T131" s="276">
        <v>6</v>
      </c>
      <c r="U131" s="277">
        <v>0</v>
      </c>
      <c r="V131" s="277">
        <v>0</v>
      </c>
      <c r="W131" s="277">
        <v>0</v>
      </c>
      <c r="X131" s="278">
        <v>0</v>
      </c>
      <c r="Y131" s="445"/>
      <c r="Z131" s="281">
        <f t="shared" si="17"/>
        <v>1</v>
      </c>
      <c r="AA131" s="282">
        <f t="shared" si="17"/>
        <v>0</v>
      </c>
      <c r="AB131" s="282">
        <f t="shared" si="17"/>
        <v>0</v>
      </c>
      <c r="AC131" s="286">
        <f t="shared" si="17"/>
        <v>0</v>
      </c>
      <c r="AD131" s="279">
        <v>6</v>
      </c>
      <c r="AE131" s="277">
        <v>0</v>
      </c>
      <c r="AF131" s="280">
        <v>0</v>
      </c>
      <c r="AG131" s="281">
        <f t="shared" si="18"/>
        <v>1</v>
      </c>
      <c r="AH131" s="282">
        <f t="shared" si="18"/>
        <v>0</v>
      </c>
      <c r="AI131" s="283"/>
      <c r="AJ131" s="284"/>
      <c r="AK131" s="284"/>
      <c r="AL131" s="284"/>
      <c r="AM131" s="285"/>
      <c r="AN131" s="281" t="str">
        <f t="shared" si="14"/>
        <v/>
      </c>
      <c r="AO131" s="282" t="str">
        <f t="shared" si="14"/>
        <v/>
      </c>
      <c r="AP131" s="282" t="str">
        <f t="shared" si="14"/>
        <v/>
      </c>
      <c r="AQ131" s="286" t="str">
        <f t="shared" si="14"/>
        <v/>
      </c>
      <c r="AR131" s="283"/>
      <c r="AS131" s="284"/>
      <c r="AT131" s="284"/>
      <c r="AU131" s="284"/>
      <c r="AV131" s="285"/>
      <c r="AW131" s="446" t="str">
        <f t="shared" si="15"/>
        <v/>
      </c>
      <c r="AX131" s="282" t="str">
        <f t="shared" si="15"/>
        <v/>
      </c>
      <c r="AY131" s="282" t="str">
        <f t="shared" si="15"/>
        <v/>
      </c>
      <c r="AZ131" s="286" t="str">
        <f t="shared" si="15"/>
        <v/>
      </c>
      <c r="BA131" s="447" t="s">
        <v>3880</v>
      </c>
      <c r="BB131" s="447" t="s">
        <v>3880</v>
      </c>
      <c r="BC131" s="287" t="s">
        <v>3184</v>
      </c>
      <c r="BD131" s="288" t="s">
        <v>3185</v>
      </c>
      <c r="BE131" s="289" t="s">
        <v>3038</v>
      </c>
    </row>
    <row r="132" spans="1:58" ht="88.35" hidden="1" customHeight="1">
      <c r="A132" s="290">
        <v>129</v>
      </c>
      <c r="B132" s="355" t="s">
        <v>3146</v>
      </c>
      <c r="C132" s="356" t="s">
        <v>1080</v>
      </c>
      <c r="D132" s="357" t="s">
        <v>3148</v>
      </c>
      <c r="E132" s="294" t="s">
        <v>2962</v>
      </c>
      <c r="F132" s="327" t="s">
        <v>3690</v>
      </c>
      <c r="G132" s="327" t="s">
        <v>3002</v>
      </c>
      <c r="H132" s="321" t="s">
        <v>501</v>
      </c>
      <c r="I132" s="297">
        <v>45866</v>
      </c>
      <c r="J132" s="322">
        <v>18</v>
      </c>
      <c r="K132" s="323">
        <v>0</v>
      </c>
      <c r="L132" s="324">
        <v>17</v>
      </c>
      <c r="M132" s="324">
        <v>0</v>
      </c>
      <c r="N132" s="324">
        <v>0</v>
      </c>
      <c r="O132" s="324">
        <v>0</v>
      </c>
      <c r="P132" s="324">
        <v>0</v>
      </c>
      <c r="Q132" s="325">
        <v>0</v>
      </c>
      <c r="R132" s="274">
        <f t="shared" ref="R132:R195" si="19">SUM(K132:Q132)</f>
        <v>17</v>
      </c>
      <c r="S132" s="275">
        <f t="shared" si="16"/>
        <v>1</v>
      </c>
      <c r="T132" s="279">
        <v>18</v>
      </c>
      <c r="U132" s="277"/>
      <c r="V132" s="277"/>
      <c r="W132" s="277"/>
      <c r="X132" s="278"/>
      <c r="Y132" s="445"/>
      <c r="Z132" s="281">
        <f t="shared" ref="Z132:AC162" si="20">IF(T132="","",T132/$R132)</f>
        <v>1.0588235294117647</v>
      </c>
      <c r="AA132" s="282" t="str">
        <f t="shared" si="20"/>
        <v/>
      </c>
      <c r="AB132" s="282" t="str">
        <f t="shared" si="20"/>
        <v/>
      </c>
      <c r="AC132" s="286" t="str">
        <f t="shared" si="20"/>
        <v/>
      </c>
      <c r="AD132" s="279">
        <v>18</v>
      </c>
      <c r="AE132" s="277"/>
      <c r="AF132" s="280"/>
      <c r="AG132" s="281">
        <f t="shared" ref="AG132:AH162" si="21">IF(AD132="","",AD132/$R132)</f>
        <v>1.0588235294117647</v>
      </c>
      <c r="AH132" s="282" t="str">
        <f t="shared" si="21"/>
        <v/>
      </c>
      <c r="AI132" s="283"/>
      <c r="AJ132" s="284"/>
      <c r="AK132" s="284"/>
      <c r="AL132" s="284"/>
      <c r="AM132" s="285"/>
      <c r="AN132" s="281" t="str">
        <f t="shared" ref="AN132:AQ194" si="22">IF(AI132="","",AI132/$R132)</f>
        <v/>
      </c>
      <c r="AO132" s="282" t="str">
        <f t="shared" si="22"/>
        <v/>
      </c>
      <c r="AP132" s="282" t="str">
        <f t="shared" si="22"/>
        <v/>
      </c>
      <c r="AQ132" s="286" t="str">
        <f t="shared" si="22"/>
        <v/>
      </c>
      <c r="AR132" s="283"/>
      <c r="AS132" s="284"/>
      <c r="AT132" s="284"/>
      <c r="AU132" s="284"/>
      <c r="AV132" s="285"/>
      <c r="AW132" s="446" t="str">
        <f t="shared" ref="AW132:AZ194" si="23">IF(AR132="","",AR132/$R132)</f>
        <v/>
      </c>
      <c r="AX132" s="282" t="str">
        <f t="shared" si="23"/>
        <v/>
      </c>
      <c r="AY132" s="282" t="str">
        <f t="shared" si="23"/>
        <v/>
      </c>
      <c r="AZ132" s="286" t="str">
        <f t="shared" si="23"/>
        <v/>
      </c>
      <c r="BA132" s="447"/>
      <c r="BB132" s="447"/>
      <c r="BC132" s="287" t="s">
        <v>3186</v>
      </c>
      <c r="BD132" s="288" t="s">
        <v>3187</v>
      </c>
      <c r="BE132" s="289"/>
    </row>
    <row r="133" spans="1:58" ht="101.4" hidden="1" customHeight="1">
      <c r="A133" s="234">
        <v>130</v>
      </c>
      <c r="B133" s="355" t="s">
        <v>3146</v>
      </c>
      <c r="C133" s="358" t="s">
        <v>3188</v>
      </c>
      <c r="D133" s="357" t="s">
        <v>3148</v>
      </c>
      <c r="E133" s="294" t="s">
        <v>2962</v>
      </c>
      <c r="F133" s="327" t="s">
        <v>267</v>
      </c>
      <c r="G133" s="327" t="s">
        <v>3006</v>
      </c>
      <c r="H133" s="359" t="s">
        <v>3189</v>
      </c>
      <c r="I133" s="297">
        <v>45866</v>
      </c>
      <c r="J133" s="322">
        <v>3</v>
      </c>
      <c r="K133" s="323">
        <v>0</v>
      </c>
      <c r="L133" s="324">
        <v>3</v>
      </c>
      <c r="M133" s="324">
        <v>0</v>
      </c>
      <c r="N133" s="324">
        <v>0</v>
      </c>
      <c r="O133" s="324">
        <v>0</v>
      </c>
      <c r="P133" s="324">
        <v>0</v>
      </c>
      <c r="Q133" s="325">
        <v>0</v>
      </c>
      <c r="R133" s="274">
        <f t="shared" si="19"/>
        <v>3</v>
      </c>
      <c r="S133" s="275">
        <f t="shared" si="16"/>
        <v>0</v>
      </c>
      <c r="T133" s="276">
        <v>3</v>
      </c>
      <c r="U133" s="277">
        <v>0</v>
      </c>
      <c r="V133" s="277">
        <v>0</v>
      </c>
      <c r="W133" s="277">
        <v>0</v>
      </c>
      <c r="X133" s="278"/>
      <c r="Y133" s="445"/>
      <c r="Z133" s="281">
        <f t="shared" si="20"/>
        <v>1</v>
      </c>
      <c r="AA133" s="282">
        <f t="shared" si="20"/>
        <v>0</v>
      </c>
      <c r="AB133" s="282">
        <f t="shared" si="20"/>
        <v>0</v>
      </c>
      <c r="AC133" s="286">
        <f t="shared" si="20"/>
        <v>0</v>
      </c>
      <c r="AD133" s="279">
        <v>3</v>
      </c>
      <c r="AE133" s="277">
        <v>0</v>
      </c>
      <c r="AF133" s="280">
        <v>0</v>
      </c>
      <c r="AG133" s="281">
        <f t="shared" si="21"/>
        <v>1</v>
      </c>
      <c r="AH133" s="282">
        <f t="shared" si="21"/>
        <v>0</v>
      </c>
      <c r="AI133" s="283"/>
      <c r="AJ133" s="284"/>
      <c r="AK133" s="284"/>
      <c r="AL133" s="284"/>
      <c r="AM133" s="285"/>
      <c r="AN133" s="281" t="str">
        <f t="shared" si="22"/>
        <v/>
      </c>
      <c r="AO133" s="282" t="str">
        <f t="shared" si="22"/>
        <v/>
      </c>
      <c r="AP133" s="282" t="str">
        <f t="shared" si="22"/>
        <v/>
      </c>
      <c r="AQ133" s="286" t="str">
        <f t="shared" si="22"/>
        <v/>
      </c>
      <c r="AR133" s="283"/>
      <c r="AS133" s="284"/>
      <c r="AT133" s="284"/>
      <c r="AU133" s="284"/>
      <c r="AV133" s="285"/>
      <c r="AW133" s="446" t="str">
        <f t="shared" si="23"/>
        <v/>
      </c>
      <c r="AX133" s="282" t="str">
        <f t="shared" si="23"/>
        <v/>
      </c>
      <c r="AY133" s="282" t="str">
        <f t="shared" si="23"/>
        <v/>
      </c>
      <c r="AZ133" s="286" t="str">
        <f t="shared" si="23"/>
        <v/>
      </c>
      <c r="BA133" s="447" t="s">
        <v>3880</v>
      </c>
      <c r="BB133" s="447" t="s">
        <v>3880</v>
      </c>
      <c r="BC133" s="287" t="s">
        <v>3190</v>
      </c>
      <c r="BD133" s="288" t="s">
        <v>2991</v>
      </c>
      <c r="BE133" s="289"/>
    </row>
    <row r="134" spans="1:58" s="334" customFormat="1" ht="86.4" hidden="1" customHeight="1">
      <c r="A134" s="234">
        <v>131</v>
      </c>
      <c r="B134" s="355" t="s">
        <v>3146</v>
      </c>
      <c r="C134" s="358" t="s">
        <v>3191</v>
      </c>
      <c r="D134" s="357" t="s">
        <v>3148</v>
      </c>
      <c r="E134" s="294" t="s">
        <v>2962</v>
      </c>
      <c r="F134" s="295" t="s">
        <v>267</v>
      </c>
      <c r="G134" s="295" t="s">
        <v>3006</v>
      </c>
      <c r="H134" s="359" t="s">
        <v>3192</v>
      </c>
      <c r="I134" s="297">
        <v>45866</v>
      </c>
      <c r="J134" s="322">
        <v>3</v>
      </c>
      <c r="K134" s="323">
        <v>0</v>
      </c>
      <c r="L134" s="324">
        <v>3</v>
      </c>
      <c r="M134" s="324">
        <v>0</v>
      </c>
      <c r="N134" s="324">
        <v>0</v>
      </c>
      <c r="O134" s="324">
        <v>0</v>
      </c>
      <c r="P134" s="324">
        <v>0</v>
      </c>
      <c r="Q134" s="325">
        <v>0</v>
      </c>
      <c r="R134" s="274">
        <f t="shared" si="19"/>
        <v>3</v>
      </c>
      <c r="S134" s="275">
        <f t="shared" si="16"/>
        <v>0</v>
      </c>
      <c r="T134" s="276">
        <v>3</v>
      </c>
      <c r="U134" s="277">
        <v>0</v>
      </c>
      <c r="V134" s="277">
        <v>0</v>
      </c>
      <c r="W134" s="277">
        <v>0</v>
      </c>
      <c r="X134" s="278"/>
      <c r="Y134" s="445"/>
      <c r="Z134" s="281">
        <f t="shared" si="20"/>
        <v>1</v>
      </c>
      <c r="AA134" s="282">
        <f t="shared" si="20"/>
        <v>0</v>
      </c>
      <c r="AB134" s="282">
        <f t="shared" si="20"/>
        <v>0</v>
      </c>
      <c r="AC134" s="286">
        <f t="shared" si="20"/>
        <v>0</v>
      </c>
      <c r="AD134" s="279">
        <v>3</v>
      </c>
      <c r="AE134" s="277">
        <v>0</v>
      </c>
      <c r="AF134" s="280">
        <v>0</v>
      </c>
      <c r="AG134" s="281">
        <f t="shared" si="21"/>
        <v>1</v>
      </c>
      <c r="AH134" s="282">
        <f t="shared" si="21"/>
        <v>0</v>
      </c>
      <c r="AI134" s="283"/>
      <c r="AJ134" s="284"/>
      <c r="AK134" s="284"/>
      <c r="AL134" s="284"/>
      <c r="AM134" s="285"/>
      <c r="AN134" s="281" t="str">
        <f t="shared" si="22"/>
        <v/>
      </c>
      <c r="AO134" s="282" t="str">
        <f t="shared" si="22"/>
        <v/>
      </c>
      <c r="AP134" s="282" t="str">
        <f t="shared" si="22"/>
        <v/>
      </c>
      <c r="AQ134" s="286" t="str">
        <f t="shared" si="22"/>
        <v/>
      </c>
      <c r="AR134" s="283"/>
      <c r="AS134" s="284"/>
      <c r="AT134" s="284"/>
      <c r="AU134" s="284"/>
      <c r="AV134" s="285"/>
      <c r="AW134" s="446" t="str">
        <f t="shared" si="23"/>
        <v/>
      </c>
      <c r="AX134" s="282" t="str">
        <f t="shared" si="23"/>
        <v/>
      </c>
      <c r="AY134" s="282" t="str">
        <f t="shared" si="23"/>
        <v/>
      </c>
      <c r="AZ134" s="286" t="str">
        <f t="shared" si="23"/>
        <v/>
      </c>
      <c r="BA134" s="447" t="s">
        <v>3880</v>
      </c>
      <c r="BB134" s="447" t="s">
        <v>3880</v>
      </c>
      <c r="BC134" s="287" t="s">
        <v>3193</v>
      </c>
      <c r="BD134" s="288" t="s">
        <v>3194</v>
      </c>
      <c r="BE134" s="289"/>
      <c r="BF134" s="326"/>
    </row>
    <row r="135" spans="1:58" ht="68.099999999999994" hidden="1" customHeight="1">
      <c r="A135" s="290">
        <v>132</v>
      </c>
      <c r="B135" s="355" t="s">
        <v>3146</v>
      </c>
      <c r="C135" s="356" t="s">
        <v>1083</v>
      </c>
      <c r="D135" s="357" t="s">
        <v>3148</v>
      </c>
      <c r="E135" s="294" t="s">
        <v>2962</v>
      </c>
      <c r="F135" s="295" t="s">
        <v>3691</v>
      </c>
      <c r="G135" s="295" t="s">
        <v>3011</v>
      </c>
      <c r="H135" s="321" t="s">
        <v>3195</v>
      </c>
      <c r="I135" s="297">
        <v>45866</v>
      </c>
      <c r="J135" s="322">
        <v>23</v>
      </c>
      <c r="K135" s="323">
        <v>8</v>
      </c>
      <c r="L135" s="324">
        <v>14</v>
      </c>
      <c r="M135" s="324"/>
      <c r="N135" s="324"/>
      <c r="O135" s="324"/>
      <c r="P135" s="324"/>
      <c r="Q135" s="325"/>
      <c r="R135" s="274">
        <f t="shared" si="19"/>
        <v>22</v>
      </c>
      <c r="S135" s="275">
        <f t="shared" si="16"/>
        <v>1</v>
      </c>
      <c r="T135" s="276">
        <v>17</v>
      </c>
      <c r="U135" s="277">
        <v>2</v>
      </c>
      <c r="V135" s="277">
        <v>2</v>
      </c>
      <c r="W135" s="277"/>
      <c r="X135" s="278">
        <v>1</v>
      </c>
      <c r="Y135" s="445" t="s">
        <v>3196</v>
      </c>
      <c r="Z135" s="281">
        <f t="shared" si="20"/>
        <v>0.77272727272727271</v>
      </c>
      <c r="AA135" s="282">
        <f t="shared" si="20"/>
        <v>9.0909090909090912E-2</v>
      </c>
      <c r="AB135" s="282">
        <f t="shared" si="20"/>
        <v>9.0909090909090912E-2</v>
      </c>
      <c r="AC135" s="286" t="str">
        <f t="shared" si="20"/>
        <v/>
      </c>
      <c r="AD135" s="279">
        <v>19</v>
      </c>
      <c r="AE135" s="277">
        <v>2</v>
      </c>
      <c r="AF135" s="280">
        <v>1</v>
      </c>
      <c r="AG135" s="281">
        <f t="shared" si="21"/>
        <v>0.86363636363636365</v>
      </c>
      <c r="AH135" s="282">
        <f t="shared" si="21"/>
        <v>9.0909090909090912E-2</v>
      </c>
      <c r="AI135" s="283"/>
      <c r="AJ135" s="284"/>
      <c r="AK135" s="284"/>
      <c r="AL135" s="284"/>
      <c r="AM135" s="285"/>
      <c r="AN135" s="281" t="str">
        <f t="shared" si="22"/>
        <v/>
      </c>
      <c r="AO135" s="282" t="str">
        <f t="shared" si="22"/>
        <v/>
      </c>
      <c r="AP135" s="282" t="str">
        <f t="shared" si="22"/>
        <v/>
      </c>
      <c r="AQ135" s="286" t="str">
        <f t="shared" si="22"/>
        <v/>
      </c>
      <c r="AR135" s="283"/>
      <c r="AS135" s="284"/>
      <c r="AT135" s="284"/>
      <c r="AU135" s="284"/>
      <c r="AV135" s="285"/>
      <c r="AW135" s="446" t="str">
        <f t="shared" si="23"/>
        <v/>
      </c>
      <c r="AX135" s="282" t="str">
        <f t="shared" si="23"/>
        <v/>
      </c>
      <c r="AY135" s="282" t="str">
        <f t="shared" si="23"/>
        <v/>
      </c>
      <c r="AZ135" s="286" t="str">
        <f t="shared" si="23"/>
        <v/>
      </c>
      <c r="BA135" s="447"/>
      <c r="BB135" s="447"/>
      <c r="BC135" s="287" t="s">
        <v>3197</v>
      </c>
      <c r="BD135" s="288" t="s">
        <v>3198</v>
      </c>
      <c r="BE135" s="289" t="s">
        <v>3199</v>
      </c>
    </row>
    <row r="136" spans="1:58" s="338" customFormat="1" ht="56.1" hidden="1" customHeight="1">
      <c r="A136" s="234">
        <v>133</v>
      </c>
      <c r="B136" s="355" t="s">
        <v>3146</v>
      </c>
      <c r="C136" s="356" t="s">
        <v>1084</v>
      </c>
      <c r="D136" s="357" t="s">
        <v>3148</v>
      </c>
      <c r="E136" s="294" t="s">
        <v>2962</v>
      </c>
      <c r="F136" s="295" t="s">
        <v>3692</v>
      </c>
      <c r="G136" s="295" t="s">
        <v>3016</v>
      </c>
      <c r="H136" s="321" t="s">
        <v>557</v>
      </c>
      <c r="I136" s="297" t="s">
        <v>3200</v>
      </c>
      <c r="J136" s="322">
        <v>25</v>
      </c>
      <c r="K136" s="323">
        <v>10</v>
      </c>
      <c r="L136" s="324">
        <v>7</v>
      </c>
      <c r="M136" s="324"/>
      <c r="N136" s="324"/>
      <c r="O136" s="324">
        <v>6</v>
      </c>
      <c r="P136" s="324"/>
      <c r="Q136" s="325"/>
      <c r="R136" s="274">
        <f t="shared" si="19"/>
        <v>23</v>
      </c>
      <c r="S136" s="275">
        <f t="shared" si="16"/>
        <v>2</v>
      </c>
      <c r="T136" s="276">
        <v>22</v>
      </c>
      <c r="U136" s="277">
        <v>1</v>
      </c>
      <c r="V136" s="277">
        <v>0</v>
      </c>
      <c r="W136" s="277">
        <v>0</v>
      </c>
      <c r="X136" s="278"/>
      <c r="Y136" s="445" t="s">
        <v>3201</v>
      </c>
      <c r="Z136" s="281">
        <f t="shared" si="20"/>
        <v>0.95652173913043481</v>
      </c>
      <c r="AA136" s="282">
        <f t="shared" si="20"/>
        <v>4.3478260869565216E-2</v>
      </c>
      <c r="AB136" s="282">
        <f t="shared" si="20"/>
        <v>0</v>
      </c>
      <c r="AC136" s="286">
        <f t="shared" si="20"/>
        <v>0</v>
      </c>
      <c r="AD136" s="279">
        <v>23</v>
      </c>
      <c r="AE136" s="277">
        <v>0</v>
      </c>
      <c r="AF136" s="280">
        <v>0</v>
      </c>
      <c r="AG136" s="281">
        <f t="shared" si="21"/>
        <v>1</v>
      </c>
      <c r="AH136" s="282">
        <f t="shared" si="21"/>
        <v>0</v>
      </c>
      <c r="AI136" s="283"/>
      <c r="AJ136" s="284"/>
      <c r="AK136" s="284"/>
      <c r="AL136" s="284"/>
      <c r="AM136" s="285"/>
      <c r="AN136" s="281" t="str">
        <f t="shared" si="22"/>
        <v/>
      </c>
      <c r="AO136" s="282" t="str">
        <f t="shared" si="22"/>
        <v/>
      </c>
      <c r="AP136" s="282" t="str">
        <f t="shared" si="22"/>
        <v/>
      </c>
      <c r="AQ136" s="286" t="str">
        <f t="shared" si="22"/>
        <v/>
      </c>
      <c r="AR136" s="283"/>
      <c r="AS136" s="284"/>
      <c r="AT136" s="284"/>
      <c r="AU136" s="284"/>
      <c r="AV136" s="285"/>
      <c r="AW136" s="446" t="str">
        <f t="shared" si="23"/>
        <v/>
      </c>
      <c r="AX136" s="282" t="str">
        <f t="shared" si="23"/>
        <v/>
      </c>
      <c r="AY136" s="282" t="str">
        <f t="shared" si="23"/>
        <v/>
      </c>
      <c r="AZ136" s="286" t="str">
        <f t="shared" si="23"/>
        <v/>
      </c>
      <c r="BA136" s="447"/>
      <c r="BB136" s="447" t="s">
        <v>3878</v>
      </c>
      <c r="BC136" s="287" t="s">
        <v>3202</v>
      </c>
      <c r="BD136" s="360" t="s">
        <v>3203</v>
      </c>
      <c r="BE136" s="289"/>
      <c r="BF136" s="326"/>
    </row>
    <row r="137" spans="1:58" ht="85.35" hidden="1" customHeight="1">
      <c r="A137" s="234">
        <v>134</v>
      </c>
      <c r="B137" s="355" t="s">
        <v>3146</v>
      </c>
      <c r="C137" s="356" t="s">
        <v>1085</v>
      </c>
      <c r="D137" s="357" t="s">
        <v>3148</v>
      </c>
      <c r="E137" s="294" t="s">
        <v>2962</v>
      </c>
      <c r="F137" s="295" t="s">
        <v>879</v>
      </c>
      <c r="G137" s="295" t="s">
        <v>3149</v>
      </c>
      <c r="H137" s="321" t="s">
        <v>455</v>
      </c>
      <c r="I137" s="297" t="s">
        <v>3204</v>
      </c>
      <c r="J137" s="322">
        <v>249</v>
      </c>
      <c r="K137" s="323">
        <v>143</v>
      </c>
      <c r="L137" s="324">
        <v>90</v>
      </c>
      <c r="M137" s="324">
        <v>3</v>
      </c>
      <c r="N137" s="324">
        <v>3</v>
      </c>
      <c r="O137" s="324">
        <v>7</v>
      </c>
      <c r="P137" s="324"/>
      <c r="Q137" s="325"/>
      <c r="R137" s="274">
        <f t="shared" si="19"/>
        <v>246</v>
      </c>
      <c r="S137" s="275">
        <f t="shared" si="16"/>
        <v>3</v>
      </c>
      <c r="T137" s="276">
        <v>172</v>
      </c>
      <c r="U137" s="277">
        <v>1</v>
      </c>
      <c r="V137" s="277"/>
      <c r="W137" s="277"/>
      <c r="X137" s="278"/>
      <c r="Y137" s="445" t="s">
        <v>3205</v>
      </c>
      <c r="Z137" s="281">
        <f t="shared" si="20"/>
        <v>0.69918699186991873</v>
      </c>
      <c r="AA137" s="282">
        <f t="shared" si="20"/>
        <v>4.0650406504065045E-3</v>
      </c>
      <c r="AB137" s="282" t="str">
        <f t="shared" si="20"/>
        <v/>
      </c>
      <c r="AC137" s="286" t="str">
        <f t="shared" si="20"/>
        <v/>
      </c>
      <c r="AD137" s="279">
        <v>173</v>
      </c>
      <c r="AE137" s="277"/>
      <c r="AF137" s="280"/>
      <c r="AG137" s="281">
        <f t="shared" si="21"/>
        <v>0.7032520325203252</v>
      </c>
      <c r="AH137" s="282" t="str">
        <f t="shared" si="21"/>
        <v/>
      </c>
      <c r="AI137" s="283"/>
      <c r="AJ137" s="284"/>
      <c r="AK137" s="284"/>
      <c r="AL137" s="284"/>
      <c r="AM137" s="285"/>
      <c r="AN137" s="281" t="str">
        <f t="shared" si="22"/>
        <v/>
      </c>
      <c r="AO137" s="282" t="str">
        <f t="shared" si="22"/>
        <v/>
      </c>
      <c r="AP137" s="282" t="str">
        <f t="shared" si="22"/>
        <v/>
      </c>
      <c r="AQ137" s="286" t="str">
        <f t="shared" si="22"/>
        <v/>
      </c>
      <c r="AR137" s="283"/>
      <c r="AS137" s="284"/>
      <c r="AT137" s="284"/>
      <c r="AU137" s="284"/>
      <c r="AV137" s="285"/>
      <c r="AW137" s="446" t="str">
        <f t="shared" si="23"/>
        <v/>
      </c>
      <c r="AX137" s="282" t="str">
        <f t="shared" si="23"/>
        <v/>
      </c>
      <c r="AY137" s="282" t="str">
        <f t="shared" si="23"/>
        <v/>
      </c>
      <c r="AZ137" s="286" t="str">
        <f t="shared" si="23"/>
        <v/>
      </c>
      <c r="BA137" s="447"/>
      <c r="BB137" s="447"/>
      <c r="BC137" s="287" t="s">
        <v>3206</v>
      </c>
      <c r="BD137" s="288" t="s">
        <v>3207</v>
      </c>
      <c r="BE137" s="289" t="s">
        <v>3208</v>
      </c>
    </row>
    <row r="138" spans="1:58" ht="85.35" hidden="1" customHeight="1">
      <c r="A138" s="290">
        <v>135</v>
      </c>
      <c r="B138" s="355" t="s">
        <v>3146</v>
      </c>
      <c r="C138" s="356" t="s">
        <v>1086</v>
      </c>
      <c r="D138" s="357" t="s">
        <v>3148</v>
      </c>
      <c r="E138" s="294" t="s">
        <v>2962</v>
      </c>
      <c r="F138" s="295" t="s">
        <v>879</v>
      </c>
      <c r="G138" s="295" t="s">
        <v>3149</v>
      </c>
      <c r="H138" s="321" t="s">
        <v>649</v>
      </c>
      <c r="I138" s="297" t="s">
        <v>3209</v>
      </c>
      <c r="J138" s="322"/>
      <c r="K138" s="323"/>
      <c r="L138" s="324"/>
      <c r="M138" s="324"/>
      <c r="N138" s="324"/>
      <c r="O138" s="324"/>
      <c r="P138" s="324"/>
      <c r="Q138" s="325"/>
      <c r="R138" s="274">
        <f t="shared" si="19"/>
        <v>0</v>
      </c>
      <c r="S138" s="275">
        <f t="shared" si="16"/>
        <v>0</v>
      </c>
      <c r="T138" s="276"/>
      <c r="U138" s="277"/>
      <c r="V138" s="277"/>
      <c r="W138" s="277"/>
      <c r="X138" s="278"/>
      <c r="Y138" s="445"/>
      <c r="Z138" s="281" t="str">
        <f t="shared" si="20"/>
        <v/>
      </c>
      <c r="AA138" s="282" t="str">
        <f t="shared" si="20"/>
        <v/>
      </c>
      <c r="AB138" s="282" t="str">
        <f t="shared" si="20"/>
        <v/>
      </c>
      <c r="AC138" s="286" t="str">
        <f t="shared" si="20"/>
        <v/>
      </c>
      <c r="AD138" s="279"/>
      <c r="AE138" s="277"/>
      <c r="AF138" s="280"/>
      <c r="AG138" s="281" t="str">
        <f t="shared" si="21"/>
        <v/>
      </c>
      <c r="AH138" s="282" t="str">
        <f t="shared" si="21"/>
        <v/>
      </c>
      <c r="AI138" s="283"/>
      <c r="AJ138" s="284"/>
      <c r="AK138" s="284"/>
      <c r="AL138" s="284"/>
      <c r="AM138" s="285"/>
      <c r="AN138" s="281" t="str">
        <f t="shared" si="22"/>
        <v/>
      </c>
      <c r="AO138" s="282" t="str">
        <f t="shared" si="22"/>
        <v/>
      </c>
      <c r="AP138" s="282" t="str">
        <f t="shared" si="22"/>
        <v/>
      </c>
      <c r="AQ138" s="286" t="str">
        <f t="shared" si="22"/>
        <v/>
      </c>
      <c r="AR138" s="283"/>
      <c r="AS138" s="284"/>
      <c r="AT138" s="284"/>
      <c r="AU138" s="284"/>
      <c r="AV138" s="285"/>
      <c r="AW138" s="446" t="str">
        <f t="shared" si="23"/>
        <v/>
      </c>
      <c r="AX138" s="282" t="str">
        <f t="shared" si="23"/>
        <v/>
      </c>
      <c r="AY138" s="282" t="str">
        <f t="shared" si="23"/>
        <v/>
      </c>
      <c r="AZ138" s="286" t="str">
        <f t="shared" si="23"/>
        <v/>
      </c>
      <c r="BA138" s="447"/>
      <c r="BB138" s="447"/>
      <c r="BC138" s="287"/>
      <c r="BD138" s="288"/>
      <c r="BE138" s="289"/>
    </row>
    <row r="139" spans="1:58" ht="85.35" hidden="1" customHeight="1">
      <c r="A139" s="234">
        <v>136</v>
      </c>
      <c r="B139" s="355" t="s">
        <v>3146</v>
      </c>
      <c r="C139" s="356" t="s">
        <v>1087</v>
      </c>
      <c r="D139" s="357" t="s">
        <v>3148</v>
      </c>
      <c r="E139" s="294" t="s">
        <v>2966</v>
      </c>
      <c r="F139" s="327" t="s">
        <v>879</v>
      </c>
      <c r="G139" s="327" t="s">
        <v>3149</v>
      </c>
      <c r="H139" s="321" t="s">
        <v>3210</v>
      </c>
      <c r="I139" s="297" t="s">
        <v>3211</v>
      </c>
      <c r="J139" s="322"/>
      <c r="K139" s="323"/>
      <c r="L139" s="324"/>
      <c r="M139" s="324"/>
      <c r="N139" s="324"/>
      <c r="O139" s="324"/>
      <c r="P139" s="324"/>
      <c r="Q139" s="325"/>
      <c r="R139" s="274">
        <f t="shared" si="19"/>
        <v>0</v>
      </c>
      <c r="S139" s="275">
        <f t="shared" si="16"/>
        <v>0</v>
      </c>
      <c r="T139" s="276"/>
      <c r="U139" s="277"/>
      <c r="V139" s="277"/>
      <c r="W139" s="277"/>
      <c r="X139" s="278"/>
      <c r="Y139" s="445"/>
      <c r="Z139" s="281" t="str">
        <f t="shared" si="20"/>
        <v/>
      </c>
      <c r="AA139" s="282" t="str">
        <f t="shared" si="20"/>
        <v/>
      </c>
      <c r="AB139" s="282" t="str">
        <f t="shared" si="20"/>
        <v/>
      </c>
      <c r="AC139" s="286" t="str">
        <f t="shared" si="20"/>
        <v/>
      </c>
      <c r="AD139" s="279"/>
      <c r="AE139" s="277"/>
      <c r="AF139" s="280"/>
      <c r="AG139" s="281" t="str">
        <f t="shared" si="21"/>
        <v/>
      </c>
      <c r="AH139" s="282" t="str">
        <f t="shared" si="21"/>
        <v/>
      </c>
      <c r="AI139" s="283"/>
      <c r="AJ139" s="284"/>
      <c r="AK139" s="284"/>
      <c r="AL139" s="284"/>
      <c r="AM139" s="285"/>
      <c r="AN139" s="281" t="str">
        <f t="shared" si="22"/>
        <v/>
      </c>
      <c r="AO139" s="282" t="str">
        <f t="shared" si="22"/>
        <v/>
      </c>
      <c r="AP139" s="282" t="str">
        <f t="shared" si="22"/>
        <v/>
      </c>
      <c r="AQ139" s="286" t="str">
        <f t="shared" si="22"/>
        <v/>
      </c>
      <c r="AR139" s="283"/>
      <c r="AS139" s="284"/>
      <c r="AT139" s="284"/>
      <c r="AU139" s="284"/>
      <c r="AV139" s="285"/>
      <c r="AW139" s="446" t="str">
        <f t="shared" si="23"/>
        <v/>
      </c>
      <c r="AX139" s="282" t="str">
        <f t="shared" si="23"/>
        <v/>
      </c>
      <c r="AY139" s="282" t="str">
        <f t="shared" si="23"/>
        <v/>
      </c>
      <c r="AZ139" s="286" t="str">
        <f t="shared" si="23"/>
        <v/>
      </c>
      <c r="BA139" s="447"/>
      <c r="BB139" s="447"/>
      <c r="BC139" s="287"/>
      <c r="BD139" s="288"/>
      <c r="BE139" s="289"/>
    </row>
    <row r="140" spans="1:58" ht="135" hidden="1" customHeight="1">
      <c r="A140" s="234">
        <v>137</v>
      </c>
      <c r="B140" s="361" t="s">
        <v>3212</v>
      </c>
      <c r="C140" s="362" t="s">
        <v>1065</v>
      </c>
      <c r="D140" s="363" t="s">
        <v>3213</v>
      </c>
      <c r="E140" s="294" t="s">
        <v>2962</v>
      </c>
      <c r="F140" s="327" t="s">
        <v>881</v>
      </c>
      <c r="G140" s="327" t="s">
        <v>3173</v>
      </c>
      <c r="H140" s="328" t="s">
        <v>394</v>
      </c>
      <c r="I140" s="297">
        <v>45800</v>
      </c>
      <c r="J140" s="322">
        <v>36</v>
      </c>
      <c r="K140" s="323">
        <v>21</v>
      </c>
      <c r="L140" s="324">
        <v>11</v>
      </c>
      <c r="M140" s="324">
        <v>2</v>
      </c>
      <c r="N140" s="324">
        <v>1</v>
      </c>
      <c r="O140" s="324">
        <v>1</v>
      </c>
      <c r="P140" s="324"/>
      <c r="Q140" s="325"/>
      <c r="R140" s="274">
        <f t="shared" si="19"/>
        <v>36</v>
      </c>
      <c r="S140" s="275">
        <f t="shared" si="16"/>
        <v>0</v>
      </c>
      <c r="T140" s="276">
        <v>36</v>
      </c>
      <c r="U140" s="277">
        <v>0</v>
      </c>
      <c r="V140" s="277">
        <v>0</v>
      </c>
      <c r="W140" s="277">
        <v>0</v>
      </c>
      <c r="X140" s="278"/>
      <c r="Y140" s="445"/>
      <c r="Z140" s="281">
        <f t="shared" si="20"/>
        <v>1</v>
      </c>
      <c r="AA140" s="282">
        <f t="shared" si="20"/>
        <v>0</v>
      </c>
      <c r="AB140" s="282">
        <f t="shared" si="20"/>
        <v>0</v>
      </c>
      <c r="AC140" s="286">
        <f t="shared" si="20"/>
        <v>0</v>
      </c>
      <c r="AD140" s="279">
        <v>36</v>
      </c>
      <c r="AE140" s="277">
        <v>0</v>
      </c>
      <c r="AF140" s="280"/>
      <c r="AG140" s="281">
        <f t="shared" si="21"/>
        <v>1</v>
      </c>
      <c r="AH140" s="282">
        <f t="shared" si="21"/>
        <v>0</v>
      </c>
      <c r="AI140" s="283"/>
      <c r="AJ140" s="284"/>
      <c r="AK140" s="284"/>
      <c r="AL140" s="284"/>
      <c r="AM140" s="285"/>
      <c r="AN140" s="281" t="str">
        <f t="shared" si="22"/>
        <v/>
      </c>
      <c r="AO140" s="282" t="str">
        <f t="shared" si="22"/>
        <v/>
      </c>
      <c r="AP140" s="282" t="str">
        <f t="shared" si="22"/>
        <v/>
      </c>
      <c r="AQ140" s="286" t="str">
        <f t="shared" si="22"/>
        <v/>
      </c>
      <c r="AR140" s="283"/>
      <c r="AS140" s="284"/>
      <c r="AT140" s="284"/>
      <c r="AU140" s="284"/>
      <c r="AV140" s="285"/>
      <c r="AW140" s="446" t="str">
        <f t="shared" si="23"/>
        <v/>
      </c>
      <c r="AX140" s="282" t="str">
        <f t="shared" si="23"/>
        <v/>
      </c>
      <c r="AY140" s="282" t="str">
        <f t="shared" si="23"/>
        <v/>
      </c>
      <c r="AZ140" s="286" t="str">
        <f t="shared" si="23"/>
        <v/>
      </c>
      <c r="BA140" s="447" t="s">
        <v>3878</v>
      </c>
      <c r="BB140" s="447" t="s">
        <v>3878</v>
      </c>
      <c r="BC140" s="287" t="s">
        <v>3214</v>
      </c>
      <c r="BD140" s="288" t="s">
        <v>3215</v>
      </c>
      <c r="BE140" s="289"/>
    </row>
    <row r="141" spans="1:58" ht="85.35" hidden="1" customHeight="1">
      <c r="A141" s="290">
        <v>138</v>
      </c>
      <c r="B141" s="361" t="s">
        <v>3212</v>
      </c>
      <c r="C141" s="362" t="s">
        <v>1066</v>
      </c>
      <c r="D141" s="363" t="s">
        <v>3213</v>
      </c>
      <c r="E141" s="294" t="s">
        <v>2962</v>
      </c>
      <c r="F141" s="327" t="s">
        <v>881</v>
      </c>
      <c r="G141" s="327" t="s">
        <v>3173</v>
      </c>
      <c r="H141" s="328" t="s">
        <v>420</v>
      </c>
      <c r="I141" s="297">
        <v>45828</v>
      </c>
      <c r="J141" s="322">
        <v>36</v>
      </c>
      <c r="K141" s="323">
        <v>21</v>
      </c>
      <c r="L141" s="324">
        <v>11</v>
      </c>
      <c r="M141" s="324">
        <v>2</v>
      </c>
      <c r="N141" s="324">
        <v>1</v>
      </c>
      <c r="O141" s="324">
        <v>1</v>
      </c>
      <c r="P141" s="324"/>
      <c r="Q141" s="325"/>
      <c r="R141" s="274">
        <f t="shared" si="19"/>
        <v>36</v>
      </c>
      <c r="S141" s="275">
        <f t="shared" si="16"/>
        <v>0</v>
      </c>
      <c r="T141" s="276">
        <v>36</v>
      </c>
      <c r="U141" s="277">
        <v>0</v>
      </c>
      <c r="V141" s="277">
        <v>0</v>
      </c>
      <c r="W141" s="277">
        <v>0</v>
      </c>
      <c r="X141" s="278"/>
      <c r="Y141" s="445"/>
      <c r="Z141" s="281">
        <f t="shared" si="20"/>
        <v>1</v>
      </c>
      <c r="AA141" s="282">
        <f t="shared" si="20"/>
        <v>0</v>
      </c>
      <c r="AB141" s="282">
        <f t="shared" si="20"/>
        <v>0</v>
      </c>
      <c r="AC141" s="286">
        <f t="shared" si="20"/>
        <v>0</v>
      </c>
      <c r="AD141" s="279">
        <v>36</v>
      </c>
      <c r="AE141" s="277">
        <v>0</v>
      </c>
      <c r="AF141" s="280"/>
      <c r="AG141" s="281">
        <f t="shared" si="21"/>
        <v>1</v>
      </c>
      <c r="AH141" s="282">
        <f t="shared" si="21"/>
        <v>0</v>
      </c>
      <c r="AI141" s="283"/>
      <c r="AJ141" s="284"/>
      <c r="AK141" s="284"/>
      <c r="AL141" s="284"/>
      <c r="AM141" s="285"/>
      <c r="AN141" s="281" t="str">
        <f t="shared" si="22"/>
        <v/>
      </c>
      <c r="AO141" s="282" t="str">
        <f t="shared" si="22"/>
        <v/>
      </c>
      <c r="AP141" s="282" t="str">
        <f t="shared" si="22"/>
        <v/>
      </c>
      <c r="AQ141" s="286" t="str">
        <f t="shared" si="22"/>
        <v/>
      </c>
      <c r="AR141" s="283"/>
      <c r="AS141" s="284"/>
      <c r="AT141" s="284"/>
      <c r="AU141" s="284"/>
      <c r="AV141" s="285"/>
      <c r="AW141" s="446" t="str">
        <f t="shared" si="23"/>
        <v/>
      </c>
      <c r="AX141" s="282" t="str">
        <f t="shared" si="23"/>
        <v/>
      </c>
      <c r="AY141" s="282" t="str">
        <f t="shared" si="23"/>
        <v/>
      </c>
      <c r="AZ141" s="286" t="str">
        <f t="shared" si="23"/>
        <v/>
      </c>
      <c r="BA141" s="447" t="s">
        <v>3877</v>
      </c>
      <c r="BB141" s="447" t="s">
        <v>3877</v>
      </c>
      <c r="BC141" s="287" t="s">
        <v>3216</v>
      </c>
      <c r="BD141" s="344" t="s">
        <v>3217</v>
      </c>
      <c r="BE141" s="289"/>
    </row>
    <row r="142" spans="1:58" ht="85.35" hidden="1" customHeight="1">
      <c r="A142" s="234">
        <v>139</v>
      </c>
      <c r="B142" s="361" t="s">
        <v>3212</v>
      </c>
      <c r="C142" s="362" t="s">
        <v>1067</v>
      </c>
      <c r="D142" s="363" t="s">
        <v>3213</v>
      </c>
      <c r="E142" s="294" t="s">
        <v>2966</v>
      </c>
      <c r="F142" s="327" t="s">
        <v>881</v>
      </c>
      <c r="G142" s="327" t="s">
        <v>3173</v>
      </c>
      <c r="H142" s="328" t="s">
        <v>3218</v>
      </c>
      <c r="I142" s="297">
        <v>45863</v>
      </c>
      <c r="J142" s="322">
        <v>36</v>
      </c>
      <c r="K142" s="323">
        <v>20</v>
      </c>
      <c r="L142" s="324">
        <v>10</v>
      </c>
      <c r="M142" s="324">
        <v>2</v>
      </c>
      <c r="N142" s="324">
        <v>1</v>
      </c>
      <c r="O142" s="324">
        <v>1</v>
      </c>
      <c r="P142" s="324"/>
      <c r="Q142" s="325"/>
      <c r="R142" s="274">
        <f t="shared" si="19"/>
        <v>34</v>
      </c>
      <c r="S142" s="275">
        <f t="shared" si="16"/>
        <v>2</v>
      </c>
      <c r="T142" s="276">
        <v>34</v>
      </c>
      <c r="U142" s="277">
        <v>0</v>
      </c>
      <c r="V142" s="277">
        <v>0</v>
      </c>
      <c r="W142" s="277">
        <v>0</v>
      </c>
      <c r="X142" s="278"/>
      <c r="Y142" s="445"/>
      <c r="Z142" s="281">
        <f t="shared" si="20"/>
        <v>1</v>
      </c>
      <c r="AA142" s="282">
        <f t="shared" si="20"/>
        <v>0</v>
      </c>
      <c r="AB142" s="282">
        <f t="shared" si="20"/>
        <v>0</v>
      </c>
      <c r="AC142" s="286">
        <f t="shared" si="20"/>
        <v>0</v>
      </c>
      <c r="AD142" s="279">
        <v>34</v>
      </c>
      <c r="AE142" s="277">
        <v>0</v>
      </c>
      <c r="AF142" s="280"/>
      <c r="AG142" s="281">
        <f t="shared" si="21"/>
        <v>1</v>
      </c>
      <c r="AH142" s="282">
        <f t="shared" si="21"/>
        <v>0</v>
      </c>
      <c r="AI142" s="283"/>
      <c r="AJ142" s="284"/>
      <c r="AK142" s="284"/>
      <c r="AL142" s="284"/>
      <c r="AM142" s="285"/>
      <c r="AN142" s="281" t="str">
        <f t="shared" si="22"/>
        <v/>
      </c>
      <c r="AO142" s="282" t="str">
        <f t="shared" si="22"/>
        <v/>
      </c>
      <c r="AP142" s="282" t="str">
        <f t="shared" si="22"/>
        <v/>
      </c>
      <c r="AQ142" s="286" t="str">
        <f t="shared" si="22"/>
        <v/>
      </c>
      <c r="AR142" s="283"/>
      <c r="AS142" s="284"/>
      <c r="AT142" s="284"/>
      <c r="AU142" s="284"/>
      <c r="AV142" s="285"/>
      <c r="AW142" s="446" t="str">
        <f t="shared" si="23"/>
        <v/>
      </c>
      <c r="AX142" s="282" t="str">
        <f t="shared" si="23"/>
        <v/>
      </c>
      <c r="AY142" s="282" t="str">
        <f t="shared" si="23"/>
        <v/>
      </c>
      <c r="AZ142" s="286" t="str">
        <f t="shared" si="23"/>
        <v/>
      </c>
      <c r="BA142" s="447" t="s">
        <v>3877</v>
      </c>
      <c r="BB142" s="447" t="s">
        <v>3877</v>
      </c>
      <c r="BC142" s="287" t="s">
        <v>3219</v>
      </c>
      <c r="BD142" s="288" t="s">
        <v>3220</v>
      </c>
      <c r="BE142" s="289"/>
    </row>
    <row r="143" spans="1:58" ht="85.35" hidden="1" customHeight="1">
      <c r="A143" s="234">
        <v>140</v>
      </c>
      <c r="B143" s="361" t="s">
        <v>3212</v>
      </c>
      <c r="C143" s="362" t="s">
        <v>1068</v>
      </c>
      <c r="D143" s="363" t="s">
        <v>3213</v>
      </c>
      <c r="E143" s="294" t="s">
        <v>2966</v>
      </c>
      <c r="F143" s="327" t="s">
        <v>881</v>
      </c>
      <c r="G143" s="327" t="s">
        <v>3173</v>
      </c>
      <c r="H143" s="328" t="s">
        <v>2730</v>
      </c>
      <c r="I143" s="297">
        <v>45870</v>
      </c>
      <c r="J143" s="322">
        <v>36</v>
      </c>
      <c r="K143" s="323">
        <v>21</v>
      </c>
      <c r="L143" s="324">
        <v>10</v>
      </c>
      <c r="M143" s="324">
        <v>2</v>
      </c>
      <c r="N143" s="324">
        <v>1</v>
      </c>
      <c r="O143" s="324">
        <v>1</v>
      </c>
      <c r="P143" s="324"/>
      <c r="Q143" s="325"/>
      <c r="R143" s="274">
        <f t="shared" si="19"/>
        <v>35</v>
      </c>
      <c r="S143" s="275">
        <f t="shared" si="16"/>
        <v>1</v>
      </c>
      <c r="T143" s="276">
        <v>35</v>
      </c>
      <c r="U143" s="277">
        <v>0</v>
      </c>
      <c r="V143" s="277">
        <v>0</v>
      </c>
      <c r="W143" s="277">
        <v>0</v>
      </c>
      <c r="X143" s="278"/>
      <c r="Y143" s="445"/>
      <c r="Z143" s="281">
        <f t="shared" si="20"/>
        <v>1</v>
      </c>
      <c r="AA143" s="282">
        <f t="shared" si="20"/>
        <v>0</v>
      </c>
      <c r="AB143" s="282">
        <f t="shared" si="20"/>
        <v>0</v>
      </c>
      <c r="AC143" s="286">
        <f t="shared" si="20"/>
        <v>0</v>
      </c>
      <c r="AD143" s="279">
        <v>35</v>
      </c>
      <c r="AE143" s="277">
        <v>0</v>
      </c>
      <c r="AF143" s="280"/>
      <c r="AG143" s="281">
        <f t="shared" si="21"/>
        <v>1</v>
      </c>
      <c r="AH143" s="282">
        <f t="shared" si="21"/>
        <v>0</v>
      </c>
      <c r="AI143" s="283"/>
      <c r="AJ143" s="284"/>
      <c r="AK143" s="284"/>
      <c r="AL143" s="284"/>
      <c r="AM143" s="285"/>
      <c r="AN143" s="281" t="str">
        <f t="shared" si="22"/>
        <v/>
      </c>
      <c r="AO143" s="282" t="str">
        <f t="shared" si="22"/>
        <v/>
      </c>
      <c r="AP143" s="282" t="str">
        <f t="shared" si="22"/>
        <v/>
      </c>
      <c r="AQ143" s="286" t="str">
        <f t="shared" si="22"/>
        <v/>
      </c>
      <c r="AR143" s="283"/>
      <c r="AS143" s="284"/>
      <c r="AT143" s="284"/>
      <c r="AU143" s="284"/>
      <c r="AV143" s="285"/>
      <c r="AW143" s="446" t="str">
        <f t="shared" si="23"/>
        <v/>
      </c>
      <c r="AX143" s="282" t="str">
        <f t="shared" si="23"/>
        <v/>
      </c>
      <c r="AY143" s="282" t="str">
        <f t="shared" si="23"/>
        <v/>
      </c>
      <c r="AZ143" s="286" t="str">
        <f t="shared" si="23"/>
        <v/>
      </c>
      <c r="BA143" s="447" t="s">
        <v>3878</v>
      </c>
      <c r="BB143" s="447" t="s">
        <v>3878</v>
      </c>
      <c r="BC143" s="287" t="s">
        <v>3221</v>
      </c>
      <c r="BD143" s="288" t="s">
        <v>3222</v>
      </c>
      <c r="BE143" s="289"/>
    </row>
    <row r="144" spans="1:58" ht="85.35" hidden="1" customHeight="1">
      <c r="A144" s="290">
        <v>141</v>
      </c>
      <c r="B144" s="361" t="s">
        <v>3212</v>
      </c>
      <c r="C144" s="362" t="s">
        <v>1069</v>
      </c>
      <c r="D144" s="363" t="s">
        <v>3213</v>
      </c>
      <c r="E144" s="294" t="s">
        <v>2966</v>
      </c>
      <c r="F144" s="327" t="s">
        <v>881</v>
      </c>
      <c r="G144" s="327" t="s">
        <v>3173</v>
      </c>
      <c r="H144" s="364" t="s">
        <v>2731</v>
      </c>
      <c r="I144" s="297">
        <v>45873</v>
      </c>
      <c r="J144" s="322">
        <v>36</v>
      </c>
      <c r="K144" s="323">
        <v>21</v>
      </c>
      <c r="L144" s="324">
        <v>11</v>
      </c>
      <c r="M144" s="324">
        <v>2</v>
      </c>
      <c r="N144" s="324">
        <v>1</v>
      </c>
      <c r="O144" s="324">
        <v>1</v>
      </c>
      <c r="P144" s="324"/>
      <c r="Q144" s="325"/>
      <c r="R144" s="274">
        <f t="shared" si="19"/>
        <v>36</v>
      </c>
      <c r="S144" s="275">
        <f t="shared" si="16"/>
        <v>0</v>
      </c>
      <c r="T144" s="276">
        <v>36</v>
      </c>
      <c r="U144" s="277">
        <v>0</v>
      </c>
      <c r="V144" s="277">
        <v>0</v>
      </c>
      <c r="W144" s="277">
        <v>0</v>
      </c>
      <c r="X144" s="278"/>
      <c r="Y144" s="445"/>
      <c r="Z144" s="281">
        <f t="shared" si="20"/>
        <v>1</v>
      </c>
      <c r="AA144" s="282">
        <f t="shared" si="20"/>
        <v>0</v>
      </c>
      <c r="AB144" s="282">
        <f t="shared" si="20"/>
        <v>0</v>
      </c>
      <c r="AC144" s="286">
        <f t="shared" si="20"/>
        <v>0</v>
      </c>
      <c r="AD144" s="279">
        <v>35</v>
      </c>
      <c r="AE144" s="277">
        <v>1</v>
      </c>
      <c r="AF144" s="280"/>
      <c r="AG144" s="281">
        <f t="shared" si="21"/>
        <v>0.97222222222222221</v>
      </c>
      <c r="AH144" s="282">
        <f t="shared" si="21"/>
        <v>2.7777777777777776E-2</v>
      </c>
      <c r="AI144" s="283"/>
      <c r="AJ144" s="284"/>
      <c r="AK144" s="284"/>
      <c r="AL144" s="284"/>
      <c r="AM144" s="285"/>
      <c r="AN144" s="281" t="str">
        <f t="shared" si="22"/>
        <v/>
      </c>
      <c r="AO144" s="282" t="str">
        <f t="shared" si="22"/>
        <v/>
      </c>
      <c r="AP144" s="282" t="str">
        <f t="shared" si="22"/>
        <v/>
      </c>
      <c r="AQ144" s="286" t="str">
        <f t="shared" si="22"/>
        <v/>
      </c>
      <c r="AR144" s="283"/>
      <c r="AS144" s="284"/>
      <c r="AT144" s="284"/>
      <c r="AU144" s="284"/>
      <c r="AV144" s="285"/>
      <c r="AW144" s="446" t="str">
        <f t="shared" si="23"/>
        <v/>
      </c>
      <c r="AX144" s="282" t="str">
        <f t="shared" si="23"/>
        <v/>
      </c>
      <c r="AY144" s="282" t="str">
        <f t="shared" si="23"/>
        <v/>
      </c>
      <c r="AZ144" s="286" t="str">
        <f t="shared" si="23"/>
        <v/>
      </c>
      <c r="BA144" s="447" t="s">
        <v>3877</v>
      </c>
      <c r="BB144" s="447" t="s">
        <v>3878</v>
      </c>
      <c r="BC144" s="287" t="s">
        <v>3221</v>
      </c>
      <c r="BD144" s="288" t="s">
        <v>3223</v>
      </c>
      <c r="BE144" s="289"/>
    </row>
    <row r="145" spans="1:58" ht="85.35" hidden="1" customHeight="1">
      <c r="A145" s="234">
        <v>142</v>
      </c>
      <c r="B145" s="361" t="s">
        <v>3212</v>
      </c>
      <c r="C145" s="362" t="s">
        <v>1070</v>
      </c>
      <c r="D145" s="363" t="s">
        <v>3213</v>
      </c>
      <c r="E145" s="294" t="s">
        <v>2966</v>
      </c>
      <c r="F145" s="327" t="s">
        <v>881</v>
      </c>
      <c r="G145" s="327" t="s">
        <v>3173</v>
      </c>
      <c r="H145" s="321" t="s">
        <v>2732</v>
      </c>
      <c r="I145" s="297">
        <v>45888</v>
      </c>
      <c r="J145" s="322">
        <v>36</v>
      </c>
      <c r="K145" s="323">
        <v>21</v>
      </c>
      <c r="L145" s="324">
        <v>11</v>
      </c>
      <c r="M145" s="324">
        <v>2</v>
      </c>
      <c r="N145" s="324">
        <v>1</v>
      </c>
      <c r="O145" s="324">
        <v>1</v>
      </c>
      <c r="P145" s="324"/>
      <c r="Q145" s="325"/>
      <c r="R145" s="274">
        <f t="shared" si="19"/>
        <v>36</v>
      </c>
      <c r="S145" s="275">
        <f t="shared" si="16"/>
        <v>0</v>
      </c>
      <c r="T145" s="276">
        <v>36</v>
      </c>
      <c r="U145" s="277">
        <v>0</v>
      </c>
      <c r="V145" s="277">
        <v>0</v>
      </c>
      <c r="W145" s="277">
        <v>0</v>
      </c>
      <c r="X145" s="278"/>
      <c r="Y145" s="445"/>
      <c r="Z145" s="281">
        <f t="shared" si="20"/>
        <v>1</v>
      </c>
      <c r="AA145" s="282">
        <f t="shared" si="20"/>
        <v>0</v>
      </c>
      <c r="AB145" s="282">
        <f t="shared" si="20"/>
        <v>0</v>
      </c>
      <c r="AC145" s="286">
        <f t="shared" si="20"/>
        <v>0</v>
      </c>
      <c r="AD145" s="279">
        <v>36</v>
      </c>
      <c r="AE145" s="277">
        <v>0</v>
      </c>
      <c r="AF145" s="280"/>
      <c r="AG145" s="281">
        <f t="shared" si="21"/>
        <v>1</v>
      </c>
      <c r="AH145" s="282">
        <f t="shared" si="21"/>
        <v>0</v>
      </c>
      <c r="AI145" s="283"/>
      <c r="AJ145" s="284"/>
      <c r="AK145" s="284"/>
      <c r="AL145" s="284"/>
      <c r="AM145" s="285"/>
      <c r="AN145" s="281" t="str">
        <f t="shared" si="22"/>
        <v/>
      </c>
      <c r="AO145" s="282" t="str">
        <f t="shared" si="22"/>
        <v/>
      </c>
      <c r="AP145" s="282" t="str">
        <f t="shared" si="22"/>
        <v/>
      </c>
      <c r="AQ145" s="286" t="str">
        <f t="shared" si="22"/>
        <v/>
      </c>
      <c r="AR145" s="283"/>
      <c r="AS145" s="284"/>
      <c r="AT145" s="284"/>
      <c r="AU145" s="284"/>
      <c r="AV145" s="285"/>
      <c r="AW145" s="446" t="str">
        <f t="shared" si="23"/>
        <v/>
      </c>
      <c r="AX145" s="282" t="str">
        <f t="shared" si="23"/>
        <v/>
      </c>
      <c r="AY145" s="282" t="str">
        <f t="shared" si="23"/>
        <v/>
      </c>
      <c r="AZ145" s="286" t="str">
        <f t="shared" si="23"/>
        <v/>
      </c>
      <c r="BA145" s="447" t="s">
        <v>3878</v>
      </c>
      <c r="BB145" s="447" t="s">
        <v>3878</v>
      </c>
      <c r="BC145" s="287" t="s">
        <v>3221</v>
      </c>
      <c r="BD145" s="288" t="s">
        <v>3224</v>
      </c>
      <c r="BE145" s="289"/>
    </row>
    <row r="146" spans="1:58" ht="85.35" hidden="1" customHeight="1">
      <c r="A146" s="234">
        <v>143</v>
      </c>
      <c r="B146" s="361" t="s">
        <v>3212</v>
      </c>
      <c r="C146" s="362" t="s">
        <v>1071</v>
      </c>
      <c r="D146" s="363" t="s">
        <v>3213</v>
      </c>
      <c r="E146" s="294" t="s">
        <v>2962</v>
      </c>
      <c r="F146" s="327" t="s">
        <v>881</v>
      </c>
      <c r="G146" s="327" t="s">
        <v>3173</v>
      </c>
      <c r="H146" s="321" t="s">
        <v>658</v>
      </c>
      <c r="I146" s="297">
        <v>45926</v>
      </c>
      <c r="J146" s="322">
        <v>36</v>
      </c>
      <c r="K146" s="323">
        <v>21</v>
      </c>
      <c r="L146" s="324">
        <v>10</v>
      </c>
      <c r="M146" s="324">
        <v>0</v>
      </c>
      <c r="N146" s="324">
        <v>1</v>
      </c>
      <c r="O146" s="324">
        <v>1</v>
      </c>
      <c r="P146" s="324"/>
      <c r="Q146" s="325"/>
      <c r="R146" s="274">
        <f t="shared" si="19"/>
        <v>33</v>
      </c>
      <c r="S146" s="275">
        <f t="shared" si="16"/>
        <v>3</v>
      </c>
      <c r="T146" s="276">
        <v>32</v>
      </c>
      <c r="U146" s="277">
        <v>1</v>
      </c>
      <c r="V146" s="277">
        <v>0</v>
      </c>
      <c r="W146" s="277">
        <v>0</v>
      </c>
      <c r="X146" s="278"/>
      <c r="Y146" s="445"/>
      <c r="Z146" s="281">
        <f t="shared" si="20"/>
        <v>0.96969696969696972</v>
      </c>
      <c r="AA146" s="282">
        <f t="shared" si="20"/>
        <v>3.0303030303030304E-2</v>
      </c>
      <c r="AB146" s="282">
        <f t="shared" si="20"/>
        <v>0</v>
      </c>
      <c r="AC146" s="286">
        <f t="shared" si="20"/>
        <v>0</v>
      </c>
      <c r="AD146" s="279">
        <v>33</v>
      </c>
      <c r="AE146" s="277">
        <v>0</v>
      </c>
      <c r="AF146" s="280"/>
      <c r="AG146" s="281">
        <f t="shared" si="21"/>
        <v>1</v>
      </c>
      <c r="AH146" s="282">
        <f t="shared" si="21"/>
        <v>0</v>
      </c>
      <c r="AI146" s="283"/>
      <c r="AJ146" s="284"/>
      <c r="AK146" s="284"/>
      <c r="AL146" s="284"/>
      <c r="AM146" s="285"/>
      <c r="AN146" s="281" t="str">
        <f t="shared" si="22"/>
        <v/>
      </c>
      <c r="AO146" s="282" t="str">
        <f t="shared" si="22"/>
        <v/>
      </c>
      <c r="AP146" s="282" t="str">
        <f t="shared" si="22"/>
        <v/>
      </c>
      <c r="AQ146" s="286" t="str">
        <f t="shared" si="22"/>
        <v/>
      </c>
      <c r="AR146" s="283"/>
      <c r="AS146" s="284"/>
      <c r="AT146" s="284"/>
      <c r="AU146" s="284"/>
      <c r="AV146" s="285"/>
      <c r="AW146" s="446" t="str">
        <f t="shared" si="23"/>
        <v/>
      </c>
      <c r="AX146" s="282" t="str">
        <f t="shared" si="23"/>
        <v/>
      </c>
      <c r="AY146" s="282" t="str">
        <f t="shared" si="23"/>
        <v/>
      </c>
      <c r="AZ146" s="286" t="str">
        <f t="shared" si="23"/>
        <v/>
      </c>
      <c r="BA146" s="447" t="s">
        <v>3877</v>
      </c>
      <c r="BB146" s="447" t="s">
        <v>3877</v>
      </c>
      <c r="BC146" s="287"/>
      <c r="BD146" s="288"/>
      <c r="BE146" s="289"/>
    </row>
    <row r="147" spans="1:58" ht="85.35" hidden="1" customHeight="1">
      <c r="A147" s="290">
        <v>144</v>
      </c>
      <c r="B147" s="361" t="s">
        <v>3212</v>
      </c>
      <c r="C147" s="362" t="s">
        <v>1072</v>
      </c>
      <c r="D147" s="363" t="s">
        <v>3213</v>
      </c>
      <c r="E147" s="294" t="s">
        <v>2962</v>
      </c>
      <c r="F147" s="327" t="s">
        <v>881</v>
      </c>
      <c r="G147" s="327" t="s">
        <v>3173</v>
      </c>
      <c r="H147" s="321" t="s">
        <v>742</v>
      </c>
      <c r="I147" s="297">
        <v>45958</v>
      </c>
      <c r="J147" s="322"/>
      <c r="K147" s="323"/>
      <c r="L147" s="324"/>
      <c r="M147" s="324"/>
      <c r="N147" s="324"/>
      <c r="O147" s="324"/>
      <c r="P147" s="324"/>
      <c r="Q147" s="325"/>
      <c r="R147" s="274">
        <f t="shared" si="19"/>
        <v>0</v>
      </c>
      <c r="S147" s="275">
        <f t="shared" si="16"/>
        <v>0</v>
      </c>
      <c r="T147" s="276"/>
      <c r="U147" s="277"/>
      <c r="V147" s="277"/>
      <c r="W147" s="277"/>
      <c r="X147" s="278"/>
      <c r="Y147" s="445"/>
      <c r="Z147" s="281" t="str">
        <f t="shared" si="20"/>
        <v/>
      </c>
      <c r="AA147" s="282" t="str">
        <f t="shared" si="20"/>
        <v/>
      </c>
      <c r="AB147" s="282" t="str">
        <f t="shared" si="20"/>
        <v/>
      </c>
      <c r="AC147" s="286" t="str">
        <f t="shared" si="20"/>
        <v/>
      </c>
      <c r="AD147" s="279"/>
      <c r="AE147" s="277"/>
      <c r="AF147" s="280"/>
      <c r="AG147" s="281" t="str">
        <f t="shared" si="21"/>
        <v/>
      </c>
      <c r="AH147" s="282" t="str">
        <f t="shared" si="21"/>
        <v/>
      </c>
      <c r="AI147" s="283"/>
      <c r="AJ147" s="284"/>
      <c r="AK147" s="284"/>
      <c r="AL147" s="284"/>
      <c r="AM147" s="285"/>
      <c r="AN147" s="281" t="str">
        <f t="shared" si="22"/>
        <v/>
      </c>
      <c r="AO147" s="282" t="str">
        <f t="shared" si="22"/>
        <v/>
      </c>
      <c r="AP147" s="282" t="str">
        <f t="shared" si="22"/>
        <v/>
      </c>
      <c r="AQ147" s="286" t="str">
        <f t="shared" si="22"/>
        <v/>
      </c>
      <c r="AR147" s="283"/>
      <c r="AS147" s="284"/>
      <c r="AT147" s="284"/>
      <c r="AU147" s="284"/>
      <c r="AV147" s="285"/>
      <c r="AW147" s="446" t="str">
        <f t="shared" si="23"/>
        <v/>
      </c>
      <c r="AX147" s="282" t="str">
        <f t="shared" si="23"/>
        <v/>
      </c>
      <c r="AY147" s="282" t="str">
        <f t="shared" si="23"/>
        <v/>
      </c>
      <c r="AZ147" s="286" t="str">
        <f t="shared" si="23"/>
        <v/>
      </c>
      <c r="BA147" s="447"/>
      <c r="BB147" s="447"/>
      <c r="BC147" s="287"/>
      <c r="BD147" s="288"/>
      <c r="BE147" s="289"/>
    </row>
    <row r="148" spans="1:58" s="334" customFormat="1" ht="85.35" hidden="1" customHeight="1">
      <c r="A148" s="234">
        <v>145</v>
      </c>
      <c r="B148" s="361" t="s">
        <v>3212</v>
      </c>
      <c r="C148" s="365" t="s">
        <v>1059</v>
      </c>
      <c r="D148" s="363" t="s">
        <v>3213</v>
      </c>
      <c r="E148" s="294" t="s">
        <v>2962</v>
      </c>
      <c r="F148" s="327" t="s">
        <v>879</v>
      </c>
      <c r="G148" s="327" t="s">
        <v>3149</v>
      </c>
      <c r="H148" s="366" t="s">
        <v>573</v>
      </c>
      <c r="I148" s="297" t="s">
        <v>3225</v>
      </c>
      <c r="J148" s="322">
        <v>21</v>
      </c>
      <c r="K148" s="323">
        <v>13</v>
      </c>
      <c r="L148" s="324">
        <v>7</v>
      </c>
      <c r="M148" s="324"/>
      <c r="N148" s="324"/>
      <c r="O148" s="324"/>
      <c r="P148" s="324"/>
      <c r="Q148" s="325"/>
      <c r="R148" s="274">
        <f t="shared" si="19"/>
        <v>20</v>
      </c>
      <c r="S148" s="275">
        <f t="shared" si="16"/>
        <v>1</v>
      </c>
      <c r="T148" s="276">
        <v>19</v>
      </c>
      <c r="U148" s="277">
        <v>1</v>
      </c>
      <c r="V148" s="277"/>
      <c r="W148" s="277"/>
      <c r="X148" s="278"/>
      <c r="Y148" s="445" t="s">
        <v>3226</v>
      </c>
      <c r="Z148" s="281">
        <f t="shared" si="20"/>
        <v>0.95</v>
      </c>
      <c r="AA148" s="282">
        <f t="shared" si="20"/>
        <v>0.05</v>
      </c>
      <c r="AB148" s="282" t="str">
        <f t="shared" si="20"/>
        <v/>
      </c>
      <c r="AC148" s="286" t="str">
        <f t="shared" si="20"/>
        <v/>
      </c>
      <c r="AD148" s="279">
        <v>20</v>
      </c>
      <c r="AE148" s="277"/>
      <c r="AF148" s="280"/>
      <c r="AG148" s="281">
        <f t="shared" si="21"/>
        <v>1</v>
      </c>
      <c r="AH148" s="282" t="str">
        <f t="shared" si="21"/>
        <v/>
      </c>
      <c r="AI148" s="283"/>
      <c r="AJ148" s="284"/>
      <c r="AK148" s="284"/>
      <c r="AL148" s="284"/>
      <c r="AM148" s="285"/>
      <c r="AN148" s="281" t="str">
        <f t="shared" si="22"/>
        <v/>
      </c>
      <c r="AO148" s="282" t="str">
        <f t="shared" si="22"/>
        <v/>
      </c>
      <c r="AP148" s="282" t="str">
        <f t="shared" si="22"/>
        <v/>
      </c>
      <c r="AQ148" s="286" t="str">
        <f t="shared" si="22"/>
        <v/>
      </c>
      <c r="AR148" s="283"/>
      <c r="AS148" s="284"/>
      <c r="AT148" s="284"/>
      <c r="AU148" s="284"/>
      <c r="AV148" s="285"/>
      <c r="AW148" s="446" t="str">
        <f t="shared" si="23"/>
        <v/>
      </c>
      <c r="AX148" s="282" t="str">
        <f t="shared" si="23"/>
        <v/>
      </c>
      <c r="AY148" s="282" t="str">
        <f t="shared" si="23"/>
        <v/>
      </c>
      <c r="AZ148" s="286" t="str">
        <f t="shared" si="23"/>
        <v/>
      </c>
      <c r="BA148" s="447"/>
      <c r="BB148" s="447" t="s">
        <v>3877</v>
      </c>
      <c r="BC148" s="287" t="s">
        <v>3227</v>
      </c>
      <c r="BD148" s="288" t="s">
        <v>3228</v>
      </c>
      <c r="BE148" s="289" t="s">
        <v>3229</v>
      </c>
      <c r="BF148" s="326"/>
    </row>
    <row r="149" spans="1:58" s="334" customFormat="1" ht="85.35" hidden="1" customHeight="1">
      <c r="A149" s="234">
        <v>146</v>
      </c>
      <c r="B149" s="361" t="s">
        <v>3212</v>
      </c>
      <c r="C149" s="365" t="s">
        <v>1060</v>
      </c>
      <c r="D149" s="363" t="s">
        <v>3213</v>
      </c>
      <c r="E149" s="294" t="s">
        <v>2962</v>
      </c>
      <c r="F149" s="327" t="s">
        <v>879</v>
      </c>
      <c r="G149" s="327" t="s">
        <v>3149</v>
      </c>
      <c r="H149" s="366" t="s">
        <v>151</v>
      </c>
      <c r="I149" s="297" t="s">
        <v>3230</v>
      </c>
      <c r="J149" s="322">
        <v>21</v>
      </c>
      <c r="K149" s="323">
        <v>12</v>
      </c>
      <c r="L149" s="324">
        <v>8</v>
      </c>
      <c r="M149" s="324"/>
      <c r="N149" s="324"/>
      <c r="O149" s="324"/>
      <c r="P149" s="324"/>
      <c r="Q149" s="325"/>
      <c r="R149" s="274">
        <f t="shared" si="19"/>
        <v>20</v>
      </c>
      <c r="S149" s="275">
        <f t="shared" si="16"/>
        <v>1</v>
      </c>
      <c r="T149" s="276">
        <v>20</v>
      </c>
      <c r="U149" s="277"/>
      <c r="V149" s="277"/>
      <c r="W149" s="277"/>
      <c r="X149" s="278"/>
      <c r="Y149" s="445"/>
      <c r="Z149" s="281">
        <f t="shared" si="20"/>
        <v>1</v>
      </c>
      <c r="AA149" s="282" t="str">
        <f t="shared" si="20"/>
        <v/>
      </c>
      <c r="AB149" s="282" t="str">
        <f t="shared" si="20"/>
        <v/>
      </c>
      <c r="AC149" s="286" t="str">
        <f t="shared" si="20"/>
        <v/>
      </c>
      <c r="AD149" s="279">
        <v>20</v>
      </c>
      <c r="AE149" s="277"/>
      <c r="AF149" s="280"/>
      <c r="AG149" s="281">
        <f t="shared" si="21"/>
        <v>1</v>
      </c>
      <c r="AH149" s="282" t="str">
        <f t="shared" si="21"/>
        <v/>
      </c>
      <c r="AI149" s="283"/>
      <c r="AJ149" s="284"/>
      <c r="AK149" s="284"/>
      <c r="AL149" s="284"/>
      <c r="AM149" s="285"/>
      <c r="AN149" s="281" t="str">
        <f t="shared" si="22"/>
        <v/>
      </c>
      <c r="AO149" s="282" t="str">
        <f t="shared" si="22"/>
        <v/>
      </c>
      <c r="AP149" s="282" t="str">
        <f t="shared" si="22"/>
        <v/>
      </c>
      <c r="AQ149" s="286" t="str">
        <f t="shared" si="22"/>
        <v/>
      </c>
      <c r="AR149" s="283"/>
      <c r="AS149" s="284"/>
      <c r="AT149" s="284"/>
      <c r="AU149" s="284"/>
      <c r="AV149" s="285"/>
      <c r="AW149" s="446" t="str">
        <f t="shared" si="23"/>
        <v/>
      </c>
      <c r="AX149" s="282" t="str">
        <f t="shared" si="23"/>
        <v/>
      </c>
      <c r="AY149" s="282" t="str">
        <f t="shared" si="23"/>
        <v/>
      </c>
      <c r="AZ149" s="286" t="str">
        <f t="shared" si="23"/>
        <v/>
      </c>
      <c r="BA149" s="447"/>
      <c r="BB149" s="447" t="s">
        <v>3877</v>
      </c>
      <c r="BC149" s="287" t="s">
        <v>3231</v>
      </c>
      <c r="BD149" s="288" t="s">
        <v>3232</v>
      </c>
      <c r="BE149" s="289" t="s">
        <v>3233</v>
      </c>
      <c r="BF149" s="326"/>
    </row>
    <row r="150" spans="1:58" ht="85.35" hidden="1" customHeight="1">
      <c r="A150" s="290">
        <v>147</v>
      </c>
      <c r="B150" s="361" t="s">
        <v>3212</v>
      </c>
      <c r="C150" s="365" t="s">
        <v>1061</v>
      </c>
      <c r="D150" s="363" t="s">
        <v>3213</v>
      </c>
      <c r="E150" s="294" t="s">
        <v>2962</v>
      </c>
      <c r="F150" s="327" t="s">
        <v>879</v>
      </c>
      <c r="G150" s="327" t="s">
        <v>3149</v>
      </c>
      <c r="H150" s="366" t="s">
        <v>153</v>
      </c>
      <c r="I150" s="297" t="s">
        <v>3234</v>
      </c>
      <c r="J150" s="322">
        <v>21</v>
      </c>
      <c r="K150" s="323">
        <v>13</v>
      </c>
      <c r="L150" s="324">
        <v>8</v>
      </c>
      <c r="M150" s="324"/>
      <c r="N150" s="324"/>
      <c r="O150" s="324"/>
      <c r="P150" s="324"/>
      <c r="Q150" s="325"/>
      <c r="R150" s="274">
        <f t="shared" si="19"/>
        <v>21</v>
      </c>
      <c r="S150" s="275">
        <f t="shared" si="16"/>
        <v>0</v>
      </c>
      <c r="T150" s="323">
        <v>16</v>
      </c>
      <c r="U150" s="324"/>
      <c r="V150" s="277"/>
      <c r="W150" s="277"/>
      <c r="X150" s="278"/>
      <c r="Y150" s="445"/>
      <c r="Z150" s="281">
        <f t="shared" si="20"/>
        <v>0.76190476190476186</v>
      </c>
      <c r="AA150" s="282" t="str">
        <f t="shared" si="20"/>
        <v/>
      </c>
      <c r="AB150" s="282" t="str">
        <f t="shared" si="20"/>
        <v/>
      </c>
      <c r="AC150" s="286" t="str">
        <f t="shared" si="20"/>
        <v/>
      </c>
      <c r="AD150" s="276">
        <v>16</v>
      </c>
      <c r="AE150" s="277"/>
      <c r="AF150" s="280"/>
      <c r="AG150" s="281">
        <f t="shared" si="21"/>
        <v>0.76190476190476186</v>
      </c>
      <c r="AH150" s="282" t="str">
        <f t="shared" si="21"/>
        <v/>
      </c>
      <c r="AI150" s="283"/>
      <c r="AJ150" s="284"/>
      <c r="AK150" s="284"/>
      <c r="AL150" s="284"/>
      <c r="AM150" s="285"/>
      <c r="AN150" s="281" t="str">
        <f t="shared" si="22"/>
        <v/>
      </c>
      <c r="AO150" s="282" t="str">
        <f t="shared" si="22"/>
        <v/>
      </c>
      <c r="AP150" s="282" t="str">
        <f t="shared" si="22"/>
        <v/>
      </c>
      <c r="AQ150" s="286" t="str">
        <f t="shared" si="22"/>
        <v/>
      </c>
      <c r="AR150" s="283"/>
      <c r="AS150" s="284"/>
      <c r="AT150" s="284"/>
      <c r="AU150" s="284"/>
      <c r="AV150" s="285"/>
      <c r="AW150" s="446" t="str">
        <f t="shared" si="23"/>
        <v/>
      </c>
      <c r="AX150" s="282" t="str">
        <f t="shared" si="23"/>
        <v/>
      </c>
      <c r="AY150" s="282" t="str">
        <f t="shared" si="23"/>
        <v/>
      </c>
      <c r="AZ150" s="286" t="str">
        <f t="shared" si="23"/>
        <v/>
      </c>
      <c r="BA150" s="447"/>
      <c r="BB150" s="447" t="s">
        <v>3877</v>
      </c>
      <c r="BC150" s="287" t="s">
        <v>3235</v>
      </c>
      <c r="BD150" s="288" t="s">
        <v>3236</v>
      </c>
      <c r="BE150" s="289" t="s">
        <v>3237</v>
      </c>
      <c r="BF150" s="338"/>
    </row>
    <row r="151" spans="1:58" ht="85.35" hidden="1" customHeight="1">
      <c r="A151" s="234">
        <v>148</v>
      </c>
      <c r="B151" s="361" t="s">
        <v>3212</v>
      </c>
      <c r="C151" s="365" t="s">
        <v>1062</v>
      </c>
      <c r="D151" s="363" t="s">
        <v>3213</v>
      </c>
      <c r="E151" s="294" t="s">
        <v>2962</v>
      </c>
      <c r="F151" s="327" t="s">
        <v>879</v>
      </c>
      <c r="G151" s="327" t="s">
        <v>3149</v>
      </c>
      <c r="H151" s="366" t="s">
        <v>650</v>
      </c>
      <c r="I151" s="297" t="s">
        <v>3209</v>
      </c>
      <c r="J151" s="322"/>
      <c r="K151" s="323"/>
      <c r="L151" s="324"/>
      <c r="M151" s="324"/>
      <c r="N151" s="324"/>
      <c r="O151" s="324"/>
      <c r="P151" s="324"/>
      <c r="Q151" s="325"/>
      <c r="R151" s="274">
        <f t="shared" si="19"/>
        <v>0</v>
      </c>
      <c r="S151" s="275">
        <f t="shared" si="16"/>
        <v>0</v>
      </c>
      <c r="T151" s="276"/>
      <c r="U151" s="277"/>
      <c r="V151" s="277"/>
      <c r="W151" s="277"/>
      <c r="X151" s="278"/>
      <c r="Y151" s="445"/>
      <c r="Z151" s="281" t="str">
        <f t="shared" si="20"/>
        <v/>
      </c>
      <c r="AA151" s="282" t="str">
        <f t="shared" si="20"/>
        <v/>
      </c>
      <c r="AB151" s="282" t="str">
        <f t="shared" si="20"/>
        <v/>
      </c>
      <c r="AC151" s="286" t="str">
        <f t="shared" si="20"/>
        <v/>
      </c>
      <c r="AD151" s="279"/>
      <c r="AE151" s="277"/>
      <c r="AF151" s="280"/>
      <c r="AG151" s="281" t="str">
        <f t="shared" si="21"/>
        <v/>
      </c>
      <c r="AH151" s="282" t="str">
        <f t="shared" si="21"/>
        <v/>
      </c>
      <c r="AI151" s="283"/>
      <c r="AJ151" s="284"/>
      <c r="AK151" s="284"/>
      <c r="AL151" s="284"/>
      <c r="AM151" s="285"/>
      <c r="AN151" s="281" t="str">
        <f t="shared" si="22"/>
        <v/>
      </c>
      <c r="AO151" s="282" t="str">
        <f t="shared" si="22"/>
        <v/>
      </c>
      <c r="AP151" s="282" t="str">
        <f t="shared" si="22"/>
        <v/>
      </c>
      <c r="AQ151" s="286" t="str">
        <f t="shared" si="22"/>
        <v/>
      </c>
      <c r="AR151" s="283"/>
      <c r="AS151" s="284"/>
      <c r="AT151" s="284"/>
      <c r="AU151" s="284"/>
      <c r="AV151" s="285"/>
      <c r="AW151" s="446" t="str">
        <f t="shared" si="23"/>
        <v/>
      </c>
      <c r="AX151" s="282" t="str">
        <f t="shared" si="23"/>
        <v/>
      </c>
      <c r="AY151" s="282" t="str">
        <f t="shared" si="23"/>
        <v/>
      </c>
      <c r="AZ151" s="286" t="str">
        <f t="shared" si="23"/>
        <v/>
      </c>
      <c r="BA151" s="447"/>
      <c r="BB151" s="447" t="s">
        <v>3877</v>
      </c>
      <c r="BC151" s="287"/>
      <c r="BD151" s="288"/>
      <c r="BE151" s="289"/>
      <c r="BF151" s="338"/>
    </row>
    <row r="152" spans="1:58" ht="85.35" hidden="1" customHeight="1">
      <c r="A152" s="234">
        <v>149</v>
      </c>
      <c r="B152" s="361" t="s">
        <v>3212</v>
      </c>
      <c r="C152" s="365" t="s">
        <v>1063</v>
      </c>
      <c r="D152" s="363" t="s">
        <v>3213</v>
      </c>
      <c r="E152" s="294" t="s">
        <v>2962</v>
      </c>
      <c r="F152" s="327" t="s">
        <v>879</v>
      </c>
      <c r="G152" s="327" t="s">
        <v>3149</v>
      </c>
      <c r="H152" s="366" t="s">
        <v>652</v>
      </c>
      <c r="I152" s="297" t="s">
        <v>3209</v>
      </c>
      <c r="J152" s="322"/>
      <c r="K152" s="323"/>
      <c r="L152" s="324"/>
      <c r="M152" s="324"/>
      <c r="N152" s="324"/>
      <c r="O152" s="324"/>
      <c r="P152" s="324"/>
      <c r="Q152" s="325"/>
      <c r="R152" s="274">
        <f t="shared" si="19"/>
        <v>0</v>
      </c>
      <c r="S152" s="275">
        <f t="shared" si="16"/>
        <v>0</v>
      </c>
      <c r="T152" s="276"/>
      <c r="U152" s="277"/>
      <c r="V152" s="277"/>
      <c r="W152" s="277"/>
      <c r="X152" s="278"/>
      <c r="Y152" s="445"/>
      <c r="Z152" s="281" t="str">
        <f t="shared" si="20"/>
        <v/>
      </c>
      <c r="AA152" s="282" t="str">
        <f t="shared" si="20"/>
        <v/>
      </c>
      <c r="AB152" s="282" t="str">
        <f t="shared" si="20"/>
        <v/>
      </c>
      <c r="AC152" s="286" t="str">
        <f t="shared" si="20"/>
        <v/>
      </c>
      <c r="AD152" s="279"/>
      <c r="AE152" s="277"/>
      <c r="AF152" s="280"/>
      <c r="AG152" s="281" t="str">
        <f t="shared" si="21"/>
        <v/>
      </c>
      <c r="AH152" s="282" t="str">
        <f t="shared" si="21"/>
        <v/>
      </c>
      <c r="AI152" s="283"/>
      <c r="AJ152" s="284"/>
      <c r="AK152" s="284"/>
      <c r="AL152" s="284"/>
      <c r="AM152" s="285"/>
      <c r="AN152" s="281" t="str">
        <f t="shared" si="22"/>
        <v/>
      </c>
      <c r="AO152" s="282" t="str">
        <f t="shared" si="22"/>
        <v/>
      </c>
      <c r="AP152" s="282" t="str">
        <f t="shared" si="22"/>
        <v/>
      </c>
      <c r="AQ152" s="286" t="str">
        <f t="shared" si="22"/>
        <v/>
      </c>
      <c r="AR152" s="283"/>
      <c r="AS152" s="284"/>
      <c r="AT152" s="284"/>
      <c r="AU152" s="284"/>
      <c r="AV152" s="285"/>
      <c r="AW152" s="446" t="str">
        <f t="shared" si="23"/>
        <v/>
      </c>
      <c r="AX152" s="282" t="str">
        <f t="shared" si="23"/>
        <v/>
      </c>
      <c r="AY152" s="282" t="str">
        <f t="shared" si="23"/>
        <v/>
      </c>
      <c r="AZ152" s="286" t="str">
        <f t="shared" si="23"/>
        <v/>
      </c>
      <c r="BA152" s="447"/>
      <c r="BB152" s="447" t="s">
        <v>3877</v>
      </c>
      <c r="BC152" s="287"/>
      <c r="BD152" s="288"/>
      <c r="BE152" s="289"/>
    </row>
    <row r="153" spans="1:58" ht="85.35" hidden="1" customHeight="1">
      <c r="A153" s="290">
        <v>150</v>
      </c>
      <c r="B153" s="361" t="s">
        <v>3212</v>
      </c>
      <c r="C153" s="365" t="s">
        <v>1064</v>
      </c>
      <c r="D153" s="363" t="s">
        <v>3213</v>
      </c>
      <c r="E153" s="294" t="s">
        <v>2962</v>
      </c>
      <c r="F153" s="327" t="s">
        <v>879</v>
      </c>
      <c r="G153" s="327" t="s">
        <v>3149</v>
      </c>
      <c r="H153" s="366" t="s">
        <v>157</v>
      </c>
      <c r="I153" s="297" t="s">
        <v>3238</v>
      </c>
      <c r="J153" s="322"/>
      <c r="K153" s="323"/>
      <c r="L153" s="324"/>
      <c r="M153" s="324"/>
      <c r="N153" s="324"/>
      <c r="O153" s="324"/>
      <c r="P153" s="324"/>
      <c r="Q153" s="325"/>
      <c r="R153" s="274">
        <f t="shared" si="19"/>
        <v>0</v>
      </c>
      <c r="S153" s="275">
        <f t="shared" si="16"/>
        <v>0</v>
      </c>
      <c r="T153" s="276"/>
      <c r="U153" s="277"/>
      <c r="V153" s="277"/>
      <c r="W153" s="277"/>
      <c r="X153" s="278"/>
      <c r="Y153" s="445"/>
      <c r="Z153" s="281" t="str">
        <f t="shared" si="20"/>
        <v/>
      </c>
      <c r="AA153" s="282" t="str">
        <f t="shared" si="20"/>
        <v/>
      </c>
      <c r="AB153" s="282" t="str">
        <f t="shared" si="20"/>
        <v/>
      </c>
      <c r="AC153" s="286" t="str">
        <f t="shared" si="20"/>
        <v/>
      </c>
      <c r="AD153" s="279"/>
      <c r="AE153" s="277"/>
      <c r="AF153" s="280"/>
      <c r="AG153" s="281" t="str">
        <f t="shared" si="21"/>
        <v/>
      </c>
      <c r="AH153" s="282" t="str">
        <f t="shared" si="21"/>
        <v/>
      </c>
      <c r="AI153" s="283"/>
      <c r="AJ153" s="284"/>
      <c r="AK153" s="284"/>
      <c r="AL153" s="284"/>
      <c r="AM153" s="285"/>
      <c r="AN153" s="281" t="str">
        <f t="shared" si="22"/>
        <v/>
      </c>
      <c r="AO153" s="282" t="str">
        <f t="shared" si="22"/>
        <v/>
      </c>
      <c r="AP153" s="282" t="str">
        <f t="shared" si="22"/>
        <v/>
      </c>
      <c r="AQ153" s="286" t="str">
        <f t="shared" si="22"/>
        <v/>
      </c>
      <c r="AR153" s="283"/>
      <c r="AS153" s="284"/>
      <c r="AT153" s="284"/>
      <c r="AU153" s="284"/>
      <c r="AV153" s="285"/>
      <c r="AW153" s="446" t="str">
        <f t="shared" si="23"/>
        <v/>
      </c>
      <c r="AX153" s="282" t="str">
        <f t="shared" si="23"/>
        <v/>
      </c>
      <c r="AY153" s="282" t="str">
        <f t="shared" si="23"/>
        <v/>
      </c>
      <c r="AZ153" s="286" t="str">
        <f t="shared" si="23"/>
        <v/>
      </c>
      <c r="BA153" s="447"/>
      <c r="BB153" s="447" t="s">
        <v>3877</v>
      </c>
      <c r="BC153" s="287"/>
      <c r="BD153" s="288"/>
      <c r="BE153" s="289"/>
    </row>
    <row r="154" spans="1:58" ht="85.35" hidden="1" customHeight="1">
      <c r="A154" s="234">
        <v>151</v>
      </c>
      <c r="B154" s="361" t="s">
        <v>3212</v>
      </c>
      <c r="C154" s="365" t="s">
        <v>2705</v>
      </c>
      <c r="D154" s="363" t="s">
        <v>3213</v>
      </c>
      <c r="E154" s="294" t="s">
        <v>2962</v>
      </c>
      <c r="F154" s="327" t="s">
        <v>3730</v>
      </c>
      <c r="G154" s="327" t="s">
        <v>3239</v>
      </c>
      <c r="H154" s="366" t="s">
        <v>3240</v>
      </c>
      <c r="I154" s="297">
        <v>45797</v>
      </c>
      <c r="J154" s="322">
        <v>19</v>
      </c>
      <c r="K154" s="323">
        <v>14</v>
      </c>
      <c r="L154" s="324">
        <v>5</v>
      </c>
      <c r="M154" s="324">
        <v>0</v>
      </c>
      <c r="N154" s="324">
        <v>0</v>
      </c>
      <c r="O154" s="324">
        <v>0</v>
      </c>
      <c r="P154" s="324">
        <v>0</v>
      </c>
      <c r="Q154" s="325">
        <v>0</v>
      </c>
      <c r="R154" s="274">
        <f t="shared" si="19"/>
        <v>19</v>
      </c>
      <c r="S154" s="275">
        <f t="shared" si="16"/>
        <v>0</v>
      </c>
      <c r="T154" s="276">
        <v>19</v>
      </c>
      <c r="U154" s="277">
        <v>0</v>
      </c>
      <c r="V154" s="277">
        <v>0</v>
      </c>
      <c r="W154" s="277">
        <v>0</v>
      </c>
      <c r="X154" s="278">
        <v>0</v>
      </c>
      <c r="Y154" s="445"/>
      <c r="Z154" s="281">
        <f t="shared" si="20"/>
        <v>1</v>
      </c>
      <c r="AA154" s="282">
        <f t="shared" si="20"/>
        <v>0</v>
      </c>
      <c r="AB154" s="282">
        <f t="shared" si="20"/>
        <v>0</v>
      </c>
      <c r="AC154" s="286">
        <f t="shared" si="20"/>
        <v>0</v>
      </c>
      <c r="AD154" s="279">
        <v>19</v>
      </c>
      <c r="AE154" s="277">
        <v>0</v>
      </c>
      <c r="AF154" s="280">
        <v>0</v>
      </c>
      <c r="AG154" s="281">
        <f t="shared" si="21"/>
        <v>1</v>
      </c>
      <c r="AH154" s="282">
        <f t="shared" si="21"/>
        <v>0</v>
      </c>
      <c r="AI154" s="283"/>
      <c r="AJ154" s="284"/>
      <c r="AK154" s="284"/>
      <c r="AL154" s="284"/>
      <c r="AM154" s="285"/>
      <c r="AN154" s="281" t="str">
        <f t="shared" si="22"/>
        <v/>
      </c>
      <c r="AO154" s="282" t="str">
        <f t="shared" si="22"/>
        <v/>
      </c>
      <c r="AP154" s="282" t="str">
        <f t="shared" si="22"/>
        <v/>
      </c>
      <c r="AQ154" s="286" t="str">
        <f t="shared" si="22"/>
        <v/>
      </c>
      <c r="AR154" s="283"/>
      <c r="AS154" s="284"/>
      <c r="AT154" s="284"/>
      <c r="AU154" s="284"/>
      <c r="AV154" s="285"/>
      <c r="AW154" s="446" t="str">
        <f t="shared" si="23"/>
        <v/>
      </c>
      <c r="AX154" s="282" t="str">
        <f t="shared" si="23"/>
        <v/>
      </c>
      <c r="AY154" s="282" t="str">
        <f t="shared" si="23"/>
        <v/>
      </c>
      <c r="AZ154" s="286" t="str">
        <f t="shared" si="23"/>
        <v/>
      </c>
      <c r="BA154" s="447" t="s">
        <v>3877</v>
      </c>
      <c r="BB154" s="447" t="s">
        <v>3877</v>
      </c>
      <c r="BC154" s="287" t="s">
        <v>3241</v>
      </c>
      <c r="BD154" s="288" t="s">
        <v>2991</v>
      </c>
      <c r="BE154" s="289" t="s">
        <v>3242</v>
      </c>
    </row>
    <row r="155" spans="1:58" ht="85.35" hidden="1" customHeight="1">
      <c r="A155" s="234">
        <v>152</v>
      </c>
      <c r="B155" s="361" t="s">
        <v>3212</v>
      </c>
      <c r="C155" s="365" t="s">
        <v>3243</v>
      </c>
      <c r="D155" s="363" t="s">
        <v>3213</v>
      </c>
      <c r="E155" s="294" t="s">
        <v>2966</v>
      </c>
      <c r="F155" s="327" t="s">
        <v>3730</v>
      </c>
      <c r="G155" s="327" t="s">
        <v>3239</v>
      </c>
      <c r="H155" s="366" t="s">
        <v>2925</v>
      </c>
      <c r="I155" s="297">
        <v>45821</v>
      </c>
      <c r="J155" s="322">
        <v>18</v>
      </c>
      <c r="K155" s="323">
        <v>13</v>
      </c>
      <c r="L155" s="324">
        <v>5</v>
      </c>
      <c r="M155" s="324">
        <v>0</v>
      </c>
      <c r="N155" s="324">
        <v>0</v>
      </c>
      <c r="O155" s="324">
        <v>0</v>
      </c>
      <c r="P155" s="324">
        <v>0</v>
      </c>
      <c r="Q155" s="325">
        <v>0</v>
      </c>
      <c r="R155" s="274">
        <f t="shared" si="19"/>
        <v>18</v>
      </c>
      <c r="S155" s="275">
        <f t="shared" si="16"/>
        <v>0</v>
      </c>
      <c r="T155" s="276">
        <v>18</v>
      </c>
      <c r="U155" s="277">
        <v>0</v>
      </c>
      <c r="V155" s="277">
        <v>0</v>
      </c>
      <c r="W155" s="277">
        <v>0</v>
      </c>
      <c r="X155" s="278">
        <v>0</v>
      </c>
      <c r="Y155" s="445"/>
      <c r="Z155" s="281">
        <f t="shared" si="20"/>
        <v>1</v>
      </c>
      <c r="AA155" s="282">
        <f t="shared" si="20"/>
        <v>0</v>
      </c>
      <c r="AB155" s="282">
        <f t="shared" si="20"/>
        <v>0</v>
      </c>
      <c r="AC155" s="286">
        <f t="shared" si="20"/>
        <v>0</v>
      </c>
      <c r="AD155" s="279">
        <v>18</v>
      </c>
      <c r="AE155" s="277">
        <v>0</v>
      </c>
      <c r="AF155" s="280">
        <v>0</v>
      </c>
      <c r="AG155" s="281">
        <f t="shared" si="21"/>
        <v>1</v>
      </c>
      <c r="AH155" s="282">
        <f t="shared" si="21"/>
        <v>0</v>
      </c>
      <c r="AI155" s="283"/>
      <c r="AJ155" s="284"/>
      <c r="AK155" s="284"/>
      <c r="AL155" s="284"/>
      <c r="AM155" s="285"/>
      <c r="AN155" s="281" t="str">
        <f t="shared" si="22"/>
        <v/>
      </c>
      <c r="AO155" s="282" t="str">
        <f t="shared" si="22"/>
        <v/>
      </c>
      <c r="AP155" s="282" t="str">
        <f t="shared" si="22"/>
        <v/>
      </c>
      <c r="AQ155" s="286" t="str">
        <f t="shared" si="22"/>
        <v/>
      </c>
      <c r="AR155" s="283"/>
      <c r="AS155" s="284"/>
      <c r="AT155" s="284"/>
      <c r="AU155" s="284"/>
      <c r="AV155" s="285"/>
      <c r="AW155" s="446" t="str">
        <f t="shared" si="23"/>
        <v/>
      </c>
      <c r="AX155" s="282" t="str">
        <f t="shared" si="23"/>
        <v/>
      </c>
      <c r="AY155" s="282" t="str">
        <f t="shared" si="23"/>
        <v/>
      </c>
      <c r="AZ155" s="286" t="str">
        <f t="shared" si="23"/>
        <v/>
      </c>
      <c r="BA155" s="447" t="s">
        <v>3878</v>
      </c>
      <c r="BB155" s="447" t="s">
        <v>3876</v>
      </c>
      <c r="BC155" s="287" t="s">
        <v>3244</v>
      </c>
      <c r="BD155" s="288" t="s">
        <v>3245</v>
      </c>
      <c r="BE155" s="289" t="s">
        <v>3246</v>
      </c>
    </row>
    <row r="156" spans="1:58" ht="85.35" hidden="1" customHeight="1">
      <c r="A156" s="290">
        <v>153</v>
      </c>
      <c r="B156" s="361" t="s">
        <v>3212</v>
      </c>
      <c r="C156" s="365" t="s">
        <v>3247</v>
      </c>
      <c r="D156" s="363" t="s">
        <v>3213</v>
      </c>
      <c r="E156" s="294" t="s">
        <v>2962</v>
      </c>
      <c r="F156" s="327" t="s">
        <v>3730</v>
      </c>
      <c r="G156" s="327" t="s">
        <v>3239</v>
      </c>
      <c r="H156" s="366" t="s">
        <v>3248</v>
      </c>
      <c r="I156" s="297">
        <v>45835</v>
      </c>
      <c r="J156" s="322">
        <v>17</v>
      </c>
      <c r="K156" s="323">
        <v>12</v>
      </c>
      <c r="L156" s="324">
        <v>5</v>
      </c>
      <c r="M156" s="324">
        <v>0</v>
      </c>
      <c r="N156" s="324">
        <v>0</v>
      </c>
      <c r="O156" s="324">
        <v>0</v>
      </c>
      <c r="P156" s="324">
        <v>0</v>
      </c>
      <c r="Q156" s="325">
        <v>0</v>
      </c>
      <c r="R156" s="274">
        <f t="shared" si="19"/>
        <v>17</v>
      </c>
      <c r="S156" s="275">
        <f t="shared" si="16"/>
        <v>0</v>
      </c>
      <c r="T156" s="276">
        <v>17</v>
      </c>
      <c r="U156" s="277">
        <v>0</v>
      </c>
      <c r="V156" s="277">
        <v>0</v>
      </c>
      <c r="W156" s="277">
        <v>0</v>
      </c>
      <c r="X156" s="278">
        <v>0</v>
      </c>
      <c r="Y156" s="445"/>
      <c r="Z156" s="281">
        <f t="shared" si="20"/>
        <v>1</v>
      </c>
      <c r="AA156" s="282">
        <f t="shared" si="20"/>
        <v>0</v>
      </c>
      <c r="AB156" s="282">
        <f t="shared" si="20"/>
        <v>0</v>
      </c>
      <c r="AC156" s="286">
        <f t="shared" si="20"/>
        <v>0</v>
      </c>
      <c r="AD156" s="279">
        <v>17</v>
      </c>
      <c r="AE156" s="277">
        <v>0</v>
      </c>
      <c r="AF156" s="280">
        <v>0</v>
      </c>
      <c r="AG156" s="281">
        <f t="shared" si="21"/>
        <v>1</v>
      </c>
      <c r="AH156" s="282">
        <f t="shared" si="21"/>
        <v>0</v>
      </c>
      <c r="AI156" s="283"/>
      <c r="AJ156" s="284"/>
      <c r="AK156" s="284"/>
      <c r="AL156" s="284"/>
      <c r="AM156" s="285"/>
      <c r="AN156" s="281" t="str">
        <f t="shared" si="22"/>
        <v/>
      </c>
      <c r="AO156" s="282" t="str">
        <f t="shared" si="22"/>
        <v/>
      </c>
      <c r="AP156" s="282" t="str">
        <f t="shared" si="22"/>
        <v/>
      </c>
      <c r="AQ156" s="286" t="str">
        <f t="shared" si="22"/>
        <v/>
      </c>
      <c r="AR156" s="283"/>
      <c r="AS156" s="284"/>
      <c r="AT156" s="284"/>
      <c r="AU156" s="284"/>
      <c r="AV156" s="285"/>
      <c r="AW156" s="446" t="str">
        <f t="shared" si="23"/>
        <v/>
      </c>
      <c r="AX156" s="282" t="str">
        <f t="shared" si="23"/>
        <v/>
      </c>
      <c r="AY156" s="282" t="str">
        <f t="shared" si="23"/>
        <v/>
      </c>
      <c r="AZ156" s="286" t="str">
        <f t="shared" si="23"/>
        <v/>
      </c>
      <c r="BA156" s="447" t="s">
        <v>3878</v>
      </c>
      <c r="BB156" s="447" t="s">
        <v>3878</v>
      </c>
      <c r="BC156" s="287" t="s">
        <v>3249</v>
      </c>
      <c r="BD156" s="288" t="s">
        <v>3250</v>
      </c>
      <c r="BE156" s="289"/>
    </row>
    <row r="157" spans="1:58" ht="85.35" hidden="1" customHeight="1">
      <c r="A157" s="234">
        <v>154</v>
      </c>
      <c r="B157" s="361" t="s">
        <v>3212</v>
      </c>
      <c r="C157" s="365" t="s">
        <v>3251</v>
      </c>
      <c r="D157" s="363" t="s">
        <v>3213</v>
      </c>
      <c r="E157" s="294" t="s">
        <v>2962</v>
      </c>
      <c r="F157" s="327" t="s">
        <v>3730</v>
      </c>
      <c r="G157" s="327" t="s">
        <v>3239</v>
      </c>
      <c r="H157" s="366" t="s">
        <v>3252</v>
      </c>
      <c r="I157" s="297">
        <v>45873</v>
      </c>
      <c r="J157" s="322">
        <v>17</v>
      </c>
      <c r="K157" s="323">
        <v>13</v>
      </c>
      <c r="L157" s="324">
        <v>4</v>
      </c>
      <c r="M157" s="324">
        <v>0</v>
      </c>
      <c r="N157" s="324">
        <v>0</v>
      </c>
      <c r="O157" s="324">
        <v>0</v>
      </c>
      <c r="P157" s="324">
        <v>0</v>
      </c>
      <c r="Q157" s="325">
        <v>0</v>
      </c>
      <c r="R157" s="274">
        <f t="shared" si="19"/>
        <v>17</v>
      </c>
      <c r="S157" s="275">
        <f t="shared" si="16"/>
        <v>0</v>
      </c>
      <c r="T157" s="276">
        <v>17</v>
      </c>
      <c r="U157" s="277">
        <v>0</v>
      </c>
      <c r="V157" s="277">
        <v>0</v>
      </c>
      <c r="W157" s="277">
        <v>0</v>
      </c>
      <c r="X157" s="278">
        <v>0</v>
      </c>
      <c r="Y157" s="445"/>
      <c r="Z157" s="281">
        <f t="shared" si="20"/>
        <v>1</v>
      </c>
      <c r="AA157" s="282">
        <f t="shared" si="20"/>
        <v>0</v>
      </c>
      <c r="AB157" s="282">
        <f t="shared" si="20"/>
        <v>0</v>
      </c>
      <c r="AC157" s="286">
        <f t="shared" si="20"/>
        <v>0</v>
      </c>
      <c r="AD157" s="279">
        <v>17</v>
      </c>
      <c r="AE157" s="277">
        <v>0</v>
      </c>
      <c r="AF157" s="280">
        <v>0</v>
      </c>
      <c r="AG157" s="281">
        <f t="shared" si="21"/>
        <v>1</v>
      </c>
      <c r="AH157" s="282">
        <f t="shared" si="21"/>
        <v>0</v>
      </c>
      <c r="AI157" s="283"/>
      <c r="AJ157" s="284"/>
      <c r="AK157" s="284"/>
      <c r="AL157" s="284"/>
      <c r="AM157" s="285"/>
      <c r="AN157" s="281" t="str">
        <f t="shared" si="22"/>
        <v/>
      </c>
      <c r="AO157" s="282" t="str">
        <f t="shared" si="22"/>
        <v/>
      </c>
      <c r="AP157" s="282" t="str">
        <f t="shared" si="22"/>
        <v/>
      </c>
      <c r="AQ157" s="286" t="str">
        <f t="shared" si="22"/>
        <v/>
      </c>
      <c r="AR157" s="283"/>
      <c r="AS157" s="284"/>
      <c r="AT157" s="284"/>
      <c r="AU157" s="284"/>
      <c r="AV157" s="285"/>
      <c r="AW157" s="446" t="str">
        <f t="shared" si="23"/>
        <v/>
      </c>
      <c r="AX157" s="282" t="str">
        <f t="shared" si="23"/>
        <v/>
      </c>
      <c r="AY157" s="282" t="str">
        <f t="shared" si="23"/>
        <v/>
      </c>
      <c r="AZ157" s="286" t="str">
        <f t="shared" si="23"/>
        <v/>
      </c>
      <c r="BA157" s="447" t="s">
        <v>3880</v>
      </c>
      <c r="BB157" s="447" t="s">
        <v>3880</v>
      </c>
      <c r="BC157" s="287" t="s">
        <v>3253</v>
      </c>
      <c r="BD157" s="288" t="s">
        <v>3254</v>
      </c>
      <c r="BE157" s="289" t="s">
        <v>3255</v>
      </c>
    </row>
    <row r="158" spans="1:58" ht="85.35" hidden="1" customHeight="1">
      <c r="A158" s="234">
        <v>155</v>
      </c>
      <c r="B158" s="361" t="s">
        <v>3212</v>
      </c>
      <c r="C158" s="365" t="s">
        <v>3256</v>
      </c>
      <c r="D158" s="363" t="s">
        <v>3213</v>
      </c>
      <c r="E158" s="294" t="s">
        <v>2962</v>
      </c>
      <c r="F158" s="327" t="s">
        <v>3730</v>
      </c>
      <c r="G158" s="327" t="s">
        <v>3239</v>
      </c>
      <c r="H158" s="366" t="s">
        <v>3257</v>
      </c>
      <c r="I158" s="297">
        <v>45954</v>
      </c>
      <c r="J158" s="322"/>
      <c r="K158" s="323"/>
      <c r="L158" s="324"/>
      <c r="M158" s="324"/>
      <c r="N158" s="324"/>
      <c r="O158" s="324"/>
      <c r="P158" s="324"/>
      <c r="Q158" s="325"/>
      <c r="R158" s="274">
        <f t="shared" si="19"/>
        <v>0</v>
      </c>
      <c r="S158" s="275">
        <f t="shared" si="16"/>
        <v>0</v>
      </c>
      <c r="T158" s="276"/>
      <c r="U158" s="277"/>
      <c r="V158" s="277"/>
      <c r="W158" s="277"/>
      <c r="X158" s="278"/>
      <c r="Y158" s="445"/>
      <c r="Z158" s="281" t="str">
        <f t="shared" si="20"/>
        <v/>
      </c>
      <c r="AA158" s="282" t="str">
        <f t="shared" si="20"/>
        <v/>
      </c>
      <c r="AB158" s="282" t="str">
        <f t="shared" si="20"/>
        <v/>
      </c>
      <c r="AC158" s="286" t="str">
        <f t="shared" si="20"/>
        <v/>
      </c>
      <c r="AD158" s="279"/>
      <c r="AE158" s="277"/>
      <c r="AF158" s="280"/>
      <c r="AG158" s="281" t="str">
        <f t="shared" si="21"/>
        <v/>
      </c>
      <c r="AH158" s="282" t="str">
        <f t="shared" si="21"/>
        <v/>
      </c>
      <c r="AI158" s="283"/>
      <c r="AJ158" s="284"/>
      <c r="AK158" s="284"/>
      <c r="AL158" s="284"/>
      <c r="AM158" s="285"/>
      <c r="AN158" s="281" t="str">
        <f t="shared" si="22"/>
        <v/>
      </c>
      <c r="AO158" s="282" t="str">
        <f t="shared" si="22"/>
        <v/>
      </c>
      <c r="AP158" s="282" t="str">
        <f t="shared" si="22"/>
        <v/>
      </c>
      <c r="AQ158" s="286" t="str">
        <f t="shared" si="22"/>
        <v/>
      </c>
      <c r="AR158" s="283"/>
      <c r="AS158" s="284"/>
      <c r="AT158" s="284"/>
      <c r="AU158" s="284"/>
      <c r="AV158" s="285"/>
      <c r="AW158" s="446" t="str">
        <f t="shared" si="23"/>
        <v/>
      </c>
      <c r="AX158" s="282" t="str">
        <f t="shared" si="23"/>
        <v/>
      </c>
      <c r="AY158" s="282" t="str">
        <f t="shared" si="23"/>
        <v/>
      </c>
      <c r="AZ158" s="286" t="str">
        <f t="shared" si="23"/>
        <v/>
      </c>
      <c r="BA158" s="447"/>
      <c r="BB158" s="447"/>
      <c r="BC158" s="287"/>
      <c r="BD158" s="288"/>
      <c r="BE158" s="289"/>
    </row>
    <row r="159" spans="1:58" ht="85.35" hidden="1" customHeight="1">
      <c r="A159" s="290">
        <v>156</v>
      </c>
      <c r="B159" s="361" t="s">
        <v>3212</v>
      </c>
      <c r="C159" s="365" t="s">
        <v>3258</v>
      </c>
      <c r="D159" s="363" t="s">
        <v>3213</v>
      </c>
      <c r="E159" s="294" t="s">
        <v>2962</v>
      </c>
      <c r="F159" s="327" t="s">
        <v>3730</v>
      </c>
      <c r="G159" s="327" t="s">
        <v>3239</v>
      </c>
      <c r="H159" s="367" t="s">
        <v>3259</v>
      </c>
      <c r="I159" s="297">
        <v>45846</v>
      </c>
      <c r="J159" s="322">
        <v>12</v>
      </c>
      <c r="K159" s="323">
        <v>7</v>
      </c>
      <c r="L159" s="324">
        <v>5</v>
      </c>
      <c r="M159" s="324">
        <v>0</v>
      </c>
      <c r="N159" s="324">
        <v>0</v>
      </c>
      <c r="O159" s="324">
        <v>0</v>
      </c>
      <c r="P159" s="324">
        <v>0</v>
      </c>
      <c r="Q159" s="325">
        <v>0</v>
      </c>
      <c r="R159" s="274">
        <f t="shared" si="19"/>
        <v>12</v>
      </c>
      <c r="S159" s="275">
        <f t="shared" si="16"/>
        <v>0</v>
      </c>
      <c r="T159" s="276">
        <v>12</v>
      </c>
      <c r="U159" s="277">
        <v>0</v>
      </c>
      <c r="V159" s="277">
        <v>0</v>
      </c>
      <c r="W159" s="277">
        <v>0</v>
      </c>
      <c r="X159" s="278">
        <v>0</v>
      </c>
      <c r="Y159" s="445"/>
      <c r="Z159" s="281">
        <f t="shared" si="20"/>
        <v>1</v>
      </c>
      <c r="AA159" s="282">
        <f t="shared" si="20"/>
        <v>0</v>
      </c>
      <c r="AB159" s="282">
        <f t="shared" si="20"/>
        <v>0</v>
      </c>
      <c r="AC159" s="286">
        <f t="shared" si="20"/>
        <v>0</v>
      </c>
      <c r="AD159" s="279">
        <v>12</v>
      </c>
      <c r="AE159" s="277">
        <v>0</v>
      </c>
      <c r="AF159" s="280">
        <v>0</v>
      </c>
      <c r="AG159" s="281">
        <f t="shared" si="21"/>
        <v>1</v>
      </c>
      <c r="AH159" s="282">
        <f t="shared" si="21"/>
        <v>0</v>
      </c>
      <c r="AI159" s="283"/>
      <c r="AJ159" s="284"/>
      <c r="AK159" s="284"/>
      <c r="AL159" s="284"/>
      <c r="AM159" s="285"/>
      <c r="AN159" s="281" t="str">
        <f t="shared" si="22"/>
        <v/>
      </c>
      <c r="AO159" s="282" t="str">
        <f t="shared" si="22"/>
        <v/>
      </c>
      <c r="AP159" s="282" t="str">
        <f t="shared" si="22"/>
        <v/>
      </c>
      <c r="AQ159" s="286" t="str">
        <f t="shared" si="22"/>
        <v/>
      </c>
      <c r="AR159" s="283"/>
      <c r="AS159" s="284"/>
      <c r="AT159" s="284"/>
      <c r="AU159" s="284"/>
      <c r="AV159" s="285"/>
      <c r="AW159" s="446" t="str">
        <f t="shared" si="23"/>
        <v/>
      </c>
      <c r="AX159" s="282" t="str">
        <f t="shared" si="23"/>
        <v/>
      </c>
      <c r="AY159" s="282" t="str">
        <f t="shared" si="23"/>
        <v/>
      </c>
      <c r="AZ159" s="286" t="str">
        <f t="shared" si="23"/>
        <v/>
      </c>
      <c r="BA159" s="447" t="s">
        <v>3880</v>
      </c>
      <c r="BB159" s="447" t="s">
        <v>3880</v>
      </c>
      <c r="BC159" s="287" t="s">
        <v>3260</v>
      </c>
      <c r="BD159" s="288" t="s">
        <v>3261</v>
      </c>
      <c r="BE159" s="289" t="s">
        <v>3262</v>
      </c>
    </row>
    <row r="160" spans="1:58" ht="85.35" hidden="1" customHeight="1">
      <c r="A160" s="234">
        <v>157</v>
      </c>
      <c r="B160" s="361" t="s">
        <v>3212</v>
      </c>
      <c r="C160" s="365" t="s">
        <v>3263</v>
      </c>
      <c r="D160" s="363" t="s">
        <v>3213</v>
      </c>
      <c r="E160" s="294" t="s">
        <v>2962</v>
      </c>
      <c r="F160" s="327" t="s">
        <v>3730</v>
      </c>
      <c r="G160" s="327" t="s">
        <v>3239</v>
      </c>
      <c r="H160" s="367" t="s">
        <v>3259</v>
      </c>
      <c r="I160" s="297">
        <v>45965</v>
      </c>
      <c r="J160" s="322"/>
      <c r="K160" s="323"/>
      <c r="L160" s="324"/>
      <c r="M160" s="324"/>
      <c r="N160" s="324"/>
      <c r="O160" s="324"/>
      <c r="P160" s="324"/>
      <c r="Q160" s="325"/>
      <c r="R160" s="274">
        <f t="shared" si="19"/>
        <v>0</v>
      </c>
      <c r="S160" s="275">
        <f t="shared" si="16"/>
        <v>0</v>
      </c>
      <c r="T160" s="276"/>
      <c r="U160" s="277"/>
      <c r="V160" s="277"/>
      <c r="W160" s="277"/>
      <c r="X160" s="278"/>
      <c r="Y160" s="445"/>
      <c r="Z160" s="281" t="str">
        <f t="shared" si="20"/>
        <v/>
      </c>
      <c r="AA160" s="282" t="str">
        <f t="shared" si="20"/>
        <v/>
      </c>
      <c r="AB160" s="282" t="str">
        <f t="shared" si="20"/>
        <v/>
      </c>
      <c r="AC160" s="286" t="str">
        <f t="shared" si="20"/>
        <v/>
      </c>
      <c r="AD160" s="279"/>
      <c r="AE160" s="277"/>
      <c r="AF160" s="280"/>
      <c r="AG160" s="281" t="str">
        <f t="shared" si="21"/>
        <v/>
      </c>
      <c r="AH160" s="282" t="str">
        <f t="shared" si="21"/>
        <v/>
      </c>
      <c r="AI160" s="283"/>
      <c r="AJ160" s="284"/>
      <c r="AK160" s="284"/>
      <c r="AL160" s="284"/>
      <c r="AM160" s="285"/>
      <c r="AN160" s="281" t="str">
        <f t="shared" si="22"/>
        <v/>
      </c>
      <c r="AO160" s="282" t="str">
        <f t="shared" si="22"/>
        <v/>
      </c>
      <c r="AP160" s="282" t="str">
        <f t="shared" si="22"/>
        <v/>
      </c>
      <c r="AQ160" s="286" t="str">
        <f t="shared" si="22"/>
        <v/>
      </c>
      <c r="AR160" s="283"/>
      <c r="AS160" s="284"/>
      <c r="AT160" s="284"/>
      <c r="AU160" s="284"/>
      <c r="AV160" s="285"/>
      <c r="AW160" s="446" t="str">
        <f t="shared" si="23"/>
        <v/>
      </c>
      <c r="AX160" s="282" t="str">
        <f t="shared" si="23"/>
        <v/>
      </c>
      <c r="AY160" s="282" t="str">
        <f t="shared" si="23"/>
        <v/>
      </c>
      <c r="AZ160" s="286" t="str">
        <f t="shared" si="23"/>
        <v/>
      </c>
      <c r="BA160" s="447"/>
      <c r="BB160" s="447"/>
      <c r="BC160" s="287"/>
      <c r="BD160" s="288"/>
      <c r="BE160" s="289"/>
    </row>
    <row r="161" spans="1:58" s="354" customFormat="1" ht="85.35" hidden="1" customHeight="1">
      <c r="A161" s="234">
        <v>158</v>
      </c>
      <c r="B161" s="361" t="s">
        <v>3212</v>
      </c>
      <c r="C161" s="365" t="s">
        <v>3264</v>
      </c>
      <c r="D161" s="363" t="s">
        <v>3213</v>
      </c>
      <c r="E161" s="294" t="s">
        <v>2962</v>
      </c>
      <c r="F161" s="327" t="s">
        <v>3730</v>
      </c>
      <c r="G161" s="327" t="s">
        <v>3239</v>
      </c>
      <c r="H161" s="366" t="s">
        <v>3265</v>
      </c>
      <c r="I161" s="297">
        <v>46050</v>
      </c>
      <c r="J161" s="322"/>
      <c r="K161" s="323"/>
      <c r="L161" s="324"/>
      <c r="M161" s="324"/>
      <c r="N161" s="324"/>
      <c r="O161" s="324"/>
      <c r="P161" s="324"/>
      <c r="Q161" s="325"/>
      <c r="R161" s="274">
        <f t="shared" si="19"/>
        <v>0</v>
      </c>
      <c r="S161" s="275">
        <f t="shared" si="16"/>
        <v>0</v>
      </c>
      <c r="T161" s="276"/>
      <c r="U161" s="277"/>
      <c r="V161" s="277"/>
      <c r="W161" s="277"/>
      <c r="X161" s="278"/>
      <c r="Y161" s="445"/>
      <c r="Z161" s="281" t="str">
        <f t="shared" si="20"/>
        <v/>
      </c>
      <c r="AA161" s="282" t="str">
        <f t="shared" si="20"/>
        <v/>
      </c>
      <c r="AB161" s="282" t="str">
        <f t="shared" si="20"/>
        <v/>
      </c>
      <c r="AC161" s="286" t="str">
        <f t="shared" si="20"/>
        <v/>
      </c>
      <c r="AD161" s="279"/>
      <c r="AE161" s="277"/>
      <c r="AF161" s="280"/>
      <c r="AG161" s="281" t="str">
        <f t="shared" si="21"/>
        <v/>
      </c>
      <c r="AH161" s="282" t="str">
        <f t="shared" si="21"/>
        <v/>
      </c>
      <c r="AI161" s="283"/>
      <c r="AJ161" s="284"/>
      <c r="AK161" s="284"/>
      <c r="AL161" s="284"/>
      <c r="AM161" s="285"/>
      <c r="AN161" s="281" t="str">
        <f t="shared" si="22"/>
        <v/>
      </c>
      <c r="AO161" s="282" t="str">
        <f t="shared" si="22"/>
        <v/>
      </c>
      <c r="AP161" s="282" t="str">
        <f t="shared" si="22"/>
        <v/>
      </c>
      <c r="AQ161" s="286" t="str">
        <f t="shared" si="22"/>
        <v/>
      </c>
      <c r="AR161" s="283"/>
      <c r="AS161" s="284"/>
      <c r="AT161" s="284"/>
      <c r="AU161" s="284"/>
      <c r="AV161" s="285"/>
      <c r="AW161" s="446" t="str">
        <f t="shared" si="23"/>
        <v/>
      </c>
      <c r="AX161" s="282" t="str">
        <f t="shared" si="23"/>
        <v/>
      </c>
      <c r="AY161" s="282" t="str">
        <f t="shared" si="23"/>
        <v/>
      </c>
      <c r="AZ161" s="286" t="str">
        <f t="shared" si="23"/>
        <v/>
      </c>
      <c r="BA161" s="447"/>
      <c r="BB161" s="447"/>
      <c r="BC161" s="287"/>
      <c r="BD161" s="288"/>
      <c r="BE161" s="289"/>
      <c r="BF161" s="326"/>
    </row>
    <row r="162" spans="1:58" s="354" customFormat="1" ht="85.35" hidden="1" customHeight="1">
      <c r="A162" s="290">
        <v>159</v>
      </c>
      <c r="B162" s="361" t="s">
        <v>3212</v>
      </c>
      <c r="C162" s="362" t="s">
        <v>3266</v>
      </c>
      <c r="D162" s="363" t="s">
        <v>3213</v>
      </c>
      <c r="E162" s="294" t="s">
        <v>2962</v>
      </c>
      <c r="F162" s="327" t="s">
        <v>3730</v>
      </c>
      <c r="G162" s="327" t="s">
        <v>3239</v>
      </c>
      <c r="H162" s="368" t="s">
        <v>3267</v>
      </c>
      <c r="I162" s="297">
        <v>46084</v>
      </c>
      <c r="J162" s="322"/>
      <c r="K162" s="323"/>
      <c r="L162" s="324"/>
      <c r="M162" s="324"/>
      <c r="N162" s="324"/>
      <c r="O162" s="324"/>
      <c r="P162" s="324"/>
      <c r="Q162" s="325"/>
      <c r="R162" s="274">
        <f t="shared" si="19"/>
        <v>0</v>
      </c>
      <c r="S162" s="275">
        <f t="shared" si="16"/>
        <v>0</v>
      </c>
      <c r="T162" s="276"/>
      <c r="U162" s="277"/>
      <c r="V162" s="277"/>
      <c r="W162" s="277"/>
      <c r="X162" s="278"/>
      <c r="Y162" s="445"/>
      <c r="Z162" s="281" t="str">
        <f t="shared" si="20"/>
        <v/>
      </c>
      <c r="AA162" s="282" t="str">
        <f t="shared" si="20"/>
        <v/>
      </c>
      <c r="AB162" s="282" t="str">
        <f t="shared" si="20"/>
        <v/>
      </c>
      <c r="AC162" s="286" t="str">
        <f t="shared" si="20"/>
        <v/>
      </c>
      <c r="AD162" s="279"/>
      <c r="AE162" s="277"/>
      <c r="AF162" s="280"/>
      <c r="AG162" s="281" t="str">
        <f t="shared" si="21"/>
        <v/>
      </c>
      <c r="AH162" s="282" t="str">
        <f t="shared" si="21"/>
        <v/>
      </c>
      <c r="AI162" s="283"/>
      <c r="AJ162" s="284"/>
      <c r="AK162" s="284"/>
      <c r="AL162" s="284"/>
      <c r="AM162" s="285"/>
      <c r="AN162" s="281" t="str">
        <f t="shared" si="22"/>
        <v/>
      </c>
      <c r="AO162" s="282" t="str">
        <f t="shared" si="22"/>
        <v/>
      </c>
      <c r="AP162" s="282" t="str">
        <f t="shared" si="22"/>
        <v/>
      </c>
      <c r="AQ162" s="286" t="str">
        <f t="shared" si="22"/>
        <v/>
      </c>
      <c r="AR162" s="283"/>
      <c r="AS162" s="284"/>
      <c r="AT162" s="284"/>
      <c r="AU162" s="284"/>
      <c r="AV162" s="285"/>
      <c r="AW162" s="446" t="str">
        <f t="shared" si="23"/>
        <v/>
      </c>
      <c r="AX162" s="282" t="str">
        <f t="shared" si="23"/>
        <v/>
      </c>
      <c r="AY162" s="282" t="str">
        <f t="shared" si="23"/>
        <v/>
      </c>
      <c r="AZ162" s="286" t="str">
        <f t="shared" si="23"/>
        <v/>
      </c>
      <c r="BA162" s="447"/>
      <c r="BB162" s="447"/>
      <c r="BC162" s="287"/>
      <c r="BD162" s="288"/>
      <c r="BE162" s="289"/>
      <c r="BF162" s="326"/>
    </row>
    <row r="163" spans="1:58" s="354" customFormat="1" ht="85.35" customHeight="1">
      <c r="A163" s="234">
        <v>161</v>
      </c>
      <c r="B163" s="361" t="s">
        <v>3268</v>
      </c>
      <c r="C163" s="365" t="s">
        <v>2786</v>
      </c>
      <c r="D163" s="363" t="s">
        <v>3269</v>
      </c>
      <c r="E163" s="294" t="s">
        <v>2962</v>
      </c>
      <c r="F163" s="327" t="s">
        <v>3731</v>
      </c>
      <c r="G163" s="327" t="s">
        <v>3270</v>
      </c>
      <c r="H163" s="368" t="s">
        <v>3271</v>
      </c>
      <c r="I163" s="297">
        <v>46168</v>
      </c>
      <c r="J163" s="322">
        <v>110</v>
      </c>
      <c r="K163" s="323">
        <v>70</v>
      </c>
      <c r="L163" s="324">
        <v>38</v>
      </c>
      <c r="M163" s="324">
        <v>0</v>
      </c>
      <c r="N163" s="324">
        <v>0</v>
      </c>
      <c r="O163" s="324">
        <v>2</v>
      </c>
      <c r="P163" s="324">
        <v>0</v>
      </c>
      <c r="Q163" s="325">
        <v>0</v>
      </c>
      <c r="R163" s="274">
        <f t="shared" si="19"/>
        <v>110</v>
      </c>
      <c r="S163" s="275">
        <f t="shared" si="16"/>
        <v>0</v>
      </c>
      <c r="T163" s="276">
        <v>58</v>
      </c>
      <c r="U163" s="277">
        <v>4</v>
      </c>
      <c r="V163" s="277">
        <v>1</v>
      </c>
      <c r="W163" s="277">
        <v>0</v>
      </c>
      <c r="X163" s="278">
        <v>47</v>
      </c>
      <c r="Y163" s="445"/>
      <c r="Z163" s="281">
        <f t="shared" ref="Z163:AC199" si="24">IF(T163="","",T163/$R163)</f>
        <v>0.52727272727272723</v>
      </c>
      <c r="AA163" s="282">
        <f t="shared" si="24"/>
        <v>3.6363636363636362E-2</v>
      </c>
      <c r="AB163" s="282">
        <f t="shared" si="24"/>
        <v>9.0909090909090905E-3</v>
      </c>
      <c r="AC163" s="286">
        <f t="shared" si="24"/>
        <v>0</v>
      </c>
      <c r="AD163" s="279">
        <v>63</v>
      </c>
      <c r="AE163" s="277">
        <v>0</v>
      </c>
      <c r="AF163" s="280">
        <v>47</v>
      </c>
      <c r="AG163" s="281">
        <f t="shared" ref="AG163:AH199" si="25">IF(AD163="","",AD163/$R163)</f>
        <v>0.57272727272727275</v>
      </c>
      <c r="AH163" s="282">
        <f t="shared" si="25"/>
        <v>0</v>
      </c>
      <c r="AI163" s="283"/>
      <c r="AJ163" s="284"/>
      <c r="AK163" s="284"/>
      <c r="AL163" s="284"/>
      <c r="AM163" s="285"/>
      <c r="AN163" s="281" t="str">
        <f t="shared" si="22"/>
        <v/>
      </c>
      <c r="AO163" s="282" t="str">
        <f t="shared" si="22"/>
        <v/>
      </c>
      <c r="AP163" s="282" t="str">
        <f t="shared" si="22"/>
        <v/>
      </c>
      <c r="AQ163" s="286" t="str">
        <f t="shared" si="22"/>
        <v/>
      </c>
      <c r="AR163" s="283"/>
      <c r="AS163" s="284"/>
      <c r="AT163" s="284"/>
      <c r="AU163" s="284"/>
      <c r="AV163" s="285"/>
      <c r="AW163" s="446" t="str">
        <f t="shared" si="23"/>
        <v/>
      </c>
      <c r="AX163" s="282" t="str">
        <f t="shared" si="23"/>
        <v/>
      </c>
      <c r="AY163" s="282" t="str">
        <f t="shared" si="23"/>
        <v/>
      </c>
      <c r="AZ163" s="286" t="str">
        <f t="shared" si="23"/>
        <v/>
      </c>
      <c r="BA163" s="447" t="s">
        <v>3881</v>
      </c>
      <c r="BB163" s="447" t="s">
        <v>3881</v>
      </c>
      <c r="BC163" s="287" t="s">
        <v>3272</v>
      </c>
      <c r="BD163" s="288" t="s">
        <v>3273</v>
      </c>
      <c r="BE163" s="289" t="s">
        <v>3274</v>
      </c>
      <c r="BF163" s="326"/>
    </row>
    <row r="164" spans="1:58" s="354" customFormat="1" ht="85.35" customHeight="1">
      <c r="A164" s="290">
        <v>162</v>
      </c>
      <c r="B164" s="361" t="s">
        <v>3268</v>
      </c>
      <c r="C164" s="365" t="s">
        <v>2915</v>
      </c>
      <c r="D164" s="363" t="s">
        <v>3269</v>
      </c>
      <c r="E164" s="294" t="s">
        <v>2676</v>
      </c>
      <c r="F164" s="327" t="s">
        <v>3731</v>
      </c>
      <c r="G164" s="327" t="s">
        <v>3270</v>
      </c>
      <c r="H164" s="368" t="s">
        <v>3275</v>
      </c>
      <c r="I164" s="297" t="s">
        <v>3276</v>
      </c>
      <c r="J164" s="322">
        <v>257</v>
      </c>
      <c r="K164" s="323">
        <v>169</v>
      </c>
      <c r="L164" s="324">
        <v>83</v>
      </c>
      <c r="M164" s="324"/>
      <c r="N164" s="324"/>
      <c r="O164" s="324">
        <v>5</v>
      </c>
      <c r="P164" s="324"/>
      <c r="Q164" s="325"/>
      <c r="R164" s="274">
        <f t="shared" si="19"/>
        <v>257</v>
      </c>
      <c r="S164" s="275">
        <f t="shared" ref="S164:S182" si="26">J164-R164</f>
        <v>0</v>
      </c>
      <c r="T164" s="276">
        <v>193</v>
      </c>
      <c r="U164" s="277"/>
      <c r="V164" s="277"/>
      <c r="W164" s="277"/>
      <c r="X164" s="278">
        <v>64</v>
      </c>
      <c r="Y164" s="445"/>
      <c r="Z164" s="281">
        <f t="shared" si="24"/>
        <v>0.75097276264591439</v>
      </c>
      <c r="AA164" s="282" t="str">
        <f t="shared" si="24"/>
        <v/>
      </c>
      <c r="AB164" s="282" t="str">
        <f t="shared" si="24"/>
        <v/>
      </c>
      <c r="AC164" s="286" t="str">
        <f t="shared" si="24"/>
        <v/>
      </c>
      <c r="AD164" s="279">
        <v>192</v>
      </c>
      <c r="AE164" s="277">
        <v>1</v>
      </c>
      <c r="AF164" s="280">
        <v>64</v>
      </c>
      <c r="AG164" s="281">
        <f t="shared" si="25"/>
        <v>0.74708171206225682</v>
      </c>
      <c r="AH164" s="282">
        <f t="shared" si="25"/>
        <v>3.8910505836575876E-3</v>
      </c>
      <c r="AI164" s="283"/>
      <c r="AJ164" s="284"/>
      <c r="AK164" s="284"/>
      <c r="AL164" s="284"/>
      <c r="AM164" s="285"/>
      <c r="AN164" s="281" t="str">
        <f t="shared" si="22"/>
        <v/>
      </c>
      <c r="AO164" s="282" t="str">
        <f t="shared" si="22"/>
        <v/>
      </c>
      <c r="AP164" s="282" t="str">
        <f t="shared" si="22"/>
        <v/>
      </c>
      <c r="AQ164" s="286" t="str">
        <f t="shared" si="22"/>
        <v/>
      </c>
      <c r="AR164" s="283"/>
      <c r="AS164" s="284"/>
      <c r="AT164" s="284"/>
      <c r="AU164" s="284"/>
      <c r="AV164" s="285"/>
      <c r="AW164" s="446" t="str">
        <f t="shared" si="23"/>
        <v/>
      </c>
      <c r="AX164" s="282" t="str">
        <f t="shared" si="23"/>
        <v/>
      </c>
      <c r="AY164" s="282" t="str">
        <f t="shared" si="23"/>
        <v/>
      </c>
      <c r="AZ164" s="286" t="str">
        <f t="shared" si="23"/>
        <v/>
      </c>
      <c r="BA164" s="447" t="s">
        <v>3881</v>
      </c>
      <c r="BB164" s="447" t="s">
        <v>3881</v>
      </c>
      <c r="BC164" s="287" t="s">
        <v>3272</v>
      </c>
      <c r="BD164" s="288" t="s">
        <v>3273</v>
      </c>
      <c r="BE164" s="289" t="s">
        <v>3274</v>
      </c>
      <c r="BF164" s="326"/>
    </row>
    <row r="165" spans="1:58" s="354" customFormat="1" ht="85.35" customHeight="1">
      <c r="A165" s="234">
        <v>163</v>
      </c>
      <c r="B165" s="361" t="s">
        <v>3268</v>
      </c>
      <c r="C165" s="365" t="s">
        <v>1024</v>
      </c>
      <c r="D165" s="363" t="s">
        <v>3269</v>
      </c>
      <c r="E165" s="294" t="s">
        <v>2962</v>
      </c>
      <c r="F165" s="327" t="s">
        <v>881</v>
      </c>
      <c r="G165" s="320" t="s">
        <v>3270</v>
      </c>
      <c r="H165" s="366" t="s">
        <v>3277</v>
      </c>
      <c r="I165" s="297" t="s">
        <v>3278</v>
      </c>
      <c r="J165" s="322">
        <v>88</v>
      </c>
      <c r="K165" s="323">
        <v>68</v>
      </c>
      <c r="L165" s="324">
        <v>18</v>
      </c>
      <c r="M165" s="324"/>
      <c r="N165" s="324"/>
      <c r="O165" s="324">
        <v>2</v>
      </c>
      <c r="P165" s="324"/>
      <c r="Q165" s="325"/>
      <c r="R165" s="274">
        <f t="shared" si="19"/>
        <v>88</v>
      </c>
      <c r="S165" s="275">
        <v>20</v>
      </c>
      <c r="T165" s="276">
        <v>28</v>
      </c>
      <c r="U165" s="277">
        <v>2</v>
      </c>
      <c r="V165" s="277"/>
      <c r="W165" s="277"/>
      <c r="X165" s="278">
        <v>38</v>
      </c>
      <c r="Y165" s="445" t="s">
        <v>3279</v>
      </c>
      <c r="Z165" s="281">
        <f t="shared" si="24"/>
        <v>0.31818181818181818</v>
      </c>
      <c r="AA165" s="282">
        <f t="shared" si="24"/>
        <v>2.2727272727272728E-2</v>
      </c>
      <c r="AB165" s="282" t="str">
        <f t="shared" si="24"/>
        <v/>
      </c>
      <c r="AC165" s="286" t="str">
        <f t="shared" si="24"/>
        <v/>
      </c>
      <c r="AD165" s="279"/>
      <c r="AE165" s="277"/>
      <c r="AF165" s="280">
        <v>38</v>
      </c>
      <c r="AG165" s="281" t="str">
        <f t="shared" si="25"/>
        <v/>
      </c>
      <c r="AH165" s="282" t="str">
        <f t="shared" si="25"/>
        <v/>
      </c>
      <c r="AI165" s="283"/>
      <c r="AJ165" s="284"/>
      <c r="AK165" s="284"/>
      <c r="AL165" s="284"/>
      <c r="AM165" s="285"/>
      <c r="AN165" s="281" t="str">
        <f t="shared" si="22"/>
        <v/>
      </c>
      <c r="AO165" s="282" t="str">
        <f t="shared" si="22"/>
        <v/>
      </c>
      <c r="AP165" s="282" t="str">
        <f t="shared" si="22"/>
        <v/>
      </c>
      <c r="AQ165" s="286" t="str">
        <f t="shared" si="22"/>
        <v/>
      </c>
      <c r="AR165" s="283"/>
      <c r="AS165" s="284"/>
      <c r="AT165" s="284"/>
      <c r="AU165" s="284"/>
      <c r="AV165" s="285"/>
      <c r="AW165" s="446" t="str">
        <f t="shared" si="23"/>
        <v/>
      </c>
      <c r="AX165" s="282" t="str">
        <f t="shared" si="23"/>
        <v/>
      </c>
      <c r="AY165" s="282" t="str">
        <f t="shared" si="23"/>
        <v/>
      </c>
      <c r="AZ165" s="286" t="str">
        <f t="shared" si="23"/>
        <v/>
      </c>
      <c r="BA165" s="447" t="s">
        <v>3880</v>
      </c>
      <c r="BB165" s="447" t="s">
        <v>3880</v>
      </c>
      <c r="BC165" s="287" t="s">
        <v>3280</v>
      </c>
      <c r="BD165" s="288" t="s">
        <v>3281</v>
      </c>
      <c r="BE165" s="289"/>
      <c r="BF165" s="326"/>
    </row>
    <row r="166" spans="1:58" s="354" customFormat="1" ht="85.35" customHeight="1">
      <c r="A166" s="234">
        <v>164</v>
      </c>
      <c r="B166" s="361" t="s">
        <v>3268</v>
      </c>
      <c r="C166" s="362" t="s">
        <v>1624</v>
      </c>
      <c r="D166" s="363" t="s">
        <v>3269</v>
      </c>
      <c r="E166" s="294" t="s">
        <v>2676</v>
      </c>
      <c r="F166" s="327" t="s">
        <v>881</v>
      </c>
      <c r="G166" s="320" t="s">
        <v>3270</v>
      </c>
      <c r="H166" s="369" t="s">
        <v>3282</v>
      </c>
      <c r="I166" s="297" t="s">
        <v>3278</v>
      </c>
      <c r="J166" s="322">
        <v>296</v>
      </c>
      <c r="K166" s="323">
        <v>177</v>
      </c>
      <c r="L166" s="324">
        <v>114</v>
      </c>
      <c r="M166" s="324"/>
      <c r="N166" s="324"/>
      <c r="O166" s="324">
        <v>5</v>
      </c>
      <c r="P166" s="324"/>
      <c r="Q166" s="325"/>
      <c r="R166" s="274">
        <f t="shared" si="19"/>
        <v>296</v>
      </c>
      <c r="S166" s="275">
        <f t="shared" si="26"/>
        <v>0</v>
      </c>
      <c r="T166" s="276">
        <v>161</v>
      </c>
      <c r="U166" s="277">
        <v>10</v>
      </c>
      <c r="V166" s="277"/>
      <c r="W166" s="277"/>
      <c r="X166" s="278">
        <v>125</v>
      </c>
      <c r="Y166" s="445" t="s">
        <v>3283</v>
      </c>
      <c r="Z166" s="281">
        <f t="shared" si="24"/>
        <v>0.54391891891891897</v>
      </c>
      <c r="AA166" s="282">
        <f t="shared" si="24"/>
        <v>3.3783783783783786E-2</v>
      </c>
      <c r="AB166" s="282" t="str">
        <f t="shared" si="24"/>
        <v/>
      </c>
      <c r="AC166" s="286" t="str">
        <f t="shared" si="24"/>
        <v/>
      </c>
      <c r="AD166" s="279">
        <v>171</v>
      </c>
      <c r="AE166" s="277"/>
      <c r="AF166" s="280">
        <v>125</v>
      </c>
      <c r="AG166" s="281">
        <f t="shared" si="25"/>
        <v>0.57770270270270274</v>
      </c>
      <c r="AH166" s="282" t="str">
        <f t="shared" si="25"/>
        <v/>
      </c>
      <c r="AI166" s="283"/>
      <c r="AJ166" s="284"/>
      <c r="AK166" s="284"/>
      <c r="AL166" s="284"/>
      <c r="AM166" s="285"/>
      <c r="AN166" s="281" t="str">
        <f t="shared" si="22"/>
        <v/>
      </c>
      <c r="AO166" s="282" t="str">
        <f t="shared" si="22"/>
        <v/>
      </c>
      <c r="AP166" s="282" t="str">
        <f t="shared" si="22"/>
        <v/>
      </c>
      <c r="AQ166" s="286" t="str">
        <f t="shared" si="22"/>
        <v/>
      </c>
      <c r="AR166" s="283"/>
      <c r="AS166" s="284"/>
      <c r="AT166" s="284"/>
      <c r="AU166" s="284"/>
      <c r="AV166" s="285"/>
      <c r="AW166" s="446" t="str">
        <f t="shared" si="23"/>
        <v/>
      </c>
      <c r="AX166" s="282" t="str">
        <f t="shared" si="23"/>
        <v/>
      </c>
      <c r="AY166" s="282" t="str">
        <f t="shared" si="23"/>
        <v/>
      </c>
      <c r="AZ166" s="286" t="str">
        <f t="shared" si="23"/>
        <v/>
      </c>
      <c r="BA166" s="447" t="s">
        <v>3880</v>
      </c>
      <c r="BB166" s="447" t="s">
        <v>3880</v>
      </c>
      <c r="BC166" s="287" t="s">
        <v>3280</v>
      </c>
      <c r="BD166" s="288" t="s">
        <v>3284</v>
      </c>
      <c r="BE166" s="289"/>
      <c r="BF166" s="326"/>
    </row>
    <row r="167" spans="1:58" s="354" customFormat="1" ht="85.35" customHeight="1">
      <c r="A167" s="290">
        <v>165</v>
      </c>
      <c r="B167" s="361" t="s">
        <v>3268</v>
      </c>
      <c r="C167" s="362" t="s">
        <v>1625</v>
      </c>
      <c r="D167" s="363" t="s">
        <v>3269</v>
      </c>
      <c r="E167" s="294" t="s">
        <v>2962</v>
      </c>
      <c r="F167" s="327" t="s">
        <v>881</v>
      </c>
      <c r="G167" s="320" t="s">
        <v>3270</v>
      </c>
      <c r="H167" s="370" t="s">
        <v>3285</v>
      </c>
      <c r="I167" s="297" t="s">
        <v>3286</v>
      </c>
      <c r="J167" s="322"/>
      <c r="K167" s="323"/>
      <c r="L167" s="324"/>
      <c r="M167" s="324"/>
      <c r="N167" s="324"/>
      <c r="O167" s="324"/>
      <c r="P167" s="324"/>
      <c r="Q167" s="325"/>
      <c r="R167" s="274">
        <f t="shared" si="19"/>
        <v>0</v>
      </c>
      <c r="S167" s="275">
        <f t="shared" si="26"/>
        <v>0</v>
      </c>
      <c r="T167" s="276"/>
      <c r="U167" s="277"/>
      <c r="V167" s="277"/>
      <c r="W167" s="277"/>
      <c r="X167" s="278"/>
      <c r="Y167" s="445"/>
      <c r="Z167" s="281" t="str">
        <f t="shared" si="24"/>
        <v/>
      </c>
      <c r="AA167" s="282" t="str">
        <f t="shared" si="24"/>
        <v/>
      </c>
      <c r="AB167" s="282" t="str">
        <f t="shared" si="24"/>
        <v/>
      </c>
      <c r="AC167" s="286" t="str">
        <f t="shared" si="24"/>
        <v/>
      </c>
      <c r="AD167" s="279"/>
      <c r="AE167" s="277"/>
      <c r="AF167" s="280"/>
      <c r="AG167" s="281" t="str">
        <f t="shared" si="25"/>
        <v/>
      </c>
      <c r="AH167" s="282" t="str">
        <f t="shared" si="25"/>
        <v/>
      </c>
      <c r="AI167" s="283"/>
      <c r="AJ167" s="284"/>
      <c r="AK167" s="284"/>
      <c r="AL167" s="284"/>
      <c r="AM167" s="285"/>
      <c r="AN167" s="281" t="str">
        <f t="shared" si="22"/>
        <v/>
      </c>
      <c r="AO167" s="282" t="str">
        <f t="shared" si="22"/>
        <v/>
      </c>
      <c r="AP167" s="282" t="str">
        <f t="shared" si="22"/>
        <v/>
      </c>
      <c r="AQ167" s="286" t="str">
        <f t="shared" si="22"/>
        <v/>
      </c>
      <c r="AR167" s="283"/>
      <c r="AS167" s="284"/>
      <c r="AT167" s="284"/>
      <c r="AU167" s="284"/>
      <c r="AV167" s="285"/>
      <c r="AW167" s="446" t="str">
        <f t="shared" si="23"/>
        <v/>
      </c>
      <c r="AX167" s="282" t="str">
        <f t="shared" si="23"/>
        <v/>
      </c>
      <c r="AY167" s="282" t="str">
        <f t="shared" si="23"/>
        <v/>
      </c>
      <c r="AZ167" s="286" t="str">
        <f t="shared" si="23"/>
        <v/>
      </c>
      <c r="BA167" s="447"/>
      <c r="BB167" s="447"/>
      <c r="BC167" s="287"/>
      <c r="BD167" s="288"/>
      <c r="BE167" s="289"/>
      <c r="BF167" s="326"/>
    </row>
    <row r="168" spans="1:58" s="354" customFormat="1" ht="85.35" customHeight="1">
      <c r="A168" s="234">
        <v>166</v>
      </c>
      <c r="B168" s="361" t="s">
        <v>3268</v>
      </c>
      <c r="C168" s="362" t="s">
        <v>1626</v>
      </c>
      <c r="D168" s="363" t="s">
        <v>3269</v>
      </c>
      <c r="E168" s="294" t="s">
        <v>2676</v>
      </c>
      <c r="F168" s="327" t="s">
        <v>881</v>
      </c>
      <c r="G168" s="327" t="s">
        <v>3270</v>
      </c>
      <c r="H168" s="328" t="s">
        <v>3287</v>
      </c>
      <c r="I168" s="297" t="s">
        <v>3286</v>
      </c>
      <c r="J168" s="322"/>
      <c r="K168" s="323"/>
      <c r="L168" s="324"/>
      <c r="M168" s="324"/>
      <c r="N168" s="324"/>
      <c r="O168" s="324"/>
      <c r="P168" s="324"/>
      <c r="Q168" s="325"/>
      <c r="R168" s="274">
        <f t="shared" si="19"/>
        <v>0</v>
      </c>
      <c r="S168" s="275">
        <f t="shared" si="26"/>
        <v>0</v>
      </c>
      <c r="T168" s="276"/>
      <c r="U168" s="277"/>
      <c r="V168" s="277"/>
      <c r="W168" s="277"/>
      <c r="X168" s="278"/>
      <c r="Y168" s="445"/>
      <c r="Z168" s="281" t="str">
        <f t="shared" si="24"/>
        <v/>
      </c>
      <c r="AA168" s="282" t="str">
        <f t="shared" si="24"/>
        <v/>
      </c>
      <c r="AB168" s="282" t="str">
        <f t="shared" si="24"/>
        <v/>
      </c>
      <c r="AC168" s="286" t="str">
        <f t="shared" si="24"/>
        <v/>
      </c>
      <c r="AD168" s="279"/>
      <c r="AE168" s="277"/>
      <c r="AF168" s="280"/>
      <c r="AG168" s="281" t="str">
        <f t="shared" si="25"/>
        <v/>
      </c>
      <c r="AH168" s="282" t="str">
        <f t="shared" si="25"/>
        <v/>
      </c>
      <c r="AI168" s="283"/>
      <c r="AJ168" s="284"/>
      <c r="AK168" s="284"/>
      <c r="AL168" s="284"/>
      <c r="AM168" s="285"/>
      <c r="AN168" s="281" t="str">
        <f t="shared" si="22"/>
        <v/>
      </c>
      <c r="AO168" s="282" t="str">
        <f t="shared" si="22"/>
        <v/>
      </c>
      <c r="AP168" s="282" t="str">
        <f t="shared" si="22"/>
        <v/>
      </c>
      <c r="AQ168" s="286" t="str">
        <f t="shared" si="22"/>
        <v/>
      </c>
      <c r="AR168" s="283"/>
      <c r="AS168" s="284"/>
      <c r="AT168" s="284"/>
      <c r="AU168" s="284"/>
      <c r="AV168" s="285"/>
      <c r="AW168" s="446" t="str">
        <f t="shared" si="23"/>
        <v/>
      </c>
      <c r="AX168" s="282" t="str">
        <f t="shared" si="23"/>
        <v/>
      </c>
      <c r="AY168" s="282" t="str">
        <f t="shared" si="23"/>
        <v/>
      </c>
      <c r="AZ168" s="286" t="str">
        <f t="shared" si="23"/>
        <v/>
      </c>
      <c r="BA168" s="447"/>
      <c r="BB168" s="447"/>
      <c r="BC168" s="287"/>
      <c r="BD168" s="288"/>
      <c r="BE168" s="289"/>
      <c r="BF168" s="326"/>
    </row>
    <row r="169" spans="1:58" s="354" customFormat="1" ht="85.35" customHeight="1">
      <c r="A169" s="234">
        <v>167</v>
      </c>
      <c r="B169" s="371" t="s">
        <v>3288</v>
      </c>
      <c r="C169" s="372" t="s">
        <v>1882</v>
      </c>
      <c r="D169" s="373" t="s">
        <v>3289</v>
      </c>
      <c r="E169" s="294" t="s">
        <v>2966</v>
      </c>
      <c r="F169" s="327" t="s">
        <v>3735</v>
      </c>
      <c r="G169" s="327" t="s">
        <v>3290</v>
      </c>
      <c r="H169" s="328" t="s">
        <v>2923</v>
      </c>
      <c r="I169" s="297">
        <v>45756</v>
      </c>
      <c r="J169" s="322">
        <v>165</v>
      </c>
      <c r="K169" s="323">
        <v>104</v>
      </c>
      <c r="L169" s="324">
        <v>58</v>
      </c>
      <c r="M169" s="324">
        <v>1</v>
      </c>
      <c r="N169" s="324"/>
      <c r="O169" s="324">
        <v>2</v>
      </c>
      <c r="P169" s="324"/>
      <c r="Q169" s="325"/>
      <c r="R169" s="274">
        <f t="shared" si="19"/>
        <v>165</v>
      </c>
      <c r="S169" s="275">
        <f t="shared" si="26"/>
        <v>0</v>
      </c>
      <c r="T169" s="276">
        <v>165</v>
      </c>
      <c r="U169" s="277">
        <v>0</v>
      </c>
      <c r="V169" s="277">
        <v>0</v>
      </c>
      <c r="W169" s="277">
        <v>0</v>
      </c>
      <c r="X169" s="278"/>
      <c r="Y169" s="445"/>
      <c r="Z169" s="281">
        <f t="shared" si="24"/>
        <v>1</v>
      </c>
      <c r="AA169" s="282">
        <f t="shared" si="24"/>
        <v>0</v>
      </c>
      <c r="AB169" s="282">
        <f t="shared" si="24"/>
        <v>0</v>
      </c>
      <c r="AC169" s="286">
        <f t="shared" si="24"/>
        <v>0</v>
      </c>
      <c r="AD169" s="279">
        <v>164</v>
      </c>
      <c r="AE169" s="277">
        <v>1</v>
      </c>
      <c r="AF169" s="280">
        <v>0</v>
      </c>
      <c r="AG169" s="281">
        <f t="shared" si="25"/>
        <v>0.9939393939393939</v>
      </c>
      <c r="AH169" s="282">
        <f t="shared" si="25"/>
        <v>6.0606060606060606E-3</v>
      </c>
      <c r="AI169" s="283"/>
      <c r="AJ169" s="284"/>
      <c r="AK169" s="284"/>
      <c r="AL169" s="284"/>
      <c r="AM169" s="285"/>
      <c r="AN169" s="281" t="str">
        <f t="shared" si="22"/>
        <v/>
      </c>
      <c r="AO169" s="282" t="str">
        <f t="shared" si="22"/>
        <v/>
      </c>
      <c r="AP169" s="282" t="str">
        <f t="shared" si="22"/>
        <v/>
      </c>
      <c r="AQ169" s="286" t="str">
        <f t="shared" si="22"/>
        <v/>
      </c>
      <c r="AR169" s="283"/>
      <c r="AS169" s="284"/>
      <c r="AT169" s="284"/>
      <c r="AU169" s="284"/>
      <c r="AV169" s="285"/>
      <c r="AW169" s="446" t="str">
        <f t="shared" si="23"/>
        <v/>
      </c>
      <c r="AX169" s="282" t="str">
        <f t="shared" si="23"/>
        <v/>
      </c>
      <c r="AY169" s="282" t="str">
        <f t="shared" si="23"/>
        <v/>
      </c>
      <c r="AZ169" s="286" t="str">
        <f t="shared" si="23"/>
        <v/>
      </c>
      <c r="BA169" s="447"/>
      <c r="BB169" s="447"/>
      <c r="BC169" s="287" t="s">
        <v>3291</v>
      </c>
      <c r="BD169" s="288" t="s">
        <v>3292</v>
      </c>
      <c r="BE169" s="289" t="s">
        <v>3293</v>
      </c>
      <c r="BF169" s="326"/>
    </row>
    <row r="170" spans="1:58" s="354" customFormat="1" ht="68.099999999999994" customHeight="1">
      <c r="A170" s="290">
        <v>168</v>
      </c>
      <c r="B170" s="371" t="s">
        <v>3288</v>
      </c>
      <c r="C170" s="374" t="s">
        <v>1883</v>
      </c>
      <c r="D170" s="373" t="s">
        <v>3289</v>
      </c>
      <c r="E170" s="294" t="s">
        <v>2966</v>
      </c>
      <c r="F170" s="327" t="s">
        <v>3735</v>
      </c>
      <c r="G170" s="327" t="s">
        <v>3290</v>
      </c>
      <c r="H170" s="328" t="s">
        <v>2924</v>
      </c>
      <c r="I170" s="297">
        <v>45945</v>
      </c>
      <c r="J170" s="322"/>
      <c r="K170" s="323"/>
      <c r="L170" s="324"/>
      <c r="M170" s="324"/>
      <c r="N170" s="324"/>
      <c r="O170" s="324"/>
      <c r="P170" s="324"/>
      <c r="Q170" s="325"/>
      <c r="R170" s="274">
        <f t="shared" si="19"/>
        <v>0</v>
      </c>
      <c r="S170" s="275">
        <f t="shared" si="26"/>
        <v>0</v>
      </c>
      <c r="T170" s="276"/>
      <c r="U170" s="277"/>
      <c r="V170" s="277"/>
      <c r="W170" s="277"/>
      <c r="X170" s="278"/>
      <c r="Y170" s="445"/>
      <c r="Z170" s="281" t="str">
        <f t="shared" si="24"/>
        <v/>
      </c>
      <c r="AA170" s="282" t="str">
        <f t="shared" si="24"/>
        <v/>
      </c>
      <c r="AB170" s="282" t="str">
        <f t="shared" si="24"/>
        <v/>
      </c>
      <c r="AC170" s="286" t="str">
        <f t="shared" si="24"/>
        <v/>
      </c>
      <c r="AD170" s="279"/>
      <c r="AE170" s="277"/>
      <c r="AF170" s="280"/>
      <c r="AG170" s="281" t="str">
        <f t="shared" si="25"/>
        <v/>
      </c>
      <c r="AH170" s="282" t="str">
        <f t="shared" si="25"/>
        <v/>
      </c>
      <c r="AI170" s="283"/>
      <c r="AJ170" s="284"/>
      <c r="AK170" s="284"/>
      <c r="AL170" s="284"/>
      <c r="AM170" s="285"/>
      <c r="AN170" s="281" t="str">
        <f t="shared" si="22"/>
        <v/>
      </c>
      <c r="AO170" s="282" t="str">
        <f t="shared" si="22"/>
        <v/>
      </c>
      <c r="AP170" s="282" t="str">
        <f t="shared" si="22"/>
        <v/>
      </c>
      <c r="AQ170" s="286" t="str">
        <f t="shared" si="22"/>
        <v/>
      </c>
      <c r="AR170" s="283"/>
      <c r="AS170" s="284"/>
      <c r="AT170" s="284"/>
      <c r="AU170" s="284"/>
      <c r="AV170" s="285"/>
      <c r="AW170" s="446" t="str">
        <f t="shared" si="23"/>
        <v/>
      </c>
      <c r="AX170" s="282" t="str">
        <f t="shared" si="23"/>
        <v/>
      </c>
      <c r="AY170" s="282" t="str">
        <f t="shared" si="23"/>
        <v/>
      </c>
      <c r="AZ170" s="286" t="str">
        <f t="shared" si="23"/>
        <v/>
      </c>
      <c r="BA170" s="447"/>
      <c r="BB170" s="447"/>
      <c r="BC170" s="287"/>
      <c r="BD170" s="288"/>
      <c r="BE170" s="289"/>
      <c r="BF170" s="326"/>
    </row>
    <row r="171" spans="1:58" ht="102" customHeight="1">
      <c r="A171" s="234">
        <v>169</v>
      </c>
      <c r="B171" s="371" t="s">
        <v>3288</v>
      </c>
      <c r="C171" s="374" t="s">
        <v>1933</v>
      </c>
      <c r="D171" s="373" t="s">
        <v>3289</v>
      </c>
      <c r="E171" s="294" t="s">
        <v>2966</v>
      </c>
      <c r="F171" s="327" t="s">
        <v>3735</v>
      </c>
      <c r="G171" s="327" t="s">
        <v>3290</v>
      </c>
      <c r="H171" s="328" t="s">
        <v>2922</v>
      </c>
      <c r="I171" s="297">
        <v>46031</v>
      </c>
      <c r="J171" s="322"/>
      <c r="K171" s="323"/>
      <c r="L171" s="324"/>
      <c r="M171" s="324"/>
      <c r="N171" s="324"/>
      <c r="O171" s="324"/>
      <c r="P171" s="324"/>
      <c r="Q171" s="325"/>
      <c r="R171" s="274">
        <f t="shared" si="19"/>
        <v>0</v>
      </c>
      <c r="S171" s="275">
        <f t="shared" si="26"/>
        <v>0</v>
      </c>
      <c r="T171" s="276"/>
      <c r="U171" s="277"/>
      <c r="V171" s="277"/>
      <c r="W171" s="277"/>
      <c r="X171" s="278"/>
      <c r="Y171" s="445"/>
      <c r="Z171" s="281" t="str">
        <f t="shared" si="24"/>
        <v/>
      </c>
      <c r="AA171" s="282" t="str">
        <f t="shared" si="24"/>
        <v/>
      </c>
      <c r="AB171" s="282" t="str">
        <f t="shared" si="24"/>
        <v/>
      </c>
      <c r="AC171" s="286" t="str">
        <f t="shared" si="24"/>
        <v/>
      </c>
      <c r="AD171" s="279"/>
      <c r="AE171" s="277"/>
      <c r="AF171" s="280"/>
      <c r="AG171" s="281" t="str">
        <f t="shared" si="25"/>
        <v/>
      </c>
      <c r="AH171" s="282" t="str">
        <f t="shared" si="25"/>
        <v/>
      </c>
      <c r="AI171" s="283"/>
      <c r="AJ171" s="284"/>
      <c r="AK171" s="284"/>
      <c r="AL171" s="284"/>
      <c r="AM171" s="285"/>
      <c r="AN171" s="281" t="str">
        <f t="shared" si="22"/>
        <v/>
      </c>
      <c r="AO171" s="282" t="str">
        <f t="shared" si="22"/>
        <v/>
      </c>
      <c r="AP171" s="282" t="str">
        <f t="shared" si="22"/>
        <v/>
      </c>
      <c r="AQ171" s="286" t="str">
        <f t="shared" si="22"/>
        <v/>
      </c>
      <c r="AR171" s="283"/>
      <c r="AS171" s="284"/>
      <c r="AT171" s="284"/>
      <c r="AU171" s="284"/>
      <c r="AV171" s="285"/>
      <c r="AW171" s="446" t="str">
        <f t="shared" si="23"/>
        <v/>
      </c>
      <c r="AX171" s="282" t="str">
        <f t="shared" si="23"/>
        <v/>
      </c>
      <c r="AY171" s="282" t="str">
        <f t="shared" si="23"/>
        <v/>
      </c>
      <c r="AZ171" s="286" t="str">
        <f t="shared" si="23"/>
        <v/>
      </c>
      <c r="BA171" s="447"/>
      <c r="BB171" s="447"/>
      <c r="BC171" s="287"/>
      <c r="BD171" s="288"/>
      <c r="BE171" s="289"/>
      <c r="BF171" s="375"/>
    </row>
    <row r="172" spans="1:58" ht="85.35" customHeight="1">
      <c r="A172" s="234">
        <v>170</v>
      </c>
      <c r="B172" s="371" t="s">
        <v>3288</v>
      </c>
      <c r="C172" s="372" t="s">
        <v>3294</v>
      </c>
      <c r="D172" s="373" t="s">
        <v>3289</v>
      </c>
      <c r="E172" s="294" t="s">
        <v>2962</v>
      </c>
      <c r="F172" s="327" t="s">
        <v>3736</v>
      </c>
      <c r="G172" s="327" t="s">
        <v>3295</v>
      </c>
      <c r="H172" s="328" t="s">
        <v>3296</v>
      </c>
      <c r="I172" s="297">
        <v>45797</v>
      </c>
      <c r="J172" s="322"/>
      <c r="K172" s="323"/>
      <c r="L172" s="324"/>
      <c r="M172" s="324"/>
      <c r="N172" s="324"/>
      <c r="O172" s="324"/>
      <c r="P172" s="324"/>
      <c r="Q172" s="325"/>
      <c r="R172" s="274">
        <f t="shared" si="19"/>
        <v>0</v>
      </c>
      <c r="S172" s="275">
        <f t="shared" si="26"/>
        <v>0</v>
      </c>
      <c r="T172" s="276"/>
      <c r="U172" s="277"/>
      <c r="V172" s="277"/>
      <c r="W172" s="277"/>
      <c r="X172" s="278"/>
      <c r="Y172" s="445"/>
      <c r="Z172" s="281" t="str">
        <f t="shared" si="24"/>
        <v/>
      </c>
      <c r="AA172" s="282" t="str">
        <f t="shared" si="24"/>
        <v/>
      </c>
      <c r="AB172" s="282" t="str">
        <f t="shared" si="24"/>
        <v/>
      </c>
      <c r="AC172" s="286" t="str">
        <f t="shared" si="24"/>
        <v/>
      </c>
      <c r="AD172" s="279"/>
      <c r="AE172" s="277"/>
      <c r="AF172" s="280"/>
      <c r="AG172" s="281" t="str">
        <f t="shared" si="25"/>
        <v/>
      </c>
      <c r="AH172" s="282" t="str">
        <f t="shared" si="25"/>
        <v/>
      </c>
      <c r="AI172" s="283"/>
      <c r="AJ172" s="284"/>
      <c r="AK172" s="284"/>
      <c r="AL172" s="284"/>
      <c r="AM172" s="285"/>
      <c r="AN172" s="281" t="str">
        <f t="shared" si="22"/>
        <v/>
      </c>
      <c r="AO172" s="282" t="str">
        <f t="shared" si="22"/>
        <v/>
      </c>
      <c r="AP172" s="282" t="str">
        <f t="shared" si="22"/>
        <v/>
      </c>
      <c r="AQ172" s="286" t="str">
        <f t="shared" si="22"/>
        <v/>
      </c>
      <c r="AR172" s="283"/>
      <c r="AS172" s="284"/>
      <c r="AT172" s="284"/>
      <c r="AU172" s="284"/>
      <c r="AV172" s="285"/>
      <c r="AW172" s="446" t="str">
        <f t="shared" si="23"/>
        <v/>
      </c>
      <c r="AX172" s="282" t="str">
        <f t="shared" si="23"/>
        <v/>
      </c>
      <c r="AY172" s="282" t="str">
        <f t="shared" si="23"/>
        <v/>
      </c>
      <c r="AZ172" s="286" t="str">
        <f t="shared" si="23"/>
        <v/>
      </c>
      <c r="BA172" s="447"/>
      <c r="BB172" s="447"/>
      <c r="BC172" s="287"/>
      <c r="BD172" s="288"/>
      <c r="BE172" s="289"/>
      <c r="BF172" s="376"/>
    </row>
    <row r="173" spans="1:58" ht="85.35" customHeight="1">
      <c r="A173" s="290">
        <v>171</v>
      </c>
      <c r="B173" s="371" t="s">
        <v>3288</v>
      </c>
      <c r="C173" s="372" t="s">
        <v>3297</v>
      </c>
      <c r="D173" s="373" t="s">
        <v>3289</v>
      </c>
      <c r="E173" s="294" t="s">
        <v>2962</v>
      </c>
      <c r="F173" s="327" t="s">
        <v>3736</v>
      </c>
      <c r="G173" s="327" t="s">
        <v>3295</v>
      </c>
      <c r="H173" s="335" t="s">
        <v>3298</v>
      </c>
      <c r="I173" s="297">
        <v>45819</v>
      </c>
      <c r="J173" s="322"/>
      <c r="K173" s="323"/>
      <c r="L173" s="324"/>
      <c r="M173" s="324"/>
      <c r="N173" s="324"/>
      <c r="O173" s="324"/>
      <c r="P173" s="324"/>
      <c r="Q173" s="325"/>
      <c r="R173" s="274">
        <f t="shared" si="19"/>
        <v>0</v>
      </c>
      <c r="S173" s="275">
        <f t="shared" si="26"/>
        <v>0</v>
      </c>
      <c r="T173" s="276"/>
      <c r="U173" s="277"/>
      <c r="V173" s="277"/>
      <c r="W173" s="277"/>
      <c r="X173" s="278"/>
      <c r="Y173" s="445"/>
      <c r="Z173" s="281" t="str">
        <f t="shared" si="24"/>
        <v/>
      </c>
      <c r="AA173" s="282" t="str">
        <f t="shared" si="24"/>
        <v/>
      </c>
      <c r="AB173" s="282" t="str">
        <f t="shared" si="24"/>
        <v/>
      </c>
      <c r="AC173" s="286" t="str">
        <f t="shared" si="24"/>
        <v/>
      </c>
      <c r="AD173" s="279"/>
      <c r="AE173" s="277"/>
      <c r="AF173" s="280"/>
      <c r="AG173" s="281" t="str">
        <f t="shared" si="25"/>
        <v/>
      </c>
      <c r="AH173" s="282" t="str">
        <f t="shared" si="25"/>
        <v/>
      </c>
      <c r="AI173" s="283"/>
      <c r="AJ173" s="284"/>
      <c r="AK173" s="284"/>
      <c r="AL173" s="284"/>
      <c r="AM173" s="285"/>
      <c r="AN173" s="281" t="str">
        <f t="shared" si="22"/>
        <v/>
      </c>
      <c r="AO173" s="282" t="str">
        <f t="shared" si="22"/>
        <v/>
      </c>
      <c r="AP173" s="282" t="str">
        <f t="shared" si="22"/>
        <v/>
      </c>
      <c r="AQ173" s="286" t="str">
        <f t="shared" si="22"/>
        <v/>
      </c>
      <c r="AR173" s="283"/>
      <c r="AS173" s="284"/>
      <c r="AT173" s="284"/>
      <c r="AU173" s="284"/>
      <c r="AV173" s="285"/>
      <c r="AW173" s="446" t="str">
        <f t="shared" si="23"/>
        <v/>
      </c>
      <c r="AX173" s="282" t="str">
        <f t="shared" si="23"/>
        <v/>
      </c>
      <c r="AY173" s="282" t="str">
        <f t="shared" si="23"/>
        <v/>
      </c>
      <c r="AZ173" s="286" t="str">
        <f t="shared" si="23"/>
        <v/>
      </c>
      <c r="BA173" s="447"/>
      <c r="BB173" s="447"/>
      <c r="BC173" s="287"/>
      <c r="BD173" s="288"/>
      <c r="BE173" s="289"/>
    </row>
    <row r="174" spans="1:58" ht="85.35" customHeight="1">
      <c r="A174" s="234">
        <v>172</v>
      </c>
      <c r="B174" s="371" t="s">
        <v>3288</v>
      </c>
      <c r="C174" s="372" t="s">
        <v>3299</v>
      </c>
      <c r="D174" s="373" t="s">
        <v>3289</v>
      </c>
      <c r="E174" s="294" t="s">
        <v>2962</v>
      </c>
      <c r="F174" s="327" t="s">
        <v>3736</v>
      </c>
      <c r="G174" s="327" t="s">
        <v>3295</v>
      </c>
      <c r="H174" s="328" t="s">
        <v>3300</v>
      </c>
      <c r="I174" s="297">
        <v>46001</v>
      </c>
      <c r="J174" s="322"/>
      <c r="K174" s="323"/>
      <c r="L174" s="324"/>
      <c r="M174" s="324"/>
      <c r="N174" s="324"/>
      <c r="O174" s="324"/>
      <c r="P174" s="324"/>
      <c r="Q174" s="325"/>
      <c r="R174" s="274">
        <f t="shared" si="19"/>
        <v>0</v>
      </c>
      <c r="S174" s="275">
        <f t="shared" si="26"/>
        <v>0</v>
      </c>
      <c r="T174" s="276"/>
      <c r="U174" s="277"/>
      <c r="V174" s="277"/>
      <c r="W174" s="277"/>
      <c r="X174" s="278"/>
      <c r="Y174" s="445"/>
      <c r="Z174" s="281" t="str">
        <f t="shared" si="24"/>
        <v/>
      </c>
      <c r="AA174" s="282" t="str">
        <f t="shared" si="24"/>
        <v/>
      </c>
      <c r="AB174" s="282" t="str">
        <f t="shared" si="24"/>
        <v/>
      </c>
      <c r="AC174" s="286" t="str">
        <f t="shared" si="24"/>
        <v/>
      </c>
      <c r="AD174" s="279"/>
      <c r="AE174" s="277"/>
      <c r="AF174" s="280"/>
      <c r="AG174" s="281" t="str">
        <f t="shared" si="25"/>
        <v/>
      </c>
      <c r="AH174" s="282" t="str">
        <f t="shared" si="25"/>
        <v/>
      </c>
      <c r="AI174" s="283"/>
      <c r="AJ174" s="284"/>
      <c r="AK174" s="284"/>
      <c r="AL174" s="284"/>
      <c r="AM174" s="285"/>
      <c r="AN174" s="281" t="str">
        <f t="shared" si="22"/>
        <v/>
      </c>
      <c r="AO174" s="282" t="str">
        <f t="shared" si="22"/>
        <v/>
      </c>
      <c r="AP174" s="282" t="str">
        <f t="shared" si="22"/>
        <v/>
      </c>
      <c r="AQ174" s="286" t="str">
        <f t="shared" si="22"/>
        <v/>
      </c>
      <c r="AR174" s="283"/>
      <c r="AS174" s="284"/>
      <c r="AT174" s="284"/>
      <c r="AU174" s="284"/>
      <c r="AV174" s="285"/>
      <c r="AW174" s="446" t="str">
        <f t="shared" si="23"/>
        <v/>
      </c>
      <c r="AX174" s="282" t="str">
        <f t="shared" si="23"/>
        <v/>
      </c>
      <c r="AY174" s="282" t="str">
        <f t="shared" si="23"/>
        <v/>
      </c>
      <c r="AZ174" s="286" t="str">
        <f t="shared" si="23"/>
        <v/>
      </c>
      <c r="BA174" s="447"/>
      <c r="BB174" s="447"/>
      <c r="BC174" s="287"/>
      <c r="BD174" s="288"/>
      <c r="BE174" s="289"/>
    </row>
    <row r="175" spans="1:58" ht="85.35" customHeight="1">
      <c r="A175" s="234">
        <v>173</v>
      </c>
      <c r="B175" s="371" t="s">
        <v>3288</v>
      </c>
      <c r="C175" s="372" t="s">
        <v>3301</v>
      </c>
      <c r="D175" s="373" t="s">
        <v>3289</v>
      </c>
      <c r="E175" s="294" t="s">
        <v>2962</v>
      </c>
      <c r="F175" s="327" t="s">
        <v>3736</v>
      </c>
      <c r="G175" s="327" t="s">
        <v>3295</v>
      </c>
      <c r="H175" s="328" t="s">
        <v>3302</v>
      </c>
      <c r="I175" s="297" t="s">
        <v>3303</v>
      </c>
      <c r="J175" s="322"/>
      <c r="K175" s="323"/>
      <c r="L175" s="324"/>
      <c r="M175" s="324"/>
      <c r="N175" s="324"/>
      <c r="O175" s="324"/>
      <c r="P175" s="324"/>
      <c r="Q175" s="325"/>
      <c r="R175" s="274">
        <f t="shared" si="19"/>
        <v>0</v>
      </c>
      <c r="S175" s="275">
        <f t="shared" si="26"/>
        <v>0</v>
      </c>
      <c r="T175" s="276"/>
      <c r="U175" s="277"/>
      <c r="V175" s="277"/>
      <c r="W175" s="277"/>
      <c r="X175" s="278"/>
      <c r="Y175" s="445"/>
      <c r="Z175" s="281" t="str">
        <f t="shared" si="24"/>
        <v/>
      </c>
      <c r="AA175" s="282" t="str">
        <f t="shared" si="24"/>
        <v/>
      </c>
      <c r="AB175" s="282" t="str">
        <f t="shared" si="24"/>
        <v/>
      </c>
      <c r="AC175" s="286" t="str">
        <f t="shared" si="24"/>
        <v/>
      </c>
      <c r="AD175" s="279"/>
      <c r="AE175" s="277"/>
      <c r="AF175" s="280"/>
      <c r="AG175" s="281" t="str">
        <f t="shared" si="25"/>
        <v/>
      </c>
      <c r="AH175" s="282" t="str">
        <f t="shared" si="25"/>
        <v/>
      </c>
      <c r="AI175" s="283"/>
      <c r="AJ175" s="284"/>
      <c r="AK175" s="284"/>
      <c r="AL175" s="284"/>
      <c r="AM175" s="285"/>
      <c r="AN175" s="281" t="str">
        <f t="shared" si="22"/>
        <v/>
      </c>
      <c r="AO175" s="282" t="str">
        <f t="shared" si="22"/>
        <v/>
      </c>
      <c r="AP175" s="282" t="str">
        <f t="shared" si="22"/>
        <v/>
      </c>
      <c r="AQ175" s="286" t="str">
        <f t="shared" si="22"/>
        <v/>
      </c>
      <c r="AR175" s="283"/>
      <c r="AS175" s="284"/>
      <c r="AT175" s="284"/>
      <c r="AU175" s="284"/>
      <c r="AV175" s="285"/>
      <c r="AW175" s="446" t="str">
        <f t="shared" si="23"/>
        <v/>
      </c>
      <c r="AX175" s="282" t="str">
        <f t="shared" si="23"/>
        <v/>
      </c>
      <c r="AY175" s="282" t="str">
        <f t="shared" si="23"/>
        <v/>
      </c>
      <c r="AZ175" s="286" t="str">
        <f t="shared" si="23"/>
        <v/>
      </c>
      <c r="BA175" s="447"/>
      <c r="BB175" s="447"/>
      <c r="BC175" s="287"/>
      <c r="BD175" s="288"/>
      <c r="BE175" s="289"/>
    </row>
    <row r="176" spans="1:58" ht="85.35" customHeight="1">
      <c r="A176" s="290">
        <v>174</v>
      </c>
      <c r="B176" s="371" t="s">
        <v>3288</v>
      </c>
      <c r="C176" s="372" t="s">
        <v>3304</v>
      </c>
      <c r="D176" s="373" t="s">
        <v>3289</v>
      </c>
      <c r="E176" s="294" t="s">
        <v>2962</v>
      </c>
      <c r="F176" s="327" t="s">
        <v>3736</v>
      </c>
      <c r="G176" s="327" t="s">
        <v>3295</v>
      </c>
      <c r="H176" s="328" t="s">
        <v>3305</v>
      </c>
      <c r="I176" s="297" t="s">
        <v>3306</v>
      </c>
      <c r="J176" s="322"/>
      <c r="K176" s="323"/>
      <c r="L176" s="324"/>
      <c r="M176" s="324"/>
      <c r="N176" s="324"/>
      <c r="O176" s="324"/>
      <c r="P176" s="324"/>
      <c r="Q176" s="325"/>
      <c r="R176" s="274">
        <f t="shared" si="19"/>
        <v>0</v>
      </c>
      <c r="S176" s="275">
        <f t="shared" si="26"/>
        <v>0</v>
      </c>
      <c r="T176" s="276"/>
      <c r="U176" s="277"/>
      <c r="V176" s="277"/>
      <c r="W176" s="277"/>
      <c r="X176" s="278"/>
      <c r="Y176" s="445"/>
      <c r="Z176" s="281" t="str">
        <f t="shared" si="24"/>
        <v/>
      </c>
      <c r="AA176" s="282" t="str">
        <f t="shared" si="24"/>
        <v/>
      </c>
      <c r="AB176" s="282" t="str">
        <f t="shared" si="24"/>
        <v/>
      </c>
      <c r="AC176" s="286" t="str">
        <f t="shared" si="24"/>
        <v/>
      </c>
      <c r="AD176" s="279"/>
      <c r="AE176" s="277"/>
      <c r="AF176" s="280"/>
      <c r="AG176" s="281" t="str">
        <f t="shared" si="25"/>
        <v/>
      </c>
      <c r="AH176" s="282" t="str">
        <f t="shared" si="25"/>
        <v/>
      </c>
      <c r="AI176" s="283"/>
      <c r="AJ176" s="284"/>
      <c r="AK176" s="284"/>
      <c r="AL176" s="284"/>
      <c r="AM176" s="285"/>
      <c r="AN176" s="281" t="str">
        <f t="shared" si="22"/>
        <v/>
      </c>
      <c r="AO176" s="282" t="str">
        <f t="shared" si="22"/>
        <v/>
      </c>
      <c r="AP176" s="282" t="str">
        <f t="shared" si="22"/>
        <v/>
      </c>
      <c r="AQ176" s="286" t="str">
        <f t="shared" si="22"/>
        <v/>
      </c>
      <c r="AR176" s="283"/>
      <c r="AS176" s="284"/>
      <c r="AT176" s="284"/>
      <c r="AU176" s="284"/>
      <c r="AV176" s="285"/>
      <c r="AW176" s="446" t="str">
        <f t="shared" si="23"/>
        <v/>
      </c>
      <c r="AX176" s="282" t="str">
        <f t="shared" si="23"/>
        <v/>
      </c>
      <c r="AY176" s="282" t="str">
        <f t="shared" si="23"/>
        <v/>
      </c>
      <c r="AZ176" s="286" t="str">
        <f t="shared" si="23"/>
        <v/>
      </c>
      <c r="BA176" s="447"/>
      <c r="BB176" s="447"/>
      <c r="BC176" s="287"/>
      <c r="BD176" s="288"/>
      <c r="BE176" s="289"/>
    </row>
    <row r="177" spans="1:57" ht="85.35" customHeight="1">
      <c r="A177" s="234">
        <v>175</v>
      </c>
      <c r="B177" s="371" t="s">
        <v>3288</v>
      </c>
      <c r="C177" s="374" t="s">
        <v>3307</v>
      </c>
      <c r="D177" s="373" t="s">
        <v>3289</v>
      </c>
      <c r="E177" s="294" t="s">
        <v>2966</v>
      </c>
      <c r="F177" s="330" t="s">
        <v>3730</v>
      </c>
      <c r="G177" s="330" t="s">
        <v>3239</v>
      </c>
      <c r="H177" s="377" t="s">
        <v>3308</v>
      </c>
      <c r="I177" s="297">
        <v>45797</v>
      </c>
      <c r="J177" s="322">
        <v>264</v>
      </c>
      <c r="K177" s="323">
        <v>132</v>
      </c>
      <c r="L177" s="324">
        <v>59</v>
      </c>
      <c r="M177" s="324">
        <v>0</v>
      </c>
      <c r="N177" s="324">
        <v>0</v>
      </c>
      <c r="O177" s="324">
        <v>3</v>
      </c>
      <c r="P177" s="324">
        <v>0</v>
      </c>
      <c r="Q177" s="325">
        <v>0</v>
      </c>
      <c r="R177" s="274">
        <f t="shared" si="19"/>
        <v>194</v>
      </c>
      <c r="S177" s="275">
        <f t="shared" si="26"/>
        <v>70</v>
      </c>
      <c r="T177" s="276">
        <v>184</v>
      </c>
      <c r="U177" s="277">
        <v>10</v>
      </c>
      <c r="V177" s="277">
        <v>0</v>
      </c>
      <c r="W177" s="277">
        <v>0</v>
      </c>
      <c r="X177" s="278">
        <v>0</v>
      </c>
      <c r="Y177" s="445"/>
      <c r="Z177" s="281">
        <f t="shared" si="24"/>
        <v>0.94845360824742264</v>
      </c>
      <c r="AA177" s="282">
        <f t="shared" si="24"/>
        <v>5.1546391752577317E-2</v>
      </c>
      <c r="AB177" s="282">
        <f t="shared" si="24"/>
        <v>0</v>
      </c>
      <c r="AC177" s="286">
        <f t="shared" si="24"/>
        <v>0</v>
      </c>
      <c r="AD177" s="279">
        <v>192</v>
      </c>
      <c r="AE177" s="277">
        <v>2</v>
      </c>
      <c r="AF177" s="280">
        <v>0</v>
      </c>
      <c r="AG177" s="281">
        <f t="shared" si="25"/>
        <v>0.98969072164948457</v>
      </c>
      <c r="AH177" s="282">
        <f t="shared" si="25"/>
        <v>1.0309278350515464E-2</v>
      </c>
      <c r="AI177" s="283"/>
      <c r="AJ177" s="284"/>
      <c r="AK177" s="284"/>
      <c r="AL177" s="284"/>
      <c r="AM177" s="285"/>
      <c r="AN177" s="281" t="str">
        <f t="shared" si="22"/>
        <v/>
      </c>
      <c r="AO177" s="282" t="str">
        <f t="shared" si="22"/>
        <v/>
      </c>
      <c r="AP177" s="282" t="str">
        <f t="shared" si="22"/>
        <v/>
      </c>
      <c r="AQ177" s="286" t="str">
        <f t="shared" si="22"/>
        <v/>
      </c>
      <c r="AR177" s="283"/>
      <c r="AS177" s="284"/>
      <c r="AT177" s="284"/>
      <c r="AU177" s="284"/>
      <c r="AV177" s="285"/>
      <c r="AW177" s="446" t="str">
        <f t="shared" si="23"/>
        <v/>
      </c>
      <c r="AX177" s="282" t="str">
        <f t="shared" si="23"/>
        <v/>
      </c>
      <c r="AY177" s="282" t="str">
        <f t="shared" si="23"/>
        <v/>
      </c>
      <c r="AZ177" s="286" t="str">
        <f t="shared" si="23"/>
        <v/>
      </c>
      <c r="BA177" s="447"/>
      <c r="BB177" s="447"/>
      <c r="BC177" s="287" t="s">
        <v>3309</v>
      </c>
      <c r="BD177" s="288" t="s">
        <v>3310</v>
      </c>
      <c r="BE177" s="289" t="s">
        <v>3311</v>
      </c>
    </row>
    <row r="178" spans="1:57" ht="85.35" customHeight="1">
      <c r="A178" s="234">
        <v>176</v>
      </c>
      <c r="B178" s="378" t="s">
        <v>3288</v>
      </c>
      <c r="C178" s="374" t="s">
        <v>3312</v>
      </c>
      <c r="D178" s="373" t="s">
        <v>3289</v>
      </c>
      <c r="E178" s="294" t="s">
        <v>2966</v>
      </c>
      <c r="F178" s="330" t="s">
        <v>3730</v>
      </c>
      <c r="G178" s="330" t="s">
        <v>3239</v>
      </c>
      <c r="H178" s="348" t="s">
        <v>3313</v>
      </c>
      <c r="I178" s="297">
        <v>45821</v>
      </c>
      <c r="J178" s="322">
        <v>106</v>
      </c>
      <c r="K178" s="323">
        <v>75</v>
      </c>
      <c r="L178" s="324">
        <v>30</v>
      </c>
      <c r="M178" s="324">
        <v>0</v>
      </c>
      <c r="N178" s="324">
        <v>0</v>
      </c>
      <c r="O178" s="324">
        <v>1</v>
      </c>
      <c r="P178" s="324">
        <v>0</v>
      </c>
      <c r="Q178" s="325">
        <v>0</v>
      </c>
      <c r="R178" s="274">
        <f t="shared" si="19"/>
        <v>106</v>
      </c>
      <c r="S178" s="275">
        <f t="shared" si="26"/>
        <v>0</v>
      </c>
      <c r="T178" s="276">
        <v>99</v>
      </c>
      <c r="U178" s="277">
        <v>6</v>
      </c>
      <c r="V178" s="277">
        <v>1</v>
      </c>
      <c r="W178" s="277">
        <v>0</v>
      </c>
      <c r="X178" s="278">
        <v>0</v>
      </c>
      <c r="Y178" s="445"/>
      <c r="Z178" s="281">
        <f t="shared" si="24"/>
        <v>0.93396226415094341</v>
      </c>
      <c r="AA178" s="282">
        <f t="shared" si="24"/>
        <v>5.6603773584905662E-2</v>
      </c>
      <c r="AB178" s="282">
        <f t="shared" si="24"/>
        <v>9.433962264150943E-3</v>
      </c>
      <c r="AC178" s="286">
        <f t="shared" si="24"/>
        <v>0</v>
      </c>
      <c r="AD178" s="279">
        <v>106</v>
      </c>
      <c r="AE178" s="277">
        <v>0</v>
      </c>
      <c r="AF178" s="280">
        <v>0</v>
      </c>
      <c r="AG178" s="281">
        <f t="shared" si="25"/>
        <v>1</v>
      </c>
      <c r="AH178" s="282">
        <f t="shared" si="25"/>
        <v>0</v>
      </c>
      <c r="AI178" s="283"/>
      <c r="AJ178" s="284"/>
      <c r="AK178" s="284"/>
      <c r="AL178" s="284"/>
      <c r="AM178" s="285"/>
      <c r="AN178" s="281" t="str">
        <f t="shared" si="22"/>
        <v/>
      </c>
      <c r="AO178" s="282" t="str">
        <f t="shared" si="22"/>
        <v/>
      </c>
      <c r="AP178" s="282" t="str">
        <f t="shared" si="22"/>
        <v/>
      </c>
      <c r="AQ178" s="286" t="str">
        <f t="shared" si="22"/>
        <v/>
      </c>
      <c r="AR178" s="283"/>
      <c r="AS178" s="284"/>
      <c r="AT178" s="284"/>
      <c r="AU178" s="284"/>
      <c r="AV178" s="285"/>
      <c r="AW178" s="446" t="str">
        <f t="shared" si="23"/>
        <v/>
      </c>
      <c r="AX178" s="282" t="str">
        <f t="shared" si="23"/>
        <v/>
      </c>
      <c r="AY178" s="282" t="str">
        <f t="shared" si="23"/>
        <v/>
      </c>
      <c r="AZ178" s="286" t="str">
        <f t="shared" si="23"/>
        <v/>
      </c>
      <c r="BA178" s="447"/>
      <c r="BB178" s="447"/>
      <c r="BC178" s="287" t="s">
        <v>3244</v>
      </c>
      <c r="BD178" s="288" t="s">
        <v>3245</v>
      </c>
      <c r="BE178" s="289" t="s">
        <v>3246</v>
      </c>
    </row>
    <row r="179" spans="1:57" ht="85.35" customHeight="1">
      <c r="A179" s="290">
        <v>177</v>
      </c>
      <c r="B179" s="378" t="s">
        <v>3288</v>
      </c>
      <c r="C179" s="374" t="s">
        <v>3314</v>
      </c>
      <c r="D179" s="373" t="s">
        <v>3289</v>
      </c>
      <c r="E179" s="294" t="s">
        <v>2962</v>
      </c>
      <c r="F179" s="330" t="s">
        <v>3730</v>
      </c>
      <c r="G179" s="379" t="s">
        <v>3239</v>
      </c>
      <c r="H179" s="380" t="s">
        <v>3315</v>
      </c>
      <c r="I179" s="297">
        <v>45846</v>
      </c>
      <c r="J179" s="322">
        <v>40</v>
      </c>
      <c r="K179" s="323">
        <v>9</v>
      </c>
      <c r="L179" s="324">
        <v>31</v>
      </c>
      <c r="M179" s="324">
        <v>0</v>
      </c>
      <c r="N179" s="324">
        <v>0</v>
      </c>
      <c r="O179" s="324">
        <v>0</v>
      </c>
      <c r="P179" s="324">
        <v>0</v>
      </c>
      <c r="Q179" s="325">
        <v>0</v>
      </c>
      <c r="R179" s="274">
        <f t="shared" si="19"/>
        <v>40</v>
      </c>
      <c r="S179" s="275">
        <f t="shared" si="26"/>
        <v>0</v>
      </c>
      <c r="T179" s="276">
        <v>39</v>
      </c>
      <c r="U179" s="277">
        <v>0</v>
      </c>
      <c r="V179" s="277">
        <v>1</v>
      </c>
      <c r="W179" s="277">
        <v>0</v>
      </c>
      <c r="X179" s="278">
        <v>0</v>
      </c>
      <c r="Y179" s="445"/>
      <c r="Z179" s="281">
        <f t="shared" si="24"/>
        <v>0.97499999999999998</v>
      </c>
      <c r="AA179" s="282">
        <f t="shared" si="24"/>
        <v>0</v>
      </c>
      <c r="AB179" s="282">
        <f t="shared" si="24"/>
        <v>2.5000000000000001E-2</v>
      </c>
      <c r="AC179" s="286">
        <f t="shared" si="24"/>
        <v>0</v>
      </c>
      <c r="AD179" s="279">
        <v>40</v>
      </c>
      <c r="AE179" s="277">
        <v>0</v>
      </c>
      <c r="AF179" s="280"/>
      <c r="AG179" s="281">
        <f t="shared" si="25"/>
        <v>1</v>
      </c>
      <c r="AH179" s="282">
        <f t="shared" si="25"/>
        <v>0</v>
      </c>
      <c r="AI179" s="283"/>
      <c r="AJ179" s="284"/>
      <c r="AK179" s="284"/>
      <c r="AL179" s="284"/>
      <c r="AM179" s="285"/>
      <c r="AN179" s="281" t="str">
        <f t="shared" si="22"/>
        <v/>
      </c>
      <c r="AO179" s="282" t="str">
        <f t="shared" si="22"/>
        <v/>
      </c>
      <c r="AP179" s="282" t="str">
        <f t="shared" si="22"/>
        <v/>
      </c>
      <c r="AQ179" s="286" t="str">
        <f t="shared" si="22"/>
        <v/>
      </c>
      <c r="AR179" s="283"/>
      <c r="AS179" s="284"/>
      <c r="AT179" s="284"/>
      <c r="AU179" s="284"/>
      <c r="AV179" s="285"/>
      <c r="AW179" s="446" t="str">
        <f t="shared" si="23"/>
        <v/>
      </c>
      <c r="AX179" s="282" t="str">
        <f t="shared" si="23"/>
        <v/>
      </c>
      <c r="AY179" s="282" t="str">
        <f t="shared" si="23"/>
        <v/>
      </c>
      <c r="AZ179" s="286" t="str">
        <f t="shared" si="23"/>
        <v/>
      </c>
      <c r="BA179" s="447"/>
      <c r="BB179" s="447"/>
      <c r="BC179" s="287" t="s">
        <v>3260</v>
      </c>
      <c r="BD179" s="288" t="s">
        <v>3261</v>
      </c>
      <c r="BE179" s="289" t="s">
        <v>3262</v>
      </c>
    </row>
    <row r="180" spans="1:57" ht="85.35" customHeight="1">
      <c r="A180" s="234">
        <v>178</v>
      </c>
      <c r="B180" s="378" t="s">
        <v>3288</v>
      </c>
      <c r="C180" s="374" t="s">
        <v>3316</v>
      </c>
      <c r="D180" s="373" t="s">
        <v>3289</v>
      </c>
      <c r="E180" s="294" t="s">
        <v>2962</v>
      </c>
      <c r="F180" s="330" t="s">
        <v>3730</v>
      </c>
      <c r="G180" s="330" t="s">
        <v>3239</v>
      </c>
      <c r="H180" s="380" t="s">
        <v>3317</v>
      </c>
      <c r="I180" s="297">
        <v>45965</v>
      </c>
      <c r="J180" s="322"/>
      <c r="K180" s="323"/>
      <c r="L180" s="324"/>
      <c r="M180" s="324"/>
      <c r="N180" s="324"/>
      <c r="O180" s="324"/>
      <c r="P180" s="324"/>
      <c r="Q180" s="325"/>
      <c r="R180" s="274">
        <f t="shared" si="19"/>
        <v>0</v>
      </c>
      <c r="S180" s="275">
        <f t="shared" si="26"/>
        <v>0</v>
      </c>
      <c r="T180" s="276"/>
      <c r="U180" s="277"/>
      <c r="V180" s="277"/>
      <c r="W180" s="277"/>
      <c r="X180" s="278"/>
      <c r="Y180" s="445"/>
      <c r="Z180" s="281" t="str">
        <f t="shared" si="24"/>
        <v/>
      </c>
      <c r="AA180" s="282" t="str">
        <f t="shared" si="24"/>
        <v/>
      </c>
      <c r="AB180" s="282" t="str">
        <f t="shared" si="24"/>
        <v/>
      </c>
      <c r="AC180" s="286" t="str">
        <f t="shared" si="24"/>
        <v/>
      </c>
      <c r="AD180" s="279"/>
      <c r="AE180" s="277"/>
      <c r="AF180" s="280"/>
      <c r="AG180" s="281" t="str">
        <f t="shared" si="25"/>
        <v/>
      </c>
      <c r="AH180" s="282" t="str">
        <f t="shared" si="25"/>
        <v/>
      </c>
      <c r="AI180" s="283"/>
      <c r="AJ180" s="284"/>
      <c r="AK180" s="284"/>
      <c r="AL180" s="284"/>
      <c r="AM180" s="285"/>
      <c r="AN180" s="281" t="str">
        <f t="shared" si="22"/>
        <v/>
      </c>
      <c r="AO180" s="282" t="str">
        <f t="shared" si="22"/>
        <v/>
      </c>
      <c r="AP180" s="282" t="str">
        <f t="shared" si="22"/>
        <v/>
      </c>
      <c r="AQ180" s="286" t="str">
        <f t="shared" si="22"/>
        <v/>
      </c>
      <c r="AR180" s="283"/>
      <c r="AS180" s="284"/>
      <c r="AT180" s="284"/>
      <c r="AU180" s="284"/>
      <c r="AV180" s="285"/>
      <c r="AW180" s="446" t="str">
        <f t="shared" si="23"/>
        <v/>
      </c>
      <c r="AX180" s="282" t="str">
        <f t="shared" si="23"/>
        <v/>
      </c>
      <c r="AY180" s="282" t="str">
        <f t="shared" si="23"/>
        <v/>
      </c>
      <c r="AZ180" s="286" t="str">
        <f t="shared" si="23"/>
        <v/>
      </c>
      <c r="BA180" s="447"/>
      <c r="BB180" s="447"/>
      <c r="BC180" s="287"/>
      <c r="BD180" s="288"/>
      <c r="BE180" s="289"/>
    </row>
    <row r="181" spans="1:57" ht="85.35" customHeight="1">
      <c r="A181" s="234">
        <v>179</v>
      </c>
      <c r="B181" s="378" t="s">
        <v>3288</v>
      </c>
      <c r="C181" s="374" t="s">
        <v>3318</v>
      </c>
      <c r="D181" s="373" t="s">
        <v>3289</v>
      </c>
      <c r="E181" s="294" t="s">
        <v>2966</v>
      </c>
      <c r="F181" s="330" t="s">
        <v>3730</v>
      </c>
      <c r="G181" s="330" t="s">
        <v>3239</v>
      </c>
      <c r="H181" s="380" t="s">
        <v>3319</v>
      </c>
      <c r="I181" s="297">
        <v>45719</v>
      </c>
      <c r="J181" s="322"/>
      <c r="K181" s="323"/>
      <c r="L181" s="324"/>
      <c r="M181" s="324"/>
      <c r="N181" s="324"/>
      <c r="O181" s="324"/>
      <c r="P181" s="324"/>
      <c r="Q181" s="325"/>
      <c r="R181" s="274">
        <f t="shared" si="19"/>
        <v>0</v>
      </c>
      <c r="S181" s="275">
        <f t="shared" si="26"/>
        <v>0</v>
      </c>
      <c r="T181" s="276"/>
      <c r="U181" s="277"/>
      <c r="V181" s="277"/>
      <c r="W181" s="277"/>
      <c r="X181" s="278"/>
      <c r="Y181" s="445"/>
      <c r="Z181" s="281" t="str">
        <f t="shared" si="24"/>
        <v/>
      </c>
      <c r="AA181" s="282" t="str">
        <f t="shared" si="24"/>
        <v/>
      </c>
      <c r="AB181" s="282" t="str">
        <f t="shared" si="24"/>
        <v/>
      </c>
      <c r="AC181" s="286" t="str">
        <f t="shared" si="24"/>
        <v/>
      </c>
      <c r="AD181" s="279"/>
      <c r="AE181" s="277"/>
      <c r="AF181" s="280"/>
      <c r="AG181" s="281" t="str">
        <f t="shared" si="25"/>
        <v/>
      </c>
      <c r="AH181" s="282" t="str">
        <f t="shared" si="25"/>
        <v/>
      </c>
      <c r="AI181" s="283"/>
      <c r="AJ181" s="284"/>
      <c r="AK181" s="284"/>
      <c r="AL181" s="284"/>
      <c r="AM181" s="285"/>
      <c r="AN181" s="281" t="str">
        <f t="shared" si="22"/>
        <v/>
      </c>
      <c r="AO181" s="282" t="str">
        <f t="shared" si="22"/>
        <v/>
      </c>
      <c r="AP181" s="282" t="str">
        <f t="shared" si="22"/>
        <v/>
      </c>
      <c r="AQ181" s="286" t="str">
        <f t="shared" si="22"/>
        <v/>
      </c>
      <c r="AR181" s="283"/>
      <c r="AS181" s="284"/>
      <c r="AT181" s="284"/>
      <c r="AU181" s="284"/>
      <c r="AV181" s="285"/>
      <c r="AW181" s="446" t="str">
        <f t="shared" si="23"/>
        <v/>
      </c>
      <c r="AX181" s="282" t="str">
        <f t="shared" si="23"/>
        <v/>
      </c>
      <c r="AY181" s="282" t="str">
        <f t="shared" si="23"/>
        <v/>
      </c>
      <c r="AZ181" s="286" t="str">
        <f t="shared" si="23"/>
        <v/>
      </c>
      <c r="BA181" s="447"/>
      <c r="BB181" s="447"/>
      <c r="BC181" s="287"/>
      <c r="BD181" s="288"/>
      <c r="BE181" s="289"/>
    </row>
    <row r="182" spans="1:57" ht="85.35" customHeight="1">
      <c r="A182" s="234">
        <v>180</v>
      </c>
      <c r="B182" s="371" t="s">
        <v>3288</v>
      </c>
      <c r="C182" s="372" t="s">
        <v>3320</v>
      </c>
      <c r="D182" s="373" t="s">
        <v>3289</v>
      </c>
      <c r="E182" s="294" t="s">
        <v>2676</v>
      </c>
      <c r="F182" s="330" t="s">
        <v>3882</v>
      </c>
      <c r="G182" s="330" t="s">
        <v>3295</v>
      </c>
      <c r="H182" s="348" t="s">
        <v>3321</v>
      </c>
      <c r="I182" s="297" t="s">
        <v>2676</v>
      </c>
      <c r="J182" s="322"/>
      <c r="K182" s="323"/>
      <c r="L182" s="324"/>
      <c r="M182" s="324"/>
      <c r="N182" s="324"/>
      <c r="O182" s="324"/>
      <c r="P182" s="324"/>
      <c r="Q182" s="325"/>
      <c r="R182" s="274">
        <f t="shared" si="19"/>
        <v>0</v>
      </c>
      <c r="S182" s="275">
        <f t="shared" si="26"/>
        <v>0</v>
      </c>
      <c r="T182" s="276"/>
      <c r="U182" s="277"/>
      <c r="V182" s="277"/>
      <c r="W182" s="277"/>
      <c r="X182" s="278"/>
      <c r="Y182" s="445"/>
      <c r="Z182" s="281" t="str">
        <f t="shared" si="24"/>
        <v/>
      </c>
      <c r="AA182" s="282" t="str">
        <f t="shared" si="24"/>
        <v/>
      </c>
      <c r="AB182" s="282" t="str">
        <f t="shared" si="24"/>
        <v/>
      </c>
      <c r="AC182" s="286" t="str">
        <f t="shared" si="24"/>
        <v/>
      </c>
      <c r="AD182" s="279"/>
      <c r="AE182" s="277"/>
      <c r="AF182" s="280"/>
      <c r="AG182" s="281" t="str">
        <f t="shared" si="25"/>
        <v/>
      </c>
      <c r="AH182" s="282" t="str">
        <f t="shared" si="25"/>
        <v/>
      </c>
      <c r="AI182" s="283"/>
      <c r="AJ182" s="284"/>
      <c r="AK182" s="284"/>
      <c r="AL182" s="284"/>
      <c r="AM182" s="285"/>
      <c r="AN182" s="281" t="str">
        <f t="shared" si="22"/>
        <v/>
      </c>
      <c r="AO182" s="282" t="str">
        <f t="shared" si="22"/>
        <v/>
      </c>
      <c r="AP182" s="282" t="str">
        <f t="shared" si="22"/>
        <v/>
      </c>
      <c r="AQ182" s="286" t="str">
        <f t="shared" si="22"/>
        <v/>
      </c>
      <c r="AR182" s="283"/>
      <c r="AS182" s="284"/>
      <c r="AT182" s="284"/>
      <c r="AU182" s="284"/>
      <c r="AV182" s="285"/>
      <c r="AW182" s="446" t="str">
        <f t="shared" si="23"/>
        <v/>
      </c>
      <c r="AX182" s="282" t="str">
        <f t="shared" si="23"/>
        <v/>
      </c>
      <c r="AY182" s="282" t="str">
        <f t="shared" si="23"/>
        <v/>
      </c>
      <c r="AZ182" s="286" t="str">
        <f t="shared" si="23"/>
        <v/>
      </c>
      <c r="BA182" s="447"/>
      <c r="BB182" s="447"/>
      <c r="BC182" s="287"/>
      <c r="BD182" s="288"/>
      <c r="BE182" s="289"/>
    </row>
    <row r="183" spans="1:57" ht="85.35" customHeight="1">
      <c r="A183" s="234">
        <v>181</v>
      </c>
      <c r="B183" s="378" t="s">
        <v>3288</v>
      </c>
      <c r="C183" s="372" t="s">
        <v>3322</v>
      </c>
      <c r="D183" s="373" t="s">
        <v>3289</v>
      </c>
      <c r="E183" s="294" t="s">
        <v>2676</v>
      </c>
      <c r="F183" s="330" t="s">
        <v>3736</v>
      </c>
      <c r="G183" s="330" t="s">
        <v>3295</v>
      </c>
      <c r="H183" s="348" t="s">
        <v>3323</v>
      </c>
      <c r="I183" s="297" t="s">
        <v>2676</v>
      </c>
      <c r="J183" s="322"/>
      <c r="K183" s="323"/>
      <c r="L183" s="324"/>
      <c r="M183" s="324"/>
      <c r="N183" s="324"/>
      <c r="O183" s="324"/>
      <c r="P183" s="324"/>
      <c r="Q183" s="325"/>
      <c r="R183" s="274">
        <f t="shared" si="19"/>
        <v>0</v>
      </c>
      <c r="S183" s="275">
        <v>2</v>
      </c>
      <c r="T183" s="276"/>
      <c r="U183" s="277"/>
      <c r="V183" s="277"/>
      <c r="W183" s="277"/>
      <c r="X183" s="278"/>
      <c r="Y183" s="445"/>
      <c r="Z183" s="281" t="str">
        <f t="shared" si="24"/>
        <v/>
      </c>
      <c r="AA183" s="282" t="str">
        <f t="shared" si="24"/>
        <v/>
      </c>
      <c r="AB183" s="282" t="str">
        <f t="shared" si="24"/>
        <v/>
      </c>
      <c r="AC183" s="286" t="str">
        <f t="shared" si="24"/>
        <v/>
      </c>
      <c r="AD183" s="279"/>
      <c r="AE183" s="277"/>
      <c r="AF183" s="280"/>
      <c r="AG183" s="281" t="str">
        <f t="shared" si="25"/>
        <v/>
      </c>
      <c r="AH183" s="282" t="str">
        <f t="shared" si="25"/>
        <v/>
      </c>
      <c r="AI183" s="283"/>
      <c r="AJ183" s="284"/>
      <c r="AK183" s="284"/>
      <c r="AL183" s="284"/>
      <c r="AM183" s="285"/>
      <c r="AN183" s="281" t="str">
        <f t="shared" si="22"/>
        <v/>
      </c>
      <c r="AO183" s="282" t="str">
        <f t="shared" si="22"/>
        <v/>
      </c>
      <c r="AP183" s="282" t="str">
        <f t="shared" si="22"/>
        <v/>
      </c>
      <c r="AQ183" s="286" t="str">
        <f t="shared" si="22"/>
        <v/>
      </c>
      <c r="AR183" s="283"/>
      <c r="AS183" s="284"/>
      <c r="AT183" s="284"/>
      <c r="AU183" s="284"/>
      <c r="AV183" s="285"/>
      <c r="AW183" s="446" t="str">
        <f t="shared" si="23"/>
        <v/>
      </c>
      <c r="AX183" s="282" t="str">
        <f t="shared" si="23"/>
        <v/>
      </c>
      <c r="AY183" s="282" t="str">
        <f t="shared" si="23"/>
        <v/>
      </c>
      <c r="AZ183" s="286" t="str">
        <f t="shared" si="23"/>
        <v/>
      </c>
      <c r="BA183" s="447"/>
      <c r="BB183" s="447"/>
      <c r="BC183" s="287"/>
      <c r="BD183" s="288"/>
      <c r="BE183" s="289"/>
    </row>
    <row r="184" spans="1:57" ht="85.35" hidden="1" customHeight="1">
      <c r="A184" s="290">
        <v>182</v>
      </c>
      <c r="B184" s="381" t="s">
        <v>3324</v>
      </c>
      <c r="C184" s="372" t="s">
        <v>1037</v>
      </c>
      <c r="D184" s="373" t="s">
        <v>3289</v>
      </c>
      <c r="E184" s="294" t="s">
        <v>2962</v>
      </c>
      <c r="F184" s="330" t="s">
        <v>3737</v>
      </c>
      <c r="G184" s="330" t="s">
        <v>3011</v>
      </c>
      <c r="H184" s="348" t="s">
        <v>324</v>
      </c>
      <c r="I184" s="297" t="s">
        <v>3325</v>
      </c>
      <c r="J184" s="322">
        <v>82</v>
      </c>
      <c r="K184" s="323">
        <v>73</v>
      </c>
      <c r="L184" s="324"/>
      <c r="M184" s="324"/>
      <c r="N184" s="324"/>
      <c r="O184" s="324"/>
      <c r="P184" s="324"/>
      <c r="Q184" s="325"/>
      <c r="R184" s="274">
        <f t="shared" si="19"/>
        <v>73</v>
      </c>
      <c r="S184" s="275">
        <f t="shared" ref="S184:S227" si="27">J184-R184</f>
        <v>9</v>
      </c>
      <c r="T184" s="276">
        <v>72</v>
      </c>
      <c r="U184" s="277">
        <v>1</v>
      </c>
      <c r="V184" s="277"/>
      <c r="W184" s="277"/>
      <c r="X184" s="278"/>
      <c r="Y184" s="445" t="s">
        <v>3326</v>
      </c>
      <c r="Z184" s="281">
        <f t="shared" si="24"/>
        <v>0.98630136986301364</v>
      </c>
      <c r="AA184" s="282">
        <f t="shared" si="24"/>
        <v>1.3698630136986301E-2</v>
      </c>
      <c r="AB184" s="282" t="str">
        <f t="shared" si="24"/>
        <v/>
      </c>
      <c r="AC184" s="286" t="str">
        <f t="shared" si="24"/>
        <v/>
      </c>
      <c r="AD184" s="279">
        <v>73</v>
      </c>
      <c r="AE184" s="277"/>
      <c r="AF184" s="280"/>
      <c r="AG184" s="281">
        <f t="shared" si="25"/>
        <v>1</v>
      </c>
      <c r="AH184" s="282" t="str">
        <f t="shared" si="25"/>
        <v/>
      </c>
      <c r="AI184" s="283"/>
      <c r="AJ184" s="284"/>
      <c r="AK184" s="284"/>
      <c r="AL184" s="284"/>
      <c r="AM184" s="285"/>
      <c r="AN184" s="281" t="str">
        <f t="shared" si="22"/>
        <v/>
      </c>
      <c r="AO184" s="282" t="str">
        <f t="shared" si="22"/>
        <v/>
      </c>
      <c r="AP184" s="282" t="str">
        <f t="shared" si="22"/>
        <v/>
      </c>
      <c r="AQ184" s="286" t="str">
        <f t="shared" si="22"/>
        <v/>
      </c>
      <c r="AR184" s="283"/>
      <c r="AS184" s="284"/>
      <c r="AT184" s="284"/>
      <c r="AU184" s="284"/>
      <c r="AV184" s="285"/>
      <c r="AW184" s="446" t="str">
        <f t="shared" si="23"/>
        <v/>
      </c>
      <c r="AX184" s="282" t="str">
        <f t="shared" si="23"/>
        <v/>
      </c>
      <c r="AY184" s="282" t="str">
        <f t="shared" si="23"/>
        <v/>
      </c>
      <c r="AZ184" s="286" t="str">
        <f t="shared" si="23"/>
        <v/>
      </c>
      <c r="BA184" s="447"/>
      <c r="BB184" s="447"/>
      <c r="BC184" s="287" t="s">
        <v>3327</v>
      </c>
      <c r="BD184" s="288" t="s">
        <v>3328</v>
      </c>
      <c r="BE184" s="289" t="s">
        <v>3329</v>
      </c>
    </row>
    <row r="185" spans="1:57" ht="85.35" hidden="1" customHeight="1">
      <c r="A185" s="234">
        <v>183</v>
      </c>
      <c r="B185" s="381" t="s">
        <v>3324</v>
      </c>
      <c r="C185" s="372" t="s">
        <v>1038</v>
      </c>
      <c r="D185" s="373" t="s">
        <v>3289</v>
      </c>
      <c r="E185" s="294" t="s">
        <v>2962</v>
      </c>
      <c r="F185" s="330" t="s">
        <v>3737</v>
      </c>
      <c r="G185" s="330" t="s">
        <v>3011</v>
      </c>
      <c r="H185" s="348" t="s">
        <v>322</v>
      </c>
      <c r="I185" s="297" t="s">
        <v>3325</v>
      </c>
      <c r="J185" s="322">
        <v>28</v>
      </c>
      <c r="K185" s="323"/>
      <c r="L185" s="324">
        <v>18</v>
      </c>
      <c r="M185" s="324">
        <v>3</v>
      </c>
      <c r="N185" s="324">
        <v>3</v>
      </c>
      <c r="O185" s="324"/>
      <c r="P185" s="324"/>
      <c r="Q185" s="325"/>
      <c r="R185" s="274">
        <f t="shared" si="19"/>
        <v>24</v>
      </c>
      <c r="S185" s="275">
        <f t="shared" si="27"/>
        <v>4</v>
      </c>
      <c r="T185" s="276">
        <v>23</v>
      </c>
      <c r="U185" s="277">
        <v>1</v>
      </c>
      <c r="V185" s="277"/>
      <c r="W185" s="277"/>
      <c r="X185" s="278"/>
      <c r="Y185" s="445" t="s">
        <v>3330</v>
      </c>
      <c r="Z185" s="281">
        <f t="shared" si="24"/>
        <v>0.95833333333333337</v>
      </c>
      <c r="AA185" s="282">
        <f t="shared" si="24"/>
        <v>4.1666666666666664E-2</v>
      </c>
      <c r="AB185" s="282" t="str">
        <f t="shared" si="24"/>
        <v/>
      </c>
      <c r="AC185" s="286" t="str">
        <f t="shared" si="24"/>
        <v/>
      </c>
      <c r="AD185" s="279">
        <v>24</v>
      </c>
      <c r="AE185" s="277"/>
      <c r="AF185" s="280"/>
      <c r="AG185" s="281">
        <f t="shared" si="25"/>
        <v>1</v>
      </c>
      <c r="AH185" s="282" t="str">
        <f t="shared" si="25"/>
        <v/>
      </c>
      <c r="AI185" s="283"/>
      <c r="AJ185" s="284"/>
      <c r="AK185" s="284"/>
      <c r="AL185" s="284"/>
      <c r="AM185" s="285"/>
      <c r="AN185" s="281" t="str">
        <f t="shared" si="22"/>
        <v/>
      </c>
      <c r="AO185" s="282" t="str">
        <f t="shared" si="22"/>
        <v/>
      </c>
      <c r="AP185" s="282" t="str">
        <f t="shared" si="22"/>
        <v/>
      </c>
      <c r="AQ185" s="286" t="str">
        <f t="shared" si="22"/>
        <v/>
      </c>
      <c r="AR185" s="283"/>
      <c r="AS185" s="284"/>
      <c r="AT185" s="284"/>
      <c r="AU185" s="284"/>
      <c r="AV185" s="285"/>
      <c r="AW185" s="446" t="str">
        <f t="shared" si="23"/>
        <v/>
      </c>
      <c r="AX185" s="282" t="str">
        <f t="shared" si="23"/>
        <v/>
      </c>
      <c r="AY185" s="282" t="str">
        <f t="shared" si="23"/>
        <v/>
      </c>
      <c r="AZ185" s="286" t="str">
        <f t="shared" si="23"/>
        <v/>
      </c>
      <c r="BA185" s="447"/>
      <c r="BB185" s="447"/>
      <c r="BC185" s="287" t="s">
        <v>3331</v>
      </c>
      <c r="BD185" s="288" t="s">
        <v>3328</v>
      </c>
      <c r="BE185" s="289" t="s">
        <v>3329</v>
      </c>
    </row>
    <row r="186" spans="1:57" ht="34.5" hidden="1" customHeight="1">
      <c r="A186" s="234">
        <v>184</v>
      </c>
      <c r="B186" s="381" t="s">
        <v>3324</v>
      </c>
      <c r="C186" s="372" t="s">
        <v>1039</v>
      </c>
      <c r="D186" s="373" t="s">
        <v>3289</v>
      </c>
      <c r="E186" s="294" t="s">
        <v>3332</v>
      </c>
      <c r="F186" s="330" t="s">
        <v>3692</v>
      </c>
      <c r="G186" s="379" t="s">
        <v>3016</v>
      </c>
      <c r="H186" s="348" t="s">
        <v>326</v>
      </c>
      <c r="I186" s="297" t="s">
        <v>3325</v>
      </c>
      <c r="J186" s="322">
        <v>26</v>
      </c>
      <c r="K186" s="323">
        <v>22</v>
      </c>
      <c r="L186" s="324">
        <v>1</v>
      </c>
      <c r="M186" s="324"/>
      <c r="N186" s="324"/>
      <c r="O186" s="324">
        <v>3</v>
      </c>
      <c r="P186" s="324"/>
      <c r="Q186" s="325"/>
      <c r="R186" s="274">
        <f t="shared" si="19"/>
        <v>26</v>
      </c>
      <c r="S186" s="275">
        <f t="shared" si="27"/>
        <v>0</v>
      </c>
      <c r="T186" s="276">
        <v>26</v>
      </c>
      <c r="U186" s="277">
        <v>0</v>
      </c>
      <c r="V186" s="277">
        <v>0</v>
      </c>
      <c r="W186" s="277">
        <v>0</v>
      </c>
      <c r="X186" s="278"/>
      <c r="Y186" s="445"/>
      <c r="Z186" s="281">
        <f t="shared" si="24"/>
        <v>1</v>
      </c>
      <c r="AA186" s="282">
        <f t="shared" si="24"/>
        <v>0</v>
      </c>
      <c r="AB186" s="282">
        <f t="shared" si="24"/>
        <v>0</v>
      </c>
      <c r="AC186" s="286">
        <f t="shared" si="24"/>
        <v>0</v>
      </c>
      <c r="AD186" s="279">
        <v>26</v>
      </c>
      <c r="AE186" s="277"/>
      <c r="AF186" s="280"/>
      <c r="AG186" s="281">
        <f t="shared" si="25"/>
        <v>1</v>
      </c>
      <c r="AH186" s="282" t="str">
        <f t="shared" si="25"/>
        <v/>
      </c>
      <c r="AI186" s="283">
        <v>26</v>
      </c>
      <c r="AJ186" s="284"/>
      <c r="AK186" s="284"/>
      <c r="AL186" s="284"/>
      <c r="AM186" s="285"/>
      <c r="AN186" s="281">
        <f t="shared" si="22"/>
        <v>1</v>
      </c>
      <c r="AO186" s="282" t="str">
        <f t="shared" si="22"/>
        <v/>
      </c>
      <c r="AP186" s="282" t="str">
        <f t="shared" si="22"/>
        <v/>
      </c>
      <c r="AQ186" s="286" t="str">
        <f t="shared" si="22"/>
        <v/>
      </c>
      <c r="AR186" s="283"/>
      <c r="AS186" s="284"/>
      <c r="AT186" s="284"/>
      <c r="AU186" s="284"/>
      <c r="AV186" s="285"/>
      <c r="AW186" s="446" t="str">
        <f t="shared" si="23"/>
        <v/>
      </c>
      <c r="AX186" s="282" t="str">
        <f t="shared" si="23"/>
        <v/>
      </c>
      <c r="AY186" s="282" t="str">
        <f t="shared" si="23"/>
        <v/>
      </c>
      <c r="AZ186" s="286" t="str">
        <f t="shared" si="23"/>
        <v/>
      </c>
      <c r="BA186" s="447"/>
      <c r="BB186" s="447" t="s">
        <v>3878</v>
      </c>
      <c r="BC186" s="382" t="s">
        <v>3333</v>
      </c>
      <c r="BD186" s="342" t="s">
        <v>3334</v>
      </c>
      <c r="BE186" s="289"/>
    </row>
    <row r="187" spans="1:57" ht="85.35" hidden="1" customHeight="1">
      <c r="A187" s="290">
        <v>185</v>
      </c>
      <c r="B187" s="381" t="s">
        <v>3324</v>
      </c>
      <c r="C187" s="372" t="s">
        <v>1040</v>
      </c>
      <c r="D187" s="373" t="s">
        <v>3289</v>
      </c>
      <c r="E187" s="294" t="s">
        <v>2966</v>
      </c>
      <c r="F187" s="330" t="s">
        <v>3737</v>
      </c>
      <c r="G187" s="330" t="s">
        <v>3011</v>
      </c>
      <c r="H187" s="348" t="s">
        <v>3335</v>
      </c>
      <c r="I187" s="297" t="s">
        <v>3336</v>
      </c>
      <c r="J187" s="322">
        <v>72</v>
      </c>
      <c r="K187" s="323">
        <v>69</v>
      </c>
      <c r="L187" s="324"/>
      <c r="M187" s="324"/>
      <c r="N187" s="324"/>
      <c r="O187" s="324"/>
      <c r="P187" s="324"/>
      <c r="Q187" s="325"/>
      <c r="R187" s="274">
        <f t="shared" si="19"/>
        <v>69</v>
      </c>
      <c r="S187" s="275">
        <f t="shared" si="27"/>
        <v>3</v>
      </c>
      <c r="T187" s="276">
        <v>68</v>
      </c>
      <c r="U187" s="277"/>
      <c r="V187" s="277"/>
      <c r="W187" s="277"/>
      <c r="X187" s="278">
        <v>1</v>
      </c>
      <c r="Y187" s="445"/>
      <c r="Z187" s="281">
        <f t="shared" si="24"/>
        <v>0.98550724637681164</v>
      </c>
      <c r="AA187" s="282" t="str">
        <f t="shared" si="24"/>
        <v/>
      </c>
      <c r="AB187" s="282" t="str">
        <f t="shared" si="24"/>
        <v/>
      </c>
      <c r="AC187" s="286" t="str">
        <f t="shared" si="24"/>
        <v/>
      </c>
      <c r="AD187" s="279">
        <v>68</v>
      </c>
      <c r="AE187" s="277"/>
      <c r="AF187" s="280">
        <v>1</v>
      </c>
      <c r="AG187" s="281">
        <f t="shared" si="25"/>
        <v>0.98550724637681164</v>
      </c>
      <c r="AH187" s="282" t="str">
        <f t="shared" si="25"/>
        <v/>
      </c>
      <c r="AI187" s="283"/>
      <c r="AJ187" s="284"/>
      <c r="AK187" s="284"/>
      <c r="AL187" s="284"/>
      <c r="AM187" s="285"/>
      <c r="AN187" s="281" t="str">
        <f t="shared" si="22"/>
        <v/>
      </c>
      <c r="AO187" s="282" t="str">
        <f t="shared" si="22"/>
        <v/>
      </c>
      <c r="AP187" s="282" t="str">
        <f t="shared" si="22"/>
        <v/>
      </c>
      <c r="AQ187" s="286" t="str">
        <f t="shared" si="22"/>
        <v/>
      </c>
      <c r="AR187" s="283"/>
      <c r="AS187" s="284"/>
      <c r="AT187" s="284"/>
      <c r="AU187" s="284"/>
      <c r="AV187" s="285"/>
      <c r="AW187" s="446" t="str">
        <f t="shared" si="23"/>
        <v/>
      </c>
      <c r="AX187" s="282" t="str">
        <f t="shared" si="23"/>
        <v/>
      </c>
      <c r="AY187" s="282" t="str">
        <f t="shared" si="23"/>
        <v/>
      </c>
      <c r="AZ187" s="286" t="str">
        <f t="shared" si="23"/>
        <v/>
      </c>
      <c r="BA187" s="447"/>
      <c r="BB187" s="447"/>
      <c r="BC187" s="287" t="s">
        <v>3337</v>
      </c>
      <c r="BD187" s="288" t="s">
        <v>3338</v>
      </c>
      <c r="BE187" s="289" t="s">
        <v>3339</v>
      </c>
    </row>
    <row r="188" spans="1:57" ht="85.35" hidden="1" customHeight="1">
      <c r="A188" s="234">
        <v>186</v>
      </c>
      <c r="B188" s="381" t="s">
        <v>3324</v>
      </c>
      <c r="C188" s="372" t="s">
        <v>1041</v>
      </c>
      <c r="D188" s="373" t="s">
        <v>3289</v>
      </c>
      <c r="E188" s="294" t="s">
        <v>2966</v>
      </c>
      <c r="F188" s="330" t="s">
        <v>3687</v>
      </c>
      <c r="G188" s="330" t="s">
        <v>3167</v>
      </c>
      <c r="H188" s="383" t="s">
        <v>3340</v>
      </c>
      <c r="I188" s="297">
        <v>45797</v>
      </c>
      <c r="J188" s="322">
        <v>2</v>
      </c>
      <c r="K188" s="323"/>
      <c r="L188" s="324">
        <v>2</v>
      </c>
      <c r="M188" s="324"/>
      <c r="N188" s="324"/>
      <c r="O188" s="324"/>
      <c r="P188" s="324"/>
      <c r="Q188" s="325"/>
      <c r="R188" s="274">
        <f t="shared" si="19"/>
        <v>2</v>
      </c>
      <c r="S188" s="275">
        <f t="shared" si="27"/>
        <v>0</v>
      </c>
      <c r="T188" s="276">
        <v>2</v>
      </c>
      <c r="U188" s="277"/>
      <c r="V188" s="277"/>
      <c r="W188" s="277"/>
      <c r="X188" s="278"/>
      <c r="Y188" s="445"/>
      <c r="Z188" s="281">
        <f t="shared" si="24"/>
        <v>1</v>
      </c>
      <c r="AA188" s="282" t="str">
        <f t="shared" si="24"/>
        <v/>
      </c>
      <c r="AB188" s="282" t="str">
        <f t="shared" si="24"/>
        <v/>
      </c>
      <c r="AC188" s="286" t="str">
        <f t="shared" si="24"/>
        <v/>
      </c>
      <c r="AD188" s="279">
        <v>2</v>
      </c>
      <c r="AE188" s="277"/>
      <c r="AF188" s="280"/>
      <c r="AG188" s="281">
        <f t="shared" si="25"/>
        <v>1</v>
      </c>
      <c r="AH188" s="282" t="str">
        <f t="shared" si="25"/>
        <v/>
      </c>
      <c r="AI188" s="283"/>
      <c r="AJ188" s="284"/>
      <c r="AK188" s="284"/>
      <c r="AL188" s="284"/>
      <c r="AM188" s="285"/>
      <c r="AN188" s="281" t="str">
        <f t="shared" si="22"/>
        <v/>
      </c>
      <c r="AO188" s="282" t="str">
        <f t="shared" si="22"/>
        <v/>
      </c>
      <c r="AP188" s="282" t="str">
        <f t="shared" si="22"/>
        <v/>
      </c>
      <c r="AQ188" s="286" t="str">
        <f t="shared" si="22"/>
        <v/>
      </c>
      <c r="AR188" s="283"/>
      <c r="AS188" s="284"/>
      <c r="AT188" s="284"/>
      <c r="AU188" s="284"/>
      <c r="AV188" s="285"/>
      <c r="AW188" s="446" t="str">
        <f t="shared" si="23"/>
        <v/>
      </c>
      <c r="AX188" s="282" t="str">
        <f t="shared" si="23"/>
        <v/>
      </c>
      <c r="AY188" s="282" t="str">
        <f t="shared" si="23"/>
        <v/>
      </c>
      <c r="AZ188" s="286" t="str">
        <f t="shared" si="23"/>
        <v/>
      </c>
      <c r="BA188" s="447"/>
      <c r="BB188" s="447"/>
      <c r="BC188" s="287"/>
      <c r="BD188" s="288"/>
      <c r="BE188" s="289"/>
    </row>
    <row r="189" spans="1:57" ht="85.35" hidden="1" customHeight="1">
      <c r="A189" s="234">
        <v>187</v>
      </c>
      <c r="B189" s="381" t="s">
        <v>3324</v>
      </c>
      <c r="C189" s="372" t="s">
        <v>1042</v>
      </c>
      <c r="D189" s="373" t="s">
        <v>3289</v>
      </c>
      <c r="E189" s="294" t="s">
        <v>2966</v>
      </c>
      <c r="F189" s="330" t="s">
        <v>879</v>
      </c>
      <c r="G189" s="330" t="s">
        <v>3173</v>
      </c>
      <c r="H189" s="364" t="s">
        <v>3341</v>
      </c>
      <c r="I189" s="297">
        <v>45797</v>
      </c>
      <c r="J189" s="322">
        <v>1</v>
      </c>
      <c r="K189" s="323">
        <v>0</v>
      </c>
      <c r="L189" s="324">
        <v>1</v>
      </c>
      <c r="M189" s="324">
        <v>0</v>
      </c>
      <c r="N189" s="324">
        <v>0</v>
      </c>
      <c r="O189" s="324">
        <v>0</v>
      </c>
      <c r="P189" s="324">
        <v>0</v>
      </c>
      <c r="Q189" s="325"/>
      <c r="R189" s="274">
        <f t="shared" si="19"/>
        <v>1</v>
      </c>
      <c r="S189" s="275">
        <f t="shared" si="27"/>
        <v>0</v>
      </c>
      <c r="T189" s="276">
        <v>1</v>
      </c>
      <c r="U189" s="277">
        <v>0</v>
      </c>
      <c r="V189" s="277">
        <v>0</v>
      </c>
      <c r="W189" s="277">
        <v>0</v>
      </c>
      <c r="X189" s="278"/>
      <c r="Y189" s="445"/>
      <c r="Z189" s="281">
        <f t="shared" si="24"/>
        <v>1</v>
      </c>
      <c r="AA189" s="282">
        <f t="shared" si="24"/>
        <v>0</v>
      </c>
      <c r="AB189" s="282">
        <f t="shared" si="24"/>
        <v>0</v>
      </c>
      <c r="AC189" s="286">
        <f t="shared" si="24"/>
        <v>0</v>
      </c>
      <c r="AD189" s="279">
        <v>1</v>
      </c>
      <c r="AE189" s="277">
        <v>0</v>
      </c>
      <c r="AF189" s="280"/>
      <c r="AG189" s="281">
        <f t="shared" si="25"/>
        <v>1</v>
      </c>
      <c r="AH189" s="282">
        <f t="shared" si="25"/>
        <v>0</v>
      </c>
      <c r="AI189" s="283"/>
      <c r="AJ189" s="284"/>
      <c r="AK189" s="284"/>
      <c r="AL189" s="284"/>
      <c r="AM189" s="285"/>
      <c r="AN189" s="281" t="str">
        <f t="shared" si="22"/>
        <v/>
      </c>
      <c r="AO189" s="282" t="str">
        <f t="shared" si="22"/>
        <v/>
      </c>
      <c r="AP189" s="282" t="str">
        <f t="shared" si="22"/>
        <v/>
      </c>
      <c r="AQ189" s="286" t="str">
        <f t="shared" si="22"/>
        <v/>
      </c>
      <c r="AR189" s="283"/>
      <c r="AS189" s="284"/>
      <c r="AT189" s="284"/>
      <c r="AU189" s="284"/>
      <c r="AV189" s="285"/>
      <c r="AW189" s="446" t="str">
        <f t="shared" si="23"/>
        <v/>
      </c>
      <c r="AX189" s="282" t="str">
        <f t="shared" si="23"/>
        <v/>
      </c>
      <c r="AY189" s="282" t="str">
        <f t="shared" si="23"/>
        <v/>
      </c>
      <c r="AZ189" s="286" t="str">
        <f t="shared" si="23"/>
        <v/>
      </c>
      <c r="BA189" s="447" t="s">
        <v>3878</v>
      </c>
      <c r="BB189" s="447" t="s">
        <v>3878</v>
      </c>
      <c r="BC189" s="287" t="s">
        <v>3342</v>
      </c>
      <c r="BD189" s="288" t="s">
        <v>3343</v>
      </c>
      <c r="BE189" s="289"/>
    </row>
    <row r="190" spans="1:57" ht="85.35" hidden="1" customHeight="1">
      <c r="A190" s="290">
        <v>188</v>
      </c>
      <c r="B190" s="381" t="s">
        <v>3324</v>
      </c>
      <c r="C190" s="372" t="s">
        <v>1043</v>
      </c>
      <c r="D190" s="373" t="s">
        <v>3289</v>
      </c>
      <c r="E190" s="294" t="s">
        <v>2966</v>
      </c>
      <c r="F190" s="330" t="s">
        <v>3688</v>
      </c>
      <c r="G190" s="330" t="s">
        <v>2989</v>
      </c>
      <c r="H190" s="348" t="s">
        <v>3344</v>
      </c>
      <c r="I190" s="297">
        <v>45797</v>
      </c>
      <c r="J190" s="322">
        <v>2</v>
      </c>
      <c r="K190" s="323"/>
      <c r="L190" s="324"/>
      <c r="M190" s="324">
        <v>2</v>
      </c>
      <c r="N190" s="324"/>
      <c r="O190" s="324"/>
      <c r="P190" s="324"/>
      <c r="Q190" s="325"/>
      <c r="R190" s="274">
        <f t="shared" si="19"/>
        <v>2</v>
      </c>
      <c r="S190" s="275">
        <f t="shared" si="27"/>
        <v>0</v>
      </c>
      <c r="T190" s="276">
        <v>2</v>
      </c>
      <c r="U190" s="277">
        <v>0</v>
      </c>
      <c r="V190" s="277">
        <v>0</v>
      </c>
      <c r="W190" s="277">
        <v>0</v>
      </c>
      <c r="X190" s="278">
        <v>0</v>
      </c>
      <c r="Y190" s="445"/>
      <c r="Z190" s="281">
        <f t="shared" si="24"/>
        <v>1</v>
      </c>
      <c r="AA190" s="282">
        <f t="shared" si="24"/>
        <v>0</v>
      </c>
      <c r="AB190" s="282">
        <f t="shared" si="24"/>
        <v>0</v>
      </c>
      <c r="AC190" s="286">
        <f t="shared" si="24"/>
        <v>0</v>
      </c>
      <c r="AD190" s="279">
        <v>1</v>
      </c>
      <c r="AE190" s="277">
        <v>1</v>
      </c>
      <c r="AF190" s="280">
        <v>0</v>
      </c>
      <c r="AG190" s="281">
        <f t="shared" si="25"/>
        <v>0.5</v>
      </c>
      <c r="AH190" s="282">
        <f t="shared" si="25"/>
        <v>0.5</v>
      </c>
      <c r="AI190" s="283"/>
      <c r="AJ190" s="284"/>
      <c r="AK190" s="284"/>
      <c r="AL190" s="284"/>
      <c r="AM190" s="285"/>
      <c r="AN190" s="281" t="str">
        <f t="shared" si="22"/>
        <v/>
      </c>
      <c r="AO190" s="282" t="str">
        <f t="shared" si="22"/>
        <v/>
      </c>
      <c r="AP190" s="282" t="str">
        <f t="shared" si="22"/>
        <v/>
      </c>
      <c r="AQ190" s="286" t="str">
        <f t="shared" si="22"/>
        <v/>
      </c>
      <c r="AR190" s="283"/>
      <c r="AS190" s="284"/>
      <c r="AT190" s="284"/>
      <c r="AU190" s="284"/>
      <c r="AV190" s="285"/>
      <c r="AW190" s="446" t="str">
        <f t="shared" si="23"/>
        <v/>
      </c>
      <c r="AX190" s="282" t="str">
        <f t="shared" si="23"/>
        <v/>
      </c>
      <c r="AY190" s="282" t="str">
        <f t="shared" si="23"/>
        <v/>
      </c>
      <c r="AZ190" s="286" t="str">
        <f t="shared" si="23"/>
        <v/>
      </c>
      <c r="BA190" s="447" t="s">
        <v>3879</v>
      </c>
      <c r="BB190" s="447" t="s">
        <v>3879</v>
      </c>
      <c r="BC190" s="287" t="s">
        <v>3345</v>
      </c>
      <c r="BD190" s="288" t="s">
        <v>3346</v>
      </c>
      <c r="BE190" s="289" t="s">
        <v>3347</v>
      </c>
    </row>
    <row r="191" spans="1:57" ht="83.1" hidden="1" customHeight="1">
      <c r="A191" s="234">
        <v>189</v>
      </c>
      <c r="B191" s="381" t="s">
        <v>3324</v>
      </c>
      <c r="C191" s="372" t="s">
        <v>1044</v>
      </c>
      <c r="D191" s="373" t="s">
        <v>3289</v>
      </c>
      <c r="E191" s="294" t="s">
        <v>2966</v>
      </c>
      <c r="F191" s="330" t="s">
        <v>880</v>
      </c>
      <c r="G191" s="379" t="s">
        <v>2992</v>
      </c>
      <c r="H191" s="348" t="s">
        <v>3348</v>
      </c>
      <c r="I191" s="297">
        <v>45797</v>
      </c>
      <c r="J191" s="322">
        <v>2</v>
      </c>
      <c r="K191" s="323"/>
      <c r="L191" s="324">
        <v>1</v>
      </c>
      <c r="M191" s="324"/>
      <c r="N191" s="324"/>
      <c r="O191" s="324"/>
      <c r="P191" s="324"/>
      <c r="Q191" s="325"/>
      <c r="R191" s="274">
        <f t="shared" si="19"/>
        <v>1</v>
      </c>
      <c r="S191" s="275">
        <f t="shared" si="27"/>
        <v>1</v>
      </c>
      <c r="T191" s="276">
        <v>1</v>
      </c>
      <c r="U191" s="277"/>
      <c r="V191" s="277"/>
      <c r="W191" s="277"/>
      <c r="X191" s="278"/>
      <c r="Y191" s="445"/>
      <c r="Z191" s="281">
        <f t="shared" si="24"/>
        <v>1</v>
      </c>
      <c r="AA191" s="282" t="str">
        <f t="shared" si="24"/>
        <v/>
      </c>
      <c r="AB191" s="282" t="str">
        <f t="shared" si="24"/>
        <v/>
      </c>
      <c r="AC191" s="286" t="str">
        <f t="shared" si="24"/>
        <v/>
      </c>
      <c r="AD191" s="279">
        <v>1</v>
      </c>
      <c r="AE191" s="277"/>
      <c r="AF191" s="280"/>
      <c r="AG191" s="281">
        <f t="shared" si="25"/>
        <v>1</v>
      </c>
      <c r="AH191" s="282" t="str">
        <f t="shared" si="25"/>
        <v/>
      </c>
      <c r="AI191" s="283"/>
      <c r="AJ191" s="284"/>
      <c r="AK191" s="284"/>
      <c r="AL191" s="284"/>
      <c r="AM191" s="285"/>
      <c r="AN191" s="281" t="str">
        <f t="shared" si="22"/>
        <v/>
      </c>
      <c r="AO191" s="282" t="str">
        <f t="shared" si="22"/>
        <v/>
      </c>
      <c r="AP191" s="282" t="str">
        <f t="shared" si="22"/>
        <v/>
      </c>
      <c r="AQ191" s="286" t="str">
        <f t="shared" si="22"/>
        <v/>
      </c>
      <c r="AR191" s="283"/>
      <c r="AS191" s="284"/>
      <c r="AT191" s="284"/>
      <c r="AU191" s="284"/>
      <c r="AV191" s="285"/>
      <c r="AW191" s="446" t="str">
        <f t="shared" si="23"/>
        <v/>
      </c>
      <c r="AX191" s="282" t="str">
        <f t="shared" si="23"/>
        <v/>
      </c>
      <c r="AY191" s="282" t="str">
        <f t="shared" si="23"/>
        <v/>
      </c>
      <c r="AZ191" s="286" t="str">
        <f t="shared" si="23"/>
        <v/>
      </c>
      <c r="BA191" s="447" t="s">
        <v>3878</v>
      </c>
      <c r="BB191" s="447" t="s">
        <v>3878</v>
      </c>
      <c r="BC191" s="287" t="s">
        <v>3349</v>
      </c>
      <c r="BD191" s="288" t="s">
        <v>3350</v>
      </c>
      <c r="BE191" s="289"/>
    </row>
    <row r="192" spans="1:57" ht="85.35" hidden="1" customHeight="1">
      <c r="A192" s="234">
        <v>190</v>
      </c>
      <c r="B192" s="381" t="s">
        <v>3324</v>
      </c>
      <c r="C192" s="372" t="s">
        <v>1045</v>
      </c>
      <c r="D192" s="373" t="s">
        <v>3289</v>
      </c>
      <c r="E192" s="294" t="s">
        <v>2966</v>
      </c>
      <c r="F192" s="330" t="s">
        <v>3689</v>
      </c>
      <c r="G192" s="330" t="s">
        <v>2975</v>
      </c>
      <c r="H192" s="364" t="s">
        <v>3351</v>
      </c>
      <c r="I192" s="297">
        <v>45797</v>
      </c>
      <c r="J192" s="322">
        <v>4</v>
      </c>
      <c r="K192" s="323">
        <v>4</v>
      </c>
      <c r="L192" s="324"/>
      <c r="M192" s="324"/>
      <c r="N192" s="324"/>
      <c r="O192" s="324"/>
      <c r="P192" s="324"/>
      <c r="Q192" s="325"/>
      <c r="R192" s="274">
        <f t="shared" si="19"/>
        <v>4</v>
      </c>
      <c r="S192" s="275">
        <f t="shared" si="27"/>
        <v>0</v>
      </c>
      <c r="T192" s="276">
        <v>4</v>
      </c>
      <c r="U192" s="277">
        <v>0</v>
      </c>
      <c r="V192" s="277">
        <v>0</v>
      </c>
      <c r="W192" s="277">
        <v>0</v>
      </c>
      <c r="X192" s="278">
        <v>0</v>
      </c>
      <c r="Y192" s="445"/>
      <c r="Z192" s="281">
        <f t="shared" si="24"/>
        <v>1</v>
      </c>
      <c r="AA192" s="282">
        <f t="shared" si="24"/>
        <v>0</v>
      </c>
      <c r="AB192" s="282">
        <f t="shared" si="24"/>
        <v>0</v>
      </c>
      <c r="AC192" s="286">
        <f t="shared" si="24"/>
        <v>0</v>
      </c>
      <c r="AD192" s="279">
        <v>4</v>
      </c>
      <c r="AE192" s="277">
        <v>0</v>
      </c>
      <c r="AF192" s="280">
        <v>0</v>
      </c>
      <c r="AG192" s="281">
        <f t="shared" si="25"/>
        <v>1</v>
      </c>
      <c r="AH192" s="282">
        <f t="shared" si="25"/>
        <v>0</v>
      </c>
      <c r="AI192" s="283"/>
      <c r="AJ192" s="284"/>
      <c r="AK192" s="284"/>
      <c r="AL192" s="284"/>
      <c r="AM192" s="285"/>
      <c r="AN192" s="281" t="str">
        <f t="shared" si="22"/>
        <v/>
      </c>
      <c r="AO192" s="282" t="str">
        <f t="shared" si="22"/>
        <v/>
      </c>
      <c r="AP192" s="282" t="str">
        <f t="shared" si="22"/>
        <v/>
      </c>
      <c r="AQ192" s="286" t="str">
        <f t="shared" si="22"/>
        <v/>
      </c>
      <c r="AR192" s="283"/>
      <c r="AS192" s="284"/>
      <c r="AT192" s="284"/>
      <c r="AU192" s="284"/>
      <c r="AV192" s="285"/>
      <c r="AW192" s="446" t="str">
        <f t="shared" si="23"/>
        <v/>
      </c>
      <c r="AX192" s="282" t="str">
        <f t="shared" si="23"/>
        <v/>
      </c>
      <c r="AY192" s="282" t="str">
        <f t="shared" si="23"/>
        <v/>
      </c>
      <c r="AZ192" s="286" t="str">
        <f t="shared" si="23"/>
        <v/>
      </c>
      <c r="BA192" s="447" t="s">
        <v>3878</v>
      </c>
      <c r="BB192" s="447" t="s">
        <v>3878</v>
      </c>
      <c r="BC192" s="287" t="s">
        <v>3352</v>
      </c>
      <c r="BD192" s="288" t="s">
        <v>3353</v>
      </c>
      <c r="BE192" s="289"/>
    </row>
    <row r="193" spans="1:58" ht="85.35" hidden="1" customHeight="1">
      <c r="A193" s="290">
        <v>191</v>
      </c>
      <c r="B193" s="381" t="s">
        <v>3324</v>
      </c>
      <c r="C193" s="372" t="s">
        <v>1046</v>
      </c>
      <c r="D193" s="373" t="s">
        <v>3289</v>
      </c>
      <c r="E193" s="294" t="s">
        <v>2966</v>
      </c>
      <c r="F193" s="330" t="s">
        <v>881</v>
      </c>
      <c r="G193" s="330" t="s">
        <v>2998</v>
      </c>
      <c r="H193" s="364" t="s">
        <v>3354</v>
      </c>
      <c r="I193" s="297">
        <v>45797</v>
      </c>
      <c r="J193" s="322">
        <v>1</v>
      </c>
      <c r="K193" s="323">
        <v>0</v>
      </c>
      <c r="L193" s="324">
        <v>1</v>
      </c>
      <c r="M193" s="324">
        <v>0</v>
      </c>
      <c r="N193" s="324">
        <v>0</v>
      </c>
      <c r="O193" s="324">
        <v>0</v>
      </c>
      <c r="P193" s="324">
        <v>0</v>
      </c>
      <c r="Q193" s="325">
        <v>0</v>
      </c>
      <c r="R193" s="274">
        <f t="shared" si="19"/>
        <v>1</v>
      </c>
      <c r="S193" s="275">
        <f t="shared" si="27"/>
        <v>0</v>
      </c>
      <c r="T193" s="276">
        <v>1</v>
      </c>
      <c r="U193" s="277">
        <v>0</v>
      </c>
      <c r="V193" s="277">
        <v>0</v>
      </c>
      <c r="W193" s="277">
        <v>0</v>
      </c>
      <c r="X193" s="278">
        <v>0</v>
      </c>
      <c r="Y193" s="445"/>
      <c r="Z193" s="281">
        <f t="shared" si="24"/>
        <v>1</v>
      </c>
      <c r="AA193" s="282">
        <f t="shared" si="24"/>
        <v>0</v>
      </c>
      <c r="AB193" s="282">
        <f t="shared" si="24"/>
        <v>0</v>
      </c>
      <c r="AC193" s="286">
        <f t="shared" si="24"/>
        <v>0</v>
      </c>
      <c r="AD193" s="279">
        <v>1</v>
      </c>
      <c r="AE193" s="277">
        <v>0</v>
      </c>
      <c r="AF193" s="280">
        <v>0</v>
      </c>
      <c r="AG193" s="281">
        <f t="shared" si="25"/>
        <v>1</v>
      </c>
      <c r="AH193" s="282">
        <f t="shared" si="25"/>
        <v>0</v>
      </c>
      <c r="AI193" s="283"/>
      <c r="AJ193" s="284"/>
      <c r="AK193" s="284"/>
      <c r="AL193" s="284"/>
      <c r="AM193" s="285"/>
      <c r="AN193" s="281" t="str">
        <f t="shared" si="22"/>
        <v/>
      </c>
      <c r="AO193" s="282" t="str">
        <f t="shared" si="22"/>
        <v/>
      </c>
      <c r="AP193" s="282" t="str">
        <f t="shared" si="22"/>
        <v/>
      </c>
      <c r="AQ193" s="286" t="str">
        <f t="shared" si="22"/>
        <v/>
      </c>
      <c r="AR193" s="283"/>
      <c r="AS193" s="284"/>
      <c r="AT193" s="284"/>
      <c r="AU193" s="284"/>
      <c r="AV193" s="285"/>
      <c r="AW193" s="446" t="str">
        <f t="shared" si="23"/>
        <v/>
      </c>
      <c r="AX193" s="282" t="str">
        <f t="shared" si="23"/>
        <v/>
      </c>
      <c r="AY193" s="282" t="str">
        <f t="shared" si="23"/>
        <v/>
      </c>
      <c r="AZ193" s="286" t="str">
        <f t="shared" si="23"/>
        <v/>
      </c>
      <c r="BA193" s="447"/>
      <c r="BB193" s="447"/>
      <c r="BC193" s="287" t="s">
        <v>3355</v>
      </c>
      <c r="BD193" s="288" t="s">
        <v>3356</v>
      </c>
      <c r="BE193" s="289" t="s">
        <v>3357</v>
      </c>
    </row>
    <row r="194" spans="1:58" ht="85.35" hidden="1" customHeight="1">
      <c r="A194" s="234">
        <v>192</v>
      </c>
      <c r="B194" s="381" t="s">
        <v>3324</v>
      </c>
      <c r="C194" s="372" t="s">
        <v>1047</v>
      </c>
      <c r="D194" s="373" t="s">
        <v>3289</v>
      </c>
      <c r="E194" s="294" t="s">
        <v>2966</v>
      </c>
      <c r="F194" s="330" t="s">
        <v>3690</v>
      </c>
      <c r="G194" s="379" t="s">
        <v>3002</v>
      </c>
      <c r="H194" s="364" t="s">
        <v>3358</v>
      </c>
      <c r="I194" s="297">
        <v>45797</v>
      </c>
      <c r="J194" s="322">
        <v>9</v>
      </c>
      <c r="K194" s="323"/>
      <c r="L194" s="324">
        <v>5</v>
      </c>
      <c r="M194" s="324"/>
      <c r="N194" s="324">
        <v>1</v>
      </c>
      <c r="O194" s="324"/>
      <c r="P194" s="324"/>
      <c r="Q194" s="325"/>
      <c r="R194" s="274">
        <f t="shared" si="19"/>
        <v>6</v>
      </c>
      <c r="S194" s="275">
        <f t="shared" si="27"/>
        <v>3</v>
      </c>
      <c r="T194" s="276">
        <v>6</v>
      </c>
      <c r="U194" s="277">
        <v>0</v>
      </c>
      <c r="V194" s="277">
        <v>0</v>
      </c>
      <c r="W194" s="277">
        <v>0</v>
      </c>
      <c r="X194" s="278">
        <v>0</v>
      </c>
      <c r="Y194" s="445"/>
      <c r="Z194" s="281">
        <f t="shared" si="24"/>
        <v>1</v>
      </c>
      <c r="AA194" s="282">
        <f t="shared" si="24"/>
        <v>0</v>
      </c>
      <c r="AB194" s="282">
        <f t="shared" si="24"/>
        <v>0</v>
      </c>
      <c r="AC194" s="286">
        <f t="shared" si="24"/>
        <v>0</v>
      </c>
      <c r="AD194" s="279">
        <v>6</v>
      </c>
      <c r="AE194" s="277">
        <v>0</v>
      </c>
      <c r="AF194" s="280">
        <v>0</v>
      </c>
      <c r="AG194" s="281">
        <f t="shared" si="25"/>
        <v>1</v>
      </c>
      <c r="AH194" s="282">
        <f t="shared" si="25"/>
        <v>0</v>
      </c>
      <c r="AI194" s="283"/>
      <c r="AJ194" s="284"/>
      <c r="AK194" s="284"/>
      <c r="AL194" s="284"/>
      <c r="AM194" s="285"/>
      <c r="AN194" s="281" t="str">
        <f t="shared" si="22"/>
        <v/>
      </c>
      <c r="AO194" s="282" t="str">
        <f t="shared" si="22"/>
        <v/>
      </c>
      <c r="AP194" s="282" t="str">
        <f t="shared" si="22"/>
        <v/>
      </c>
      <c r="AQ194" s="286" t="str">
        <f t="shared" si="22"/>
        <v/>
      </c>
      <c r="AR194" s="283"/>
      <c r="AS194" s="284"/>
      <c r="AT194" s="284"/>
      <c r="AU194" s="284"/>
      <c r="AV194" s="285"/>
      <c r="AW194" s="446" t="str">
        <f t="shared" si="23"/>
        <v/>
      </c>
      <c r="AX194" s="282" t="str">
        <f t="shared" si="23"/>
        <v/>
      </c>
      <c r="AY194" s="282" t="str">
        <f t="shared" si="23"/>
        <v/>
      </c>
      <c r="AZ194" s="286" t="str">
        <f t="shared" si="23"/>
        <v/>
      </c>
      <c r="BA194" s="447"/>
      <c r="BB194" s="447"/>
      <c r="BC194" s="287" t="s">
        <v>3359</v>
      </c>
      <c r="BD194" s="288" t="s">
        <v>3360</v>
      </c>
      <c r="BE194" s="289" t="s">
        <v>3361</v>
      </c>
      <c r="BF194" s="334"/>
    </row>
    <row r="195" spans="1:58" ht="85.35" hidden="1" customHeight="1">
      <c r="A195" s="234">
        <v>193</v>
      </c>
      <c r="B195" s="381" t="s">
        <v>3324</v>
      </c>
      <c r="C195" s="372" t="s">
        <v>1048</v>
      </c>
      <c r="D195" s="373" t="s">
        <v>3289</v>
      </c>
      <c r="E195" s="294" t="s">
        <v>2966</v>
      </c>
      <c r="F195" s="330" t="s">
        <v>267</v>
      </c>
      <c r="G195" s="330" t="s">
        <v>3006</v>
      </c>
      <c r="H195" s="364" t="s">
        <v>3362</v>
      </c>
      <c r="I195" s="297">
        <v>45797</v>
      </c>
      <c r="J195" s="322" t="s">
        <v>3363</v>
      </c>
      <c r="K195" s="323"/>
      <c r="L195" s="324"/>
      <c r="M195" s="324"/>
      <c r="N195" s="324"/>
      <c r="O195" s="324"/>
      <c r="P195" s="324"/>
      <c r="Q195" s="325"/>
      <c r="R195" s="274">
        <f t="shared" si="19"/>
        <v>0</v>
      </c>
      <c r="S195" s="275" t="e">
        <f t="shared" si="27"/>
        <v>#VALUE!</v>
      </c>
      <c r="T195" s="276"/>
      <c r="U195" s="277"/>
      <c r="V195" s="277"/>
      <c r="W195" s="277"/>
      <c r="X195" s="278"/>
      <c r="Y195" s="445"/>
      <c r="Z195" s="281" t="str">
        <f t="shared" si="24"/>
        <v/>
      </c>
      <c r="AA195" s="282" t="str">
        <f t="shared" si="24"/>
        <v/>
      </c>
      <c r="AB195" s="282" t="str">
        <f t="shared" si="24"/>
        <v/>
      </c>
      <c r="AC195" s="286" t="str">
        <f t="shared" si="24"/>
        <v/>
      </c>
      <c r="AD195" s="279"/>
      <c r="AE195" s="277"/>
      <c r="AF195" s="280"/>
      <c r="AG195" s="281" t="str">
        <f t="shared" si="25"/>
        <v/>
      </c>
      <c r="AH195" s="282" t="str">
        <f t="shared" si="25"/>
        <v/>
      </c>
      <c r="AI195" s="283"/>
      <c r="AJ195" s="284"/>
      <c r="AK195" s="284"/>
      <c r="AL195" s="284"/>
      <c r="AM195" s="285"/>
      <c r="AN195" s="281" t="str">
        <f t="shared" ref="AN195:AQ258" si="28">IF(AI195="","",AI195/$R195)</f>
        <v/>
      </c>
      <c r="AO195" s="282" t="str">
        <f t="shared" si="28"/>
        <v/>
      </c>
      <c r="AP195" s="282" t="str">
        <f t="shared" si="28"/>
        <v/>
      </c>
      <c r="AQ195" s="286" t="str">
        <f t="shared" si="28"/>
        <v/>
      </c>
      <c r="AR195" s="283"/>
      <c r="AS195" s="284"/>
      <c r="AT195" s="284"/>
      <c r="AU195" s="284"/>
      <c r="AV195" s="285"/>
      <c r="AW195" s="446" t="str">
        <f t="shared" ref="AW195:AZ258" si="29">IF(AR195="","",AR195/$R195)</f>
        <v/>
      </c>
      <c r="AX195" s="282" t="str">
        <f t="shared" si="29"/>
        <v/>
      </c>
      <c r="AY195" s="282" t="str">
        <f t="shared" si="29"/>
        <v/>
      </c>
      <c r="AZ195" s="286" t="str">
        <f t="shared" si="29"/>
        <v/>
      </c>
      <c r="BA195" s="447"/>
      <c r="BB195" s="447"/>
      <c r="BC195" s="287" t="s">
        <v>3364</v>
      </c>
      <c r="BD195" s="288"/>
      <c r="BE195" s="289"/>
    </row>
    <row r="196" spans="1:58" ht="66" hidden="1" customHeight="1">
      <c r="A196" s="290">
        <v>194</v>
      </c>
      <c r="B196" s="381" t="s">
        <v>3324</v>
      </c>
      <c r="C196" s="374" t="s">
        <v>3365</v>
      </c>
      <c r="D196" s="373" t="s">
        <v>3289</v>
      </c>
      <c r="E196" s="294" t="s">
        <v>2966</v>
      </c>
      <c r="F196" s="330" t="s">
        <v>267</v>
      </c>
      <c r="G196" s="330" t="s">
        <v>3006</v>
      </c>
      <c r="H196" s="384" t="s">
        <v>3366</v>
      </c>
      <c r="I196" s="297">
        <v>45797</v>
      </c>
      <c r="J196" s="322">
        <v>4</v>
      </c>
      <c r="K196" s="323">
        <v>0</v>
      </c>
      <c r="L196" s="324">
        <v>2</v>
      </c>
      <c r="M196" s="324">
        <v>0</v>
      </c>
      <c r="N196" s="324">
        <v>0</v>
      </c>
      <c r="O196" s="324">
        <v>0</v>
      </c>
      <c r="P196" s="324">
        <v>0</v>
      </c>
      <c r="Q196" s="325">
        <v>0</v>
      </c>
      <c r="R196" s="274">
        <f t="shared" ref="R196:R259" si="30">SUM(K196:Q196)</f>
        <v>2</v>
      </c>
      <c r="S196" s="275">
        <f t="shared" si="27"/>
        <v>2</v>
      </c>
      <c r="T196" s="276">
        <v>2</v>
      </c>
      <c r="U196" s="277">
        <v>0</v>
      </c>
      <c r="V196" s="277">
        <v>0</v>
      </c>
      <c r="W196" s="277">
        <v>0</v>
      </c>
      <c r="X196" s="278"/>
      <c r="Y196" s="445"/>
      <c r="Z196" s="281">
        <f t="shared" si="24"/>
        <v>1</v>
      </c>
      <c r="AA196" s="282">
        <f t="shared" si="24"/>
        <v>0</v>
      </c>
      <c r="AB196" s="282">
        <f t="shared" si="24"/>
        <v>0</v>
      </c>
      <c r="AC196" s="286">
        <f t="shared" si="24"/>
        <v>0</v>
      </c>
      <c r="AD196" s="279">
        <v>2</v>
      </c>
      <c r="AE196" s="277">
        <v>0</v>
      </c>
      <c r="AF196" s="280"/>
      <c r="AG196" s="281">
        <f t="shared" si="25"/>
        <v>1</v>
      </c>
      <c r="AH196" s="282">
        <f t="shared" si="25"/>
        <v>0</v>
      </c>
      <c r="AI196" s="283"/>
      <c r="AJ196" s="284"/>
      <c r="AK196" s="284"/>
      <c r="AL196" s="284"/>
      <c r="AM196" s="285"/>
      <c r="AN196" s="281" t="str">
        <f t="shared" si="28"/>
        <v/>
      </c>
      <c r="AO196" s="282" t="str">
        <f t="shared" si="28"/>
        <v/>
      </c>
      <c r="AP196" s="282" t="str">
        <f t="shared" si="28"/>
        <v/>
      </c>
      <c r="AQ196" s="286" t="str">
        <f t="shared" si="28"/>
        <v/>
      </c>
      <c r="AR196" s="283"/>
      <c r="AS196" s="284"/>
      <c r="AT196" s="284"/>
      <c r="AU196" s="284"/>
      <c r="AV196" s="285"/>
      <c r="AW196" s="446" t="str">
        <f t="shared" si="29"/>
        <v/>
      </c>
      <c r="AX196" s="282" t="str">
        <f t="shared" si="29"/>
        <v/>
      </c>
      <c r="AY196" s="282" t="str">
        <f t="shared" si="29"/>
        <v/>
      </c>
      <c r="AZ196" s="286" t="str">
        <f t="shared" si="29"/>
        <v/>
      </c>
      <c r="BA196" s="447" t="s">
        <v>3876</v>
      </c>
      <c r="BB196" s="447" t="s">
        <v>3876</v>
      </c>
      <c r="BC196" s="287" t="s">
        <v>3367</v>
      </c>
      <c r="BD196" s="288" t="s">
        <v>3368</v>
      </c>
      <c r="BE196" s="289"/>
    </row>
    <row r="197" spans="1:58" ht="97.35" hidden="1" customHeight="1">
      <c r="A197" s="234">
        <v>195</v>
      </c>
      <c r="B197" s="381" t="s">
        <v>3324</v>
      </c>
      <c r="C197" s="372" t="s">
        <v>1050</v>
      </c>
      <c r="D197" s="373" t="s">
        <v>3289</v>
      </c>
      <c r="E197" s="294" t="s">
        <v>2966</v>
      </c>
      <c r="F197" s="330" t="s">
        <v>3691</v>
      </c>
      <c r="G197" s="330" t="s">
        <v>3011</v>
      </c>
      <c r="H197" s="364" t="s">
        <v>3369</v>
      </c>
      <c r="I197" s="297">
        <v>45797</v>
      </c>
      <c r="J197" s="322">
        <v>9</v>
      </c>
      <c r="K197" s="323">
        <v>2</v>
      </c>
      <c r="L197" s="324">
        <v>5</v>
      </c>
      <c r="M197" s="324"/>
      <c r="N197" s="324">
        <v>1</v>
      </c>
      <c r="O197" s="324"/>
      <c r="P197" s="324"/>
      <c r="Q197" s="325"/>
      <c r="R197" s="274">
        <f t="shared" si="30"/>
        <v>8</v>
      </c>
      <c r="S197" s="275">
        <f t="shared" si="27"/>
        <v>1</v>
      </c>
      <c r="T197" s="276">
        <v>8</v>
      </c>
      <c r="U197" s="277"/>
      <c r="V197" s="277"/>
      <c r="W197" s="277"/>
      <c r="X197" s="278"/>
      <c r="Y197" s="445"/>
      <c r="Z197" s="281">
        <f t="shared" si="24"/>
        <v>1</v>
      </c>
      <c r="AA197" s="282" t="str">
        <f t="shared" si="24"/>
        <v/>
      </c>
      <c r="AB197" s="282" t="str">
        <f t="shared" si="24"/>
        <v/>
      </c>
      <c r="AC197" s="286" t="str">
        <f t="shared" si="24"/>
        <v/>
      </c>
      <c r="AD197" s="279">
        <v>8</v>
      </c>
      <c r="AE197" s="277"/>
      <c r="AF197" s="280"/>
      <c r="AG197" s="281">
        <f t="shared" si="25"/>
        <v>1</v>
      </c>
      <c r="AH197" s="282" t="str">
        <f t="shared" si="25"/>
        <v/>
      </c>
      <c r="AI197" s="283"/>
      <c r="AJ197" s="284"/>
      <c r="AK197" s="284"/>
      <c r="AL197" s="284"/>
      <c r="AM197" s="285"/>
      <c r="AN197" s="281" t="str">
        <f t="shared" si="28"/>
        <v/>
      </c>
      <c r="AO197" s="282" t="str">
        <f t="shared" si="28"/>
        <v/>
      </c>
      <c r="AP197" s="282" t="str">
        <f t="shared" si="28"/>
        <v/>
      </c>
      <c r="AQ197" s="286" t="str">
        <f t="shared" si="28"/>
        <v/>
      </c>
      <c r="AR197" s="283"/>
      <c r="AS197" s="284"/>
      <c r="AT197" s="284"/>
      <c r="AU197" s="284"/>
      <c r="AV197" s="285"/>
      <c r="AW197" s="446" t="str">
        <f t="shared" si="29"/>
        <v/>
      </c>
      <c r="AX197" s="282" t="str">
        <f t="shared" si="29"/>
        <v/>
      </c>
      <c r="AY197" s="282" t="str">
        <f t="shared" si="29"/>
        <v/>
      </c>
      <c r="AZ197" s="286" t="str">
        <f t="shared" si="29"/>
        <v/>
      </c>
      <c r="BA197" s="447"/>
      <c r="BB197" s="447"/>
      <c r="BC197" s="287" t="s">
        <v>3370</v>
      </c>
      <c r="BD197" s="288" t="s">
        <v>3371</v>
      </c>
      <c r="BE197" s="289" t="s">
        <v>3372</v>
      </c>
      <c r="BF197" s="338"/>
    </row>
    <row r="198" spans="1:58" ht="98.4" hidden="1" customHeight="1">
      <c r="A198" s="234">
        <v>196</v>
      </c>
      <c r="B198" s="381" t="s">
        <v>3324</v>
      </c>
      <c r="C198" s="372" t="s">
        <v>1051</v>
      </c>
      <c r="D198" s="373" t="s">
        <v>3289</v>
      </c>
      <c r="E198" s="294" t="s">
        <v>2966</v>
      </c>
      <c r="F198" s="330" t="s">
        <v>3692</v>
      </c>
      <c r="G198" s="379" t="s">
        <v>3016</v>
      </c>
      <c r="H198" s="364" t="s">
        <v>3373</v>
      </c>
      <c r="I198" s="297">
        <v>45804</v>
      </c>
      <c r="J198" s="322">
        <v>25</v>
      </c>
      <c r="K198" s="323">
        <v>23</v>
      </c>
      <c r="L198" s="324"/>
      <c r="M198" s="324"/>
      <c r="N198" s="324"/>
      <c r="O198" s="324">
        <v>2</v>
      </c>
      <c r="P198" s="324"/>
      <c r="Q198" s="325"/>
      <c r="R198" s="274">
        <f t="shared" si="30"/>
        <v>25</v>
      </c>
      <c r="S198" s="275">
        <f t="shared" si="27"/>
        <v>0</v>
      </c>
      <c r="T198" s="276">
        <v>25</v>
      </c>
      <c r="U198" s="277">
        <v>0</v>
      </c>
      <c r="V198" s="277">
        <v>0</v>
      </c>
      <c r="W198" s="277">
        <v>0</v>
      </c>
      <c r="X198" s="278"/>
      <c r="Y198" s="445"/>
      <c r="Z198" s="281">
        <f t="shared" si="24"/>
        <v>1</v>
      </c>
      <c r="AA198" s="282">
        <f t="shared" si="24"/>
        <v>0</v>
      </c>
      <c r="AB198" s="282">
        <f t="shared" si="24"/>
        <v>0</v>
      </c>
      <c r="AC198" s="286">
        <f t="shared" si="24"/>
        <v>0</v>
      </c>
      <c r="AD198" s="279">
        <v>25</v>
      </c>
      <c r="AE198" s="277"/>
      <c r="AF198" s="280"/>
      <c r="AG198" s="281">
        <f t="shared" si="25"/>
        <v>1</v>
      </c>
      <c r="AH198" s="282" t="str">
        <f t="shared" si="25"/>
        <v/>
      </c>
      <c r="AI198" s="283">
        <v>25</v>
      </c>
      <c r="AJ198" s="284"/>
      <c r="AK198" s="284"/>
      <c r="AL198" s="284"/>
      <c r="AM198" s="285"/>
      <c r="AN198" s="281">
        <f t="shared" si="28"/>
        <v>1</v>
      </c>
      <c r="AO198" s="282" t="str">
        <f t="shared" si="28"/>
        <v/>
      </c>
      <c r="AP198" s="282" t="str">
        <f t="shared" si="28"/>
        <v/>
      </c>
      <c r="AQ198" s="286" t="str">
        <f t="shared" si="28"/>
        <v/>
      </c>
      <c r="AR198" s="283"/>
      <c r="AS198" s="284"/>
      <c r="AT198" s="284"/>
      <c r="AU198" s="284"/>
      <c r="AV198" s="285"/>
      <c r="AW198" s="446" t="str">
        <f t="shared" si="29"/>
        <v/>
      </c>
      <c r="AX198" s="282" t="str">
        <f t="shared" si="29"/>
        <v/>
      </c>
      <c r="AY198" s="282" t="str">
        <f t="shared" si="29"/>
        <v/>
      </c>
      <c r="AZ198" s="286" t="str">
        <f t="shared" si="29"/>
        <v/>
      </c>
      <c r="BA198" s="447"/>
      <c r="BB198" s="447" t="s">
        <v>3878</v>
      </c>
      <c r="BC198" s="287" t="s">
        <v>3374</v>
      </c>
      <c r="BD198" s="288" t="s">
        <v>2991</v>
      </c>
      <c r="BE198" s="289"/>
      <c r="BF198" s="339"/>
    </row>
    <row r="199" spans="1:58" ht="119.4" hidden="1" customHeight="1">
      <c r="A199" s="290">
        <v>197</v>
      </c>
      <c r="B199" s="381" t="s">
        <v>3324</v>
      </c>
      <c r="C199" s="385" t="s">
        <v>1052</v>
      </c>
      <c r="D199" s="373" t="s">
        <v>899</v>
      </c>
      <c r="E199" s="294" t="s">
        <v>2966</v>
      </c>
      <c r="F199" s="327" t="s">
        <v>3737</v>
      </c>
      <c r="G199" s="327" t="s">
        <v>3011</v>
      </c>
      <c r="H199" s="369" t="s">
        <v>3375</v>
      </c>
      <c r="I199" s="297" t="s">
        <v>3376</v>
      </c>
      <c r="J199" s="322">
        <v>85</v>
      </c>
      <c r="K199" s="323">
        <v>73</v>
      </c>
      <c r="L199" s="324"/>
      <c r="M199" s="324"/>
      <c r="N199" s="324"/>
      <c r="O199" s="324"/>
      <c r="P199" s="324"/>
      <c r="Q199" s="325"/>
      <c r="R199" s="274">
        <f t="shared" si="30"/>
        <v>73</v>
      </c>
      <c r="S199" s="275">
        <f t="shared" si="27"/>
        <v>12</v>
      </c>
      <c r="T199" s="276">
        <v>73</v>
      </c>
      <c r="U199" s="277"/>
      <c r="V199" s="277"/>
      <c r="W199" s="277"/>
      <c r="X199" s="278"/>
      <c r="Y199" s="445"/>
      <c r="Z199" s="281">
        <f t="shared" si="24"/>
        <v>1</v>
      </c>
      <c r="AA199" s="282" t="str">
        <f t="shared" si="24"/>
        <v/>
      </c>
      <c r="AB199" s="282" t="str">
        <f t="shared" si="24"/>
        <v/>
      </c>
      <c r="AC199" s="286" t="str">
        <f t="shared" si="24"/>
        <v/>
      </c>
      <c r="AD199" s="279">
        <v>73</v>
      </c>
      <c r="AE199" s="277"/>
      <c r="AF199" s="280"/>
      <c r="AG199" s="281">
        <f t="shared" si="25"/>
        <v>1</v>
      </c>
      <c r="AH199" s="282" t="str">
        <f t="shared" si="25"/>
        <v/>
      </c>
      <c r="AI199" s="283"/>
      <c r="AJ199" s="284"/>
      <c r="AK199" s="284"/>
      <c r="AL199" s="284"/>
      <c r="AM199" s="285"/>
      <c r="AN199" s="281" t="str">
        <f t="shared" si="28"/>
        <v/>
      </c>
      <c r="AO199" s="282" t="str">
        <f t="shared" si="28"/>
        <v/>
      </c>
      <c r="AP199" s="282" t="str">
        <f t="shared" si="28"/>
        <v/>
      </c>
      <c r="AQ199" s="286" t="str">
        <f t="shared" si="28"/>
        <v/>
      </c>
      <c r="AR199" s="283"/>
      <c r="AS199" s="284"/>
      <c r="AT199" s="284"/>
      <c r="AU199" s="284"/>
      <c r="AV199" s="285"/>
      <c r="AW199" s="446" t="str">
        <f t="shared" si="29"/>
        <v/>
      </c>
      <c r="AX199" s="282" t="str">
        <f t="shared" si="29"/>
        <v/>
      </c>
      <c r="AY199" s="282" t="str">
        <f t="shared" si="29"/>
        <v/>
      </c>
      <c r="AZ199" s="286" t="str">
        <f t="shared" si="29"/>
        <v/>
      </c>
      <c r="BA199" s="447"/>
      <c r="BB199" s="447"/>
      <c r="BC199" s="287" t="s">
        <v>3377</v>
      </c>
      <c r="BD199" s="288" t="s">
        <v>3378</v>
      </c>
      <c r="BE199" s="289" t="s">
        <v>3379</v>
      </c>
    </row>
    <row r="200" spans="1:58" ht="64.349999999999994" hidden="1" customHeight="1">
      <c r="A200" s="234">
        <v>198</v>
      </c>
      <c r="B200" s="381" t="s">
        <v>3324</v>
      </c>
      <c r="C200" s="385" t="s">
        <v>1053</v>
      </c>
      <c r="D200" s="373" t="s">
        <v>3289</v>
      </c>
      <c r="E200" s="294" t="s">
        <v>2966</v>
      </c>
      <c r="F200" s="327" t="s">
        <v>3737</v>
      </c>
      <c r="G200" s="320" t="s">
        <v>3011</v>
      </c>
      <c r="H200" s="366" t="s">
        <v>3380</v>
      </c>
      <c r="I200" s="297" t="s">
        <v>3376</v>
      </c>
      <c r="J200" s="322">
        <v>30</v>
      </c>
      <c r="K200" s="323"/>
      <c r="L200" s="324">
        <v>22</v>
      </c>
      <c r="M200" s="324">
        <v>4</v>
      </c>
      <c r="N200" s="324">
        <v>3</v>
      </c>
      <c r="O200" s="324"/>
      <c r="P200" s="324"/>
      <c r="Q200" s="325"/>
      <c r="R200" s="274">
        <f t="shared" si="30"/>
        <v>29</v>
      </c>
      <c r="S200" s="275">
        <f t="shared" si="27"/>
        <v>1</v>
      </c>
      <c r="T200" s="276">
        <v>29</v>
      </c>
      <c r="U200" s="277"/>
      <c r="V200" s="277"/>
      <c r="W200" s="277"/>
      <c r="X200" s="278"/>
      <c r="Y200" s="445"/>
      <c r="Z200" s="281" t="e">
        <f>IF(T200="","",T200/K200)</f>
        <v>#DIV/0!</v>
      </c>
      <c r="AA200" s="282" t="str">
        <f>IF(U200="","",U200/K200)</f>
        <v/>
      </c>
      <c r="AB200" s="282" t="str">
        <f t="shared" ref="AB200:AC231" si="31">IF(V200="","",V200/$R200)</f>
        <v/>
      </c>
      <c r="AC200" s="286" t="str">
        <f t="shared" si="31"/>
        <v/>
      </c>
      <c r="AD200" s="279">
        <v>28</v>
      </c>
      <c r="AE200" s="277">
        <v>1</v>
      </c>
      <c r="AF200" s="280"/>
      <c r="AG200" s="281" t="e">
        <f>IF(AD200="","",AD200/K200)</f>
        <v>#DIV/0!</v>
      </c>
      <c r="AH200" s="282" t="e">
        <f>IF(AE200="","",AE200/K200)</f>
        <v>#DIV/0!</v>
      </c>
      <c r="AI200" s="283"/>
      <c r="AJ200" s="284"/>
      <c r="AK200" s="284"/>
      <c r="AL200" s="284"/>
      <c r="AM200" s="285"/>
      <c r="AN200" s="281" t="str">
        <f t="shared" si="28"/>
        <v/>
      </c>
      <c r="AO200" s="282" t="str">
        <f t="shared" si="28"/>
        <v/>
      </c>
      <c r="AP200" s="282" t="str">
        <f t="shared" si="28"/>
        <v/>
      </c>
      <c r="AQ200" s="286" t="str">
        <f t="shared" si="28"/>
        <v/>
      </c>
      <c r="AR200" s="283"/>
      <c r="AS200" s="284"/>
      <c r="AT200" s="284"/>
      <c r="AU200" s="284"/>
      <c r="AV200" s="285"/>
      <c r="AW200" s="446" t="str">
        <f t="shared" si="29"/>
        <v/>
      </c>
      <c r="AX200" s="282" t="str">
        <f t="shared" si="29"/>
        <v/>
      </c>
      <c r="AY200" s="282" t="str">
        <f t="shared" si="29"/>
        <v/>
      </c>
      <c r="AZ200" s="286" t="str">
        <f t="shared" si="29"/>
        <v/>
      </c>
      <c r="BA200" s="447"/>
      <c r="BB200" s="447"/>
      <c r="BC200" s="287" t="s">
        <v>3381</v>
      </c>
      <c r="BD200" s="288" t="s">
        <v>3382</v>
      </c>
      <c r="BE200" s="289" t="s">
        <v>3383</v>
      </c>
    </row>
    <row r="201" spans="1:58" ht="100.35" hidden="1" customHeight="1">
      <c r="A201" s="234">
        <v>199</v>
      </c>
      <c r="B201" s="381" t="s">
        <v>3324</v>
      </c>
      <c r="C201" s="385" t="s">
        <v>1054</v>
      </c>
      <c r="D201" s="373" t="s">
        <v>3289</v>
      </c>
      <c r="E201" s="294" t="s">
        <v>2966</v>
      </c>
      <c r="F201" s="327" t="s">
        <v>3692</v>
      </c>
      <c r="G201" s="327" t="s">
        <v>3016</v>
      </c>
      <c r="H201" s="370" t="s">
        <v>3384</v>
      </c>
      <c r="I201" s="297" t="s">
        <v>3376</v>
      </c>
      <c r="J201" s="322">
        <v>25</v>
      </c>
      <c r="K201" s="323">
        <v>23</v>
      </c>
      <c r="L201" s="324"/>
      <c r="M201" s="324"/>
      <c r="N201" s="324"/>
      <c r="O201" s="324">
        <v>2</v>
      </c>
      <c r="P201" s="324"/>
      <c r="Q201" s="325"/>
      <c r="R201" s="274">
        <f t="shared" si="30"/>
        <v>25</v>
      </c>
      <c r="S201" s="275">
        <f t="shared" si="27"/>
        <v>0</v>
      </c>
      <c r="T201" s="276">
        <v>25</v>
      </c>
      <c r="U201" s="277">
        <v>0</v>
      </c>
      <c r="V201" s="277">
        <v>0</v>
      </c>
      <c r="W201" s="277">
        <v>0</v>
      </c>
      <c r="X201" s="278"/>
      <c r="Y201" s="445"/>
      <c r="Z201" s="281">
        <f t="shared" ref="Z201:AC232" si="32">IF(T201="","",T201/$R201)</f>
        <v>1</v>
      </c>
      <c r="AA201" s="282">
        <f t="shared" si="32"/>
        <v>0</v>
      </c>
      <c r="AB201" s="282">
        <f t="shared" si="31"/>
        <v>0</v>
      </c>
      <c r="AC201" s="286">
        <f t="shared" si="31"/>
        <v>0</v>
      </c>
      <c r="AD201" s="279"/>
      <c r="AE201" s="277"/>
      <c r="AF201" s="280"/>
      <c r="AG201" s="281" t="str">
        <f t="shared" ref="AG201:AH232" si="33">IF(AD201="","",AD201/$R201)</f>
        <v/>
      </c>
      <c r="AH201" s="282" t="str">
        <f t="shared" si="33"/>
        <v/>
      </c>
      <c r="AI201" s="283"/>
      <c r="AJ201" s="284"/>
      <c r="AK201" s="284"/>
      <c r="AL201" s="284"/>
      <c r="AM201" s="285"/>
      <c r="AN201" s="281" t="str">
        <f t="shared" si="28"/>
        <v/>
      </c>
      <c r="AO201" s="282" t="str">
        <f t="shared" si="28"/>
        <v/>
      </c>
      <c r="AP201" s="282" t="str">
        <f t="shared" si="28"/>
        <v/>
      </c>
      <c r="AQ201" s="286" t="str">
        <f t="shared" si="28"/>
        <v/>
      </c>
      <c r="AR201" s="283"/>
      <c r="AS201" s="284"/>
      <c r="AT201" s="284"/>
      <c r="AU201" s="284"/>
      <c r="AV201" s="285"/>
      <c r="AW201" s="446" t="str">
        <f t="shared" si="29"/>
        <v/>
      </c>
      <c r="AX201" s="282" t="str">
        <f t="shared" si="29"/>
        <v/>
      </c>
      <c r="AY201" s="282" t="str">
        <f t="shared" si="29"/>
        <v/>
      </c>
      <c r="AZ201" s="286" t="str">
        <f t="shared" si="29"/>
        <v/>
      </c>
      <c r="BA201" s="447"/>
      <c r="BB201" s="447" t="s">
        <v>3878</v>
      </c>
      <c r="BC201" s="287" t="s">
        <v>3385</v>
      </c>
      <c r="BD201" s="288" t="s">
        <v>3386</v>
      </c>
      <c r="BE201" s="289"/>
    </row>
    <row r="202" spans="1:58" ht="90" hidden="1" customHeight="1">
      <c r="A202" s="290">
        <v>200</v>
      </c>
      <c r="B202" s="381" t="s">
        <v>3324</v>
      </c>
      <c r="C202" s="385" t="s">
        <v>1055</v>
      </c>
      <c r="D202" s="373" t="s">
        <v>899</v>
      </c>
      <c r="E202" s="294" t="s">
        <v>2962</v>
      </c>
      <c r="F202" s="327" t="s">
        <v>3737</v>
      </c>
      <c r="G202" s="327" t="s">
        <v>3011</v>
      </c>
      <c r="H202" s="366" t="s">
        <v>3387</v>
      </c>
      <c r="I202" s="297"/>
      <c r="J202" s="322"/>
      <c r="K202" s="323"/>
      <c r="L202" s="324"/>
      <c r="M202" s="324"/>
      <c r="N202" s="324"/>
      <c r="O202" s="324"/>
      <c r="P202" s="324"/>
      <c r="Q202" s="325"/>
      <c r="R202" s="274">
        <f t="shared" si="30"/>
        <v>0</v>
      </c>
      <c r="S202" s="275">
        <f t="shared" si="27"/>
        <v>0</v>
      </c>
      <c r="T202" s="276"/>
      <c r="U202" s="277"/>
      <c r="V202" s="277"/>
      <c r="W202" s="277"/>
      <c r="X202" s="278"/>
      <c r="Y202" s="445"/>
      <c r="Z202" s="281" t="str">
        <f t="shared" si="32"/>
        <v/>
      </c>
      <c r="AA202" s="282" t="str">
        <f t="shared" si="32"/>
        <v/>
      </c>
      <c r="AB202" s="282" t="str">
        <f t="shared" si="31"/>
        <v/>
      </c>
      <c r="AC202" s="286" t="str">
        <f t="shared" si="31"/>
        <v/>
      </c>
      <c r="AD202" s="279"/>
      <c r="AE202" s="277"/>
      <c r="AF202" s="280"/>
      <c r="AG202" s="281" t="str">
        <f t="shared" si="33"/>
        <v/>
      </c>
      <c r="AH202" s="282" t="str">
        <f t="shared" si="33"/>
        <v/>
      </c>
      <c r="AI202" s="283"/>
      <c r="AJ202" s="284"/>
      <c r="AK202" s="284"/>
      <c r="AL202" s="284"/>
      <c r="AM202" s="285"/>
      <c r="AN202" s="281" t="str">
        <f t="shared" si="28"/>
        <v/>
      </c>
      <c r="AO202" s="282" t="str">
        <f t="shared" si="28"/>
        <v/>
      </c>
      <c r="AP202" s="282" t="str">
        <f t="shared" si="28"/>
        <v/>
      </c>
      <c r="AQ202" s="286" t="str">
        <f t="shared" si="28"/>
        <v/>
      </c>
      <c r="AR202" s="283"/>
      <c r="AS202" s="284"/>
      <c r="AT202" s="284"/>
      <c r="AU202" s="284"/>
      <c r="AV202" s="285"/>
      <c r="AW202" s="446" t="str">
        <f t="shared" si="29"/>
        <v/>
      </c>
      <c r="AX202" s="282" t="str">
        <f t="shared" si="29"/>
        <v/>
      </c>
      <c r="AY202" s="282" t="str">
        <f t="shared" si="29"/>
        <v/>
      </c>
      <c r="AZ202" s="286" t="str">
        <f t="shared" si="29"/>
        <v/>
      </c>
      <c r="BA202" s="447"/>
      <c r="BB202" s="447"/>
      <c r="BC202" s="287"/>
      <c r="BD202" s="288"/>
      <c r="BE202" s="289"/>
    </row>
    <row r="203" spans="1:58" ht="92.4" hidden="1" customHeight="1">
      <c r="A203" s="234">
        <v>201</v>
      </c>
      <c r="B203" s="381" t="s">
        <v>3324</v>
      </c>
      <c r="C203" s="385" t="s">
        <v>1056</v>
      </c>
      <c r="D203" s="373" t="s">
        <v>899</v>
      </c>
      <c r="E203" s="294" t="s">
        <v>2966</v>
      </c>
      <c r="F203" s="327" t="s">
        <v>3737</v>
      </c>
      <c r="G203" s="327" t="s">
        <v>3011</v>
      </c>
      <c r="H203" s="366" t="s">
        <v>3388</v>
      </c>
      <c r="I203" s="297">
        <v>45958</v>
      </c>
      <c r="J203" s="322"/>
      <c r="K203" s="386"/>
      <c r="L203" s="387"/>
      <c r="M203" s="324"/>
      <c r="N203" s="387"/>
      <c r="O203" s="387"/>
      <c r="P203" s="324"/>
      <c r="Q203" s="325"/>
      <c r="R203" s="274">
        <f t="shared" si="30"/>
        <v>0</v>
      </c>
      <c r="S203" s="275">
        <f t="shared" si="27"/>
        <v>0</v>
      </c>
      <c r="T203" s="350"/>
      <c r="U203" s="351"/>
      <c r="V203" s="351"/>
      <c r="W203" s="277"/>
      <c r="X203" s="278"/>
      <c r="Y203" s="445"/>
      <c r="Z203" s="281" t="str">
        <f t="shared" si="32"/>
        <v/>
      </c>
      <c r="AA203" s="282" t="str">
        <f t="shared" si="32"/>
        <v/>
      </c>
      <c r="AB203" s="282" t="str">
        <f t="shared" si="31"/>
        <v/>
      </c>
      <c r="AC203" s="286" t="str">
        <f t="shared" si="31"/>
        <v/>
      </c>
      <c r="AD203" s="388"/>
      <c r="AE203" s="351"/>
      <c r="AF203" s="389"/>
      <c r="AG203" s="281" t="str">
        <f t="shared" si="33"/>
        <v/>
      </c>
      <c r="AH203" s="282" t="str">
        <f t="shared" si="33"/>
        <v/>
      </c>
      <c r="AI203" s="283"/>
      <c r="AJ203" s="284"/>
      <c r="AK203" s="284"/>
      <c r="AL203" s="284"/>
      <c r="AM203" s="285"/>
      <c r="AN203" s="281" t="str">
        <f t="shared" si="28"/>
        <v/>
      </c>
      <c r="AO203" s="282" t="str">
        <f t="shared" si="28"/>
        <v/>
      </c>
      <c r="AP203" s="282" t="str">
        <f t="shared" si="28"/>
        <v/>
      </c>
      <c r="AQ203" s="286" t="str">
        <f t="shared" si="28"/>
        <v/>
      </c>
      <c r="AR203" s="283"/>
      <c r="AS203" s="284"/>
      <c r="AT203" s="284"/>
      <c r="AU203" s="284"/>
      <c r="AV203" s="285"/>
      <c r="AW203" s="446" t="str">
        <f t="shared" si="29"/>
        <v/>
      </c>
      <c r="AX203" s="282" t="str">
        <f t="shared" si="29"/>
        <v/>
      </c>
      <c r="AY203" s="282" t="str">
        <f t="shared" si="29"/>
        <v/>
      </c>
      <c r="AZ203" s="286" t="str">
        <f t="shared" si="29"/>
        <v/>
      </c>
      <c r="BA203" s="447"/>
      <c r="BB203" s="447"/>
      <c r="BC203" s="287"/>
      <c r="BD203" s="288"/>
      <c r="BE203" s="289"/>
    </row>
    <row r="204" spans="1:58" ht="102" hidden="1" customHeight="1">
      <c r="A204" s="234">
        <v>202</v>
      </c>
      <c r="B204" s="381" t="s">
        <v>3324</v>
      </c>
      <c r="C204" s="385" t="s">
        <v>1057</v>
      </c>
      <c r="D204" s="373" t="s">
        <v>899</v>
      </c>
      <c r="E204" s="294" t="s">
        <v>2966</v>
      </c>
      <c r="F204" s="327" t="s">
        <v>3737</v>
      </c>
      <c r="G204" s="327" t="s">
        <v>3011</v>
      </c>
      <c r="H204" s="366" t="s">
        <v>3389</v>
      </c>
      <c r="I204" s="297" t="s">
        <v>3390</v>
      </c>
      <c r="J204" s="322"/>
      <c r="K204" s="323"/>
      <c r="L204" s="324"/>
      <c r="M204" s="324"/>
      <c r="N204" s="324"/>
      <c r="O204" s="324"/>
      <c r="P204" s="324"/>
      <c r="Q204" s="325"/>
      <c r="R204" s="274">
        <f t="shared" si="30"/>
        <v>0</v>
      </c>
      <c r="S204" s="275">
        <f t="shared" si="27"/>
        <v>0</v>
      </c>
      <c r="T204" s="350"/>
      <c r="U204" s="351"/>
      <c r="V204" s="277"/>
      <c r="W204" s="277"/>
      <c r="X204" s="278"/>
      <c r="Y204" s="445"/>
      <c r="Z204" s="281" t="str">
        <f t="shared" si="32"/>
        <v/>
      </c>
      <c r="AA204" s="282" t="str">
        <f t="shared" si="32"/>
        <v/>
      </c>
      <c r="AB204" s="282" t="str">
        <f t="shared" si="31"/>
        <v/>
      </c>
      <c r="AC204" s="286" t="str">
        <f t="shared" si="31"/>
        <v/>
      </c>
      <c r="AD204" s="388"/>
      <c r="AE204" s="351"/>
      <c r="AF204" s="389"/>
      <c r="AG204" s="281" t="str">
        <f t="shared" si="33"/>
        <v/>
      </c>
      <c r="AH204" s="282" t="str">
        <f t="shared" si="33"/>
        <v/>
      </c>
      <c r="AI204" s="283"/>
      <c r="AJ204" s="284"/>
      <c r="AK204" s="284"/>
      <c r="AL204" s="284"/>
      <c r="AM204" s="285"/>
      <c r="AN204" s="281" t="str">
        <f t="shared" si="28"/>
        <v/>
      </c>
      <c r="AO204" s="282" t="str">
        <f t="shared" si="28"/>
        <v/>
      </c>
      <c r="AP204" s="282" t="str">
        <f t="shared" si="28"/>
        <v/>
      </c>
      <c r="AQ204" s="286" t="str">
        <f t="shared" si="28"/>
        <v/>
      </c>
      <c r="AR204" s="283"/>
      <c r="AS204" s="284"/>
      <c r="AT204" s="284"/>
      <c r="AU204" s="284"/>
      <c r="AV204" s="285"/>
      <c r="AW204" s="446" t="str">
        <f t="shared" si="29"/>
        <v/>
      </c>
      <c r="AX204" s="282" t="str">
        <f t="shared" si="29"/>
        <v/>
      </c>
      <c r="AY204" s="282" t="str">
        <f t="shared" si="29"/>
        <v/>
      </c>
      <c r="AZ204" s="286" t="str">
        <f t="shared" si="29"/>
        <v/>
      </c>
      <c r="BA204" s="447"/>
      <c r="BB204" s="447"/>
      <c r="BC204" s="287"/>
      <c r="BD204" s="288"/>
      <c r="BE204" s="289"/>
    </row>
    <row r="205" spans="1:58" ht="71.400000000000006" hidden="1" customHeight="1">
      <c r="A205" s="290">
        <v>203</v>
      </c>
      <c r="B205" s="381" t="s">
        <v>3324</v>
      </c>
      <c r="C205" s="385" t="s">
        <v>1058</v>
      </c>
      <c r="D205" s="373" t="s">
        <v>899</v>
      </c>
      <c r="E205" s="294" t="s">
        <v>2966</v>
      </c>
      <c r="F205" s="327" t="s">
        <v>3692</v>
      </c>
      <c r="G205" s="327" t="s">
        <v>3016</v>
      </c>
      <c r="H205" s="366" t="s">
        <v>3391</v>
      </c>
      <c r="I205" s="297" t="s">
        <v>3390</v>
      </c>
      <c r="J205" s="322"/>
      <c r="K205" s="323"/>
      <c r="L205" s="324"/>
      <c r="M205" s="324"/>
      <c r="N205" s="324"/>
      <c r="O205" s="324"/>
      <c r="P205" s="324"/>
      <c r="Q205" s="325"/>
      <c r="R205" s="274">
        <f t="shared" si="30"/>
        <v>0</v>
      </c>
      <c r="S205" s="275">
        <f t="shared" si="27"/>
        <v>0</v>
      </c>
      <c r="T205" s="276"/>
      <c r="U205" s="277"/>
      <c r="V205" s="277"/>
      <c r="W205" s="277"/>
      <c r="X205" s="278"/>
      <c r="Y205" s="445"/>
      <c r="Z205" s="281" t="str">
        <f t="shared" si="32"/>
        <v/>
      </c>
      <c r="AA205" s="282" t="str">
        <f t="shared" si="32"/>
        <v/>
      </c>
      <c r="AB205" s="282" t="str">
        <f t="shared" si="31"/>
        <v/>
      </c>
      <c r="AC205" s="286" t="str">
        <f t="shared" si="31"/>
        <v/>
      </c>
      <c r="AD205" s="279"/>
      <c r="AE205" s="277"/>
      <c r="AF205" s="280"/>
      <c r="AG205" s="281" t="str">
        <f t="shared" si="33"/>
        <v/>
      </c>
      <c r="AH205" s="282" t="str">
        <f t="shared" si="33"/>
        <v/>
      </c>
      <c r="AI205" s="283"/>
      <c r="AJ205" s="284"/>
      <c r="AK205" s="284"/>
      <c r="AL205" s="284"/>
      <c r="AM205" s="285"/>
      <c r="AN205" s="281" t="str">
        <f t="shared" si="28"/>
        <v/>
      </c>
      <c r="AO205" s="282" t="str">
        <f t="shared" si="28"/>
        <v/>
      </c>
      <c r="AP205" s="282" t="str">
        <f t="shared" si="28"/>
        <v/>
      </c>
      <c r="AQ205" s="286" t="str">
        <f t="shared" si="28"/>
        <v/>
      </c>
      <c r="AR205" s="283"/>
      <c r="AS205" s="284"/>
      <c r="AT205" s="284"/>
      <c r="AU205" s="284"/>
      <c r="AV205" s="285"/>
      <c r="AW205" s="446" t="str">
        <f t="shared" si="29"/>
        <v/>
      </c>
      <c r="AX205" s="282" t="str">
        <f t="shared" si="29"/>
        <v/>
      </c>
      <c r="AY205" s="282" t="str">
        <f t="shared" si="29"/>
        <v/>
      </c>
      <c r="AZ205" s="286" t="str">
        <f t="shared" si="29"/>
        <v/>
      </c>
      <c r="BA205" s="447"/>
      <c r="BB205" s="447"/>
      <c r="BC205" s="287"/>
      <c r="BD205" s="288"/>
      <c r="BE205" s="289"/>
    </row>
    <row r="206" spans="1:58" ht="107.4" customHeight="1">
      <c r="A206" s="234">
        <v>204</v>
      </c>
      <c r="B206" s="378" t="s">
        <v>3288</v>
      </c>
      <c r="C206" s="385" t="s">
        <v>1025</v>
      </c>
      <c r="D206" s="373" t="s">
        <v>899</v>
      </c>
      <c r="E206" s="294" t="s">
        <v>2962</v>
      </c>
      <c r="F206" s="327" t="s">
        <v>880</v>
      </c>
      <c r="G206" s="327" t="s">
        <v>3392</v>
      </c>
      <c r="H206" s="366" t="s">
        <v>404</v>
      </c>
      <c r="I206" s="390" t="s">
        <v>3393</v>
      </c>
      <c r="J206" s="322">
        <v>26</v>
      </c>
      <c r="K206" s="323">
        <v>26</v>
      </c>
      <c r="L206" s="324"/>
      <c r="M206" s="324"/>
      <c r="N206" s="324"/>
      <c r="O206" s="324"/>
      <c r="P206" s="324"/>
      <c r="Q206" s="325"/>
      <c r="R206" s="274">
        <f t="shared" si="30"/>
        <v>26</v>
      </c>
      <c r="S206" s="275">
        <f t="shared" si="27"/>
        <v>0</v>
      </c>
      <c r="T206" s="276"/>
      <c r="U206" s="277"/>
      <c r="V206" s="277"/>
      <c r="W206" s="277"/>
      <c r="X206" s="278"/>
      <c r="Y206" s="445"/>
      <c r="Z206" s="281" t="str">
        <f t="shared" si="32"/>
        <v/>
      </c>
      <c r="AA206" s="282" t="str">
        <f t="shared" si="32"/>
        <v/>
      </c>
      <c r="AB206" s="282" t="str">
        <f t="shared" si="31"/>
        <v/>
      </c>
      <c r="AC206" s="286" t="str">
        <f t="shared" si="31"/>
        <v/>
      </c>
      <c r="AD206" s="279"/>
      <c r="AE206" s="277"/>
      <c r="AF206" s="280"/>
      <c r="AG206" s="281" t="str">
        <f t="shared" si="33"/>
        <v/>
      </c>
      <c r="AH206" s="282" t="str">
        <f t="shared" si="33"/>
        <v/>
      </c>
      <c r="AI206" s="283"/>
      <c r="AJ206" s="284"/>
      <c r="AK206" s="284"/>
      <c r="AL206" s="284"/>
      <c r="AM206" s="285"/>
      <c r="AN206" s="281" t="str">
        <f t="shared" si="28"/>
        <v/>
      </c>
      <c r="AO206" s="282" t="str">
        <f t="shared" si="28"/>
        <v/>
      </c>
      <c r="AP206" s="282" t="str">
        <f t="shared" si="28"/>
        <v/>
      </c>
      <c r="AQ206" s="286" t="str">
        <f t="shared" si="28"/>
        <v/>
      </c>
      <c r="AR206" s="283"/>
      <c r="AS206" s="284"/>
      <c r="AT206" s="284"/>
      <c r="AU206" s="284"/>
      <c r="AV206" s="285"/>
      <c r="AW206" s="446" t="str">
        <f t="shared" si="29"/>
        <v/>
      </c>
      <c r="AX206" s="282" t="str">
        <f t="shared" si="29"/>
        <v/>
      </c>
      <c r="AY206" s="282" t="str">
        <f t="shared" si="29"/>
        <v/>
      </c>
      <c r="AZ206" s="286" t="str">
        <f t="shared" si="29"/>
        <v/>
      </c>
      <c r="BA206" s="447" t="s">
        <v>3878</v>
      </c>
      <c r="BB206" s="447" t="s">
        <v>3878</v>
      </c>
      <c r="BC206" s="287"/>
      <c r="BD206" s="288"/>
      <c r="BE206" s="289"/>
    </row>
    <row r="207" spans="1:58" ht="71.099999999999994" customHeight="1">
      <c r="A207" s="234">
        <v>205</v>
      </c>
      <c r="B207" s="378" t="s">
        <v>3288</v>
      </c>
      <c r="C207" s="385" t="s">
        <v>1026</v>
      </c>
      <c r="D207" s="373" t="s">
        <v>899</v>
      </c>
      <c r="E207" s="294" t="s">
        <v>2962</v>
      </c>
      <c r="F207" s="327" t="s">
        <v>3689</v>
      </c>
      <c r="G207" s="327" t="s">
        <v>3394</v>
      </c>
      <c r="H207" s="366" t="s">
        <v>3395</v>
      </c>
      <c r="I207" s="297">
        <v>45758</v>
      </c>
      <c r="J207" s="322">
        <v>46</v>
      </c>
      <c r="K207" s="323">
        <v>23</v>
      </c>
      <c r="L207" s="324">
        <v>18</v>
      </c>
      <c r="M207" s="324"/>
      <c r="N207" s="324"/>
      <c r="O207" s="324">
        <v>2</v>
      </c>
      <c r="P207" s="324"/>
      <c r="Q207" s="325"/>
      <c r="R207" s="274">
        <f t="shared" si="30"/>
        <v>43</v>
      </c>
      <c r="S207" s="275">
        <f t="shared" si="27"/>
        <v>3</v>
      </c>
      <c r="T207" s="276"/>
      <c r="U207" s="277"/>
      <c r="V207" s="277"/>
      <c r="W207" s="277"/>
      <c r="X207" s="278"/>
      <c r="Y207" s="445"/>
      <c r="Z207" s="281" t="str">
        <f t="shared" si="32"/>
        <v/>
      </c>
      <c r="AA207" s="282" t="str">
        <f t="shared" si="32"/>
        <v/>
      </c>
      <c r="AB207" s="282" t="str">
        <f t="shared" si="31"/>
        <v/>
      </c>
      <c r="AC207" s="286" t="str">
        <f t="shared" si="31"/>
        <v/>
      </c>
      <c r="AD207" s="279"/>
      <c r="AE207" s="277"/>
      <c r="AF207" s="280"/>
      <c r="AG207" s="281" t="str">
        <f t="shared" si="33"/>
        <v/>
      </c>
      <c r="AH207" s="282" t="str">
        <f t="shared" si="33"/>
        <v/>
      </c>
      <c r="AI207" s="283"/>
      <c r="AJ207" s="284"/>
      <c r="AK207" s="284"/>
      <c r="AL207" s="284"/>
      <c r="AM207" s="285"/>
      <c r="AN207" s="281" t="str">
        <f t="shared" si="28"/>
        <v/>
      </c>
      <c r="AO207" s="282" t="str">
        <f t="shared" si="28"/>
        <v/>
      </c>
      <c r="AP207" s="282" t="str">
        <f t="shared" si="28"/>
        <v/>
      </c>
      <c r="AQ207" s="286" t="str">
        <f t="shared" si="28"/>
        <v/>
      </c>
      <c r="AR207" s="283"/>
      <c r="AS207" s="284"/>
      <c r="AT207" s="284"/>
      <c r="AU207" s="284"/>
      <c r="AV207" s="285"/>
      <c r="AW207" s="446" t="str">
        <f t="shared" si="29"/>
        <v/>
      </c>
      <c r="AX207" s="282" t="str">
        <f t="shared" si="29"/>
        <v/>
      </c>
      <c r="AY207" s="282" t="str">
        <f t="shared" si="29"/>
        <v/>
      </c>
      <c r="AZ207" s="286" t="str">
        <f t="shared" si="29"/>
        <v/>
      </c>
      <c r="BA207" s="447" t="s">
        <v>3878</v>
      </c>
      <c r="BB207" s="447" t="s">
        <v>3878</v>
      </c>
      <c r="BC207" s="287" t="s">
        <v>3396</v>
      </c>
      <c r="BD207" s="342" t="s">
        <v>3397</v>
      </c>
      <c r="BE207" s="289" t="s">
        <v>3398</v>
      </c>
    </row>
    <row r="208" spans="1:58" s="338" customFormat="1" ht="85.35" customHeight="1">
      <c r="A208" s="290">
        <v>206</v>
      </c>
      <c r="B208" s="378" t="s">
        <v>3288</v>
      </c>
      <c r="C208" s="385" t="s">
        <v>1027</v>
      </c>
      <c r="D208" s="373" t="s">
        <v>899</v>
      </c>
      <c r="E208" s="294" t="s">
        <v>2962</v>
      </c>
      <c r="F208" s="327" t="s">
        <v>3738</v>
      </c>
      <c r="G208" s="327" t="s">
        <v>3399</v>
      </c>
      <c r="H208" s="366" t="s">
        <v>191</v>
      </c>
      <c r="I208" s="297">
        <v>45751</v>
      </c>
      <c r="J208" s="322"/>
      <c r="K208" s="323"/>
      <c r="L208" s="324"/>
      <c r="M208" s="324"/>
      <c r="N208" s="324"/>
      <c r="O208" s="324"/>
      <c r="P208" s="324"/>
      <c r="Q208" s="325"/>
      <c r="R208" s="274">
        <f t="shared" si="30"/>
        <v>0</v>
      </c>
      <c r="S208" s="275">
        <f t="shared" si="27"/>
        <v>0</v>
      </c>
      <c r="T208" s="276"/>
      <c r="U208" s="277"/>
      <c r="V208" s="277"/>
      <c r="W208" s="277"/>
      <c r="X208" s="278"/>
      <c r="Y208" s="445"/>
      <c r="Z208" s="281" t="str">
        <f t="shared" si="32"/>
        <v/>
      </c>
      <c r="AA208" s="282" t="str">
        <f t="shared" si="32"/>
        <v/>
      </c>
      <c r="AB208" s="282" t="str">
        <f t="shared" si="31"/>
        <v/>
      </c>
      <c r="AC208" s="286" t="str">
        <f t="shared" si="31"/>
        <v/>
      </c>
      <c r="AD208" s="279"/>
      <c r="AE208" s="277"/>
      <c r="AF208" s="280"/>
      <c r="AG208" s="281" t="str">
        <f t="shared" si="33"/>
        <v/>
      </c>
      <c r="AH208" s="282" t="str">
        <f t="shared" si="33"/>
        <v/>
      </c>
      <c r="AI208" s="283"/>
      <c r="AJ208" s="284"/>
      <c r="AK208" s="284"/>
      <c r="AL208" s="284"/>
      <c r="AM208" s="285"/>
      <c r="AN208" s="281" t="str">
        <f t="shared" si="28"/>
        <v/>
      </c>
      <c r="AO208" s="282" t="str">
        <f t="shared" si="28"/>
        <v/>
      </c>
      <c r="AP208" s="282" t="str">
        <f t="shared" si="28"/>
        <v/>
      </c>
      <c r="AQ208" s="286" t="str">
        <f t="shared" si="28"/>
        <v/>
      </c>
      <c r="AR208" s="283"/>
      <c r="AS208" s="284"/>
      <c r="AT208" s="284"/>
      <c r="AU208" s="284"/>
      <c r="AV208" s="285"/>
      <c r="AW208" s="446" t="str">
        <f t="shared" si="29"/>
        <v/>
      </c>
      <c r="AX208" s="282" t="str">
        <f t="shared" si="29"/>
        <v/>
      </c>
      <c r="AY208" s="282" t="str">
        <f t="shared" si="29"/>
        <v/>
      </c>
      <c r="AZ208" s="286" t="str">
        <f t="shared" si="29"/>
        <v/>
      </c>
      <c r="BA208" s="447"/>
      <c r="BB208" s="447"/>
      <c r="BC208" s="287"/>
      <c r="BD208" s="288"/>
      <c r="BE208" s="289"/>
      <c r="BF208" s="326"/>
    </row>
    <row r="209" spans="1:58" s="338" customFormat="1" ht="85.35" customHeight="1">
      <c r="A209" s="234">
        <v>207</v>
      </c>
      <c r="B209" s="378" t="s">
        <v>3288</v>
      </c>
      <c r="C209" s="385" t="s">
        <v>1884</v>
      </c>
      <c r="D209" s="373" t="s">
        <v>899</v>
      </c>
      <c r="E209" s="294" t="s">
        <v>2962</v>
      </c>
      <c r="F209" s="327" t="s">
        <v>879</v>
      </c>
      <c r="G209" s="327" t="s">
        <v>3400</v>
      </c>
      <c r="H209" s="366" t="s">
        <v>418</v>
      </c>
      <c r="I209" s="297" t="s">
        <v>3401</v>
      </c>
      <c r="J209" s="322">
        <v>104</v>
      </c>
      <c r="K209" s="323">
        <v>99</v>
      </c>
      <c r="L209" s="324"/>
      <c r="M209" s="324"/>
      <c r="N209" s="324"/>
      <c r="O209" s="324"/>
      <c r="P209" s="324"/>
      <c r="Q209" s="325"/>
      <c r="R209" s="274">
        <f t="shared" si="30"/>
        <v>99</v>
      </c>
      <c r="S209" s="275">
        <f t="shared" si="27"/>
        <v>5</v>
      </c>
      <c r="T209" s="276">
        <v>85</v>
      </c>
      <c r="U209" s="277">
        <v>10</v>
      </c>
      <c r="V209" s="277">
        <v>0</v>
      </c>
      <c r="W209" s="277">
        <v>0</v>
      </c>
      <c r="X209" s="278"/>
      <c r="Y209" s="445" t="s">
        <v>3402</v>
      </c>
      <c r="Z209" s="281">
        <f t="shared" si="32"/>
        <v>0.85858585858585856</v>
      </c>
      <c r="AA209" s="282">
        <f t="shared" si="32"/>
        <v>0.10101010101010101</v>
      </c>
      <c r="AB209" s="282">
        <f t="shared" si="31"/>
        <v>0</v>
      </c>
      <c r="AC209" s="286">
        <f t="shared" si="31"/>
        <v>0</v>
      </c>
      <c r="AD209" s="279">
        <v>95</v>
      </c>
      <c r="AE209" s="277">
        <v>0</v>
      </c>
      <c r="AF209" s="280"/>
      <c r="AG209" s="281">
        <f t="shared" si="33"/>
        <v>0.95959595959595956</v>
      </c>
      <c r="AH209" s="282">
        <f t="shared" si="33"/>
        <v>0</v>
      </c>
      <c r="AI209" s="283">
        <v>85</v>
      </c>
      <c r="AJ209" s="284">
        <v>9</v>
      </c>
      <c r="AK209" s="284">
        <v>1</v>
      </c>
      <c r="AL209" s="284">
        <v>0</v>
      </c>
      <c r="AM209" s="285"/>
      <c r="AN209" s="281">
        <f t="shared" si="28"/>
        <v>0.85858585858585856</v>
      </c>
      <c r="AO209" s="282">
        <f t="shared" si="28"/>
        <v>9.0909090909090912E-2</v>
      </c>
      <c r="AP209" s="282">
        <f t="shared" si="28"/>
        <v>1.0101010101010102E-2</v>
      </c>
      <c r="AQ209" s="286">
        <f t="shared" si="28"/>
        <v>0</v>
      </c>
      <c r="AR209" s="283"/>
      <c r="AS209" s="284"/>
      <c r="AT209" s="284"/>
      <c r="AU209" s="284"/>
      <c r="AV209" s="285"/>
      <c r="AW209" s="446" t="str">
        <f t="shared" si="29"/>
        <v/>
      </c>
      <c r="AX209" s="282" t="str">
        <f t="shared" si="29"/>
        <v/>
      </c>
      <c r="AY209" s="282" t="str">
        <f t="shared" si="29"/>
        <v/>
      </c>
      <c r="AZ209" s="286" t="str">
        <f t="shared" si="29"/>
        <v/>
      </c>
      <c r="BA209" s="447"/>
      <c r="BB209" s="447"/>
      <c r="BC209" s="287" t="s">
        <v>3403</v>
      </c>
      <c r="BD209" s="288" t="s">
        <v>3404</v>
      </c>
      <c r="BE209" s="289" t="s">
        <v>3405</v>
      </c>
      <c r="BF209" s="326"/>
    </row>
    <row r="210" spans="1:58" ht="85.35" customHeight="1">
      <c r="A210" s="234">
        <v>208</v>
      </c>
      <c r="B210" s="391" t="s">
        <v>3406</v>
      </c>
      <c r="C210" s="392" t="s">
        <v>1028</v>
      </c>
      <c r="D210" s="393" t="s">
        <v>3407</v>
      </c>
      <c r="E210" s="294" t="s">
        <v>2966</v>
      </c>
      <c r="F210" s="327" t="s">
        <v>3687</v>
      </c>
      <c r="G210" s="327" t="s">
        <v>3408</v>
      </c>
      <c r="H210" s="369" t="s">
        <v>1937</v>
      </c>
      <c r="I210" s="297">
        <v>45873</v>
      </c>
      <c r="J210" s="322">
        <v>243</v>
      </c>
      <c r="K210" s="323">
        <v>229</v>
      </c>
      <c r="L210" s="324">
        <v>13</v>
      </c>
      <c r="M210" s="324">
        <v>1</v>
      </c>
      <c r="N210" s="324"/>
      <c r="O210" s="324"/>
      <c r="P210" s="324"/>
      <c r="Q210" s="325"/>
      <c r="R210" s="274">
        <f t="shared" si="30"/>
        <v>243</v>
      </c>
      <c r="S210" s="275">
        <f t="shared" si="27"/>
        <v>0</v>
      </c>
      <c r="T210" s="276">
        <v>220</v>
      </c>
      <c r="U210" s="277">
        <v>17</v>
      </c>
      <c r="V210" s="277">
        <v>5</v>
      </c>
      <c r="W210" s="277">
        <v>1</v>
      </c>
      <c r="X210" s="278"/>
      <c r="Y210" s="445" t="s">
        <v>3409</v>
      </c>
      <c r="Z210" s="281">
        <f t="shared" si="32"/>
        <v>0.90534979423868311</v>
      </c>
      <c r="AA210" s="282">
        <f t="shared" si="32"/>
        <v>6.9958847736625515E-2</v>
      </c>
      <c r="AB210" s="282">
        <f t="shared" si="31"/>
        <v>2.0576131687242798E-2</v>
      </c>
      <c r="AC210" s="286">
        <f t="shared" si="31"/>
        <v>4.11522633744856E-3</v>
      </c>
      <c r="AD210" s="279">
        <v>240</v>
      </c>
      <c r="AE210" s="277">
        <v>3</v>
      </c>
      <c r="AF210" s="280"/>
      <c r="AG210" s="281">
        <f t="shared" si="33"/>
        <v>0.98765432098765427</v>
      </c>
      <c r="AH210" s="282">
        <f t="shared" si="33"/>
        <v>1.2345679012345678E-2</v>
      </c>
      <c r="AI210" s="283"/>
      <c r="AJ210" s="284"/>
      <c r="AK210" s="284"/>
      <c r="AL210" s="284"/>
      <c r="AM210" s="285"/>
      <c r="AN210" s="281" t="str">
        <f t="shared" si="28"/>
        <v/>
      </c>
      <c r="AO210" s="282" t="str">
        <f t="shared" si="28"/>
        <v/>
      </c>
      <c r="AP210" s="282" t="str">
        <f t="shared" si="28"/>
        <v/>
      </c>
      <c r="AQ210" s="286" t="str">
        <f t="shared" si="28"/>
        <v/>
      </c>
      <c r="AR210" s="283"/>
      <c r="AS210" s="284"/>
      <c r="AT210" s="284"/>
      <c r="AU210" s="284"/>
      <c r="AV210" s="285"/>
      <c r="AW210" s="446" t="str">
        <f t="shared" si="29"/>
        <v/>
      </c>
      <c r="AX210" s="282" t="str">
        <f t="shared" si="29"/>
        <v/>
      </c>
      <c r="AY210" s="282" t="str">
        <f t="shared" si="29"/>
        <v/>
      </c>
      <c r="AZ210" s="286" t="str">
        <f t="shared" si="29"/>
        <v/>
      </c>
      <c r="BA210" s="447"/>
      <c r="BB210" s="447"/>
      <c r="BC210" s="287" t="s">
        <v>3410</v>
      </c>
      <c r="BD210" s="288" t="s">
        <v>3411</v>
      </c>
      <c r="BE210" s="289" t="s">
        <v>3412</v>
      </c>
    </row>
    <row r="211" spans="1:58" ht="85.35" customHeight="1">
      <c r="A211" s="290">
        <v>209</v>
      </c>
      <c r="B211" s="391" t="s">
        <v>3406</v>
      </c>
      <c r="C211" s="392" t="s">
        <v>1029</v>
      </c>
      <c r="D211" s="393" t="s">
        <v>3407</v>
      </c>
      <c r="E211" s="294" t="s">
        <v>2962</v>
      </c>
      <c r="F211" s="327" t="s">
        <v>3687</v>
      </c>
      <c r="G211" s="327" t="s">
        <v>3408</v>
      </c>
      <c r="H211" s="366" t="s">
        <v>194</v>
      </c>
      <c r="I211" s="297">
        <v>45891</v>
      </c>
      <c r="J211" s="322">
        <v>29</v>
      </c>
      <c r="K211" s="323">
        <v>26</v>
      </c>
      <c r="L211" s="324">
        <v>3</v>
      </c>
      <c r="M211" s="324"/>
      <c r="N211" s="324"/>
      <c r="O211" s="324"/>
      <c r="P211" s="324"/>
      <c r="Q211" s="325"/>
      <c r="R211" s="274">
        <f t="shared" si="30"/>
        <v>29</v>
      </c>
      <c r="S211" s="275">
        <f t="shared" si="27"/>
        <v>0</v>
      </c>
      <c r="T211" s="276">
        <v>28</v>
      </c>
      <c r="U211" s="277">
        <v>1</v>
      </c>
      <c r="V211" s="277"/>
      <c r="W211" s="277"/>
      <c r="X211" s="278"/>
      <c r="Y211" s="445" t="s">
        <v>3413</v>
      </c>
      <c r="Z211" s="281">
        <f t="shared" si="32"/>
        <v>0.96551724137931039</v>
      </c>
      <c r="AA211" s="282">
        <f t="shared" si="32"/>
        <v>3.4482758620689655E-2</v>
      </c>
      <c r="AB211" s="282" t="str">
        <f t="shared" si="31"/>
        <v/>
      </c>
      <c r="AC211" s="286" t="str">
        <f t="shared" si="31"/>
        <v/>
      </c>
      <c r="AD211" s="279">
        <v>29</v>
      </c>
      <c r="AE211" s="277">
        <v>0</v>
      </c>
      <c r="AF211" s="280"/>
      <c r="AG211" s="281">
        <f t="shared" si="33"/>
        <v>1</v>
      </c>
      <c r="AH211" s="282">
        <f t="shared" si="33"/>
        <v>0</v>
      </c>
      <c r="AI211" s="283"/>
      <c r="AJ211" s="284"/>
      <c r="AK211" s="284"/>
      <c r="AL211" s="284"/>
      <c r="AM211" s="285"/>
      <c r="AN211" s="281" t="str">
        <f t="shared" si="28"/>
        <v/>
      </c>
      <c r="AO211" s="282" t="str">
        <f t="shared" si="28"/>
        <v/>
      </c>
      <c r="AP211" s="282" t="str">
        <f t="shared" si="28"/>
        <v/>
      </c>
      <c r="AQ211" s="286" t="str">
        <f t="shared" si="28"/>
        <v/>
      </c>
      <c r="AR211" s="283"/>
      <c r="AS211" s="284"/>
      <c r="AT211" s="284"/>
      <c r="AU211" s="284"/>
      <c r="AV211" s="285"/>
      <c r="AW211" s="446" t="str">
        <f t="shared" si="29"/>
        <v/>
      </c>
      <c r="AX211" s="282" t="str">
        <f t="shared" si="29"/>
        <v/>
      </c>
      <c r="AY211" s="282" t="str">
        <f t="shared" si="29"/>
        <v/>
      </c>
      <c r="AZ211" s="286" t="str">
        <f t="shared" si="29"/>
        <v/>
      </c>
      <c r="BA211" s="447"/>
      <c r="BB211" s="447"/>
      <c r="BC211" s="287" t="s">
        <v>3414</v>
      </c>
      <c r="BD211" s="288" t="s">
        <v>3415</v>
      </c>
      <c r="BE211" s="289"/>
    </row>
    <row r="212" spans="1:58" ht="85.35" customHeight="1">
      <c r="A212" s="234">
        <v>210</v>
      </c>
      <c r="B212" s="391" t="s">
        <v>3406</v>
      </c>
      <c r="C212" s="392" t="s">
        <v>1030</v>
      </c>
      <c r="D212" s="393" t="s">
        <v>3407</v>
      </c>
      <c r="E212" s="294" t="s">
        <v>2966</v>
      </c>
      <c r="F212" s="327" t="s">
        <v>3736</v>
      </c>
      <c r="G212" s="327" t="s">
        <v>3290</v>
      </c>
      <c r="H212" s="321" t="s">
        <v>3416</v>
      </c>
      <c r="I212" s="297">
        <v>45877</v>
      </c>
      <c r="J212" s="322">
        <v>115</v>
      </c>
      <c r="K212" s="323">
        <v>109</v>
      </c>
      <c r="L212" s="324">
        <v>6</v>
      </c>
      <c r="M212" s="324">
        <v>0</v>
      </c>
      <c r="N212" s="324">
        <v>0</v>
      </c>
      <c r="O212" s="324">
        <v>0</v>
      </c>
      <c r="P212" s="324">
        <v>0</v>
      </c>
      <c r="Q212" s="325">
        <v>0</v>
      </c>
      <c r="R212" s="274">
        <f t="shared" si="30"/>
        <v>115</v>
      </c>
      <c r="S212" s="275">
        <v>5</v>
      </c>
      <c r="T212" s="276">
        <v>110</v>
      </c>
      <c r="U212" s="277">
        <v>0</v>
      </c>
      <c r="V212" s="277">
        <v>0</v>
      </c>
      <c r="W212" s="277">
        <v>0</v>
      </c>
      <c r="X212" s="278">
        <v>0</v>
      </c>
      <c r="Y212" s="445"/>
      <c r="Z212" s="281">
        <f t="shared" si="32"/>
        <v>0.95652173913043481</v>
      </c>
      <c r="AA212" s="282">
        <f t="shared" si="32"/>
        <v>0</v>
      </c>
      <c r="AB212" s="282">
        <f t="shared" si="31"/>
        <v>0</v>
      </c>
      <c r="AC212" s="286">
        <f t="shared" si="31"/>
        <v>0</v>
      </c>
      <c r="AD212" s="279">
        <v>110</v>
      </c>
      <c r="AE212" s="277">
        <v>0</v>
      </c>
      <c r="AF212" s="280">
        <v>0</v>
      </c>
      <c r="AG212" s="281">
        <f t="shared" si="33"/>
        <v>0.95652173913043481</v>
      </c>
      <c r="AH212" s="282">
        <f t="shared" si="33"/>
        <v>0</v>
      </c>
      <c r="AI212" s="283"/>
      <c r="AJ212" s="284"/>
      <c r="AK212" s="284"/>
      <c r="AL212" s="284"/>
      <c r="AM212" s="285"/>
      <c r="AN212" s="281" t="str">
        <f t="shared" si="28"/>
        <v/>
      </c>
      <c r="AO212" s="282" t="str">
        <f t="shared" si="28"/>
        <v/>
      </c>
      <c r="AP212" s="282" t="str">
        <f t="shared" si="28"/>
        <v/>
      </c>
      <c r="AQ212" s="286" t="str">
        <f t="shared" si="28"/>
        <v/>
      </c>
      <c r="AR212" s="283"/>
      <c r="AS212" s="284"/>
      <c r="AT212" s="284"/>
      <c r="AU212" s="284"/>
      <c r="AV212" s="285"/>
      <c r="AW212" s="446" t="str">
        <f t="shared" si="29"/>
        <v/>
      </c>
      <c r="AX212" s="282" t="str">
        <f t="shared" si="29"/>
        <v/>
      </c>
      <c r="AY212" s="282" t="str">
        <f t="shared" si="29"/>
        <v/>
      </c>
      <c r="AZ212" s="286" t="str">
        <f t="shared" si="29"/>
        <v/>
      </c>
      <c r="BA212" s="447" t="s">
        <v>3881</v>
      </c>
      <c r="BB212" s="447"/>
      <c r="BC212" s="287" t="s">
        <v>3417</v>
      </c>
      <c r="BD212" s="288" t="s">
        <v>3418</v>
      </c>
      <c r="BE212" s="289" t="s">
        <v>3419</v>
      </c>
    </row>
    <row r="213" spans="1:58" ht="85.35" customHeight="1">
      <c r="A213" s="234">
        <v>211</v>
      </c>
      <c r="B213" s="391" t="s">
        <v>3406</v>
      </c>
      <c r="C213" s="392" t="s">
        <v>1807</v>
      </c>
      <c r="D213" s="393" t="s">
        <v>3407</v>
      </c>
      <c r="E213" s="294" t="s">
        <v>2962</v>
      </c>
      <c r="F213" s="327" t="s">
        <v>3736</v>
      </c>
      <c r="G213" s="327" t="s">
        <v>3290</v>
      </c>
      <c r="H213" s="366" t="s">
        <v>562</v>
      </c>
      <c r="I213" s="297">
        <v>45869</v>
      </c>
      <c r="J213" s="322">
        <v>54</v>
      </c>
      <c r="K213" s="323">
        <v>46</v>
      </c>
      <c r="L213" s="324">
        <v>4</v>
      </c>
      <c r="M213" s="324">
        <v>0</v>
      </c>
      <c r="N213" s="324">
        <v>0</v>
      </c>
      <c r="O213" s="324">
        <v>0</v>
      </c>
      <c r="P213" s="324">
        <v>0</v>
      </c>
      <c r="Q213" s="325">
        <v>0</v>
      </c>
      <c r="R213" s="274">
        <f t="shared" si="30"/>
        <v>50</v>
      </c>
      <c r="S213" s="275">
        <f t="shared" si="27"/>
        <v>4</v>
      </c>
      <c r="T213" s="276">
        <v>49</v>
      </c>
      <c r="U213" s="277">
        <v>1</v>
      </c>
      <c r="V213" s="277">
        <v>0</v>
      </c>
      <c r="W213" s="277">
        <v>0</v>
      </c>
      <c r="X213" s="278">
        <v>0</v>
      </c>
      <c r="Y213" s="445"/>
      <c r="Z213" s="281">
        <f t="shared" si="32"/>
        <v>0.98</v>
      </c>
      <c r="AA213" s="282">
        <f t="shared" si="32"/>
        <v>0.02</v>
      </c>
      <c r="AB213" s="282">
        <f t="shared" si="31"/>
        <v>0</v>
      </c>
      <c r="AC213" s="286">
        <f t="shared" si="31"/>
        <v>0</v>
      </c>
      <c r="AD213" s="279">
        <v>49</v>
      </c>
      <c r="AE213" s="277">
        <v>1</v>
      </c>
      <c r="AF213" s="280">
        <v>0</v>
      </c>
      <c r="AG213" s="281">
        <f t="shared" si="33"/>
        <v>0.98</v>
      </c>
      <c r="AH213" s="282">
        <f t="shared" si="33"/>
        <v>0.02</v>
      </c>
      <c r="AI213" s="283"/>
      <c r="AJ213" s="284"/>
      <c r="AK213" s="284"/>
      <c r="AL213" s="284"/>
      <c r="AM213" s="285"/>
      <c r="AN213" s="281" t="str">
        <f t="shared" si="28"/>
        <v/>
      </c>
      <c r="AO213" s="282" t="str">
        <f t="shared" si="28"/>
        <v/>
      </c>
      <c r="AP213" s="282" t="str">
        <f t="shared" si="28"/>
        <v/>
      </c>
      <c r="AQ213" s="286" t="str">
        <f t="shared" si="28"/>
        <v/>
      </c>
      <c r="AR213" s="283"/>
      <c r="AS213" s="284"/>
      <c r="AT213" s="284"/>
      <c r="AU213" s="284"/>
      <c r="AV213" s="285"/>
      <c r="AW213" s="446" t="str">
        <f t="shared" si="29"/>
        <v/>
      </c>
      <c r="AX213" s="282" t="str">
        <f t="shared" si="29"/>
        <v/>
      </c>
      <c r="AY213" s="282" t="str">
        <f t="shared" si="29"/>
        <v/>
      </c>
      <c r="AZ213" s="286" t="str">
        <f t="shared" si="29"/>
        <v/>
      </c>
      <c r="BA213" s="447" t="s">
        <v>3881</v>
      </c>
      <c r="BB213" s="447" t="s">
        <v>3883</v>
      </c>
      <c r="BC213" s="287" t="s">
        <v>3420</v>
      </c>
      <c r="BD213" s="288" t="s">
        <v>3421</v>
      </c>
      <c r="BE213" s="289" t="s">
        <v>3422</v>
      </c>
    </row>
    <row r="214" spans="1:58" ht="85.35" customHeight="1">
      <c r="A214" s="290">
        <v>212</v>
      </c>
      <c r="B214" s="391" t="s">
        <v>3406</v>
      </c>
      <c r="C214" s="392" t="s">
        <v>1031</v>
      </c>
      <c r="D214" s="393" t="s">
        <v>3407</v>
      </c>
      <c r="E214" s="294" t="s">
        <v>2966</v>
      </c>
      <c r="F214" s="327" t="s">
        <v>3688</v>
      </c>
      <c r="G214" s="327" t="s">
        <v>3400</v>
      </c>
      <c r="H214" s="366" t="s">
        <v>3423</v>
      </c>
      <c r="I214" s="297" t="s">
        <v>3424</v>
      </c>
      <c r="J214" s="322">
        <v>186</v>
      </c>
      <c r="K214" s="323">
        <v>176</v>
      </c>
      <c r="L214" s="324">
        <v>2</v>
      </c>
      <c r="M214" s="324"/>
      <c r="N214" s="324"/>
      <c r="O214" s="324"/>
      <c r="P214" s="324"/>
      <c r="Q214" s="325"/>
      <c r="R214" s="274">
        <f t="shared" si="30"/>
        <v>178</v>
      </c>
      <c r="S214" s="275">
        <v>8</v>
      </c>
      <c r="T214" s="276">
        <v>161</v>
      </c>
      <c r="U214" s="277">
        <v>8</v>
      </c>
      <c r="V214" s="277">
        <v>4</v>
      </c>
      <c r="W214" s="277">
        <v>0</v>
      </c>
      <c r="X214" s="278"/>
      <c r="Y214" s="445" t="s">
        <v>3425</v>
      </c>
      <c r="Z214" s="281">
        <f t="shared" si="32"/>
        <v>0.9044943820224719</v>
      </c>
      <c r="AA214" s="282">
        <f t="shared" si="32"/>
        <v>4.49438202247191E-2</v>
      </c>
      <c r="AB214" s="282">
        <f t="shared" si="31"/>
        <v>2.247191011235955E-2</v>
      </c>
      <c r="AC214" s="286">
        <f t="shared" si="31"/>
        <v>0</v>
      </c>
      <c r="AD214" s="279">
        <v>172</v>
      </c>
      <c r="AE214" s="277">
        <v>1</v>
      </c>
      <c r="AF214" s="280"/>
      <c r="AG214" s="281">
        <f t="shared" si="33"/>
        <v>0.9662921348314607</v>
      </c>
      <c r="AH214" s="282">
        <f t="shared" si="33"/>
        <v>5.6179775280898875E-3</v>
      </c>
      <c r="AI214" s="283"/>
      <c r="AJ214" s="284"/>
      <c r="AK214" s="284"/>
      <c r="AL214" s="284"/>
      <c r="AM214" s="285"/>
      <c r="AN214" s="281" t="str">
        <f t="shared" si="28"/>
        <v/>
      </c>
      <c r="AO214" s="282" t="str">
        <f t="shared" si="28"/>
        <v/>
      </c>
      <c r="AP214" s="282" t="str">
        <f t="shared" si="28"/>
        <v/>
      </c>
      <c r="AQ214" s="286" t="str">
        <f t="shared" si="28"/>
        <v/>
      </c>
      <c r="AR214" s="283"/>
      <c r="AS214" s="284"/>
      <c r="AT214" s="284"/>
      <c r="AU214" s="284"/>
      <c r="AV214" s="285"/>
      <c r="AW214" s="446" t="str">
        <f t="shared" si="29"/>
        <v/>
      </c>
      <c r="AX214" s="282" t="str">
        <f t="shared" si="29"/>
        <v/>
      </c>
      <c r="AY214" s="282" t="str">
        <f t="shared" si="29"/>
        <v/>
      </c>
      <c r="AZ214" s="286" t="str">
        <f t="shared" si="29"/>
        <v/>
      </c>
      <c r="BA214" s="447" t="s">
        <v>3877</v>
      </c>
      <c r="BB214" s="447" t="s">
        <v>3876</v>
      </c>
      <c r="BC214" s="287" t="s">
        <v>3426</v>
      </c>
      <c r="BD214" s="288" t="s">
        <v>3427</v>
      </c>
      <c r="BE214" s="289" t="s">
        <v>3428</v>
      </c>
    </row>
    <row r="215" spans="1:58" ht="85.35" customHeight="1">
      <c r="A215" s="234">
        <v>213</v>
      </c>
      <c r="B215" s="394" t="s">
        <v>3406</v>
      </c>
      <c r="C215" s="392" t="s">
        <v>1032</v>
      </c>
      <c r="D215" s="393" t="s">
        <v>3407</v>
      </c>
      <c r="E215" s="294" t="s">
        <v>2966</v>
      </c>
      <c r="F215" s="327" t="s">
        <v>3688</v>
      </c>
      <c r="G215" s="327" t="s">
        <v>3400</v>
      </c>
      <c r="H215" s="367" t="s">
        <v>3429</v>
      </c>
      <c r="I215" s="297">
        <v>45874</v>
      </c>
      <c r="J215" s="322">
        <v>137</v>
      </c>
      <c r="K215" s="323">
        <v>127</v>
      </c>
      <c r="L215" s="324">
        <v>7</v>
      </c>
      <c r="M215" s="324">
        <v>1</v>
      </c>
      <c r="N215" s="324"/>
      <c r="O215" s="324"/>
      <c r="P215" s="324"/>
      <c r="Q215" s="325"/>
      <c r="R215" s="274">
        <f t="shared" si="30"/>
        <v>135</v>
      </c>
      <c r="S215" s="275">
        <v>2</v>
      </c>
      <c r="T215" s="276">
        <v>121</v>
      </c>
      <c r="U215" s="277">
        <v>7</v>
      </c>
      <c r="V215" s="277">
        <v>1</v>
      </c>
      <c r="W215" s="277">
        <v>0</v>
      </c>
      <c r="X215" s="278"/>
      <c r="Y215" s="445" t="s">
        <v>3430</v>
      </c>
      <c r="Z215" s="281">
        <f t="shared" si="32"/>
        <v>0.89629629629629626</v>
      </c>
      <c r="AA215" s="282">
        <f t="shared" si="32"/>
        <v>5.185185185185185E-2</v>
      </c>
      <c r="AB215" s="282">
        <f t="shared" si="31"/>
        <v>7.4074074074074077E-3</v>
      </c>
      <c r="AC215" s="286">
        <f t="shared" si="31"/>
        <v>0</v>
      </c>
      <c r="AD215" s="279">
        <v>129</v>
      </c>
      <c r="AE215" s="277">
        <v>0</v>
      </c>
      <c r="AF215" s="280"/>
      <c r="AG215" s="281">
        <f t="shared" si="33"/>
        <v>0.9555555555555556</v>
      </c>
      <c r="AH215" s="282">
        <f t="shared" si="33"/>
        <v>0</v>
      </c>
      <c r="AI215" s="283"/>
      <c r="AJ215" s="284"/>
      <c r="AK215" s="284"/>
      <c r="AL215" s="284"/>
      <c r="AM215" s="285"/>
      <c r="AN215" s="281" t="str">
        <f t="shared" si="28"/>
        <v/>
      </c>
      <c r="AO215" s="282" t="str">
        <f t="shared" si="28"/>
        <v/>
      </c>
      <c r="AP215" s="282" t="str">
        <f t="shared" si="28"/>
        <v/>
      </c>
      <c r="AQ215" s="286" t="str">
        <f t="shared" si="28"/>
        <v/>
      </c>
      <c r="AR215" s="283"/>
      <c r="AS215" s="284"/>
      <c r="AT215" s="284"/>
      <c r="AU215" s="284"/>
      <c r="AV215" s="285"/>
      <c r="AW215" s="446" t="str">
        <f t="shared" si="29"/>
        <v/>
      </c>
      <c r="AX215" s="282" t="str">
        <f t="shared" si="29"/>
        <v/>
      </c>
      <c r="AY215" s="282" t="str">
        <f t="shared" si="29"/>
        <v/>
      </c>
      <c r="AZ215" s="286" t="str">
        <f t="shared" si="29"/>
        <v/>
      </c>
      <c r="BA215" s="447" t="s">
        <v>3877</v>
      </c>
      <c r="BB215" s="447" t="s">
        <v>3884</v>
      </c>
      <c r="BC215" s="287" t="s">
        <v>3431</v>
      </c>
      <c r="BD215" s="288" t="s">
        <v>3432</v>
      </c>
      <c r="BE215" s="289" t="s">
        <v>3433</v>
      </c>
    </row>
    <row r="216" spans="1:58" ht="85.35" customHeight="1">
      <c r="A216" s="234">
        <v>214</v>
      </c>
      <c r="B216" s="394" t="s">
        <v>3406</v>
      </c>
      <c r="C216" s="392" t="s">
        <v>1033</v>
      </c>
      <c r="D216" s="393" t="s">
        <v>3407</v>
      </c>
      <c r="E216" s="294" t="s">
        <v>2962</v>
      </c>
      <c r="F216" s="327" t="s">
        <v>880</v>
      </c>
      <c r="G216" s="327" t="s">
        <v>3392</v>
      </c>
      <c r="H216" s="369" t="s">
        <v>201</v>
      </c>
      <c r="I216" s="297">
        <v>45889</v>
      </c>
      <c r="J216" s="322">
        <v>46</v>
      </c>
      <c r="K216" s="323">
        <v>27</v>
      </c>
      <c r="L216" s="324">
        <v>18</v>
      </c>
      <c r="M216" s="324">
        <v>1</v>
      </c>
      <c r="N216" s="324"/>
      <c r="O216" s="324"/>
      <c r="P216" s="324"/>
      <c r="Q216" s="325"/>
      <c r="R216" s="274">
        <f t="shared" si="30"/>
        <v>46</v>
      </c>
      <c r="S216" s="275">
        <v>4</v>
      </c>
      <c r="T216" s="276">
        <v>39</v>
      </c>
      <c r="U216" s="277">
        <v>2</v>
      </c>
      <c r="V216" s="277"/>
      <c r="W216" s="277"/>
      <c r="X216" s="278">
        <v>1</v>
      </c>
      <c r="Y216" s="450" t="s">
        <v>3434</v>
      </c>
      <c r="Z216" s="281">
        <f t="shared" si="32"/>
        <v>0.84782608695652173</v>
      </c>
      <c r="AA216" s="282">
        <f t="shared" si="32"/>
        <v>4.3478260869565216E-2</v>
      </c>
      <c r="AB216" s="282" t="str">
        <f t="shared" si="31"/>
        <v/>
      </c>
      <c r="AC216" s="286" t="str">
        <f t="shared" si="31"/>
        <v/>
      </c>
      <c r="AD216" s="279">
        <v>41</v>
      </c>
      <c r="AE216" s="277"/>
      <c r="AF216" s="280">
        <v>1</v>
      </c>
      <c r="AG216" s="281">
        <f t="shared" si="33"/>
        <v>0.89130434782608692</v>
      </c>
      <c r="AH216" s="282" t="str">
        <f t="shared" si="33"/>
        <v/>
      </c>
      <c r="AI216" s="283"/>
      <c r="AJ216" s="284"/>
      <c r="AK216" s="284"/>
      <c r="AL216" s="284"/>
      <c r="AM216" s="285"/>
      <c r="AN216" s="281" t="str">
        <f t="shared" si="28"/>
        <v/>
      </c>
      <c r="AO216" s="282" t="str">
        <f t="shared" si="28"/>
        <v/>
      </c>
      <c r="AP216" s="282" t="str">
        <f t="shared" si="28"/>
        <v/>
      </c>
      <c r="AQ216" s="286" t="str">
        <f t="shared" si="28"/>
        <v/>
      </c>
      <c r="AR216" s="283"/>
      <c r="AS216" s="284"/>
      <c r="AT216" s="284"/>
      <c r="AU216" s="284"/>
      <c r="AV216" s="285"/>
      <c r="AW216" s="446" t="str">
        <f t="shared" si="29"/>
        <v/>
      </c>
      <c r="AX216" s="282" t="str">
        <f t="shared" si="29"/>
        <v/>
      </c>
      <c r="AY216" s="282" t="str">
        <f t="shared" si="29"/>
        <v/>
      </c>
      <c r="AZ216" s="286" t="str">
        <f t="shared" si="29"/>
        <v/>
      </c>
      <c r="BA216" s="447" t="s">
        <v>3878</v>
      </c>
      <c r="BB216" s="447" t="s">
        <v>3878</v>
      </c>
      <c r="BC216" s="287" t="s">
        <v>3435</v>
      </c>
      <c r="BD216" s="344" t="s">
        <v>3436</v>
      </c>
      <c r="BE216" s="289" t="s">
        <v>3437</v>
      </c>
    </row>
    <row r="217" spans="1:58" ht="85.35" customHeight="1">
      <c r="A217" s="290">
        <v>215</v>
      </c>
      <c r="B217" s="394" t="s">
        <v>3406</v>
      </c>
      <c r="C217" s="392" t="s">
        <v>1885</v>
      </c>
      <c r="D217" s="393" t="s">
        <v>3407</v>
      </c>
      <c r="E217" s="294" t="s">
        <v>2962</v>
      </c>
      <c r="F217" s="327" t="s">
        <v>3739</v>
      </c>
      <c r="G217" s="320" t="s">
        <v>3290</v>
      </c>
      <c r="H217" s="366" t="s">
        <v>623</v>
      </c>
      <c r="I217" s="297">
        <v>45877</v>
      </c>
      <c r="J217" s="322">
        <v>46</v>
      </c>
      <c r="K217" s="323">
        <v>35</v>
      </c>
      <c r="L217" s="324">
        <v>1</v>
      </c>
      <c r="M217" s="324">
        <v>1</v>
      </c>
      <c r="N217" s="324">
        <v>0</v>
      </c>
      <c r="O217" s="324">
        <v>1</v>
      </c>
      <c r="P217" s="324">
        <v>0</v>
      </c>
      <c r="Q217" s="325">
        <v>0</v>
      </c>
      <c r="R217" s="274">
        <f t="shared" si="30"/>
        <v>38</v>
      </c>
      <c r="S217" s="275">
        <f t="shared" si="27"/>
        <v>8</v>
      </c>
      <c r="T217" s="276">
        <v>35</v>
      </c>
      <c r="U217" s="277">
        <v>2</v>
      </c>
      <c r="V217" s="277">
        <v>1</v>
      </c>
      <c r="W217" s="277">
        <v>0</v>
      </c>
      <c r="X217" s="278">
        <v>0</v>
      </c>
      <c r="Y217" s="445"/>
      <c r="Z217" s="281">
        <f t="shared" si="32"/>
        <v>0.92105263157894735</v>
      </c>
      <c r="AA217" s="282">
        <f t="shared" si="32"/>
        <v>5.2631578947368418E-2</v>
      </c>
      <c r="AB217" s="282">
        <f t="shared" si="31"/>
        <v>2.6315789473684209E-2</v>
      </c>
      <c r="AC217" s="286">
        <f t="shared" si="31"/>
        <v>0</v>
      </c>
      <c r="AD217" s="279">
        <v>38</v>
      </c>
      <c r="AE217" s="277">
        <v>0</v>
      </c>
      <c r="AF217" s="280">
        <v>0</v>
      </c>
      <c r="AG217" s="281">
        <f t="shared" si="33"/>
        <v>1</v>
      </c>
      <c r="AH217" s="282">
        <f t="shared" si="33"/>
        <v>0</v>
      </c>
      <c r="AI217" s="283"/>
      <c r="AJ217" s="284"/>
      <c r="AK217" s="284"/>
      <c r="AL217" s="284"/>
      <c r="AM217" s="285"/>
      <c r="AN217" s="281" t="str">
        <f t="shared" si="28"/>
        <v/>
      </c>
      <c r="AO217" s="282" t="str">
        <f t="shared" si="28"/>
        <v/>
      </c>
      <c r="AP217" s="282" t="str">
        <f t="shared" si="28"/>
        <v/>
      </c>
      <c r="AQ217" s="286" t="str">
        <f t="shared" si="28"/>
        <v/>
      </c>
      <c r="AR217" s="283"/>
      <c r="AS217" s="284"/>
      <c r="AT217" s="284"/>
      <c r="AU217" s="284"/>
      <c r="AV217" s="285"/>
      <c r="AW217" s="446" t="str">
        <f t="shared" si="29"/>
        <v/>
      </c>
      <c r="AX217" s="282" t="str">
        <f t="shared" si="29"/>
        <v/>
      </c>
      <c r="AY217" s="282" t="str">
        <f t="shared" si="29"/>
        <v/>
      </c>
      <c r="AZ217" s="286" t="str">
        <f t="shared" si="29"/>
        <v/>
      </c>
      <c r="BA217" s="447" t="s">
        <v>3883</v>
      </c>
      <c r="BB217" s="447" t="s">
        <v>3883</v>
      </c>
      <c r="BC217" s="287" t="s">
        <v>3438</v>
      </c>
      <c r="BD217" s="288" t="s">
        <v>3439</v>
      </c>
      <c r="BE217" s="289" t="s">
        <v>3440</v>
      </c>
    </row>
    <row r="218" spans="1:58" ht="85.35" customHeight="1">
      <c r="A218" s="234">
        <v>216</v>
      </c>
      <c r="B218" s="394" t="s">
        <v>3406</v>
      </c>
      <c r="C218" s="392" t="s">
        <v>1886</v>
      </c>
      <c r="D218" s="393" t="s">
        <v>3407</v>
      </c>
      <c r="E218" s="294" t="s">
        <v>2962</v>
      </c>
      <c r="F218" s="327" t="s">
        <v>3689</v>
      </c>
      <c r="G218" s="327" t="s">
        <v>3441</v>
      </c>
      <c r="H218" s="370" t="s">
        <v>3442</v>
      </c>
      <c r="I218" s="297">
        <v>45877</v>
      </c>
      <c r="J218" s="322">
        <v>62</v>
      </c>
      <c r="K218" s="323"/>
      <c r="L218" s="324"/>
      <c r="M218" s="324"/>
      <c r="N218" s="324"/>
      <c r="O218" s="324"/>
      <c r="P218" s="324"/>
      <c r="Q218" s="325"/>
      <c r="R218" s="274">
        <f t="shared" si="30"/>
        <v>0</v>
      </c>
      <c r="S218" s="275">
        <f t="shared" si="27"/>
        <v>62</v>
      </c>
      <c r="T218" s="276"/>
      <c r="U218" s="277"/>
      <c r="V218" s="277"/>
      <c r="W218" s="277"/>
      <c r="X218" s="278"/>
      <c r="Y218" s="445"/>
      <c r="Z218" s="281" t="str">
        <f t="shared" si="32"/>
        <v/>
      </c>
      <c r="AA218" s="282" t="str">
        <f t="shared" si="32"/>
        <v/>
      </c>
      <c r="AB218" s="282" t="str">
        <f t="shared" si="31"/>
        <v/>
      </c>
      <c r="AC218" s="286" t="str">
        <f t="shared" si="31"/>
        <v/>
      </c>
      <c r="AD218" s="279"/>
      <c r="AE218" s="277"/>
      <c r="AF218" s="280"/>
      <c r="AG218" s="281" t="str">
        <f t="shared" si="33"/>
        <v/>
      </c>
      <c r="AH218" s="282" t="str">
        <f t="shared" si="33"/>
        <v/>
      </c>
      <c r="AI218" s="283"/>
      <c r="AJ218" s="284"/>
      <c r="AK218" s="284"/>
      <c r="AL218" s="284"/>
      <c r="AM218" s="285"/>
      <c r="AN218" s="281" t="str">
        <f t="shared" si="28"/>
        <v/>
      </c>
      <c r="AO218" s="282" t="str">
        <f t="shared" si="28"/>
        <v/>
      </c>
      <c r="AP218" s="282" t="str">
        <f t="shared" si="28"/>
        <v/>
      </c>
      <c r="AQ218" s="286" t="str">
        <f t="shared" si="28"/>
        <v/>
      </c>
      <c r="AR218" s="283"/>
      <c r="AS218" s="284"/>
      <c r="AT218" s="284"/>
      <c r="AU218" s="284"/>
      <c r="AV218" s="285"/>
      <c r="AW218" s="446" t="str">
        <f t="shared" si="29"/>
        <v/>
      </c>
      <c r="AX218" s="282" t="str">
        <f t="shared" si="29"/>
        <v/>
      </c>
      <c r="AY218" s="282" t="str">
        <f t="shared" si="29"/>
        <v/>
      </c>
      <c r="AZ218" s="286" t="str">
        <f t="shared" si="29"/>
        <v/>
      </c>
      <c r="BA218" s="447" t="s">
        <v>3878</v>
      </c>
      <c r="BB218" s="447" t="s">
        <v>3878</v>
      </c>
      <c r="BC218" s="287" t="s">
        <v>3443</v>
      </c>
      <c r="BD218" s="288" t="s">
        <v>3444</v>
      </c>
      <c r="BE218" s="289" t="s">
        <v>3445</v>
      </c>
    </row>
    <row r="219" spans="1:58" ht="85.35" customHeight="1">
      <c r="A219" s="234">
        <v>217</v>
      </c>
      <c r="B219" s="394" t="s">
        <v>3406</v>
      </c>
      <c r="C219" s="392" t="s">
        <v>1887</v>
      </c>
      <c r="D219" s="393" t="s">
        <v>3407</v>
      </c>
      <c r="E219" s="294" t="s">
        <v>2962</v>
      </c>
      <c r="F219" s="327" t="s">
        <v>3689</v>
      </c>
      <c r="G219" s="327" t="s">
        <v>3441</v>
      </c>
      <c r="H219" s="366" t="s">
        <v>840</v>
      </c>
      <c r="I219" s="297">
        <v>46066</v>
      </c>
      <c r="J219" s="322"/>
      <c r="K219" s="323"/>
      <c r="L219" s="324"/>
      <c r="M219" s="324"/>
      <c r="N219" s="324"/>
      <c r="O219" s="324"/>
      <c r="P219" s="324"/>
      <c r="Q219" s="325"/>
      <c r="R219" s="274">
        <f t="shared" si="30"/>
        <v>0</v>
      </c>
      <c r="S219" s="275">
        <f t="shared" si="27"/>
        <v>0</v>
      </c>
      <c r="T219" s="276"/>
      <c r="U219" s="277"/>
      <c r="V219" s="277"/>
      <c r="W219" s="277"/>
      <c r="X219" s="278"/>
      <c r="Y219" s="445"/>
      <c r="Z219" s="281" t="str">
        <f t="shared" si="32"/>
        <v/>
      </c>
      <c r="AA219" s="282" t="str">
        <f t="shared" si="32"/>
        <v/>
      </c>
      <c r="AB219" s="282" t="str">
        <f t="shared" si="31"/>
        <v/>
      </c>
      <c r="AC219" s="286" t="str">
        <f t="shared" si="31"/>
        <v/>
      </c>
      <c r="AD219" s="279"/>
      <c r="AE219" s="277"/>
      <c r="AF219" s="280"/>
      <c r="AG219" s="281" t="str">
        <f t="shared" si="33"/>
        <v/>
      </c>
      <c r="AH219" s="282" t="str">
        <f t="shared" si="33"/>
        <v/>
      </c>
      <c r="AI219" s="283"/>
      <c r="AJ219" s="284"/>
      <c r="AK219" s="284"/>
      <c r="AL219" s="284"/>
      <c r="AM219" s="285"/>
      <c r="AN219" s="281" t="str">
        <f t="shared" si="28"/>
        <v/>
      </c>
      <c r="AO219" s="282" t="str">
        <f t="shared" si="28"/>
        <v/>
      </c>
      <c r="AP219" s="282" t="str">
        <f t="shared" si="28"/>
        <v/>
      </c>
      <c r="AQ219" s="286" t="str">
        <f t="shared" si="28"/>
        <v/>
      </c>
      <c r="AR219" s="283"/>
      <c r="AS219" s="284"/>
      <c r="AT219" s="284"/>
      <c r="AU219" s="284"/>
      <c r="AV219" s="285"/>
      <c r="AW219" s="446" t="str">
        <f t="shared" si="29"/>
        <v/>
      </c>
      <c r="AX219" s="282" t="str">
        <f t="shared" si="29"/>
        <v/>
      </c>
      <c r="AY219" s="282" t="str">
        <f t="shared" si="29"/>
        <v/>
      </c>
      <c r="AZ219" s="286" t="str">
        <f t="shared" si="29"/>
        <v/>
      </c>
      <c r="BA219" s="447"/>
      <c r="BB219" s="447"/>
      <c r="BC219" s="287"/>
      <c r="BD219" s="288"/>
      <c r="BE219" s="289"/>
    </row>
    <row r="220" spans="1:58" ht="85.35" customHeight="1">
      <c r="A220" s="290">
        <v>218</v>
      </c>
      <c r="B220" s="394" t="s">
        <v>3406</v>
      </c>
      <c r="C220" s="392" t="s">
        <v>1888</v>
      </c>
      <c r="D220" s="393" t="s">
        <v>3407</v>
      </c>
      <c r="E220" s="294" t="s">
        <v>2962</v>
      </c>
      <c r="F220" s="327" t="s">
        <v>881</v>
      </c>
      <c r="G220" s="327" t="s">
        <v>3446</v>
      </c>
      <c r="H220" s="366" t="s">
        <v>206</v>
      </c>
      <c r="I220" s="297">
        <v>45877</v>
      </c>
      <c r="J220" s="322">
        <v>50</v>
      </c>
      <c r="K220" s="323">
        <v>43</v>
      </c>
      <c r="L220" s="324">
        <v>5</v>
      </c>
      <c r="M220" s="324">
        <v>1</v>
      </c>
      <c r="N220" s="324">
        <v>0</v>
      </c>
      <c r="O220" s="324">
        <v>1</v>
      </c>
      <c r="P220" s="324">
        <v>0</v>
      </c>
      <c r="Q220" s="325">
        <v>0</v>
      </c>
      <c r="R220" s="274">
        <f t="shared" si="30"/>
        <v>50</v>
      </c>
      <c r="S220" s="275">
        <f t="shared" si="27"/>
        <v>0</v>
      </c>
      <c r="T220" s="276">
        <v>43</v>
      </c>
      <c r="U220" s="277">
        <v>1</v>
      </c>
      <c r="V220" s="277">
        <v>0</v>
      </c>
      <c r="W220" s="277">
        <v>0</v>
      </c>
      <c r="X220" s="278">
        <v>6</v>
      </c>
      <c r="Y220" s="445" t="s">
        <v>3447</v>
      </c>
      <c r="Z220" s="281">
        <f t="shared" si="32"/>
        <v>0.86</v>
      </c>
      <c r="AA220" s="282">
        <f t="shared" si="32"/>
        <v>0.02</v>
      </c>
      <c r="AB220" s="282">
        <f t="shared" si="31"/>
        <v>0</v>
      </c>
      <c r="AC220" s="286">
        <f t="shared" si="31"/>
        <v>0</v>
      </c>
      <c r="AD220" s="279">
        <v>43</v>
      </c>
      <c r="AE220" s="277">
        <v>1</v>
      </c>
      <c r="AF220" s="280">
        <v>6</v>
      </c>
      <c r="AG220" s="281">
        <f t="shared" si="33"/>
        <v>0.86</v>
      </c>
      <c r="AH220" s="282">
        <f t="shared" si="33"/>
        <v>0.02</v>
      </c>
      <c r="AI220" s="283"/>
      <c r="AJ220" s="284"/>
      <c r="AK220" s="284"/>
      <c r="AL220" s="284"/>
      <c r="AM220" s="285"/>
      <c r="AN220" s="281" t="str">
        <f t="shared" si="28"/>
        <v/>
      </c>
      <c r="AO220" s="282" t="str">
        <f t="shared" si="28"/>
        <v/>
      </c>
      <c r="AP220" s="282" t="str">
        <f t="shared" si="28"/>
        <v/>
      </c>
      <c r="AQ220" s="286" t="str">
        <f t="shared" si="28"/>
        <v/>
      </c>
      <c r="AR220" s="283"/>
      <c r="AS220" s="284"/>
      <c r="AT220" s="284"/>
      <c r="AU220" s="284"/>
      <c r="AV220" s="285"/>
      <c r="AW220" s="446" t="str">
        <f t="shared" si="29"/>
        <v/>
      </c>
      <c r="AX220" s="282" t="str">
        <f t="shared" si="29"/>
        <v/>
      </c>
      <c r="AY220" s="282" t="str">
        <f t="shared" si="29"/>
        <v/>
      </c>
      <c r="AZ220" s="286" t="str">
        <f t="shared" si="29"/>
        <v/>
      </c>
      <c r="BA220" s="447" t="s">
        <v>3885</v>
      </c>
      <c r="BB220" s="447" t="s">
        <v>3885</v>
      </c>
      <c r="BC220" s="287" t="s">
        <v>3448</v>
      </c>
      <c r="BD220" s="288" t="s">
        <v>3449</v>
      </c>
      <c r="BE220" s="289" t="s">
        <v>3450</v>
      </c>
    </row>
    <row r="221" spans="1:58" ht="85.35" customHeight="1">
      <c r="A221" s="234">
        <v>219</v>
      </c>
      <c r="B221" s="394" t="s">
        <v>3406</v>
      </c>
      <c r="C221" s="395" t="s">
        <v>1889</v>
      </c>
      <c r="D221" s="393" t="s">
        <v>3407</v>
      </c>
      <c r="E221" s="294" t="s">
        <v>2962</v>
      </c>
      <c r="F221" s="327" t="s">
        <v>881</v>
      </c>
      <c r="G221" s="327" t="s">
        <v>3446</v>
      </c>
      <c r="H221" s="366" t="s">
        <v>208</v>
      </c>
      <c r="I221" s="297">
        <v>45873</v>
      </c>
      <c r="J221" s="322">
        <v>64</v>
      </c>
      <c r="K221" s="323">
        <v>46</v>
      </c>
      <c r="L221" s="324">
        <v>4</v>
      </c>
      <c r="M221" s="324">
        <v>0</v>
      </c>
      <c r="N221" s="324">
        <v>0</v>
      </c>
      <c r="O221" s="324">
        <v>3</v>
      </c>
      <c r="P221" s="324">
        <v>9</v>
      </c>
      <c r="Q221" s="325">
        <v>0</v>
      </c>
      <c r="R221" s="274">
        <f t="shared" si="30"/>
        <v>62</v>
      </c>
      <c r="S221" s="275">
        <f t="shared" si="27"/>
        <v>2</v>
      </c>
      <c r="T221" s="276">
        <v>47</v>
      </c>
      <c r="U221" s="277">
        <v>2</v>
      </c>
      <c r="V221" s="277">
        <v>0</v>
      </c>
      <c r="W221" s="277">
        <v>0</v>
      </c>
      <c r="X221" s="278">
        <v>15</v>
      </c>
      <c r="Y221" s="445" t="s">
        <v>3451</v>
      </c>
      <c r="Z221" s="281">
        <f t="shared" si="32"/>
        <v>0.75806451612903225</v>
      </c>
      <c r="AA221" s="282">
        <f t="shared" si="32"/>
        <v>3.2258064516129031E-2</v>
      </c>
      <c r="AB221" s="282">
        <f t="shared" si="31"/>
        <v>0</v>
      </c>
      <c r="AC221" s="286">
        <f t="shared" si="31"/>
        <v>0</v>
      </c>
      <c r="AD221" s="279">
        <v>48</v>
      </c>
      <c r="AE221" s="277">
        <v>1</v>
      </c>
      <c r="AF221" s="280"/>
      <c r="AG221" s="281">
        <f t="shared" si="33"/>
        <v>0.77419354838709675</v>
      </c>
      <c r="AH221" s="282">
        <f t="shared" si="33"/>
        <v>1.6129032258064516E-2</v>
      </c>
      <c r="AI221" s="283"/>
      <c r="AJ221" s="284"/>
      <c r="AK221" s="284"/>
      <c r="AL221" s="284"/>
      <c r="AM221" s="285"/>
      <c r="AN221" s="281" t="str">
        <f t="shared" si="28"/>
        <v/>
      </c>
      <c r="AO221" s="282" t="str">
        <f t="shared" si="28"/>
        <v/>
      </c>
      <c r="AP221" s="282" t="str">
        <f t="shared" si="28"/>
        <v/>
      </c>
      <c r="AQ221" s="286" t="str">
        <f t="shared" si="28"/>
        <v/>
      </c>
      <c r="AR221" s="283"/>
      <c r="AS221" s="284"/>
      <c r="AT221" s="284"/>
      <c r="AU221" s="284"/>
      <c r="AV221" s="285"/>
      <c r="AW221" s="446" t="str">
        <f t="shared" si="29"/>
        <v/>
      </c>
      <c r="AX221" s="282" t="str">
        <f t="shared" si="29"/>
        <v/>
      </c>
      <c r="AY221" s="282" t="str">
        <f t="shared" si="29"/>
        <v/>
      </c>
      <c r="AZ221" s="286" t="str">
        <f t="shared" si="29"/>
        <v/>
      </c>
      <c r="BA221" s="447" t="s">
        <v>3877</v>
      </c>
      <c r="BB221" s="447" t="s">
        <v>3877</v>
      </c>
      <c r="BC221" s="287" t="s">
        <v>3452</v>
      </c>
      <c r="BD221" s="288" t="s">
        <v>3453</v>
      </c>
      <c r="BE221" s="289" t="s">
        <v>3454</v>
      </c>
    </row>
    <row r="222" spans="1:58" ht="105.6" customHeight="1">
      <c r="A222" s="234">
        <v>220</v>
      </c>
      <c r="B222" s="394" t="s">
        <v>3406</v>
      </c>
      <c r="C222" s="396" t="s">
        <v>1890</v>
      </c>
      <c r="D222" s="397" t="s">
        <v>3407</v>
      </c>
      <c r="E222" s="294" t="s">
        <v>2962</v>
      </c>
      <c r="F222" s="398" t="s">
        <v>267</v>
      </c>
      <c r="G222" s="398" t="s">
        <v>3455</v>
      </c>
      <c r="H222" s="399" t="s">
        <v>552</v>
      </c>
      <c r="I222" s="297">
        <v>45868</v>
      </c>
      <c r="J222" s="322">
        <v>52</v>
      </c>
      <c r="K222" s="323">
        <v>36</v>
      </c>
      <c r="L222" s="324">
        <v>7</v>
      </c>
      <c r="M222" s="324">
        <v>0</v>
      </c>
      <c r="N222" s="324">
        <v>0</v>
      </c>
      <c r="O222" s="324">
        <v>0</v>
      </c>
      <c r="P222" s="324">
        <v>0</v>
      </c>
      <c r="Q222" s="325">
        <v>0</v>
      </c>
      <c r="R222" s="274">
        <f t="shared" si="30"/>
        <v>43</v>
      </c>
      <c r="S222" s="275">
        <f t="shared" si="27"/>
        <v>9</v>
      </c>
      <c r="T222" s="276">
        <v>42</v>
      </c>
      <c r="U222" s="277">
        <v>0</v>
      </c>
      <c r="V222" s="277">
        <v>1</v>
      </c>
      <c r="W222" s="277">
        <v>0</v>
      </c>
      <c r="X222" s="278"/>
      <c r="Y222" s="445"/>
      <c r="Z222" s="281">
        <f t="shared" si="32"/>
        <v>0.97674418604651159</v>
      </c>
      <c r="AA222" s="282">
        <f t="shared" si="32"/>
        <v>0</v>
      </c>
      <c r="AB222" s="282">
        <f t="shared" si="31"/>
        <v>2.3255813953488372E-2</v>
      </c>
      <c r="AC222" s="286">
        <f t="shared" si="31"/>
        <v>0</v>
      </c>
      <c r="AD222" s="279">
        <v>43</v>
      </c>
      <c r="AE222" s="277">
        <v>0</v>
      </c>
      <c r="AF222" s="280"/>
      <c r="AG222" s="281">
        <f t="shared" si="33"/>
        <v>1</v>
      </c>
      <c r="AH222" s="282">
        <f t="shared" si="33"/>
        <v>0</v>
      </c>
      <c r="AI222" s="283"/>
      <c r="AJ222" s="284"/>
      <c r="AK222" s="284"/>
      <c r="AL222" s="284"/>
      <c r="AM222" s="285"/>
      <c r="AN222" s="281" t="str">
        <f t="shared" si="28"/>
        <v/>
      </c>
      <c r="AO222" s="282" t="str">
        <f t="shared" si="28"/>
        <v/>
      </c>
      <c r="AP222" s="282" t="str">
        <f t="shared" si="28"/>
        <v/>
      </c>
      <c r="AQ222" s="286" t="str">
        <f t="shared" si="28"/>
        <v/>
      </c>
      <c r="AR222" s="283"/>
      <c r="AS222" s="284"/>
      <c r="AT222" s="284"/>
      <c r="AU222" s="284"/>
      <c r="AV222" s="285"/>
      <c r="AW222" s="446" t="str">
        <f t="shared" si="29"/>
        <v/>
      </c>
      <c r="AX222" s="282" t="str">
        <f t="shared" si="29"/>
        <v/>
      </c>
      <c r="AY222" s="282" t="str">
        <f t="shared" si="29"/>
        <v/>
      </c>
      <c r="AZ222" s="286" t="str">
        <f t="shared" si="29"/>
        <v/>
      </c>
      <c r="BA222" s="447" t="s">
        <v>3878</v>
      </c>
      <c r="BB222" s="447" t="s">
        <v>3878</v>
      </c>
      <c r="BC222" s="287" t="s">
        <v>3456</v>
      </c>
      <c r="BD222" s="288" t="s">
        <v>3457</v>
      </c>
      <c r="BE222" s="289"/>
    </row>
    <row r="223" spans="1:58" ht="144.75" customHeight="1">
      <c r="A223" s="290">
        <v>221</v>
      </c>
      <c r="B223" s="394" t="s">
        <v>3406</v>
      </c>
      <c r="C223" s="392" t="s">
        <v>1891</v>
      </c>
      <c r="D223" s="393" t="s">
        <v>3407</v>
      </c>
      <c r="E223" s="294" t="s">
        <v>2962</v>
      </c>
      <c r="F223" s="327" t="s">
        <v>267</v>
      </c>
      <c r="G223" s="327" t="s">
        <v>3455</v>
      </c>
      <c r="H223" s="366" t="s">
        <v>592</v>
      </c>
      <c r="I223" s="297">
        <v>45875</v>
      </c>
      <c r="J223" s="322">
        <v>32</v>
      </c>
      <c r="K223" s="323">
        <v>0</v>
      </c>
      <c r="L223" s="324">
        <v>32</v>
      </c>
      <c r="M223" s="324">
        <v>0</v>
      </c>
      <c r="N223" s="324">
        <v>0</v>
      </c>
      <c r="O223" s="324">
        <v>0</v>
      </c>
      <c r="P223" s="324">
        <v>0</v>
      </c>
      <c r="Q223" s="325">
        <v>0</v>
      </c>
      <c r="R223" s="274">
        <f t="shared" si="30"/>
        <v>32</v>
      </c>
      <c r="S223" s="275">
        <f t="shared" si="27"/>
        <v>0</v>
      </c>
      <c r="T223" s="276">
        <v>32</v>
      </c>
      <c r="U223" s="277">
        <v>0</v>
      </c>
      <c r="V223" s="277">
        <v>0</v>
      </c>
      <c r="W223" s="277">
        <v>0</v>
      </c>
      <c r="X223" s="278"/>
      <c r="Y223" s="445"/>
      <c r="Z223" s="281">
        <f t="shared" si="32"/>
        <v>1</v>
      </c>
      <c r="AA223" s="282">
        <f t="shared" si="32"/>
        <v>0</v>
      </c>
      <c r="AB223" s="282">
        <f t="shared" si="31"/>
        <v>0</v>
      </c>
      <c r="AC223" s="286">
        <f t="shared" si="31"/>
        <v>0</v>
      </c>
      <c r="AD223" s="279">
        <v>32</v>
      </c>
      <c r="AE223" s="277">
        <v>0</v>
      </c>
      <c r="AF223" s="280"/>
      <c r="AG223" s="281">
        <f t="shared" si="33"/>
        <v>1</v>
      </c>
      <c r="AH223" s="282">
        <f t="shared" si="33"/>
        <v>0</v>
      </c>
      <c r="AI223" s="283"/>
      <c r="AJ223" s="284"/>
      <c r="AK223" s="284"/>
      <c r="AL223" s="284"/>
      <c r="AM223" s="285"/>
      <c r="AN223" s="281" t="str">
        <f t="shared" si="28"/>
        <v/>
      </c>
      <c r="AO223" s="282" t="str">
        <f t="shared" si="28"/>
        <v/>
      </c>
      <c r="AP223" s="282" t="str">
        <f t="shared" si="28"/>
        <v/>
      </c>
      <c r="AQ223" s="286" t="str">
        <f t="shared" si="28"/>
        <v/>
      </c>
      <c r="AR223" s="283"/>
      <c r="AS223" s="284"/>
      <c r="AT223" s="284"/>
      <c r="AU223" s="284"/>
      <c r="AV223" s="285"/>
      <c r="AW223" s="446" t="str">
        <f t="shared" si="29"/>
        <v/>
      </c>
      <c r="AX223" s="282" t="str">
        <f t="shared" si="29"/>
        <v/>
      </c>
      <c r="AY223" s="282" t="str">
        <f t="shared" si="29"/>
        <v/>
      </c>
      <c r="AZ223" s="286" t="str">
        <f t="shared" si="29"/>
        <v/>
      </c>
      <c r="BA223" s="447" t="s">
        <v>3878</v>
      </c>
      <c r="BB223" s="447" t="s">
        <v>3880</v>
      </c>
      <c r="BC223" s="287" t="s">
        <v>3458</v>
      </c>
      <c r="BD223" s="288" t="s">
        <v>2991</v>
      </c>
      <c r="BE223" s="289"/>
      <c r="BF223" s="334"/>
    </row>
    <row r="224" spans="1:58" ht="85.35" customHeight="1">
      <c r="A224" s="234">
        <v>222</v>
      </c>
      <c r="B224" s="394" t="s">
        <v>3406</v>
      </c>
      <c r="C224" s="392" t="s">
        <v>1892</v>
      </c>
      <c r="D224" s="393" t="s">
        <v>3407</v>
      </c>
      <c r="E224" s="294" t="s">
        <v>2962</v>
      </c>
      <c r="F224" s="327" t="s">
        <v>3690</v>
      </c>
      <c r="G224" s="327" t="s">
        <v>3459</v>
      </c>
      <c r="H224" s="367" t="s">
        <v>212</v>
      </c>
      <c r="I224" s="297" t="s">
        <v>3460</v>
      </c>
      <c r="J224" s="322">
        <v>98</v>
      </c>
      <c r="K224" s="323">
        <v>75</v>
      </c>
      <c r="L224" s="324">
        <v>5</v>
      </c>
      <c r="M224" s="324">
        <v>0</v>
      </c>
      <c r="N224" s="324">
        <v>0</v>
      </c>
      <c r="O224" s="324">
        <v>0</v>
      </c>
      <c r="P224" s="324">
        <v>0</v>
      </c>
      <c r="Q224" s="325">
        <v>0</v>
      </c>
      <c r="R224" s="274">
        <f t="shared" si="30"/>
        <v>80</v>
      </c>
      <c r="S224" s="275">
        <f t="shared" si="27"/>
        <v>18</v>
      </c>
      <c r="T224" s="276">
        <v>79</v>
      </c>
      <c r="U224" s="277">
        <v>1</v>
      </c>
      <c r="V224" s="277"/>
      <c r="W224" s="277"/>
      <c r="X224" s="278"/>
      <c r="Y224" s="445" t="s">
        <v>3461</v>
      </c>
      <c r="Z224" s="281">
        <f t="shared" si="32"/>
        <v>0.98750000000000004</v>
      </c>
      <c r="AA224" s="282">
        <f t="shared" si="32"/>
        <v>1.2500000000000001E-2</v>
      </c>
      <c r="AB224" s="282" t="str">
        <f t="shared" si="31"/>
        <v/>
      </c>
      <c r="AC224" s="286" t="str">
        <f t="shared" si="31"/>
        <v/>
      </c>
      <c r="AD224" s="279">
        <v>80</v>
      </c>
      <c r="AE224" s="277">
        <v>0</v>
      </c>
      <c r="AF224" s="280">
        <v>0</v>
      </c>
      <c r="AG224" s="281">
        <f t="shared" si="33"/>
        <v>1</v>
      </c>
      <c r="AH224" s="282">
        <f t="shared" si="33"/>
        <v>0</v>
      </c>
      <c r="AI224" s="283"/>
      <c r="AJ224" s="284"/>
      <c r="AK224" s="284"/>
      <c r="AL224" s="284"/>
      <c r="AM224" s="285"/>
      <c r="AN224" s="281" t="str">
        <f t="shared" si="28"/>
        <v/>
      </c>
      <c r="AO224" s="282" t="str">
        <f t="shared" si="28"/>
        <v/>
      </c>
      <c r="AP224" s="282" t="str">
        <f t="shared" si="28"/>
        <v/>
      </c>
      <c r="AQ224" s="286" t="str">
        <f t="shared" si="28"/>
        <v/>
      </c>
      <c r="AR224" s="283"/>
      <c r="AS224" s="284"/>
      <c r="AT224" s="284"/>
      <c r="AU224" s="284"/>
      <c r="AV224" s="285"/>
      <c r="AW224" s="446" t="str">
        <f t="shared" si="29"/>
        <v/>
      </c>
      <c r="AX224" s="282" t="str">
        <f t="shared" si="29"/>
        <v/>
      </c>
      <c r="AY224" s="282" t="str">
        <f t="shared" si="29"/>
        <v/>
      </c>
      <c r="AZ224" s="286" t="str">
        <f t="shared" si="29"/>
        <v/>
      </c>
      <c r="BA224" s="447"/>
      <c r="BB224" s="447"/>
      <c r="BC224" s="287" t="s">
        <v>3462</v>
      </c>
      <c r="BD224" s="288" t="s">
        <v>3463</v>
      </c>
      <c r="BE224" s="289" t="s">
        <v>3464</v>
      </c>
    </row>
    <row r="225" spans="1:57" ht="180" customHeight="1">
      <c r="A225" s="234">
        <v>223</v>
      </c>
      <c r="B225" s="400" t="s">
        <v>3406</v>
      </c>
      <c r="C225" s="401" t="s">
        <v>1893</v>
      </c>
      <c r="D225" s="402" t="s">
        <v>3407</v>
      </c>
      <c r="E225" s="294" t="s">
        <v>2966</v>
      </c>
      <c r="F225" s="403" t="s">
        <v>3886</v>
      </c>
      <c r="G225" s="403" t="s">
        <v>3459</v>
      </c>
      <c r="H225" s="404" t="s">
        <v>3465</v>
      </c>
      <c r="I225" s="297" t="s">
        <v>3466</v>
      </c>
      <c r="J225" s="322">
        <v>111</v>
      </c>
      <c r="K225" s="323">
        <v>105</v>
      </c>
      <c r="L225" s="324">
        <v>0</v>
      </c>
      <c r="M225" s="324">
        <v>0</v>
      </c>
      <c r="N225" s="324">
        <v>0</v>
      </c>
      <c r="O225" s="324">
        <v>0</v>
      </c>
      <c r="P225" s="324">
        <v>0</v>
      </c>
      <c r="Q225" s="325">
        <v>0</v>
      </c>
      <c r="R225" s="274">
        <f t="shared" si="30"/>
        <v>105</v>
      </c>
      <c r="S225" s="275">
        <f t="shared" si="27"/>
        <v>6</v>
      </c>
      <c r="T225" s="276">
        <v>101</v>
      </c>
      <c r="U225" s="277">
        <v>4</v>
      </c>
      <c r="V225" s="277"/>
      <c r="W225" s="277"/>
      <c r="X225" s="278"/>
      <c r="Y225" s="450" t="s">
        <v>3467</v>
      </c>
      <c r="Z225" s="281">
        <f t="shared" si="32"/>
        <v>0.96190476190476193</v>
      </c>
      <c r="AA225" s="282">
        <f t="shared" si="32"/>
        <v>3.8095238095238099E-2</v>
      </c>
      <c r="AB225" s="282" t="str">
        <f t="shared" si="31"/>
        <v/>
      </c>
      <c r="AC225" s="286" t="str">
        <f t="shared" si="31"/>
        <v/>
      </c>
      <c r="AD225" s="279">
        <v>105</v>
      </c>
      <c r="AE225" s="277"/>
      <c r="AF225" s="280"/>
      <c r="AG225" s="281">
        <f t="shared" si="33"/>
        <v>1</v>
      </c>
      <c r="AH225" s="282" t="str">
        <f t="shared" si="33"/>
        <v/>
      </c>
      <c r="AI225" s="283"/>
      <c r="AJ225" s="284"/>
      <c r="AK225" s="284"/>
      <c r="AL225" s="284"/>
      <c r="AM225" s="285"/>
      <c r="AN225" s="281" t="str">
        <f t="shared" si="28"/>
        <v/>
      </c>
      <c r="AO225" s="282" t="str">
        <f t="shared" si="28"/>
        <v/>
      </c>
      <c r="AP225" s="282" t="str">
        <f t="shared" si="28"/>
        <v/>
      </c>
      <c r="AQ225" s="286" t="str">
        <f t="shared" si="28"/>
        <v/>
      </c>
      <c r="AR225" s="283"/>
      <c r="AS225" s="284"/>
      <c r="AT225" s="284"/>
      <c r="AU225" s="284"/>
      <c r="AV225" s="285"/>
      <c r="AW225" s="446" t="str">
        <f t="shared" si="29"/>
        <v/>
      </c>
      <c r="AX225" s="282" t="str">
        <f t="shared" si="29"/>
        <v/>
      </c>
      <c r="AY225" s="282" t="str">
        <f t="shared" si="29"/>
        <v/>
      </c>
      <c r="AZ225" s="286" t="str">
        <f t="shared" si="29"/>
        <v/>
      </c>
      <c r="BA225" s="447"/>
      <c r="BB225" s="447"/>
      <c r="BC225" s="287" t="s">
        <v>3468</v>
      </c>
      <c r="BD225" s="288" t="s">
        <v>3469</v>
      </c>
      <c r="BE225" s="289" t="s">
        <v>3470</v>
      </c>
    </row>
    <row r="226" spans="1:57" ht="85.35" customHeight="1">
      <c r="A226" s="290">
        <v>224</v>
      </c>
      <c r="B226" s="394" t="s">
        <v>3406</v>
      </c>
      <c r="C226" s="392" t="s">
        <v>1894</v>
      </c>
      <c r="D226" s="393" t="s">
        <v>3407</v>
      </c>
      <c r="E226" s="294" t="s">
        <v>2966</v>
      </c>
      <c r="F226" s="327" t="s">
        <v>3691</v>
      </c>
      <c r="G226" s="327" t="s">
        <v>3471</v>
      </c>
      <c r="H226" s="405" t="s">
        <v>3472</v>
      </c>
      <c r="I226" s="297">
        <v>45874</v>
      </c>
      <c r="J226" s="322">
        <v>59</v>
      </c>
      <c r="K226" s="323">
        <v>55</v>
      </c>
      <c r="L226" s="324"/>
      <c r="M226" s="324"/>
      <c r="N226" s="324"/>
      <c r="O226" s="324"/>
      <c r="P226" s="324"/>
      <c r="Q226" s="325"/>
      <c r="R226" s="274">
        <f t="shared" si="30"/>
        <v>55</v>
      </c>
      <c r="S226" s="275">
        <f t="shared" si="27"/>
        <v>4</v>
      </c>
      <c r="T226" s="276">
        <v>55</v>
      </c>
      <c r="U226" s="277"/>
      <c r="V226" s="277"/>
      <c r="W226" s="277"/>
      <c r="X226" s="278"/>
      <c r="Y226" s="445"/>
      <c r="Z226" s="281">
        <f t="shared" si="32"/>
        <v>1</v>
      </c>
      <c r="AA226" s="282" t="str">
        <f t="shared" si="32"/>
        <v/>
      </c>
      <c r="AB226" s="282" t="str">
        <f t="shared" si="31"/>
        <v/>
      </c>
      <c r="AC226" s="286" t="str">
        <f t="shared" si="31"/>
        <v/>
      </c>
      <c r="AD226" s="279">
        <v>55</v>
      </c>
      <c r="AE226" s="277"/>
      <c r="AF226" s="280"/>
      <c r="AG226" s="281">
        <f t="shared" si="33"/>
        <v>1</v>
      </c>
      <c r="AH226" s="282" t="str">
        <f t="shared" si="33"/>
        <v/>
      </c>
      <c r="AI226" s="283"/>
      <c r="AJ226" s="284"/>
      <c r="AK226" s="284"/>
      <c r="AL226" s="284"/>
      <c r="AM226" s="285"/>
      <c r="AN226" s="281" t="str">
        <f t="shared" si="28"/>
        <v/>
      </c>
      <c r="AO226" s="282" t="str">
        <f t="shared" si="28"/>
        <v/>
      </c>
      <c r="AP226" s="282" t="str">
        <f t="shared" si="28"/>
        <v/>
      </c>
      <c r="AQ226" s="286" t="str">
        <f t="shared" si="28"/>
        <v/>
      </c>
      <c r="AR226" s="283"/>
      <c r="AS226" s="284"/>
      <c r="AT226" s="284"/>
      <c r="AU226" s="284"/>
      <c r="AV226" s="285"/>
      <c r="AW226" s="446" t="str">
        <f t="shared" si="29"/>
        <v/>
      </c>
      <c r="AX226" s="282" t="str">
        <f t="shared" si="29"/>
        <v/>
      </c>
      <c r="AY226" s="282" t="str">
        <f t="shared" si="29"/>
        <v/>
      </c>
      <c r="AZ226" s="286" t="str">
        <f t="shared" si="29"/>
        <v/>
      </c>
      <c r="BA226" s="447" t="s">
        <v>3877</v>
      </c>
      <c r="BB226" s="447" t="s">
        <v>3877</v>
      </c>
      <c r="BC226" s="287" t="s">
        <v>3473</v>
      </c>
      <c r="BD226" s="288" t="s">
        <v>3474</v>
      </c>
      <c r="BE226" s="289" t="s">
        <v>3475</v>
      </c>
    </row>
    <row r="227" spans="1:57" ht="85.35" customHeight="1">
      <c r="A227" s="234">
        <v>225</v>
      </c>
      <c r="B227" s="394" t="s">
        <v>3406</v>
      </c>
      <c r="C227" s="392" t="s">
        <v>1895</v>
      </c>
      <c r="D227" s="393" t="s">
        <v>3407</v>
      </c>
      <c r="E227" s="294" t="s">
        <v>2966</v>
      </c>
      <c r="F227" s="327" t="s">
        <v>3691</v>
      </c>
      <c r="G227" s="327" t="s">
        <v>3471</v>
      </c>
      <c r="H227" s="405" t="s">
        <v>3476</v>
      </c>
      <c r="I227" s="297">
        <v>45891</v>
      </c>
      <c r="J227" s="322">
        <v>11</v>
      </c>
      <c r="K227" s="323">
        <v>3</v>
      </c>
      <c r="L227" s="324">
        <v>7</v>
      </c>
      <c r="M227" s="324"/>
      <c r="N227" s="324"/>
      <c r="O227" s="324"/>
      <c r="P227" s="324"/>
      <c r="Q227" s="325"/>
      <c r="R227" s="274">
        <f t="shared" si="30"/>
        <v>10</v>
      </c>
      <c r="S227" s="275">
        <f t="shared" si="27"/>
        <v>1</v>
      </c>
      <c r="T227" s="276">
        <v>10</v>
      </c>
      <c r="U227" s="277"/>
      <c r="V227" s="277"/>
      <c r="W227" s="277"/>
      <c r="X227" s="278"/>
      <c r="Y227" s="445"/>
      <c r="Z227" s="281">
        <f t="shared" si="32"/>
        <v>1</v>
      </c>
      <c r="AA227" s="282" t="str">
        <f t="shared" si="32"/>
        <v/>
      </c>
      <c r="AB227" s="282" t="str">
        <f t="shared" si="31"/>
        <v/>
      </c>
      <c r="AC227" s="286" t="str">
        <f t="shared" si="31"/>
        <v/>
      </c>
      <c r="AD227" s="279">
        <v>10</v>
      </c>
      <c r="AE227" s="277"/>
      <c r="AF227" s="280"/>
      <c r="AG227" s="281">
        <f t="shared" si="33"/>
        <v>1</v>
      </c>
      <c r="AH227" s="282" t="str">
        <f t="shared" si="33"/>
        <v/>
      </c>
      <c r="AI227" s="283"/>
      <c r="AJ227" s="284"/>
      <c r="AK227" s="284"/>
      <c r="AL227" s="284"/>
      <c r="AM227" s="285"/>
      <c r="AN227" s="281" t="str">
        <f t="shared" si="28"/>
        <v/>
      </c>
      <c r="AO227" s="282" t="str">
        <f t="shared" si="28"/>
        <v/>
      </c>
      <c r="AP227" s="282" t="str">
        <f t="shared" si="28"/>
        <v/>
      </c>
      <c r="AQ227" s="286" t="str">
        <f t="shared" si="28"/>
        <v/>
      </c>
      <c r="AR227" s="283"/>
      <c r="AS227" s="284"/>
      <c r="AT227" s="284"/>
      <c r="AU227" s="284"/>
      <c r="AV227" s="285"/>
      <c r="AW227" s="446" t="str">
        <f t="shared" si="29"/>
        <v/>
      </c>
      <c r="AX227" s="282" t="str">
        <f t="shared" si="29"/>
        <v/>
      </c>
      <c r="AY227" s="282" t="str">
        <f t="shared" si="29"/>
        <v/>
      </c>
      <c r="AZ227" s="286" t="str">
        <f t="shared" si="29"/>
        <v/>
      </c>
      <c r="BA227" s="447" t="s">
        <v>3877</v>
      </c>
      <c r="BB227" s="451" t="s">
        <v>3887</v>
      </c>
      <c r="BC227" s="287" t="s">
        <v>3477</v>
      </c>
      <c r="BD227" s="288" t="s">
        <v>3478</v>
      </c>
      <c r="BE227" s="289" t="s">
        <v>3479</v>
      </c>
    </row>
    <row r="228" spans="1:57" ht="85.35" customHeight="1">
      <c r="A228" s="234">
        <v>226</v>
      </c>
      <c r="B228" s="394" t="s">
        <v>3406</v>
      </c>
      <c r="C228" s="392" t="s">
        <v>1896</v>
      </c>
      <c r="D228" s="393" t="s">
        <v>3407</v>
      </c>
      <c r="E228" s="294" t="s">
        <v>2962</v>
      </c>
      <c r="F228" s="327" t="s">
        <v>878</v>
      </c>
      <c r="G228" s="327" t="s">
        <v>3270</v>
      </c>
      <c r="H228" s="405" t="s">
        <v>217</v>
      </c>
      <c r="I228" s="297">
        <v>45870</v>
      </c>
      <c r="J228" s="322">
        <v>106</v>
      </c>
      <c r="K228" s="323">
        <v>91</v>
      </c>
      <c r="L228" s="324">
        <v>15</v>
      </c>
      <c r="M228" s="324"/>
      <c r="N228" s="324"/>
      <c r="O228" s="324"/>
      <c r="P228" s="324"/>
      <c r="Q228" s="325"/>
      <c r="R228" s="274">
        <f t="shared" si="30"/>
        <v>106</v>
      </c>
      <c r="S228" s="275">
        <v>3</v>
      </c>
      <c r="T228" s="276">
        <v>78</v>
      </c>
      <c r="U228" s="277">
        <v>1</v>
      </c>
      <c r="V228" s="277"/>
      <c r="W228" s="277"/>
      <c r="X228" s="278">
        <v>24</v>
      </c>
      <c r="Y228" s="445" t="s">
        <v>3480</v>
      </c>
      <c r="Z228" s="281">
        <f t="shared" si="32"/>
        <v>0.73584905660377353</v>
      </c>
      <c r="AA228" s="282">
        <f t="shared" si="32"/>
        <v>9.433962264150943E-3</v>
      </c>
      <c r="AB228" s="282" t="str">
        <f t="shared" si="31"/>
        <v/>
      </c>
      <c r="AC228" s="286" t="str">
        <f t="shared" si="31"/>
        <v/>
      </c>
      <c r="AD228" s="279">
        <v>79</v>
      </c>
      <c r="AE228" s="277">
        <v>0</v>
      </c>
      <c r="AF228" s="280">
        <v>24</v>
      </c>
      <c r="AG228" s="281">
        <f t="shared" si="33"/>
        <v>0.74528301886792447</v>
      </c>
      <c r="AH228" s="282">
        <f t="shared" si="33"/>
        <v>0</v>
      </c>
      <c r="AI228" s="283"/>
      <c r="AJ228" s="284"/>
      <c r="AK228" s="284"/>
      <c r="AL228" s="284"/>
      <c r="AM228" s="285"/>
      <c r="AN228" s="281" t="str">
        <f t="shared" si="28"/>
        <v/>
      </c>
      <c r="AO228" s="282" t="str">
        <f t="shared" si="28"/>
        <v/>
      </c>
      <c r="AP228" s="282" t="str">
        <f t="shared" si="28"/>
        <v/>
      </c>
      <c r="AQ228" s="286" t="str">
        <f t="shared" si="28"/>
        <v/>
      </c>
      <c r="AR228" s="283"/>
      <c r="AS228" s="284"/>
      <c r="AT228" s="284"/>
      <c r="AU228" s="284"/>
      <c r="AV228" s="285"/>
      <c r="AW228" s="446" t="str">
        <f t="shared" si="29"/>
        <v/>
      </c>
      <c r="AX228" s="282" t="str">
        <f t="shared" si="29"/>
        <v/>
      </c>
      <c r="AY228" s="282" t="str">
        <f t="shared" si="29"/>
        <v/>
      </c>
      <c r="AZ228" s="286" t="str">
        <f t="shared" si="29"/>
        <v/>
      </c>
      <c r="BA228" s="447" t="s">
        <v>3877</v>
      </c>
      <c r="BB228" s="447" t="s">
        <v>3876</v>
      </c>
      <c r="BC228" s="287" t="s">
        <v>3481</v>
      </c>
      <c r="BD228" s="288" t="s">
        <v>3482</v>
      </c>
      <c r="BE228" s="289" t="s">
        <v>3483</v>
      </c>
    </row>
    <row r="229" spans="1:57" ht="85.35" customHeight="1">
      <c r="A229" s="290">
        <v>227</v>
      </c>
      <c r="B229" s="394" t="s">
        <v>3406</v>
      </c>
      <c r="C229" s="392" t="s">
        <v>1897</v>
      </c>
      <c r="D229" s="393" t="s">
        <v>3407</v>
      </c>
      <c r="E229" s="294" t="s">
        <v>2962</v>
      </c>
      <c r="F229" s="295" t="s">
        <v>881</v>
      </c>
      <c r="G229" s="295" t="s">
        <v>3484</v>
      </c>
      <c r="H229" s="321" t="s">
        <v>219</v>
      </c>
      <c r="I229" s="297">
        <v>45891</v>
      </c>
      <c r="J229" s="322">
        <v>79</v>
      </c>
      <c r="K229" s="323">
        <v>55</v>
      </c>
      <c r="L229" s="324">
        <v>6</v>
      </c>
      <c r="M229" s="324"/>
      <c r="N229" s="324"/>
      <c r="O229" s="324">
        <v>2</v>
      </c>
      <c r="P229" s="324"/>
      <c r="Q229" s="325"/>
      <c r="R229" s="274">
        <f t="shared" si="30"/>
        <v>63</v>
      </c>
      <c r="S229" s="275">
        <f t="shared" ref="S229:S252" si="34">J229-R229</f>
        <v>16</v>
      </c>
      <c r="T229" s="276">
        <v>61</v>
      </c>
      <c r="U229" s="277">
        <v>2</v>
      </c>
      <c r="V229" s="277"/>
      <c r="W229" s="277"/>
      <c r="X229" s="278"/>
      <c r="Y229" s="445"/>
      <c r="Z229" s="281">
        <f t="shared" si="32"/>
        <v>0.96825396825396826</v>
      </c>
      <c r="AA229" s="282">
        <f t="shared" si="32"/>
        <v>3.1746031746031744E-2</v>
      </c>
      <c r="AB229" s="282" t="str">
        <f t="shared" si="31"/>
        <v/>
      </c>
      <c r="AC229" s="286" t="str">
        <f t="shared" si="31"/>
        <v/>
      </c>
      <c r="AD229" s="279">
        <v>63</v>
      </c>
      <c r="AE229" s="277"/>
      <c r="AF229" s="280"/>
      <c r="AG229" s="281">
        <f t="shared" si="33"/>
        <v>1</v>
      </c>
      <c r="AH229" s="282" t="str">
        <f t="shared" si="33"/>
        <v/>
      </c>
      <c r="AI229" s="283"/>
      <c r="AJ229" s="284"/>
      <c r="AK229" s="284"/>
      <c r="AL229" s="284"/>
      <c r="AM229" s="285"/>
      <c r="AN229" s="281" t="str">
        <f t="shared" si="28"/>
        <v/>
      </c>
      <c r="AO229" s="282" t="str">
        <f t="shared" si="28"/>
        <v/>
      </c>
      <c r="AP229" s="282" t="str">
        <f t="shared" si="28"/>
        <v/>
      </c>
      <c r="AQ229" s="286" t="str">
        <f t="shared" si="28"/>
        <v/>
      </c>
      <c r="AR229" s="283"/>
      <c r="AS229" s="284"/>
      <c r="AT229" s="284"/>
      <c r="AU229" s="284"/>
      <c r="AV229" s="285"/>
      <c r="AW229" s="446" t="str">
        <f t="shared" si="29"/>
        <v/>
      </c>
      <c r="AX229" s="282" t="str">
        <f t="shared" si="29"/>
        <v/>
      </c>
      <c r="AY229" s="282" t="str">
        <f t="shared" si="29"/>
        <v/>
      </c>
      <c r="AZ229" s="286" t="str">
        <f t="shared" si="29"/>
        <v/>
      </c>
      <c r="BA229" s="447"/>
      <c r="BB229" s="447"/>
      <c r="BC229" s="287" t="s">
        <v>3485</v>
      </c>
      <c r="BD229" s="288" t="s">
        <v>3486</v>
      </c>
      <c r="BE229" s="289" t="s">
        <v>3487</v>
      </c>
    </row>
    <row r="230" spans="1:57" ht="85.35" customHeight="1">
      <c r="A230" s="234">
        <v>228</v>
      </c>
      <c r="B230" s="394" t="s">
        <v>3406</v>
      </c>
      <c r="C230" s="392" t="s">
        <v>1898</v>
      </c>
      <c r="D230" s="393" t="s">
        <v>3407</v>
      </c>
      <c r="E230" s="294" t="s">
        <v>2962</v>
      </c>
      <c r="F230" s="327" t="s">
        <v>3692</v>
      </c>
      <c r="G230" s="327" t="s">
        <v>3488</v>
      </c>
      <c r="H230" s="369" t="s">
        <v>221</v>
      </c>
      <c r="I230" s="297" t="s">
        <v>3200</v>
      </c>
      <c r="J230" s="322">
        <v>55</v>
      </c>
      <c r="K230" s="323">
        <v>37</v>
      </c>
      <c r="L230" s="324">
        <v>14</v>
      </c>
      <c r="M230" s="324"/>
      <c r="N230" s="324"/>
      <c r="O230" s="324"/>
      <c r="P230" s="324"/>
      <c r="Q230" s="325"/>
      <c r="R230" s="274">
        <f t="shared" si="30"/>
        <v>51</v>
      </c>
      <c r="S230" s="275">
        <f t="shared" si="34"/>
        <v>4</v>
      </c>
      <c r="T230" s="276">
        <v>51</v>
      </c>
      <c r="U230" s="277">
        <v>0</v>
      </c>
      <c r="V230" s="277">
        <v>0</v>
      </c>
      <c r="W230" s="277">
        <v>0</v>
      </c>
      <c r="X230" s="278"/>
      <c r="Y230" s="445"/>
      <c r="Z230" s="281">
        <f t="shared" si="32"/>
        <v>1</v>
      </c>
      <c r="AA230" s="282">
        <f t="shared" si="32"/>
        <v>0</v>
      </c>
      <c r="AB230" s="282">
        <f t="shared" si="31"/>
        <v>0</v>
      </c>
      <c r="AC230" s="286">
        <f t="shared" si="31"/>
        <v>0</v>
      </c>
      <c r="AD230" s="279"/>
      <c r="AE230" s="277"/>
      <c r="AF230" s="280"/>
      <c r="AG230" s="281" t="str">
        <f t="shared" si="33"/>
        <v/>
      </c>
      <c r="AH230" s="282" t="str">
        <f t="shared" si="33"/>
        <v/>
      </c>
      <c r="AI230" s="283"/>
      <c r="AJ230" s="284"/>
      <c r="AK230" s="284"/>
      <c r="AL230" s="284"/>
      <c r="AM230" s="285"/>
      <c r="AN230" s="281" t="str">
        <f t="shared" si="28"/>
        <v/>
      </c>
      <c r="AO230" s="282" t="str">
        <f t="shared" si="28"/>
        <v/>
      </c>
      <c r="AP230" s="282" t="str">
        <f t="shared" si="28"/>
        <v/>
      </c>
      <c r="AQ230" s="286" t="str">
        <f t="shared" si="28"/>
        <v/>
      </c>
      <c r="AR230" s="283"/>
      <c r="AS230" s="284"/>
      <c r="AT230" s="284"/>
      <c r="AU230" s="284"/>
      <c r="AV230" s="285"/>
      <c r="AW230" s="446" t="str">
        <f t="shared" si="29"/>
        <v/>
      </c>
      <c r="AX230" s="282" t="str">
        <f t="shared" si="29"/>
        <v/>
      </c>
      <c r="AY230" s="282" t="str">
        <f t="shared" si="29"/>
        <v/>
      </c>
      <c r="AZ230" s="286" t="str">
        <f t="shared" si="29"/>
        <v/>
      </c>
      <c r="BA230" s="447"/>
      <c r="BB230" s="447" t="s">
        <v>3878</v>
      </c>
      <c r="BC230" s="287" t="s">
        <v>3202</v>
      </c>
      <c r="BD230" s="344" t="s">
        <v>3203</v>
      </c>
      <c r="BE230" s="289"/>
    </row>
    <row r="231" spans="1:57" ht="112.35" customHeight="1">
      <c r="A231" s="234">
        <v>229</v>
      </c>
      <c r="B231" s="394" t="s">
        <v>3406</v>
      </c>
      <c r="C231" s="392" t="s">
        <v>3489</v>
      </c>
      <c r="D231" s="393" t="s">
        <v>3407</v>
      </c>
      <c r="E231" s="294" t="s">
        <v>2962</v>
      </c>
      <c r="F231" s="327" t="s">
        <v>3692</v>
      </c>
      <c r="G231" s="327" t="s">
        <v>3488</v>
      </c>
      <c r="H231" s="405" t="s">
        <v>3490</v>
      </c>
      <c r="I231" s="297" t="s">
        <v>3325</v>
      </c>
      <c r="J231" s="322">
        <v>14</v>
      </c>
      <c r="K231" s="323">
        <v>12</v>
      </c>
      <c r="L231" s="324">
        <v>1</v>
      </c>
      <c r="M231" s="324"/>
      <c r="N231" s="324"/>
      <c r="O231" s="324"/>
      <c r="P231" s="324"/>
      <c r="Q231" s="325"/>
      <c r="R231" s="274">
        <f t="shared" si="30"/>
        <v>13</v>
      </c>
      <c r="S231" s="275">
        <f t="shared" si="34"/>
        <v>1</v>
      </c>
      <c r="T231" s="276">
        <v>13</v>
      </c>
      <c r="U231" s="277">
        <v>0</v>
      </c>
      <c r="V231" s="277">
        <v>0</v>
      </c>
      <c r="W231" s="277">
        <v>0</v>
      </c>
      <c r="X231" s="278"/>
      <c r="Y231" s="445"/>
      <c r="Z231" s="281">
        <f t="shared" si="32"/>
        <v>1</v>
      </c>
      <c r="AA231" s="282">
        <f t="shared" si="32"/>
        <v>0</v>
      </c>
      <c r="AB231" s="282">
        <f t="shared" si="31"/>
        <v>0</v>
      </c>
      <c r="AC231" s="286">
        <f t="shared" si="31"/>
        <v>0</v>
      </c>
      <c r="AD231" s="279">
        <v>8</v>
      </c>
      <c r="AE231" s="277"/>
      <c r="AF231" s="280"/>
      <c r="AG231" s="281">
        <f t="shared" si="33"/>
        <v>0.61538461538461542</v>
      </c>
      <c r="AH231" s="282" t="str">
        <f t="shared" si="33"/>
        <v/>
      </c>
      <c r="AI231" s="283">
        <v>13</v>
      </c>
      <c r="AJ231" s="284"/>
      <c r="AK231" s="284"/>
      <c r="AL231" s="284"/>
      <c r="AM231" s="285"/>
      <c r="AN231" s="281">
        <f t="shared" si="28"/>
        <v>1</v>
      </c>
      <c r="AO231" s="282" t="str">
        <f t="shared" si="28"/>
        <v/>
      </c>
      <c r="AP231" s="282" t="str">
        <f t="shared" si="28"/>
        <v/>
      </c>
      <c r="AQ231" s="286" t="str">
        <f t="shared" si="28"/>
        <v/>
      </c>
      <c r="AR231" s="283"/>
      <c r="AS231" s="284"/>
      <c r="AT231" s="284"/>
      <c r="AU231" s="284"/>
      <c r="AV231" s="285"/>
      <c r="AW231" s="446" t="str">
        <f t="shared" si="29"/>
        <v/>
      </c>
      <c r="AX231" s="282" t="str">
        <f t="shared" si="29"/>
        <v/>
      </c>
      <c r="AY231" s="282" t="str">
        <f t="shared" si="29"/>
        <v/>
      </c>
      <c r="AZ231" s="286" t="str">
        <f t="shared" si="29"/>
        <v/>
      </c>
      <c r="BA231" s="447"/>
      <c r="BB231" s="447" t="s">
        <v>3878</v>
      </c>
      <c r="BC231" s="287" t="s">
        <v>3491</v>
      </c>
      <c r="BD231" s="406" t="s">
        <v>3492</v>
      </c>
      <c r="BE231" s="289"/>
    </row>
    <row r="232" spans="1:57" ht="85.35" customHeight="1">
      <c r="A232" s="290">
        <v>230</v>
      </c>
      <c r="B232" s="394" t="s">
        <v>3406</v>
      </c>
      <c r="C232" s="392" t="s">
        <v>3493</v>
      </c>
      <c r="D232" s="393" t="s">
        <v>3407</v>
      </c>
      <c r="E232" s="294" t="s">
        <v>2966</v>
      </c>
      <c r="F232" s="327" t="s">
        <v>3692</v>
      </c>
      <c r="G232" s="327" t="s">
        <v>3488</v>
      </c>
      <c r="H232" s="407" t="s">
        <v>3494</v>
      </c>
      <c r="I232" s="297" t="s">
        <v>3336</v>
      </c>
      <c r="J232" s="322">
        <v>34</v>
      </c>
      <c r="K232" s="323">
        <v>32</v>
      </c>
      <c r="L232" s="324">
        <v>1</v>
      </c>
      <c r="M232" s="324"/>
      <c r="N232" s="324"/>
      <c r="O232" s="324"/>
      <c r="P232" s="324"/>
      <c r="Q232" s="325"/>
      <c r="R232" s="274">
        <f t="shared" si="30"/>
        <v>33</v>
      </c>
      <c r="S232" s="275">
        <f t="shared" si="34"/>
        <v>1</v>
      </c>
      <c r="T232" s="276">
        <v>33</v>
      </c>
      <c r="U232" s="277">
        <v>0</v>
      </c>
      <c r="V232" s="277">
        <v>0</v>
      </c>
      <c r="W232" s="277">
        <v>0</v>
      </c>
      <c r="X232" s="278"/>
      <c r="Y232" s="445"/>
      <c r="Z232" s="281">
        <f t="shared" si="32"/>
        <v>1</v>
      </c>
      <c r="AA232" s="282">
        <f t="shared" si="32"/>
        <v>0</v>
      </c>
      <c r="AB232" s="282">
        <f t="shared" si="32"/>
        <v>0</v>
      </c>
      <c r="AC232" s="286">
        <f t="shared" si="32"/>
        <v>0</v>
      </c>
      <c r="AD232" s="279">
        <v>30</v>
      </c>
      <c r="AE232" s="277"/>
      <c r="AF232" s="280"/>
      <c r="AG232" s="281">
        <f t="shared" si="33"/>
        <v>0.90909090909090906</v>
      </c>
      <c r="AH232" s="282" t="str">
        <f t="shared" si="33"/>
        <v/>
      </c>
      <c r="AI232" s="283">
        <v>33</v>
      </c>
      <c r="AJ232" s="284">
        <v>0</v>
      </c>
      <c r="AK232" s="284"/>
      <c r="AL232" s="284"/>
      <c r="AM232" s="285"/>
      <c r="AN232" s="281">
        <f t="shared" si="28"/>
        <v>1</v>
      </c>
      <c r="AO232" s="282">
        <f t="shared" si="28"/>
        <v>0</v>
      </c>
      <c r="AP232" s="282" t="str">
        <f t="shared" si="28"/>
        <v/>
      </c>
      <c r="AQ232" s="286" t="str">
        <f t="shared" si="28"/>
        <v/>
      </c>
      <c r="AR232" s="283"/>
      <c r="AS232" s="284"/>
      <c r="AT232" s="284"/>
      <c r="AU232" s="284"/>
      <c r="AV232" s="285"/>
      <c r="AW232" s="446" t="str">
        <f t="shared" si="29"/>
        <v/>
      </c>
      <c r="AX232" s="282" t="str">
        <f t="shared" si="29"/>
        <v/>
      </c>
      <c r="AY232" s="282" t="str">
        <f t="shared" si="29"/>
        <v/>
      </c>
      <c r="AZ232" s="286" t="str">
        <f t="shared" si="29"/>
        <v/>
      </c>
      <c r="BA232" s="447"/>
      <c r="BB232" s="447" t="s">
        <v>3878</v>
      </c>
      <c r="BC232" s="287" t="s">
        <v>3495</v>
      </c>
      <c r="BD232" s="288" t="s">
        <v>2991</v>
      </c>
      <c r="BE232" s="289"/>
    </row>
    <row r="233" spans="1:57" ht="85.35" customHeight="1">
      <c r="A233" s="234">
        <v>231</v>
      </c>
      <c r="B233" s="394" t="s">
        <v>3406</v>
      </c>
      <c r="C233" s="392" t="s">
        <v>1899</v>
      </c>
      <c r="D233" s="393" t="s">
        <v>3407</v>
      </c>
      <c r="E233" s="294" t="s">
        <v>2966</v>
      </c>
      <c r="F233" s="327" t="s">
        <v>3730</v>
      </c>
      <c r="G233" s="327" t="s">
        <v>3496</v>
      </c>
      <c r="H233" s="367" t="s">
        <v>3497</v>
      </c>
      <c r="I233" s="297">
        <v>45870</v>
      </c>
      <c r="J233" s="322">
        <v>322</v>
      </c>
      <c r="K233" s="323">
        <v>287</v>
      </c>
      <c r="L233" s="324">
        <v>33</v>
      </c>
      <c r="M233" s="324">
        <v>0</v>
      </c>
      <c r="N233" s="324">
        <v>0</v>
      </c>
      <c r="O233" s="324">
        <v>0</v>
      </c>
      <c r="P233" s="324">
        <v>0</v>
      </c>
      <c r="Q233" s="325">
        <v>0</v>
      </c>
      <c r="R233" s="274">
        <f t="shared" si="30"/>
        <v>320</v>
      </c>
      <c r="S233" s="275">
        <f t="shared" si="34"/>
        <v>2</v>
      </c>
      <c r="T233" s="276">
        <v>261</v>
      </c>
      <c r="U233" s="277">
        <v>17</v>
      </c>
      <c r="V233" s="277">
        <v>4</v>
      </c>
      <c r="W233" s="277">
        <v>0</v>
      </c>
      <c r="X233" s="278">
        <v>38</v>
      </c>
      <c r="Y233" s="445"/>
      <c r="Z233" s="281">
        <f t="shared" ref="Z233:AC264" si="35">IF(T233="","",T233/$R233)</f>
        <v>0.81562500000000004</v>
      </c>
      <c r="AA233" s="282">
        <f t="shared" si="35"/>
        <v>5.3124999999999999E-2</v>
      </c>
      <c r="AB233" s="282">
        <f t="shared" si="35"/>
        <v>1.2500000000000001E-2</v>
      </c>
      <c r="AC233" s="286">
        <f t="shared" si="35"/>
        <v>0</v>
      </c>
      <c r="AD233" s="279">
        <v>281</v>
      </c>
      <c r="AE233" s="277">
        <v>1</v>
      </c>
      <c r="AF233" s="280">
        <v>38</v>
      </c>
      <c r="AG233" s="281">
        <f t="shared" ref="AG233:AH264" si="36">IF(AD233="","",AD233/$R233)</f>
        <v>0.87812500000000004</v>
      </c>
      <c r="AH233" s="282">
        <f t="shared" si="36"/>
        <v>3.1250000000000002E-3</v>
      </c>
      <c r="AI233" s="283"/>
      <c r="AJ233" s="284"/>
      <c r="AK233" s="284"/>
      <c r="AL233" s="284"/>
      <c r="AM233" s="285"/>
      <c r="AN233" s="281" t="str">
        <f t="shared" si="28"/>
        <v/>
      </c>
      <c r="AO233" s="282" t="str">
        <f t="shared" si="28"/>
        <v/>
      </c>
      <c r="AP233" s="282" t="str">
        <f t="shared" si="28"/>
        <v/>
      </c>
      <c r="AQ233" s="286" t="str">
        <f t="shared" si="28"/>
        <v/>
      </c>
      <c r="AR233" s="283"/>
      <c r="AS233" s="284"/>
      <c r="AT233" s="284"/>
      <c r="AU233" s="284"/>
      <c r="AV233" s="285"/>
      <c r="AW233" s="446" t="str">
        <f t="shared" si="29"/>
        <v/>
      </c>
      <c r="AX233" s="282" t="str">
        <f t="shared" si="29"/>
        <v/>
      </c>
      <c r="AY233" s="282" t="str">
        <f t="shared" si="29"/>
        <v/>
      </c>
      <c r="AZ233" s="286" t="str">
        <f t="shared" si="29"/>
        <v/>
      </c>
      <c r="BA233" s="447" t="s">
        <v>3878</v>
      </c>
      <c r="BB233" s="447" t="s">
        <v>3878</v>
      </c>
      <c r="BC233" s="287" t="s">
        <v>3498</v>
      </c>
      <c r="BD233" s="288" t="s">
        <v>3499</v>
      </c>
      <c r="BE233" s="289" t="s">
        <v>3500</v>
      </c>
    </row>
    <row r="234" spans="1:57" ht="85.35" customHeight="1">
      <c r="A234" s="234">
        <v>232</v>
      </c>
      <c r="B234" s="394" t="s">
        <v>3406</v>
      </c>
      <c r="C234" s="392" t="s">
        <v>3501</v>
      </c>
      <c r="D234" s="393" t="s">
        <v>3407</v>
      </c>
      <c r="E234" s="294" t="s">
        <v>2962</v>
      </c>
      <c r="F234" s="327" t="s">
        <v>3730</v>
      </c>
      <c r="G234" s="327" t="s">
        <v>3239</v>
      </c>
      <c r="H234" s="370" t="s">
        <v>3502</v>
      </c>
      <c r="I234" s="297">
        <v>45867</v>
      </c>
      <c r="J234" s="322">
        <v>221</v>
      </c>
      <c r="K234" s="323">
        <v>205</v>
      </c>
      <c r="L234" s="324">
        <v>14</v>
      </c>
      <c r="M234" s="324">
        <v>2</v>
      </c>
      <c r="N234" s="324">
        <v>0</v>
      </c>
      <c r="O234" s="324">
        <v>0</v>
      </c>
      <c r="P234" s="324">
        <v>0</v>
      </c>
      <c r="Q234" s="325">
        <v>0</v>
      </c>
      <c r="R234" s="274">
        <f t="shared" si="30"/>
        <v>221</v>
      </c>
      <c r="S234" s="275">
        <f t="shared" si="34"/>
        <v>0</v>
      </c>
      <c r="T234" s="276">
        <v>205</v>
      </c>
      <c r="U234" s="277">
        <v>15</v>
      </c>
      <c r="V234" s="277">
        <v>1</v>
      </c>
      <c r="W234" s="277">
        <v>0</v>
      </c>
      <c r="X234" s="278">
        <v>0</v>
      </c>
      <c r="Y234" s="445"/>
      <c r="Z234" s="281">
        <f t="shared" si="35"/>
        <v>0.92760180995475117</v>
      </c>
      <c r="AA234" s="282">
        <f t="shared" si="35"/>
        <v>6.7873303167420809E-2</v>
      </c>
      <c r="AB234" s="282">
        <f t="shared" si="35"/>
        <v>4.5248868778280547E-3</v>
      </c>
      <c r="AC234" s="286">
        <f t="shared" si="35"/>
        <v>0</v>
      </c>
      <c r="AD234" s="279">
        <v>219</v>
      </c>
      <c r="AE234" s="277">
        <v>2</v>
      </c>
      <c r="AF234" s="280">
        <v>0</v>
      </c>
      <c r="AG234" s="281">
        <f t="shared" si="36"/>
        <v>0.99095022624434392</v>
      </c>
      <c r="AH234" s="282">
        <f t="shared" si="36"/>
        <v>9.0497737556561094E-3</v>
      </c>
      <c r="AI234" s="283"/>
      <c r="AJ234" s="284"/>
      <c r="AK234" s="284"/>
      <c r="AL234" s="284"/>
      <c r="AM234" s="285"/>
      <c r="AN234" s="281" t="str">
        <f t="shared" si="28"/>
        <v/>
      </c>
      <c r="AO234" s="282" t="str">
        <f t="shared" si="28"/>
        <v/>
      </c>
      <c r="AP234" s="282" t="str">
        <f t="shared" si="28"/>
        <v/>
      </c>
      <c r="AQ234" s="286" t="str">
        <f t="shared" si="28"/>
        <v/>
      </c>
      <c r="AR234" s="283"/>
      <c r="AS234" s="284"/>
      <c r="AT234" s="284"/>
      <c r="AU234" s="284"/>
      <c r="AV234" s="285"/>
      <c r="AW234" s="446" t="str">
        <f t="shared" si="29"/>
        <v/>
      </c>
      <c r="AX234" s="282" t="str">
        <f t="shared" si="29"/>
        <v/>
      </c>
      <c r="AY234" s="282" t="str">
        <f t="shared" si="29"/>
        <v/>
      </c>
      <c r="AZ234" s="286" t="str">
        <f t="shared" si="29"/>
        <v/>
      </c>
      <c r="BA234" s="447"/>
      <c r="BB234" s="447"/>
      <c r="BC234" s="287" t="s">
        <v>3503</v>
      </c>
      <c r="BD234" s="288" t="s">
        <v>3504</v>
      </c>
      <c r="BE234" s="289" t="s">
        <v>3505</v>
      </c>
    </row>
    <row r="235" spans="1:57" ht="85.35" customHeight="1">
      <c r="A235" s="290">
        <v>233</v>
      </c>
      <c r="B235" s="394" t="s">
        <v>3406</v>
      </c>
      <c r="C235" s="392" t="s">
        <v>3506</v>
      </c>
      <c r="D235" s="393" t="s">
        <v>3507</v>
      </c>
      <c r="E235" s="294" t="s">
        <v>2962</v>
      </c>
      <c r="F235" s="327" t="s">
        <v>3740</v>
      </c>
      <c r="G235" s="327" t="s">
        <v>3239</v>
      </c>
      <c r="H235" s="366" t="s">
        <v>3508</v>
      </c>
      <c r="I235" s="297">
        <v>45867</v>
      </c>
      <c r="J235" s="322">
        <v>147</v>
      </c>
      <c r="K235" s="323">
        <v>133</v>
      </c>
      <c r="L235" s="324">
        <v>14</v>
      </c>
      <c r="M235" s="324">
        <v>0</v>
      </c>
      <c r="N235" s="324">
        <v>0</v>
      </c>
      <c r="O235" s="324">
        <v>0</v>
      </c>
      <c r="P235" s="324">
        <v>0</v>
      </c>
      <c r="Q235" s="325">
        <v>0</v>
      </c>
      <c r="R235" s="274">
        <f t="shared" si="30"/>
        <v>147</v>
      </c>
      <c r="S235" s="275">
        <f t="shared" si="34"/>
        <v>0</v>
      </c>
      <c r="T235" s="276">
        <v>139</v>
      </c>
      <c r="U235" s="277">
        <v>6</v>
      </c>
      <c r="V235" s="277">
        <v>2</v>
      </c>
      <c r="W235" s="277">
        <v>0</v>
      </c>
      <c r="X235" s="278">
        <v>0</v>
      </c>
      <c r="Y235" s="445"/>
      <c r="Z235" s="281">
        <f t="shared" si="35"/>
        <v>0.94557823129251706</v>
      </c>
      <c r="AA235" s="282">
        <f t="shared" si="35"/>
        <v>4.0816326530612242E-2</v>
      </c>
      <c r="AB235" s="282">
        <f t="shared" si="35"/>
        <v>1.3605442176870748E-2</v>
      </c>
      <c r="AC235" s="286">
        <f t="shared" si="35"/>
        <v>0</v>
      </c>
      <c r="AD235" s="279">
        <v>145</v>
      </c>
      <c r="AE235" s="277">
        <v>2</v>
      </c>
      <c r="AF235" s="280">
        <v>0</v>
      </c>
      <c r="AG235" s="281">
        <f t="shared" si="36"/>
        <v>0.98639455782312924</v>
      </c>
      <c r="AH235" s="282">
        <f t="shared" si="36"/>
        <v>1.3605442176870748E-2</v>
      </c>
      <c r="AI235" s="283"/>
      <c r="AJ235" s="284"/>
      <c r="AK235" s="284"/>
      <c r="AL235" s="284"/>
      <c r="AM235" s="285"/>
      <c r="AN235" s="281" t="str">
        <f t="shared" si="28"/>
        <v/>
      </c>
      <c r="AO235" s="282" t="str">
        <f t="shared" si="28"/>
        <v/>
      </c>
      <c r="AP235" s="282" t="str">
        <f t="shared" si="28"/>
        <v/>
      </c>
      <c r="AQ235" s="286" t="str">
        <f t="shared" si="28"/>
        <v/>
      </c>
      <c r="AR235" s="283"/>
      <c r="AS235" s="284"/>
      <c r="AT235" s="284"/>
      <c r="AU235" s="284"/>
      <c r="AV235" s="285"/>
      <c r="AW235" s="446" t="str">
        <f t="shared" si="29"/>
        <v/>
      </c>
      <c r="AX235" s="282" t="str">
        <f t="shared" si="29"/>
        <v/>
      </c>
      <c r="AY235" s="282" t="str">
        <f t="shared" si="29"/>
        <v/>
      </c>
      <c r="AZ235" s="286" t="str">
        <f t="shared" si="29"/>
        <v/>
      </c>
      <c r="BA235" s="447"/>
      <c r="BB235" s="447"/>
      <c r="BC235" s="287" t="s">
        <v>3509</v>
      </c>
      <c r="BD235" s="288" t="s">
        <v>3504</v>
      </c>
      <c r="BE235" s="289" t="s">
        <v>3505</v>
      </c>
    </row>
    <row r="236" spans="1:57" ht="85.35" customHeight="1">
      <c r="A236" s="234">
        <v>234</v>
      </c>
      <c r="B236" s="394" t="s">
        <v>3406</v>
      </c>
      <c r="C236" s="408" t="s">
        <v>1900</v>
      </c>
      <c r="D236" s="393" t="s">
        <v>3407</v>
      </c>
      <c r="E236" s="294" t="s">
        <v>2966</v>
      </c>
      <c r="F236" s="327" t="s">
        <v>880</v>
      </c>
      <c r="G236" s="327" t="s">
        <v>3510</v>
      </c>
      <c r="H236" s="366" t="s">
        <v>3511</v>
      </c>
      <c r="I236" s="297">
        <v>45874</v>
      </c>
      <c r="J236" s="322">
        <v>59</v>
      </c>
      <c r="K236" s="323">
        <v>40</v>
      </c>
      <c r="L236" s="324">
        <v>15</v>
      </c>
      <c r="M236" s="324">
        <v>1</v>
      </c>
      <c r="N236" s="324">
        <v>1</v>
      </c>
      <c r="O236" s="324">
        <v>1</v>
      </c>
      <c r="P236" s="324"/>
      <c r="Q236" s="325"/>
      <c r="R236" s="274">
        <f>SUM(K236:Q236)</f>
        <v>58</v>
      </c>
      <c r="S236" s="275">
        <f t="shared" si="34"/>
        <v>1</v>
      </c>
      <c r="T236" s="350">
        <v>55</v>
      </c>
      <c r="U236" s="277">
        <v>1</v>
      </c>
      <c r="V236" s="277"/>
      <c r="W236" s="277"/>
      <c r="X236" s="278">
        <v>3</v>
      </c>
      <c r="Y236" s="445" t="s">
        <v>3512</v>
      </c>
      <c r="Z236" s="281">
        <f t="shared" si="35"/>
        <v>0.94827586206896552</v>
      </c>
      <c r="AA236" s="282">
        <f t="shared" si="35"/>
        <v>1.7241379310344827E-2</v>
      </c>
      <c r="AB236" s="282" t="str">
        <f t="shared" si="35"/>
        <v/>
      </c>
      <c r="AC236" s="286" t="str">
        <f t="shared" si="35"/>
        <v/>
      </c>
      <c r="AD236" s="388">
        <v>56</v>
      </c>
      <c r="AE236" s="277"/>
      <c r="AF236" s="280">
        <v>3</v>
      </c>
      <c r="AG236" s="281">
        <f t="shared" si="36"/>
        <v>0.96551724137931039</v>
      </c>
      <c r="AH236" s="282" t="str">
        <f t="shared" si="36"/>
        <v/>
      </c>
      <c r="AI236" s="283"/>
      <c r="AJ236" s="284"/>
      <c r="AK236" s="284"/>
      <c r="AL236" s="284"/>
      <c r="AM236" s="285"/>
      <c r="AN236" s="281" t="str">
        <f t="shared" si="28"/>
        <v/>
      </c>
      <c r="AO236" s="282" t="str">
        <f t="shared" si="28"/>
        <v/>
      </c>
      <c r="AP236" s="282" t="str">
        <f t="shared" si="28"/>
        <v/>
      </c>
      <c r="AQ236" s="286" t="str">
        <f t="shared" si="28"/>
        <v/>
      </c>
      <c r="AR236" s="283"/>
      <c r="AS236" s="284"/>
      <c r="AT236" s="284"/>
      <c r="AU236" s="284"/>
      <c r="AV236" s="285"/>
      <c r="AW236" s="446" t="str">
        <f t="shared" si="29"/>
        <v/>
      </c>
      <c r="AX236" s="282" t="str">
        <f t="shared" si="29"/>
        <v/>
      </c>
      <c r="AY236" s="282" t="str">
        <f t="shared" si="29"/>
        <v/>
      </c>
      <c r="AZ236" s="286" t="str">
        <f t="shared" si="29"/>
        <v/>
      </c>
      <c r="BA236" s="447" t="s">
        <v>3888</v>
      </c>
      <c r="BB236" s="447" t="s">
        <v>3888</v>
      </c>
      <c r="BC236" s="287" t="s">
        <v>3513</v>
      </c>
      <c r="BD236" s="288" t="s">
        <v>3514</v>
      </c>
      <c r="BE236" s="289" t="s">
        <v>3515</v>
      </c>
    </row>
    <row r="237" spans="1:57" ht="85.35" customHeight="1">
      <c r="A237" s="234">
        <v>235</v>
      </c>
      <c r="B237" s="394" t="s">
        <v>3406</v>
      </c>
      <c r="C237" s="408" t="s">
        <v>1901</v>
      </c>
      <c r="D237" s="393" t="s">
        <v>3407</v>
      </c>
      <c r="E237" s="294" t="s">
        <v>2966</v>
      </c>
      <c r="F237" s="327" t="s">
        <v>3735</v>
      </c>
      <c r="G237" s="327" t="s">
        <v>3516</v>
      </c>
      <c r="H237" s="366" t="s">
        <v>3517</v>
      </c>
      <c r="I237" s="297">
        <v>45873</v>
      </c>
      <c r="J237" s="322">
        <v>33</v>
      </c>
      <c r="K237" s="323">
        <v>27</v>
      </c>
      <c r="L237" s="324">
        <v>4</v>
      </c>
      <c r="M237" s="324">
        <v>0</v>
      </c>
      <c r="N237" s="324">
        <v>1</v>
      </c>
      <c r="O237" s="324">
        <v>0</v>
      </c>
      <c r="P237" s="324">
        <v>0</v>
      </c>
      <c r="Q237" s="325">
        <v>0</v>
      </c>
      <c r="R237" s="274">
        <f t="shared" si="30"/>
        <v>32</v>
      </c>
      <c r="S237" s="275">
        <f t="shared" si="34"/>
        <v>1</v>
      </c>
      <c r="T237" s="276">
        <v>24</v>
      </c>
      <c r="U237" s="277">
        <v>5</v>
      </c>
      <c r="V237" s="277">
        <v>3</v>
      </c>
      <c r="W237" s="277">
        <v>0</v>
      </c>
      <c r="X237" s="278"/>
      <c r="Y237" s="445" t="s">
        <v>3518</v>
      </c>
      <c r="Z237" s="281">
        <f t="shared" si="35"/>
        <v>0.75</v>
      </c>
      <c r="AA237" s="282">
        <f t="shared" si="35"/>
        <v>0.15625</v>
      </c>
      <c r="AB237" s="282">
        <f t="shared" si="35"/>
        <v>9.375E-2</v>
      </c>
      <c r="AC237" s="286">
        <f t="shared" si="35"/>
        <v>0</v>
      </c>
      <c r="AD237" s="279">
        <v>29</v>
      </c>
      <c r="AE237" s="277">
        <v>3</v>
      </c>
      <c r="AF237" s="280"/>
      <c r="AG237" s="281">
        <f t="shared" si="36"/>
        <v>0.90625</v>
      </c>
      <c r="AH237" s="282">
        <f t="shared" si="36"/>
        <v>9.375E-2</v>
      </c>
      <c r="AI237" s="283"/>
      <c r="AJ237" s="284"/>
      <c r="AK237" s="284"/>
      <c r="AL237" s="284"/>
      <c r="AM237" s="285"/>
      <c r="AN237" s="281" t="str">
        <f t="shared" si="28"/>
        <v/>
      </c>
      <c r="AO237" s="282" t="str">
        <f t="shared" si="28"/>
        <v/>
      </c>
      <c r="AP237" s="282" t="str">
        <f t="shared" si="28"/>
        <v/>
      </c>
      <c r="AQ237" s="286" t="str">
        <f t="shared" si="28"/>
        <v/>
      </c>
      <c r="AR237" s="283"/>
      <c r="AS237" s="284"/>
      <c r="AT237" s="284"/>
      <c r="AU237" s="284"/>
      <c r="AV237" s="285"/>
      <c r="AW237" s="446" t="str">
        <f t="shared" si="29"/>
        <v/>
      </c>
      <c r="AX237" s="282" t="str">
        <f t="shared" si="29"/>
        <v/>
      </c>
      <c r="AY237" s="282" t="str">
        <f t="shared" si="29"/>
        <v/>
      </c>
      <c r="AZ237" s="286" t="str">
        <f t="shared" si="29"/>
        <v/>
      </c>
      <c r="BA237" s="447" t="s">
        <v>3889</v>
      </c>
      <c r="BB237" s="447" t="s">
        <v>3877</v>
      </c>
      <c r="BC237" s="287" t="s">
        <v>3519</v>
      </c>
      <c r="BD237" s="288" t="s">
        <v>3520</v>
      </c>
      <c r="BE237" s="289"/>
    </row>
    <row r="238" spans="1:57" ht="85.35" customHeight="1">
      <c r="A238" s="290">
        <v>236</v>
      </c>
      <c r="B238" s="394" t="s">
        <v>3406</v>
      </c>
      <c r="C238" s="408" t="s">
        <v>1902</v>
      </c>
      <c r="D238" s="393" t="s">
        <v>3407</v>
      </c>
      <c r="E238" s="294" t="s">
        <v>2676</v>
      </c>
      <c r="F238" s="327" t="s">
        <v>3738</v>
      </c>
      <c r="G238" s="327" t="s">
        <v>3496</v>
      </c>
      <c r="H238" s="366" t="s">
        <v>3521</v>
      </c>
      <c r="I238" s="297">
        <v>45873</v>
      </c>
      <c r="J238" s="322">
        <v>53</v>
      </c>
      <c r="K238" s="323">
        <v>42</v>
      </c>
      <c r="L238" s="324">
        <v>10</v>
      </c>
      <c r="M238" s="324">
        <v>0</v>
      </c>
      <c r="N238" s="324">
        <v>0</v>
      </c>
      <c r="O238" s="324">
        <v>0</v>
      </c>
      <c r="P238" s="324">
        <v>0</v>
      </c>
      <c r="Q238" s="325">
        <v>0</v>
      </c>
      <c r="R238" s="274">
        <f t="shared" si="30"/>
        <v>52</v>
      </c>
      <c r="S238" s="275">
        <f t="shared" si="34"/>
        <v>1</v>
      </c>
      <c r="T238" s="276">
        <v>36</v>
      </c>
      <c r="U238" s="277">
        <v>1</v>
      </c>
      <c r="V238" s="277">
        <v>1</v>
      </c>
      <c r="W238" s="277">
        <v>0</v>
      </c>
      <c r="X238" s="278">
        <v>15</v>
      </c>
      <c r="Y238" s="445"/>
      <c r="Z238" s="281">
        <f t="shared" si="35"/>
        <v>0.69230769230769229</v>
      </c>
      <c r="AA238" s="282">
        <f t="shared" si="35"/>
        <v>1.9230769230769232E-2</v>
      </c>
      <c r="AB238" s="282">
        <f t="shared" si="35"/>
        <v>1.9230769230769232E-2</v>
      </c>
      <c r="AC238" s="286">
        <f t="shared" si="35"/>
        <v>0</v>
      </c>
      <c r="AD238" s="279">
        <v>38</v>
      </c>
      <c r="AE238" s="277">
        <v>0</v>
      </c>
      <c r="AF238" s="280">
        <v>15</v>
      </c>
      <c r="AG238" s="281">
        <f t="shared" si="36"/>
        <v>0.73076923076923073</v>
      </c>
      <c r="AH238" s="282">
        <f t="shared" si="36"/>
        <v>0</v>
      </c>
      <c r="AI238" s="283"/>
      <c r="AJ238" s="284"/>
      <c r="AK238" s="284"/>
      <c r="AL238" s="284"/>
      <c r="AM238" s="285"/>
      <c r="AN238" s="281" t="str">
        <f t="shared" si="28"/>
        <v/>
      </c>
      <c r="AO238" s="282" t="str">
        <f t="shared" si="28"/>
        <v/>
      </c>
      <c r="AP238" s="282" t="str">
        <f t="shared" si="28"/>
        <v/>
      </c>
      <c r="AQ238" s="286" t="str">
        <f t="shared" si="28"/>
        <v/>
      </c>
      <c r="AR238" s="283"/>
      <c r="AS238" s="284"/>
      <c r="AT238" s="284"/>
      <c r="AU238" s="284"/>
      <c r="AV238" s="285"/>
      <c r="AW238" s="446" t="str">
        <f t="shared" si="29"/>
        <v/>
      </c>
      <c r="AX238" s="282" t="str">
        <f t="shared" si="29"/>
        <v/>
      </c>
      <c r="AY238" s="282" t="str">
        <f t="shared" si="29"/>
        <v/>
      </c>
      <c r="AZ238" s="286" t="str">
        <f t="shared" si="29"/>
        <v/>
      </c>
      <c r="BA238" s="447" t="s">
        <v>3876</v>
      </c>
      <c r="BB238" s="447" t="s">
        <v>3876</v>
      </c>
      <c r="BC238" s="287" t="s">
        <v>3522</v>
      </c>
      <c r="BD238" s="288" t="s">
        <v>3523</v>
      </c>
      <c r="BE238" s="289" t="s">
        <v>3524</v>
      </c>
    </row>
    <row r="239" spans="1:57" ht="85.35" customHeight="1">
      <c r="A239" s="234">
        <v>237</v>
      </c>
      <c r="B239" s="394" t="s">
        <v>3406</v>
      </c>
      <c r="C239" s="408" t="s">
        <v>1903</v>
      </c>
      <c r="D239" s="393" t="s">
        <v>3407</v>
      </c>
      <c r="E239" s="294" t="s">
        <v>2962</v>
      </c>
      <c r="F239" s="327" t="s">
        <v>3731</v>
      </c>
      <c r="G239" s="327" t="s">
        <v>3525</v>
      </c>
      <c r="H239" s="366" t="s">
        <v>587</v>
      </c>
      <c r="I239" s="297" t="s">
        <v>3526</v>
      </c>
      <c r="J239" s="322">
        <v>138</v>
      </c>
      <c r="K239" s="323">
        <v>114</v>
      </c>
      <c r="L239" s="324">
        <v>23</v>
      </c>
      <c r="M239" s="324">
        <v>1</v>
      </c>
      <c r="N239" s="324">
        <v>0</v>
      </c>
      <c r="O239" s="324">
        <v>0</v>
      </c>
      <c r="P239" s="324">
        <v>0</v>
      </c>
      <c r="Q239" s="325">
        <v>0</v>
      </c>
      <c r="R239" s="274">
        <f t="shared" si="30"/>
        <v>138</v>
      </c>
      <c r="S239" s="275">
        <f t="shared" si="34"/>
        <v>0</v>
      </c>
      <c r="T239" s="276">
        <v>134</v>
      </c>
      <c r="U239" s="277">
        <v>2</v>
      </c>
      <c r="V239" s="277">
        <v>2</v>
      </c>
      <c r="W239" s="277">
        <v>0</v>
      </c>
      <c r="X239" s="278">
        <v>0</v>
      </c>
      <c r="Y239" s="445" t="s">
        <v>3527</v>
      </c>
      <c r="Z239" s="281">
        <f t="shared" si="35"/>
        <v>0.97101449275362317</v>
      </c>
      <c r="AA239" s="282">
        <f t="shared" si="35"/>
        <v>1.4492753623188406E-2</v>
      </c>
      <c r="AB239" s="282">
        <f t="shared" si="35"/>
        <v>1.4492753623188406E-2</v>
      </c>
      <c r="AC239" s="286">
        <f t="shared" si="35"/>
        <v>0</v>
      </c>
      <c r="AD239" s="279">
        <v>137</v>
      </c>
      <c r="AE239" s="277">
        <v>1</v>
      </c>
      <c r="AF239" s="280">
        <v>0</v>
      </c>
      <c r="AG239" s="281">
        <f t="shared" si="36"/>
        <v>0.99275362318840576</v>
      </c>
      <c r="AH239" s="282">
        <f t="shared" si="36"/>
        <v>7.246376811594203E-3</v>
      </c>
      <c r="AI239" s="283"/>
      <c r="AJ239" s="284"/>
      <c r="AK239" s="284"/>
      <c r="AL239" s="284"/>
      <c r="AM239" s="285"/>
      <c r="AN239" s="281" t="str">
        <f t="shared" si="28"/>
        <v/>
      </c>
      <c r="AO239" s="282" t="str">
        <f t="shared" si="28"/>
        <v/>
      </c>
      <c r="AP239" s="282" t="str">
        <f t="shared" si="28"/>
        <v/>
      </c>
      <c r="AQ239" s="286" t="str">
        <f t="shared" si="28"/>
        <v/>
      </c>
      <c r="AR239" s="283"/>
      <c r="AS239" s="284"/>
      <c r="AT239" s="284"/>
      <c r="AU239" s="284"/>
      <c r="AV239" s="285"/>
      <c r="AW239" s="446" t="str">
        <f t="shared" si="29"/>
        <v/>
      </c>
      <c r="AX239" s="282" t="str">
        <f t="shared" si="29"/>
        <v/>
      </c>
      <c r="AY239" s="282" t="str">
        <f t="shared" si="29"/>
        <v/>
      </c>
      <c r="AZ239" s="286" t="str">
        <f t="shared" si="29"/>
        <v/>
      </c>
      <c r="BA239" s="447"/>
      <c r="BB239" s="447"/>
      <c r="BC239" s="287" t="s">
        <v>3528</v>
      </c>
      <c r="BD239" s="288" t="s">
        <v>3529</v>
      </c>
      <c r="BE239" s="289" t="s">
        <v>3530</v>
      </c>
    </row>
    <row r="240" spans="1:57" ht="85.35" customHeight="1">
      <c r="A240" s="234">
        <v>238</v>
      </c>
      <c r="B240" s="394" t="s">
        <v>3406</v>
      </c>
      <c r="C240" s="408" t="s">
        <v>1930</v>
      </c>
      <c r="D240" s="393" t="s">
        <v>3407</v>
      </c>
      <c r="E240" s="294" t="s">
        <v>2966</v>
      </c>
      <c r="F240" s="327" t="s">
        <v>3735</v>
      </c>
      <c r="G240" s="327" t="s">
        <v>3516</v>
      </c>
      <c r="H240" s="366" t="s">
        <v>3531</v>
      </c>
      <c r="I240" s="297">
        <v>45421</v>
      </c>
      <c r="J240" s="322">
        <v>47</v>
      </c>
      <c r="K240" s="323">
        <v>35</v>
      </c>
      <c r="L240" s="324">
        <v>9</v>
      </c>
      <c r="M240" s="324">
        <v>0</v>
      </c>
      <c r="N240" s="324">
        <v>0</v>
      </c>
      <c r="O240" s="324">
        <v>0</v>
      </c>
      <c r="P240" s="324">
        <v>0</v>
      </c>
      <c r="Q240" s="325">
        <v>0</v>
      </c>
      <c r="R240" s="274">
        <f t="shared" si="30"/>
        <v>44</v>
      </c>
      <c r="S240" s="275">
        <f t="shared" si="34"/>
        <v>3</v>
      </c>
      <c r="T240" s="276">
        <v>29</v>
      </c>
      <c r="U240" s="277">
        <v>6</v>
      </c>
      <c r="V240" s="277">
        <v>2</v>
      </c>
      <c r="W240" s="277">
        <v>1</v>
      </c>
      <c r="X240" s="278">
        <v>6</v>
      </c>
      <c r="Y240" s="445" t="s">
        <v>3532</v>
      </c>
      <c r="Z240" s="281">
        <f t="shared" si="35"/>
        <v>0.65909090909090906</v>
      </c>
      <c r="AA240" s="282">
        <f t="shared" si="35"/>
        <v>0.13636363636363635</v>
      </c>
      <c r="AB240" s="282">
        <f t="shared" si="35"/>
        <v>4.5454545454545456E-2</v>
      </c>
      <c r="AC240" s="286">
        <f t="shared" si="35"/>
        <v>2.2727272727272728E-2</v>
      </c>
      <c r="AD240" s="279">
        <v>35</v>
      </c>
      <c r="AE240" s="277">
        <v>3</v>
      </c>
      <c r="AF240" s="280">
        <v>6</v>
      </c>
      <c r="AG240" s="281">
        <f t="shared" si="36"/>
        <v>0.79545454545454541</v>
      </c>
      <c r="AH240" s="282">
        <f t="shared" si="36"/>
        <v>6.8181818181818177E-2</v>
      </c>
      <c r="AI240" s="283"/>
      <c r="AJ240" s="284"/>
      <c r="AK240" s="284"/>
      <c r="AL240" s="284"/>
      <c r="AM240" s="285"/>
      <c r="AN240" s="281" t="str">
        <f t="shared" si="28"/>
        <v/>
      </c>
      <c r="AO240" s="282" t="str">
        <f t="shared" si="28"/>
        <v/>
      </c>
      <c r="AP240" s="282" t="str">
        <f t="shared" si="28"/>
        <v/>
      </c>
      <c r="AQ240" s="286" t="str">
        <f t="shared" si="28"/>
        <v/>
      </c>
      <c r="AR240" s="283"/>
      <c r="AS240" s="284"/>
      <c r="AT240" s="284"/>
      <c r="AU240" s="284"/>
      <c r="AV240" s="285"/>
      <c r="AW240" s="446" t="str">
        <f t="shared" si="29"/>
        <v/>
      </c>
      <c r="AX240" s="282" t="str">
        <f t="shared" si="29"/>
        <v/>
      </c>
      <c r="AY240" s="282" t="str">
        <f t="shared" si="29"/>
        <v/>
      </c>
      <c r="AZ240" s="286" t="str">
        <f t="shared" si="29"/>
        <v/>
      </c>
      <c r="BA240" s="447" t="s">
        <v>3878</v>
      </c>
      <c r="BB240" s="447" t="s">
        <v>3878</v>
      </c>
      <c r="BC240" s="287" t="s">
        <v>3533</v>
      </c>
      <c r="BD240" s="288" t="s">
        <v>3534</v>
      </c>
      <c r="BE240" s="289" t="s">
        <v>3535</v>
      </c>
    </row>
    <row r="241" spans="1:57" ht="85.35" customHeight="1">
      <c r="A241" s="290">
        <v>239</v>
      </c>
      <c r="B241" s="394" t="s">
        <v>3406</v>
      </c>
      <c r="C241" s="408" t="s">
        <v>1931</v>
      </c>
      <c r="D241" s="393" t="s">
        <v>3407</v>
      </c>
      <c r="E241" s="294" t="s">
        <v>2966</v>
      </c>
      <c r="F241" s="327" t="s">
        <v>3735</v>
      </c>
      <c r="G241" s="327" t="s">
        <v>3516</v>
      </c>
      <c r="H241" s="366" t="s">
        <v>3536</v>
      </c>
      <c r="I241" s="297">
        <v>45524</v>
      </c>
      <c r="J241" s="322">
        <v>10</v>
      </c>
      <c r="K241" s="323"/>
      <c r="L241" s="324"/>
      <c r="M241" s="324"/>
      <c r="N241" s="324"/>
      <c r="O241" s="324"/>
      <c r="P241" s="324"/>
      <c r="Q241" s="325"/>
      <c r="R241" s="274">
        <f t="shared" si="30"/>
        <v>0</v>
      </c>
      <c r="S241" s="275">
        <f t="shared" si="34"/>
        <v>10</v>
      </c>
      <c r="T241" s="276">
        <v>9</v>
      </c>
      <c r="U241" s="277">
        <v>0</v>
      </c>
      <c r="V241" s="277">
        <v>0</v>
      </c>
      <c r="W241" s="277">
        <v>0</v>
      </c>
      <c r="X241" s="278"/>
      <c r="Y241" s="445"/>
      <c r="Z241" s="281" t="e">
        <f t="shared" si="35"/>
        <v>#DIV/0!</v>
      </c>
      <c r="AA241" s="282" t="e">
        <f t="shared" si="35"/>
        <v>#DIV/0!</v>
      </c>
      <c r="AB241" s="282" t="e">
        <f t="shared" si="35"/>
        <v>#DIV/0!</v>
      </c>
      <c r="AC241" s="286" t="e">
        <f t="shared" si="35"/>
        <v>#DIV/0!</v>
      </c>
      <c r="AD241" s="279">
        <v>9</v>
      </c>
      <c r="AE241" s="277">
        <v>0</v>
      </c>
      <c r="AF241" s="280"/>
      <c r="AG241" s="281" t="e">
        <f t="shared" si="36"/>
        <v>#DIV/0!</v>
      </c>
      <c r="AH241" s="282" t="e">
        <f t="shared" si="36"/>
        <v>#DIV/0!</v>
      </c>
      <c r="AI241" s="283"/>
      <c r="AJ241" s="284"/>
      <c r="AK241" s="284"/>
      <c r="AL241" s="284"/>
      <c r="AM241" s="285"/>
      <c r="AN241" s="281" t="str">
        <f t="shared" si="28"/>
        <v/>
      </c>
      <c r="AO241" s="282" t="str">
        <f t="shared" si="28"/>
        <v/>
      </c>
      <c r="AP241" s="282" t="str">
        <f t="shared" si="28"/>
        <v/>
      </c>
      <c r="AQ241" s="286" t="str">
        <f t="shared" si="28"/>
        <v/>
      </c>
      <c r="AR241" s="283"/>
      <c r="AS241" s="284"/>
      <c r="AT241" s="284"/>
      <c r="AU241" s="284"/>
      <c r="AV241" s="285"/>
      <c r="AW241" s="446" t="str">
        <f t="shared" si="29"/>
        <v/>
      </c>
      <c r="AX241" s="282" t="str">
        <f t="shared" si="29"/>
        <v/>
      </c>
      <c r="AY241" s="282" t="str">
        <f t="shared" si="29"/>
        <v/>
      </c>
      <c r="AZ241" s="286" t="str">
        <f t="shared" si="29"/>
        <v/>
      </c>
      <c r="BA241" s="447" t="s">
        <v>3878</v>
      </c>
      <c r="BB241" s="447" t="s">
        <v>3876</v>
      </c>
      <c r="BC241" s="287" t="s">
        <v>3537</v>
      </c>
      <c r="BD241" s="288" t="s">
        <v>3538</v>
      </c>
      <c r="BE241" s="289"/>
    </row>
    <row r="242" spans="1:57" ht="85.35" customHeight="1">
      <c r="A242" s="234">
        <v>240</v>
      </c>
      <c r="B242" s="394" t="s">
        <v>3406</v>
      </c>
      <c r="C242" s="408" t="s">
        <v>1932</v>
      </c>
      <c r="D242" s="393" t="s">
        <v>3407</v>
      </c>
      <c r="E242" s="294" t="s">
        <v>2966</v>
      </c>
      <c r="F242" s="327" t="s">
        <v>3735</v>
      </c>
      <c r="G242" s="327" t="s">
        <v>3516</v>
      </c>
      <c r="H242" s="366" t="s">
        <v>3539</v>
      </c>
      <c r="I242" s="297">
        <v>46052</v>
      </c>
      <c r="J242" s="322"/>
      <c r="K242" s="323"/>
      <c r="L242" s="324"/>
      <c r="M242" s="324"/>
      <c r="N242" s="324"/>
      <c r="O242" s="324"/>
      <c r="P242" s="324"/>
      <c r="Q242" s="325"/>
      <c r="R242" s="274">
        <f t="shared" si="30"/>
        <v>0</v>
      </c>
      <c r="S242" s="275">
        <f t="shared" si="34"/>
        <v>0</v>
      </c>
      <c r="T242" s="276"/>
      <c r="U242" s="277"/>
      <c r="V242" s="277"/>
      <c r="W242" s="277"/>
      <c r="X242" s="278"/>
      <c r="Y242" s="445"/>
      <c r="Z242" s="281" t="str">
        <f t="shared" si="35"/>
        <v/>
      </c>
      <c r="AA242" s="282" t="str">
        <f t="shared" si="35"/>
        <v/>
      </c>
      <c r="AB242" s="282" t="str">
        <f t="shared" si="35"/>
        <v/>
      </c>
      <c r="AC242" s="286" t="str">
        <f t="shared" si="35"/>
        <v/>
      </c>
      <c r="AD242" s="279"/>
      <c r="AE242" s="277"/>
      <c r="AF242" s="280"/>
      <c r="AG242" s="281" t="str">
        <f t="shared" si="36"/>
        <v/>
      </c>
      <c r="AH242" s="282" t="str">
        <f t="shared" si="36"/>
        <v/>
      </c>
      <c r="AI242" s="283"/>
      <c r="AJ242" s="284"/>
      <c r="AK242" s="284"/>
      <c r="AL242" s="284"/>
      <c r="AM242" s="285"/>
      <c r="AN242" s="281" t="str">
        <f t="shared" si="28"/>
        <v/>
      </c>
      <c r="AO242" s="282" t="str">
        <f t="shared" si="28"/>
        <v/>
      </c>
      <c r="AP242" s="282" t="str">
        <f t="shared" si="28"/>
        <v/>
      </c>
      <c r="AQ242" s="286" t="str">
        <f t="shared" si="28"/>
        <v/>
      </c>
      <c r="AR242" s="283"/>
      <c r="AS242" s="284"/>
      <c r="AT242" s="284"/>
      <c r="AU242" s="284"/>
      <c r="AV242" s="285"/>
      <c r="AW242" s="446" t="str">
        <f t="shared" si="29"/>
        <v/>
      </c>
      <c r="AX242" s="282" t="str">
        <f t="shared" si="29"/>
        <v/>
      </c>
      <c r="AY242" s="282" t="str">
        <f t="shared" si="29"/>
        <v/>
      </c>
      <c r="AZ242" s="286" t="str">
        <f t="shared" si="29"/>
        <v/>
      </c>
      <c r="BA242" s="447"/>
      <c r="BB242" s="447"/>
      <c r="BC242" s="287"/>
      <c r="BD242" s="288"/>
      <c r="BE242" s="289"/>
    </row>
    <row r="243" spans="1:57" ht="85.35" customHeight="1">
      <c r="A243" s="234">
        <v>241</v>
      </c>
      <c r="B243" s="394" t="s">
        <v>3406</v>
      </c>
      <c r="C243" s="409" t="s">
        <v>1836</v>
      </c>
      <c r="D243" s="393" t="s">
        <v>3407</v>
      </c>
      <c r="E243" s="294" t="s">
        <v>2962</v>
      </c>
      <c r="F243" s="327" t="s">
        <v>3687</v>
      </c>
      <c r="G243" s="327" t="s">
        <v>3167</v>
      </c>
      <c r="H243" s="366" t="s">
        <v>529</v>
      </c>
      <c r="I243" s="297">
        <v>45866</v>
      </c>
      <c r="J243" s="322">
        <v>2</v>
      </c>
      <c r="K243" s="323"/>
      <c r="L243" s="324">
        <v>2</v>
      </c>
      <c r="M243" s="324"/>
      <c r="N243" s="324"/>
      <c r="O243" s="324"/>
      <c r="P243" s="324"/>
      <c r="Q243" s="325"/>
      <c r="R243" s="274">
        <f t="shared" si="30"/>
        <v>2</v>
      </c>
      <c r="S243" s="275">
        <f t="shared" si="34"/>
        <v>0</v>
      </c>
      <c r="T243" s="276">
        <v>2</v>
      </c>
      <c r="U243" s="277">
        <v>0</v>
      </c>
      <c r="V243" s="277">
        <v>0</v>
      </c>
      <c r="W243" s="277">
        <v>0</v>
      </c>
      <c r="X243" s="278"/>
      <c r="Y243" s="445"/>
      <c r="Z243" s="281">
        <f t="shared" si="35"/>
        <v>1</v>
      </c>
      <c r="AA243" s="282">
        <f t="shared" si="35"/>
        <v>0</v>
      </c>
      <c r="AB243" s="282">
        <f t="shared" si="35"/>
        <v>0</v>
      </c>
      <c r="AC243" s="286">
        <f t="shared" si="35"/>
        <v>0</v>
      </c>
      <c r="AD243" s="279">
        <v>2</v>
      </c>
      <c r="AE243" s="277">
        <v>0</v>
      </c>
      <c r="AF243" s="280"/>
      <c r="AG243" s="281">
        <f t="shared" si="36"/>
        <v>1</v>
      </c>
      <c r="AH243" s="282">
        <f t="shared" si="36"/>
        <v>0</v>
      </c>
      <c r="AI243" s="283"/>
      <c r="AJ243" s="284"/>
      <c r="AK243" s="284"/>
      <c r="AL243" s="284"/>
      <c r="AM243" s="285"/>
      <c r="AN243" s="281" t="str">
        <f t="shared" si="28"/>
        <v/>
      </c>
      <c r="AO243" s="282" t="str">
        <f t="shared" si="28"/>
        <v/>
      </c>
      <c r="AP243" s="282" t="str">
        <f t="shared" si="28"/>
        <v/>
      </c>
      <c r="AQ243" s="286" t="str">
        <f t="shared" si="28"/>
        <v/>
      </c>
      <c r="AR243" s="283"/>
      <c r="AS243" s="284"/>
      <c r="AT243" s="284"/>
      <c r="AU243" s="284"/>
      <c r="AV243" s="285"/>
      <c r="AW243" s="446" t="str">
        <f t="shared" si="29"/>
        <v/>
      </c>
      <c r="AX243" s="282" t="str">
        <f t="shared" si="29"/>
        <v/>
      </c>
      <c r="AY243" s="282" t="str">
        <f t="shared" si="29"/>
        <v/>
      </c>
      <c r="AZ243" s="286" t="str">
        <f t="shared" si="29"/>
        <v/>
      </c>
      <c r="BA243" s="447" t="s">
        <v>3878</v>
      </c>
      <c r="BB243" s="447" t="s">
        <v>3878</v>
      </c>
      <c r="BC243" s="287" t="s">
        <v>3540</v>
      </c>
      <c r="BD243" s="288" t="s">
        <v>3541</v>
      </c>
      <c r="BE243" s="289" t="s">
        <v>3172</v>
      </c>
    </row>
    <row r="244" spans="1:57" ht="85.35" customHeight="1">
      <c r="A244" s="290">
        <v>242</v>
      </c>
      <c r="B244" s="394" t="s">
        <v>3406</v>
      </c>
      <c r="C244" s="408" t="s">
        <v>1905</v>
      </c>
      <c r="D244" s="393" t="s">
        <v>3407</v>
      </c>
      <c r="E244" s="294" t="s">
        <v>2962</v>
      </c>
      <c r="F244" s="327" t="s">
        <v>879</v>
      </c>
      <c r="G244" s="327" t="s">
        <v>3173</v>
      </c>
      <c r="H244" s="366" t="s">
        <v>539</v>
      </c>
      <c r="I244" s="297">
        <v>45866</v>
      </c>
      <c r="J244" s="322">
        <v>9</v>
      </c>
      <c r="K244" s="323">
        <v>2</v>
      </c>
      <c r="L244" s="324">
        <v>6</v>
      </c>
      <c r="M244" s="324">
        <v>1</v>
      </c>
      <c r="N244" s="324">
        <v>0</v>
      </c>
      <c r="O244" s="324">
        <v>0</v>
      </c>
      <c r="P244" s="324">
        <v>0</v>
      </c>
      <c r="Q244" s="325"/>
      <c r="R244" s="274">
        <f t="shared" si="30"/>
        <v>9</v>
      </c>
      <c r="S244" s="275">
        <f t="shared" si="34"/>
        <v>0</v>
      </c>
      <c r="T244" s="276">
        <v>9</v>
      </c>
      <c r="U244" s="277">
        <v>0</v>
      </c>
      <c r="V244" s="277">
        <v>0</v>
      </c>
      <c r="W244" s="277">
        <v>0</v>
      </c>
      <c r="X244" s="278"/>
      <c r="Y244" s="445"/>
      <c r="Z244" s="281">
        <f t="shared" si="35"/>
        <v>1</v>
      </c>
      <c r="AA244" s="282">
        <f t="shared" si="35"/>
        <v>0</v>
      </c>
      <c r="AB244" s="282">
        <f t="shared" si="35"/>
        <v>0</v>
      </c>
      <c r="AC244" s="286">
        <f t="shared" si="35"/>
        <v>0</v>
      </c>
      <c r="AD244" s="279">
        <v>9</v>
      </c>
      <c r="AE244" s="277">
        <v>0</v>
      </c>
      <c r="AF244" s="280"/>
      <c r="AG244" s="281">
        <f t="shared" si="36"/>
        <v>1</v>
      </c>
      <c r="AH244" s="282">
        <f t="shared" si="36"/>
        <v>0</v>
      </c>
      <c r="AI244" s="283"/>
      <c r="AJ244" s="284"/>
      <c r="AK244" s="284"/>
      <c r="AL244" s="284"/>
      <c r="AM244" s="285"/>
      <c r="AN244" s="281" t="str">
        <f t="shared" si="28"/>
        <v/>
      </c>
      <c r="AO244" s="282" t="str">
        <f t="shared" si="28"/>
        <v/>
      </c>
      <c r="AP244" s="282" t="str">
        <f t="shared" si="28"/>
        <v/>
      </c>
      <c r="AQ244" s="286" t="str">
        <f t="shared" si="28"/>
        <v/>
      </c>
      <c r="AR244" s="283"/>
      <c r="AS244" s="284"/>
      <c r="AT244" s="284"/>
      <c r="AU244" s="284"/>
      <c r="AV244" s="285"/>
      <c r="AW244" s="446" t="str">
        <f t="shared" si="29"/>
        <v/>
      </c>
      <c r="AX244" s="282" t="str">
        <f t="shared" si="29"/>
        <v/>
      </c>
      <c r="AY244" s="282" t="str">
        <f t="shared" si="29"/>
        <v/>
      </c>
      <c r="AZ244" s="286" t="str">
        <f t="shared" si="29"/>
        <v/>
      </c>
      <c r="BA244" s="447" t="s">
        <v>3878</v>
      </c>
      <c r="BB244" s="447" t="s">
        <v>3878</v>
      </c>
      <c r="BC244" s="287" t="s">
        <v>3542</v>
      </c>
      <c r="BD244" s="288" t="s">
        <v>3543</v>
      </c>
      <c r="BE244" s="289"/>
    </row>
    <row r="245" spans="1:57" ht="85.35" customHeight="1">
      <c r="A245" s="234">
        <v>243</v>
      </c>
      <c r="B245" s="394" t="s">
        <v>3406</v>
      </c>
      <c r="C245" s="408" t="s">
        <v>3544</v>
      </c>
      <c r="D245" s="393" t="s">
        <v>3407</v>
      </c>
      <c r="E245" s="294" t="s">
        <v>2962</v>
      </c>
      <c r="F245" s="327" t="s">
        <v>3688</v>
      </c>
      <c r="G245" s="327" t="s">
        <v>2989</v>
      </c>
      <c r="H245" s="366" t="s">
        <v>535</v>
      </c>
      <c r="I245" s="297">
        <v>45866</v>
      </c>
      <c r="J245" s="322">
        <v>7</v>
      </c>
      <c r="K245" s="323"/>
      <c r="L245" s="324">
        <v>6</v>
      </c>
      <c r="M245" s="324"/>
      <c r="N245" s="324">
        <v>1</v>
      </c>
      <c r="O245" s="324"/>
      <c r="P245" s="324"/>
      <c r="Q245" s="325"/>
      <c r="R245" s="274">
        <f t="shared" si="30"/>
        <v>7</v>
      </c>
      <c r="S245" s="275">
        <f t="shared" si="34"/>
        <v>0</v>
      </c>
      <c r="T245" s="276">
        <v>6</v>
      </c>
      <c r="U245" s="277">
        <v>0</v>
      </c>
      <c r="V245" s="277">
        <v>0</v>
      </c>
      <c r="W245" s="277">
        <v>0</v>
      </c>
      <c r="X245" s="278">
        <v>1</v>
      </c>
      <c r="Y245" s="445"/>
      <c r="Z245" s="281">
        <f t="shared" si="35"/>
        <v>0.8571428571428571</v>
      </c>
      <c r="AA245" s="282">
        <f t="shared" si="35"/>
        <v>0</v>
      </c>
      <c r="AB245" s="282">
        <f t="shared" si="35"/>
        <v>0</v>
      </c>
      <c r="AC245" s="286">
        <f t="shared" si="35"/>
        <v>0</v>
      </c>
      <c r="AD245" s="279">
        <v>6</v>
      </c>
      <c r="AE245" s="277">
        <v>0</v>
      </c>
      <c r="AF245" s="280">
        <v>1</v>
      </c>
      <c r="AG245" s="281">
        <f t="shared" si="36"/>
        <v>0.8571428571428571</v>
      </c>
      <c r="AH245" s="282">
        <f t="shared" si="36"/>
        <v>0</v>
      </c>
      <c r="AI245" s="283"/>
      <c r="AJ245" s="284"/>
      <c r="AK245" s="284"/>
      <c r="AL245" s="284"/>
      <c r="AM245" s="285"/>
      <c r="AN245" s="281" t="str">
        <f t="shared" si="28"/>
        <v/>
      </c>
      <c r="AO245" s="282" t="str">
        <f t="shared" si="28"/>
        <v/>
      </c>
      <c r="AP245" s="282" t="str">
        <f t="shared" si="28"/>
        <v/>
      </c>
      <c r="AQ245" s="286" t="str">
        <f t="shared" si="28"/>
        <v/>
      </c>
      <c r="AR245" s="283"/>
      <c r="AS245" s="284"/>
      <c r="AT245" s="284"/>
      <c r="AU245" s="284"/>
      <c r="AV245" s="285"/>
      <c r="AW245" s="446" t="str">
        <f t="shared" si="29"/>
        <v/>
      </c>
      <c r="AX245" s="282" t="str">
        <f t="shared" si="29"/>
        <v/>
      </c>
      <c r="AY245" s="282" t="str">
        <f t="shared" si="29"/>
        <v/>
      </c>
      <c r="AZ245" s="286" t="str">
        <f t="shared" si="29"/>
        <v/>
      </c>
      <c r="BA245" s="447" t="s">
        <v>3879</v>
      </c>
      <c r="BB245" s="447" t="s">
        <v>3879</v>
      </c>
      <c r="BC245" s="287" t="s">
        <v>3545</v>
      </c>
      <c r="BD245" s="288" t="s">
        <v>3546</v>
      </c>
      <c r="BE245" s="289" t="s">
        <v>2991</v>
      </c>
    </row>
    <row r="246" spans="1:57" ht="85.35" customHeight="1">
      <c r="A246" s="234">
        <v>244</v>
      </c>
      <c r="B246" s="394" t="s">
        <v>3406</v>
      </c>
      <c r="C246" s="408" t="s">
        <v>1906</v>
      </c>
      <c r="D246" s="393" t="s">
        <v>3507</v>
      </c>
      <c r="E246" s="294" t="s">
        <v>2962</v>
      </c>
      <c r="F246" s="327" t="s">
        <v>880</v>
      </c>
      <c r="G246" s="327" t="s">
        <v>2992</v>
      </c>
      <c r="H246" s="407" t="s">
        <v>537</v>
      </c>
      <c r="I246" s="297">
        <v>45866</v>
      </c>
      <c r="J246" s="322">
        <v>6</v>
      </c>
      <c r="K246" s="323"/>
      <c r="L246" s="324">
        <v>6</v>
      </c>
      <c r="M246" s="324"/>
      <c r="N246" s="324"/>
      <c r="O246" s="324"/>
      <c r="P246" s="324"/>
      <c r="Q246" s="325"/>
      <c r="R246" s="274">
        <f t="shared" si="30"/>
        <v>6</v>
      </c>
      <c r="S246" s="275">
        <f t="shared" si="34"/>
        <v>0</v>
      </c>
      <c r="T246" s="276">
        <v>6</v>
      </c>
      <c r="U246" s="277"/>
      <c r="V246" s="277"/>
      <c r="W246" s="277"/>
      <c r="X246" s="278"/>
      <c r="Y246" s="445"/>
      <c r="Z246" s="281">
        <f t="shared" si="35"/>
        <v>1</v>
      </c>
      <c r="AA246" s="282" t="str">
        <f t="shared" si="35"/>
        <v/>
      </c>
      <c r="AB246" s="282" t="str">
        <f t="shared" si="35"/>
        <v/>
      </c>
      <c r="AC246" s="286" t="str">
        <f t="shared" si="35"/>
        <v/>
      </c>
      <c r="AD246" s="279">
        <v>6</v>
      </c>
      <c r="AE246" s="277"/>
      <c r="AF246" s="280"/>
      <c r="AG246" s="281">
        <f t="shared" si="36"/>
        <v>1</v>
      </c>
      <c r="AH246" s="282" t="str">
        <f t="shared" si="36"/>
        <v/>
      </c>
      <c r="AI246" s="283"/>
      <c r="AJ246" s="284"/>
      <c r="AK246" s="284"/>
      <c r="AL246" s="284"/>
      <c r="AM246" s="285"/>
      <c r="AN246" s="281" t="str">
        <f t="shared" si="28"/>
        <v/>
      </c>
      <c r="AO246" s="282" t="str">
        <f t="shared" si="28"/>
        <v/>
      </c>
      <c r="AP246" s="282" t="str">
        <f t="shared" si="28"/>
        <v/>
      </c>
      <c r="AQ246" s="286" t="str">
        <f t="shared" si="28"/>
        <v/>
      </c>
      <c r="AR246" s="283"/>
      <c r="AS246" s="284"/>
      <c r="AT246" s="284"/>
      <c r="AU246" s="284"/>
      <c r="AV246" s="285"/>
      <c r="AW246" s="446" t="str">
        <f t="shared" si="29"/>
        <v/>
      </c>
      <c r="AX246" s="282" t="str">
        <f t="shared" si="29"/>
        <v/>
      </c>
      <c r="AY246" s="282" t="str">
        <f t="shared" si="29"/>
        <v/>
      </c>
      <c r="AZ246" s="286" t="str">
        <f t="shared" si="29"/>
        <v/>
      </c>
      <c r="BA246" s="447" t="s">
        <v>3878</v>
      </c>
      <c r="BB246" s="447" t="s">
        <v>3878</v>
      </c>
      <c r="BC246" s="287" t="s">
        <v>3547</v>
      </c>
      <c r="BD246" s="288" t="s">
        <v>3548</v>
      </c>
      <c r="BE246" s="289"/>
    </row>
    <row r="247" spans="1:57" s="334" customFormat="1" ht="85.35" customHeight="1">
      <c r="A247" s="290">
        <v>245</v>
      </c>
      <c r="B247" s="394" t="s">
        <v>3406</v>
      </c>
      <c r="C247" s="392" t="s">
        <v>1907</v>
      </c>
      <c r="D247" s="393" t="s">
        <v>3407</v>
      </c>
      <c r="E247" s="294" t="s">
        <v>2962</v>
      </c>
      <c r="F247" s="327" t="s">
        <v>3689</v>
      </c>
      <c r="G247" s="327" t="s">
        <v>2975</v>
      </c>
      <c r="H247" s="366" t="s">
        <v>3549</v>
      </c>
      <c r="I247" s="297">
        <v>45866</v>
      </c>
      <c r="J247" s="322">
        <v>19</v>
      </c>
      <c r="K247" s="323">
        <v>16</v>
      </c>
      <c r="L247" s="324">
        <v>1</v>
      </c>
      <c r="M247" s="324"/>
      <c r="N247" s="324"/>
      <c r="O247" s="324"/>
      <c r="P247" s="324"/>
      <c r="Q247" s="325"/>
      <c r="R247" s="274">
        <f t="shared" si="30"/>
        <v>17</v>
      </c>
      <c r="S247" s="275">
        <f t="shared" si="34"/>
        <v>2</v>
      </c>
      <c r="T247" s="276">
        <v>17</v>
      </c>
      <c r="U247" s="277"/>
      <c r="V247" s="277"/>
      <c r="W247" s="277"/>
      <c r="X247" s="278"/>
      <c r="Y247" s="445"/>
      <c r="Z247" s="281">
        <f t="shared" si="35"/>
        <v>1</v>
      </c>
      <c r="AA247" s="282" t="str">
        <f t="shared" si="35"/>
        <v/>
      </c>
      <c r="AB247" s="282" t="str">
        <f t="shared" si="35"/>
        <v/>
      </c>
      <c r="AC247" s="286" t="str">
        <f t="shared" si="35"/>
        <v/>
      </c>
      <c r="AD247" s="279">
        <v>17</v>
      </c>
      <c r="AE247" s="277"/>
      <c r="AF247" s="280"/>
      <c r="AG247" s="281">
        <f t="shared" si="36"/>
        <v>1</v>
      </c>
      <c r="AH247" s="282" t="str">
        <f t="shared" si="36"/>
        <v/>
      </c>
      <c r="AI247" s="283"/>
      <c r="AJ247" s="284"/>
      <c r="AK247" s="284"/>
      <c r="AL247" s="284"/>
      <c r="AM247" s="285"/>
      <c r="AN247" s="281" t="str">
        <f t="shared" si="28"/>
        <v/>
      </c>
      <c r="AO247" s="282" t="str">
        <f t="shared" si="28"/>
        <v/>
      </c>
      <c r="AP247" s="282" t="str">
        <f t="shared" si="28"/>
        <v/>
      </c>
      <c r="AQ247" s="286" t="str">
        <f t="shared" si="28"/>
        <v/>
      </c>
      <c r="AR247" s="283"/>
      <c r="AS247" s="284"/>
      <c r="AT247" s="284"/>
      <c r="AU247" s="284"/>
      <c r="AV247" s="285"/>
      <c r="AW247" s="446" t="str">
        <f t="shared" si="29"/>
        <v/>
      </c>
      <c r="AX247" s="282" t="str">
        <f t="shared" si="29"/>
        <v/>
      </c>
      <c r="AY247" s="282" t="str">
        <f t="shared" si="29"/>
        <v/>
      </c>
      <c r="AZ247" s="286" t="str">
        <f t="shared" si="29"/>
        <v/>
      </c>
      <c r="BA247" s="447" t="s">
        <v>3878</v>
      </c>
      <c r="BB247" s="447" t="s">
        <v>3878</v>
      </c>
      <c r="BC247" s="287" t="s">
        <v>3550</v>
      </c>
      <c r="BD247" s="288" t="s">
        <v>3551</v>
      </c>
      <c r="BE247" s="289"/>
    </row>
    <row r="248" spans="1:57" ht="67.349999999999994" customHeight="1">
      <c r="A248" s="234">
        <v>246</v>
      </c>
      <c r="B248" s="394" t="s">
        <v>3406</v>
      </c>
      <c r="C248" s="392" t="s">
        <v>1908</v>
      </c>
      <c r="D248" s="393" t="s">
        <v>3407</v>
      </c>
      <c r="E248" s="294" t="s">
        <v>2962</v>
      </c>
      <c r="F248" s="327" t="s">
        <v>881</v>
      </c>
      <c r="G248" s="327" t="s">
        <v>2998</v>
      </c>
      <c r="H248" s="366" t="s">
        <v>541</v>
      </c>
      <c r="I248" s="297">
        <v>45866</v>
      </c>
      <c r="J248" s="322">
        <v>3</v>
      </c>
      <c r="K248" s="323">
        <v>0</v>
      </c>
      <c r="L248" s="324">
        <v>3</v>
      </c>
      <c r="M248" s="324">
        <v>0</v>
      </c>
      <c r="N248" s="324">
        <v>0</v>
      </c>
      <c r="O248" s="324">
        <v>0</v>
      </c>
      <c r="P248" s="324">
        <v>0</v>
      </c>
      <c r="Q248" s="325">
        <v>0</v>
      </c>
      <c r="R248" s="274">
        <f t="shared" si="30"/>
        <v>3</v>
      </c>
      <c r="S248" s="275">
        <f t="shared" si="34"/>
        <v>0</v>
      </c>
      <c r="T248" s="276">
        <v>3</v>
      </c>
      <c r="U248" s="277">
        <v>0</v>
      </c>
      <c r="V248" s="277">
        <v>0</v>
      </c>
      <c r="W248" s="277">
        <v>0</v>
      </c>
      <c r="X248" s="278">
        <v>0</v>
      </c>
      <c r="Y248" s="445"/>
      <c r="Z248" s="281">
        <f t="shared" si="35"/>
        <v>1</v>
      </c>
      <c r="AA248" s="282">
        <f t="shared" si="35"/>
        <v>0</v>
      </c>
      <c r="AB248" s="282">
        <f t="shared" si="35"/>
        <v>0</v>
      </c>
      <c r="AC248" s="286">
        <f t="shared" si="35"/>
        <v>0</v>
      </c>
      <c r="AD248" s="279">
        <v>3</v>
      </c>
      <c r="AE248" s="277">
        <v>0</v>
      </c>
      <c r="AF248" s="280">
        <v>0</v>
      </c>
      <c r="AG248" s="281">
        <f t="shared" si="36"/>
        <v>1</v>
      </c>
      <c r="AH248" s="282">
        <f t="shared" si="36"/>
        <v>0</v>
      </c>
      <c r="AI248" s="283"/>
      <c r="AJ248" s="284"/>
      <c r="AK248" s="284"/>
      <c r="AL248" s="284"/>
      <c r="AM248" s="285"/>
      <c r="AN248" s="281" t="str">
        <f t="shared" si="28"/>
        <v/>
      </c>
      <c r="AO248" s="282" t="str">
        <f t="shared" si="28"/>
        <v/>
      </c>
      <c r="AP248" s="282" t="str">
        <f t="shared" si="28"/>
        <v/>
      </c>
      <c r="AQ248" s="286" t="str">
        <f t="shared" si="28"/>
        <v/>
      </c>
      <c r="AR248" s="283"/>
      <c r="AS248" s="284"/>
      <c r="AT248" s="284"/>
      <c r="AU248" s="284"/>
      <c r="AV248" s="285"/>
      <c r="AW248" s="446" t="str">
        <f t="shared" si="29"/>
        <v/>
      </c>
      <c r="AX248" s="282" t="str">
        <f t="shared" si="29"/>
        <v/>
      </c>
      <c r="AY248" s="282" t="str">
        <f t="shared" si="29"/>
        <v/>
      </c>
      <c r="AZ248" s="286" t="str">
        <f t="shared" si="29"/>
        <v/>
      </c>
      <c r="BA248" s="447"/>
      <c r="BB248" s="447"/>
      <c r="BC248" s="287" t="s">
        <v>3552</v>
      </c>
      <c r="BD248" s="288" t="s">
        <v>3553</v>
      </c>
      <c r="BE248" s="289" t="s">
        <v>3038</v>
      </c>
    </row>
    <row r="249" spans="1:57" ht="85.35" customHeight="1">
      <c r="A249" s="234">
        <v>247</v>
      </c>
      <c r="B249" s="394" t="s">
        <v>3406</v>
      </c>
      <c r="C249" s="392" t="s">
        <v>1909</v>
      </c>
      <c r="D249" s="393" t="s">
        <v>3407</v>
      </c>
      <c r="E249" s="294" t="s">
        <v>2962</v>
      </c>
      <c r="F249" s="327" t="s">
        <v>3690</v>
      </c>
      <c r="G249" s="320" t="s">
        <v>3002</v>
      </c>
      <c r="H249" s="366" t="s">
        <v>527</v>
      </c>
      <c r="I249" s="297">
        <v>45866</v>
      </c>
      <c r="J249" s="322">
        <v>9</v>
      </c>
      <c r="K249" s="323">
        <v>7</v>
      </c>
      <c r="L249" s="324">
        <v>2</v>
      </c>
      <c r="M249" s="324">
        <v>0</v>
      </c>
      <c r="N249" s="324">
        <v>0</v>
      </c>
      <c r="O249" s="324">
        <v>0</v>
      </c>
      <c r="P249" s="324">
        <v>0</v>
      </c>
      <c r="Q249" s="325">
        <v>0</v>
      </c>
      <c r="R249" s="274">
        <f t="shared" si="30"/>
        <v>9</v>
      </c>
      <c r="S249" s="275">
        <f t="shared" si="34"/>
        <v>0</v>
      </c>
      <c r="T249" s="276">
        <v>9</v>
      </c>
      <c r="U249" s="277">
        <v>0</v>
      </c>
      <c r="V249" s="277">
        <v>0</v>
      </c>
      <c r="W249" s="277">
        <v>0</v>
      </c>
      <c r="X249" s="278"/>
      <c r="Y249" s="445"/>
      <c r="Z249" s="281">
        <f t="shared" si="35"/>
        <v>1</v>
      </c>
      <c r="AA249" s="282">
        <f t="shared" si="35"/>
        <v>0</v>
      </c>
      <c r="AB249" s="282">
        <f t="shared" si="35"/>
        <v>0</v>
      </c>
      <c r="AC249" s="286">
        <f t="shared" si="35"/>
        <v>0</v>
      </c>
      <c r="AD249" s="279">
        <v>9</v>
      </c>
      <c r="AE249" s="277">
        <v>0</v>
      </c>
      <c r="AF249" s="280"/>
      <c r="AG249" s="281">
        <f t="shared" si="36"/>
        <v>1</v>
      </c>
      <c r="AH249" s="282">
        <f t="shared" si="36"/>
        <v>0</v>
      </c>
      <c r="AI249" s="283"/>
      <c r="AJ249" s="284"/>
      <c r="AK249" s="284"/>
      <c r="AL249" s="284"/>
      <c r="AM249" s="285"/>
      <c r="AN249" s="281" t="str">
        <f t="shared" si="28"/>
        <v/>
      </c>
      <c r="AO249" s="282" t="str">
        <f t="shared" si="28"/>
        <v/>
      </c>
      <c r="AP249" s="282" t="str">
        <f t="shared" si="28"/>
        <v/>
      </c>
      <c r="AQ249" s="286" t="str">
        <f t="shared" si="28"/>
        <v/>
      </c>
      <c r="AR249" s="283"/>
      <c r="AS249" s="284"/>
      <c r="AT249" s="284"/>
      <c r="AU249" s="284"/>
      <c r="AV249" s="285"/>
      <c r="AW249" s="446" t="str">
        <f t="shared" si="29"/>
        <v/>
      </c>
      <c r="AX249" s="282" t="str">
        <f t="shared" si="29"/>
        <v/>
      </c>
      <c r="AY249" s="282" t="str">
        <f t="shared" si="29"/>
        <v/>
      </c>
      <c r="AZ249" s="286" t="str">
        <f t="shared" si="29"/>
        <v/>
      </c>
      <c r="BA249" s="447"/>
      <c r="BB249" s="447"/>
      <c r="BC249" s="287" t="s">
        <v>3554</v>
      </c>
      <c r="BD249" s="288"/>
      <c r="BE249" s="289" t="s">
        <v>3555</v>
      </c>
    </row>
    <row r="250" spans="1:57" ht="85.35" customHeight="1">
      <c r="A250" s="290">
        <v>248</v>
      </c>
      <c r="B250" s="394" t="s">
        <v>3406</v>
      </c>
      <c r="C250" s="395" t="s">
        <v>1843</v>
      </c>
      <c r="D250" s="393" t="s">
        <v>3407</v>
      </c>
      <c r="E250" s="294" t="s">
        <v>2962</v>
      </c>
      <c r="F250" s="327" t="s">
        <v>267</v>
      </c>
      <c r="G250" s="327" t="s">
        <v>3006</v>
      </c>
      <c r="H250" s="370" t="s">
        <v>3556</v>
      </c>
      <c r="I250" s="297">
        <v>45866</v>
      </c>
      <c r="J250" s="322">
        <v>2</v>
      </c>
      <c r="K250" s="323">
        <v>0</v>
      </c>
      <c r="L250" s="324">
        <v>2</v>
      </c>
      <c r="M250" s="324">
        <v>0</v>
      </c>
      <c r="N250" s="324">
        <v>0</v>
      </c>
      <c r="O250" s="324">
        <v>0</v>
      </c>
      <c r="P250" s="324">
        <v>0</v>
      </c>
      <c r="Q250" s="325">
        <v>0</v>
      </c>
      <c r="R250" s="274">
        <f t="shared" si="30"/>
        <v>2</v>
      </c>
      <c r="S250" s="275">
        <f t="shared" si="34"/>
        <v>0</v>
      </c>
      <c r="T250" s="276">
        <v>2</v>
      </c>
      <c r="U250" s="277">
        <v>0</v>
      </c>
      <c r="V250" s="277">
        <v>0</v>
      </c>
      <c r="W250" s="277">
        <v>0</v>
      </c>
      <c r="X250" s="278">
        <v>0</v>
      </c>
      <c r="Y250" s="445"/>
      <c r="Z250" s="281">
        <f t="shared" si="35"/>
        <v>1</v>
      </c>
      <c r="AA250" s="282">
        <f t="shared" si="35"/>
        <v>0</v>
      </c>
      <c r="AB250" s="282">
        <f t="shared" si="35"/>
        <v>0</v>
      </c>
      <c r="AC250" s="286">
        <f t="shared" si="35"/>
        <v>0</v>
      </c>
      <c r="AD250" s="279">
        <v>2</v>
      </c>
      <c r="AE250" s="277">
        <v>0</v>
      </c>
      <c r="AF250" s="280"/>
      <c r="AG250" s="281">
        <f t="shared" si="36"/>
        <v>1</v>
      </c>
      <c r="AH250" s="282">
        <f t="shared" si="36"/>
        <v>0</v>
      </c>
      <c r="AI250" s="283"/>
      <c r="AJ250" s="284"/>
      <c r="AK250" s="284"/>
      <c r="AL250" s="284"/>
      <c r="AM250" s="285"/>
      <c r="AN250" s="281" t="str">
        <f t="shared" si="28"/>
        <v/>
      </c>
      <c r="AO250" s="282" t="str">
        <f t="shared" si="28"/>
        <v/>
      </c>
      <c r="AP250" s="282" t="str">
        <f t="shared" si="28"/>
        <v/>
      </c>
      <c r="AQ250" s="286" t="str">
        <f t="shared" si="28"/>
        <v/>
      </c>
      <c r="AR250" s="283"/>
      <c r="AS250" s="284"/>
      <c r="AT250" s="284"/>
      <c r="AU250" s="284"/>
      <c r="AV250" s="285"/>
      <c r="AW250" s="446" t="str">
        <f t="shared" si="29"/>
        <v/>
      </c>
      <c r="AX250" s="282" t="str">
        <f t="shared" si="29"/>
        <v/>
      </c>
      <c r="AY250" s="282" t="str">
        <f t="shared" si="29"/>
        <v/>
      </c>
      <c r="AZ250" s="286" t="str">
        <f t="shared" si="29"/>
        <v/>
      </c>
      <c r="BA250" s="447" t="s">
        <v>3880</v>
      </c>
      <c r="BB250" s="447" t="s">
        <v>3880</v>
      </c>
      <c r="BC250" s="287" t="s">
        <v>3557</v>
      </c>
      <c r="BD250" s="288" t="s">
        <v>3558</v>
      </c>
      <c r="BE250" s="289"/>
    </row>
    <row r="251" spans="1:57" ht="85.35" customHeight="1">
      <c r="A251" s="234">
        <v>249</v>
      </c>
      <c r="B251" s="394" t="s">
        <v>3406</v>
      </c>
      <c r="C251" s="395" t="s">
        <v>1844</v>
      </c>
      <c r="D251" s="393" t="s">
        <v>3407</v>
      </c>
      <c r="E251" s="294" t="s">
        <v>2962</v>
      </c>
      <c r="F251" s="327" t="s">
        <v>267</v>
      </c>
      <c r="G251" s="327" t="s">
        <v>3006</v>
      </c>
      <c r="H251" s="370" t="s">
        <v>3559</v>
      </c>
      <c r="I251" s="297">
        <v>45866</v>
      </c>
      <c r="J251" s="322">
        <v>5</v>
      </c>
      <c r="K251" s="323">
        <v>0</v>
      </c>
      <c r="L251" s="324">
        <v>5</v>
      </c>
      <c r="M251" s="324">
        <v>0</v>
      </c>
      <c r="N251" s="324">
        <v>0</v>
      </c>
      <c r="O251" s="324">
        <v>0</v>
      </c>
      <c r="P251" s="324">
        <v>0</v>
      </c>
      <c r="Q251" s="325">
        <v>0</v>
      </c>
      <c r="R251" s="274">
        <f t="shared" si="30"/>
        <v>5</v>
      </c>
      <c r="S251" s="275">
        <f t="shared" si="34"/>
        <v>0</v>
      </c>
      <c r="T251" s="276">
        <v>5</v>
      </c>
      <c r="U251" s="277">
        <v>0</v>
      </c>
      <c r="V251" s="277">
        <v>0</v>
      </c>
      <c r="W251" s="277">
        <v>0</v>
      </c>
      <c r="X251" s="278">
        <v>0</v>
      </c>
      <c r="Y251" s="445"/>
      <c r="Z251" s="281">
        <f t="shared" si="35"/>
        <v>1</v>
      </c>
      <c r="AA251" s="282">
        <f t="shared" si="35"/>
        <v>0</v>
      </c>
      <c r="AB251" s="282">
        <f t="shared" si="35"/>
        <v>0</v>
      </c>
      <c r="AC251" s="286">
        <f t="shared" si="35"/>
        <v>0</v>
      </c>
      <c r="AD251" s="279">
        <v>5</v>
      </c>
      <c r="AE251" s="277">
        <v>0</v>
      </c>
      <c r="AF251" s="280">
        <v>0</v>
      </c>
      <c r="AG251" s="281">
        <f t="shared" si="36"/>
        <v>1</v>
      </c>
      <c r="AH251" s="282">
        <f t="shared" si="36"/>
        <v>0</v>
      </c>
      <c r="AI251" s="283"/>
      <c r="AJ251" s="284"/>
      <c r="AK251" s="284"/>
      <c r="AL251" s="284"/>
      <c r="AM251" s="285"/>
      <c r="AN251" s="281" t="str">
        <f t="shared" si="28"/>
        <v/>
      </c>
      <c r="AO251" s="282" t="str">
        <f t="shared" si="28"/>
        <v/>
      </c>
      <c r="AP251" s="282" t="str">
        <f t="shared" si="28"/>
        <v/>
      </c>
      <c r="AQ251" s="286" t="str">
        <f t="shared" si="28"/>
        <v/>
      </c>
      <c r="AR251" s="283"/>
      <c r="AS251" s="284"/>
      <c r="AT251" s="284"/>
      <c r="AU251" s="284"/>
      <c r="AV251" s="285"/>
      <c r="AW251" s="446" t="str">
        <f t="shared" si="29"/>
        <v/>
      </c>
      <c r="AX251" s="282" t="str">
        <f t="shared" si="29"/>
        <v/>
      </c>
      <c r="AY251" s="282" t="str">
        <f t="shared" si="29"/>
        <v/>
      </c>
      <c r="AZ251" s="286" t="str">
        <f t="shared" si="29"/>
        <v/>
      </c>
      <c r="BA251" s="447" t="s">
        <v>3880</v>
      </c>
      <c r="BB251" s="447" t="s">
        <v>3880</v>
      </c>
      <c r="BC251" s="287" t="s">
        <v>3557</v>
      </c>
      <c r="BD251" s="288" t="s">
        <v>2991</v>
      </c>
      <c r="BE251" s="289"/>
    </row>
    <row r="252" spans="1:57" ht="85.35" customHeight="1">
      <c r="A252" s="234">
        <v>250</v>
      </c>
      <c r="B252" s="394" t="s">
        <v>3406</v>
      </c>
      <c r="C252" s="392" t="s">
        <v>1912</v>
      </c>
      <c r="D252" s="393" t="s">
        <v>3407</v>
      </c>
      <c r="E252" s="294" t="s">
        <v>2962</v>
      </c>
      <c r="F252" s="353" t="s">
        <v>3691</v>
      </c>
      <c r="G252" s="353" t="s">
        <v>3011</v>
      </c>
      <c r="H252" s="369" t="s">
        <v>3560</v>
      </c>
      <c r="I252" s="297">
        <v>45866</v>
      </c>
      <c r="J252" s="322">
        <v>16</v>
      </c>
      <c r="K252" s="323">
        <v>11</v>
      </c>
      <c r="L252" s="324">
        <v>3</v>
      </c>
      <c r="M252" s="324"/>
      <c r="N252" s="324"/>
      <c r="O252" s="324"/>
      <c r="P252" s="324"/>
      <c r="Q252" s="325"/>
      <c r="R252" s="274">
        <f t="shared" si="30"/>
        <v>14</v>
      </c>
      <c r="S252" s="275">
        <f t="shared" si="34"/>
        <v>2</v>
      </c>
      <c r="T252" s="276">
        <v>12</v>
      </c>
      <c r="U252" s="277">
        <v>1</v>
      </c>
      <c r="V252" s="277"/>
      <c r="W252" s="277"/>
      <c r="X252" s="278">
        <v>1</v>
      </c>
      <c r="Y252" s="445" t="s">
        <v>3561</v>
      </c>
      <c r="Z252" s="281">
        <f t="shared" si="35"/>
        <v>0.8571428571428571</v>
      </c>
      <c r="AA252" s="282">
        <f t="shared" si="35"/>
        <v>7.1428571428571425E-2</v>
      </c>
      <c r="AB252" s="282" t="str">
        <f t="shared" si="35"/>
        <v/>
      </c>
      <c r="AC252" s="286" t="str">
        <f t="shared" si="35"/>
        <v/>
      </c>
      <c r="AD252" s="279">
        <v>13</v>
      </c>
      <c r="AE252" s="277"/>
      <c r="AF252" s="280">
        <v>1</v>
      </c>
      <c r="AG252" s="281">
        <f t="shared" si="36"/>
        <v>0.9285714285714286</v>
      </c>
      <c r="AH252" s="282" t="str">
        <f t="shared" si="36"/>
        <v/>
      </c>
      <c r="AI252" s="283"/>
      <c r="AJ252" s="284"/>
      <c r="AK252" s="284"/>
      <c r="AL252" s="284"/>
      <c r="AM252" s="285"/>
      <c r="AN252" s="281" t="str">
        <f t="shared" si="28"/>
        <v/>
      </c>
      <c r="AO252" s="282" t="str">
        <f t="shared" si="28"/>
        <v/>
      </c>
      <c r="AP252" s="282" t="str">
        <f t="shared" si="28"/>
        <v/>
      </c>
      <c r="AQ252" s="286" t="str">
        <f t="shared" si="28"/>
        <v/>
      </c>
      <c r="AR252" s="283"/>
      <c r="AS252" s="284"/>
      <c r="AT252" s="284"/>
      <c r="AU252" s="284"/>
      <c r="AV252" s="285"/>
      <c r="AW252" s="446" t="str">
        <f t="shared" si="29"/>
        <v/>
      </c>
      <c r="AX252" s="282" t="str">
        <f t="shared" si="29"/>
        <v/>
      </c>
      <c r="AY252" s="282" t="str">
        <f t="shared" si="29"/>
        <v/>
      </c>
      <c r="AZ252" s="286" t="str">
        <f t="shared" si="29"/>
        <v/>
      </c>
      <c r="BA252" s="447"/>
      <c r="BB252" s="447"/>
      <c r="BC252" s="287" t="s">
        <v>3562</v>
      </c>
      <c r="BD252" s="288" t="s">
        <v>3563</v>
      </c>
      <c r="BE252" s="289" t="s">
        <v>3564</v>
      </c>
    </row>
    <row r="253" spans="1:57" ht="85.35" customHeight="1">
      <c r="A253" s="290">
        <v>251</v>
      </c>
      <c r="B253" s="394" t="s">
        <v>3406</v>
      </c>
      <c r="C253" s="392" t="s">
        <v>1913</v>
      </c>
      <c r="D253" s="393" t="s">
        <v>3407</v>
      </c>
      <c r="E253" s="294" t="s">
        <v>2962</v>
      </c>
      <c r="F253" s="327" t="s">
        <v>880</v>
      </c>
      <c r="G253" s="327" t="s">
        <v>3392</v>
      </c>
      <c r="H253" s="366" t="s">
        <v>406</v>
      </c>
      <c r="I253" s="390" t="s">
        <v>3393</v>
      </c>
      <c r="J253" s="322"/>
      <c r="K253" s="323"/>
      <c r="L253" s="324"/>
      <c r="M253" s="324"/>
      <c r="N253" s="324"/>
      <c r="O253" s="324"/>
      <c r="P253" s="324"/>
      <c r="Q253" s="325"/>
      <c r="R253" s="274">
        <f t="shared" si="30"/>
        <v>0</v>
      </c>
      <c r="S253" s="275">
        <v>3</v>
      </c>
      <c r="T253" s="276"/>
      <c r="U253" s="277"/>
      <c r="V253" s="277"/>
      <c r="W253" s="277"/>
      <c r="X253" s="278"/>
      <c r="Y253" s="445"/>
      <c r="Z253" s="281" t="str">
        <f t="shared" si="35"/>
        <v/>
      </c>
      <c r="AA253" s="282" t="str">
        <f t="shared" si="35"/>
        <v/>
      </c>
      <c r="AB253" s="282" t="str">
        <f t="shared" si="35"/>
        <v/>
      </c>
      <c r="AC253" s="286" t="str">
        <f t="shared" si="35"/>
        <v/>
      </c>
      <c r="AD253" s="279"/>
      <c r="AE253" s="277"/>
      <c r="AF253" s="280"/>
      <c r="AG253" s="281" t="str">
        <f t="shared" si="36"/>
        <v/>
      </c>
      <c r="AH253" s="282" t="str">
        <f t="shared" si="36"/>
        <v/>
      </c>
      <c r="AI253" s="283"/>
      <c r="AJ253" s="284"/>
      <c r="AK253" s="284"/>
      <c r="AL253" s="284"/>
      <c r="AM253" s="285"/>
      <c r="AN253" s="281" t="str">
        <f t="shared" si="28"/>
        <v/>
      </c>
      <c r="AO253" s="282" t="str">
        <f t="shared" si="28"/>
        <v/>
      </c>
      <c r="AP253" s="282" t="str">
        <f t="shared" si="28"/>
        <v/>
      </c>
      <c r="AQ253" s="286" t="str">
        <f t="shared" si="28"/>
        <v/>
      </c>
      <c r="AR253" s="283"/>
      <c r="AS253" s="284"/>
      <c r="AT253" s="284"/>
      <c r="AU253" s="284"/>
      <c r="AV253" s="285"/>
      <c r="AW253" s="446" t="str">
        <f t="shared" si="29"/>
        <v/>
      </c>
      <c r="AX253" s="282" t="str">
        <f t="shared" si="29"/>
        <v/>
      </c>
      <c r="AY253" s="282" t="str">
        <f t="shared" si="29"/>
        <v/>
      </c>
      <c r="AZ253" s="286" t="str">
        <f t="shared" si="29"/>
        <v/>
      </c>
      <c r="BA253" s="447" t="s">
        <v>3878</v>
      </c>
      <c r="BB253" s="447" t="s">
        <v>3878</v>
      </c>
      <c r="BC253" s="287"/>
      <c r="BD253" s="288"/>
      <c r="BE253" s="289"/>
    </row>
    <row r="254" spans="1:57" ht="85.35" customHeight="1">
      <c r="A254" s="234">
        <v>252</v>
      </c>
      <c r="B254" s="394" t="s">
        <v>3406</v>
      </c>
      <c r="C254" s="392" t="s">
        <v>1914</v>
      </c>
      <c r="D254" s="393" t="s">
        <v>3407</v>
      </c>
      <c r="E254" s="294" t="s">
        <v>2676</v>
      </c>
      <c r="F254" s="327" t="s">
        <v>3737</v>
      </c>
      <c r="G254" s="330" t="s">
        <v>3011</v>
      </c>
      <c r="H254" s="369" t="s">
        <v>3565</v>
      </c>
      <c r="I254" s="297" t="s">
        <v>3566</v>
      </c>
      <c r="J254" s="322"/>
      <c r="K254" s="323"/>
      <c r="L254" s="324"/>
      <c r="M254" s="324"/>
      <c r="N254" s="324"/>
      <c r="O254" s="324"/>
      <c r="P254" s="324"/>
      <c r="Q254" s="325"/>
      <c r="R254" s="274">
        <f t="shared" si="30"/>
        <v>0</v>
      </c>
      <c r="S254" s="275">
        <f t="shared" ref="S254:S299" si="37">J254-R254</f>
        <v>0</v>
      </c>
      <c r="T254" s="276"/>
      <c r="U254" s="277"/>
      <c r="V254" s="277"/>
      <c r="W254" s="277"/>
      <c r="X254" s="278"/>
      <c r="Y254" s="445"/>
      <c r="Z254" s="281" t="str">
        <f t="shared" si="35"/>
        <v/>
      </c>
      <c r="AA254" s="282" t="str">
        <f t="shared" si="35"/>
        <v/>
      </c>
      <c r="AB254" s="282" t="str">
        <f t="shared" si="35"/>
        <v/>
      </c>
      <c r="AC254" s="286" t="str">
        <f t="shared" si="35"/>
        <v/>
      </c>
      <c r="AD254" s="279"/>
      <c r="AE254" s="277"/>
      <c r="AF254" s="280"/>
      <c r="AG254" s="281" t="str">
        <f t="shared" si="36"/>
        <v/>
      </c>
      <c r="AH254" s="282" t="str">
        <f t="shared" si="36"/>
        <v/>
      </c>
      <c r="AI254" s="283"/>
      <c r="AJ254" s="284"/>
      <c r="AK254" s="284"/>
      <c r="AL254" s="284"/>
      <c r="AM254" s="285"/>
      <c r="AN254" s="281" t="str">
        <f t="shared" si="28"/>
        <v/>
      </c>
      <c r="AO254" s="282" t="str">
        <f t="shared" si="28"/>
        <v/>
      </c>
      <c r="AP254" s="282" t="str">
        <f t="shared" si="28"/>
        <v/>
      </c>
      <c r="AQ254" s="286" t="str">
        <f t="shared" si="28"/>
        <v/>
      </c>
      <c r="AR254" s="283"/>
      <c r="AS254" s="284"/>
      <c r="AT254" s="284"/>
      <c r="AU254" s="284"/>
      <c r="AV254" s="285"/>
      <c r="AW254" s="446" t="str">
        <f t="shared" si="29"/>
        <v/>
      </c>
      <c r="AX254" s="282" t="str">
        <f t="shared" si="29"/>
        <v/>
      </c>
      <c r="AY254" s="282" t="str">
        <f t="shared" si="29"/>
        <v/>
      </c>
      <c r="AZ254" s="286" t="str">
        <f t="shared" si="29"/>
        <v/>
      </c>
      <c r="BA254" s="447"/>
      <c r="BB254" s="447"/>
      <c r="BC254" s="287"/>
      <c r="BD254" s="288"/>
      <c r="BE254" s="289"/>
    </row>
    <row r="255" spans="1:57" ht="85.35" customHeight="1">
      <c r="A255" s="234">
        <v>253</v>
      </c>
      <c r="B255" s="394" t="s">
        <v>3406</v>
      </c>
      <c r="C255" s="392" t="s">
        <v>1915</v>
      </c>
      <c r="D255" s="393" t="s">
        <v>3407</v>
      </c>
      <c r="E255" s="294" t="s">
        <v>2676</v>
      </c>
      <c r="F255" s="327" t="s">
        <v>3737</v>
      </c>
      <c r="G255" s="327" t="s">
        <v>3011</v>
      </c>
      <c r="H255" s="366" t="s">
        <v>3567</v>
      </c>
      <c r="I255" s="297" t="s">
        <v>3566</v>
      </c>
      <c r="J255" s="322"/>
      <c r="K255" s="323"/>
      <c r="L255" s="324"/>
      <c r="M255" s="324"/>
      <c r="N255" s="324"/>
      <c r="O255" s="324"/>
      <c r="P255" s="324"/>
      <c r="Q255" s="325"/>
      <c r="R255" s="274">
        <f t="shared" si="30"/>
        <v>0</v>
      </c>
      <c r="S255" s="275">
        <f t="shared" si="37"/>
        <v>0</v>
      </c>
      <c r="T255" s="276"/>
      <c r="U255" s="277"/>
      <c r="V255" s="277"/>
      <c r="W255" s="277"/>
      <c r="X255" s="278"/>
      <c r="Y255" s="445"/>
      <c r="Z255" s="281" t="str">
        <f t="shared" si="35"/>
        <v/>
      </c>
      <c r="AA255" s="282" t="str">
        <f t="shared" si="35"/>
        <v/>
      </c>
      <c r="AB255" s="282" t="str">
        <f t="shared" si="35"/>
        <v/>
      </c>
      <c r="AC255" s="286" t="str">
        <f t="shared" si="35"/>
        <v/>
      </c>
      <c r="AD255" s="279"/>
      <c r="AE255" s="277"/>
      <c r="AF255" s="280"/>
      <c r="AG255" s="281" t="str">
        <f t="shared" si="36"/>
        <v/>
      </c>
      <c r="AH255" s="282" t="str">
        <f t="shared" si="36"/>
        <v/>
      </c>
      <c r="AI255" s="283"/>
      <c r="AJ255" s="284"/>
      <c r="AK255" s="284"/>
      <c r="AL255" s="284"/>
      <c r="AM255" s="285"/>
      <c r="AN255" s="281" t="str">
        <f t="shared" si="28"/>
        <v/>
      </c>
      <c r="AO255" s="282" t="str">
        <f t="shared" si="28"/>
        <v/>
      </c>
      <c r="AP255" s="282" t="str">
        <f t="shared" si="28"/>
        <v/>
      </c>
      <c r="AQ255" s="286" t="str">
        <f t="shared" si="28"/>
        <v/>
      </c>
      <c r="AR255" s="283"/>
      <c r="AS255" s="284"/>
      <c r="AT255" s="284"/>
      <c r="AU255" s="284"/>
      <c r="AV255" s="285"/>
      <c r="AW255" s="446" t="str">
        <f t="shared" si="29"/>
        <v/>
      </c>
      <c r="AX255" s="282" t="str">
        <f t="shared" si="29"/>
        <v/>
      </c>
      <c r="AY255" s="282" t="str">
        <f t="shared" si="29"/>
        <v/>
      </c>
      <c r="AZ255" s="286" t="str">
        <f t="shared" si="29"/>
        <v/>
      </c>
      <c r="BA255" s="447"/>
      <c r="BB255" s="447"/>
      <c r="BC255" s="287"/>
      <c r="BD255" s="288"/>
      <c r="BE255" s="289"/>
    </row>
    <row r="256" spans="1:57" ht="85.35" customHeight="1">
      <c r="A256" s="290">
        <v>254</v>
      </c>
      <c r="B256" s="394" t="s">
        <v>3406</v>
      </c>
      <c r="C256" s="392" t="s">
        <v>1916</v>
      </c>
      <c r="D256" s="393" t="s">
        <v>3407</v>
      </c>
      <c r="E256" s="294" t="s">
        <v>2676</v>
      </c>
      <c r="F256" s="327" t="s">
        <v>3692</v>
      </c>
      <c r="G256" s="327" t="s">
        <v>3488</v>
      </c>
      <c r="H256" s="366" t="s">
        <v>3568</v>
      </c>
      <c r="I256" s="297" t="s">
        <v>3566</v>
      </c>
      <c r="J256" s="322"/>
      <c r="K256" s="323"/>
      <c r="L256" s="324"/>
      <c r="M256" s="324"/>
      <c r="N256" s="324"/>
      <c r="O256" s="324"/>
      <c r="P256" s="324"/>
      <c r="Q256" s="325"/>
      <c r="R256" s="274">
        <f t="shared" si="30"/>
        <v>0</v>
      </c>
      <c r="S256" s="275">
        <f t="shared" si="37"/>
        <v>0</v>
      </c>
      <c r="T256" s="276"/>
      <c r="U256" s="277"/>
      <c r="V256" s="277"/>
      <c r="W256" s="277"/>
      <c r="X256" s="278"/>
      <c r="Y256" s="445"/>
      <c r="Z256" s="281" t="str">
        <f t="shared" si="35"/>
        <v/>
      </c>
      <c r="AA256" s="282" t="str">
        <f t="shared" si="35"/>
        <v/>
      </c>
      <c r="AB256" s="282" t="str">
        <f t="shared" si="35"/>
        <v/>
      </c>
      <c r="AC256" s="286" t="str">
        <f t="shared" si="35"/>
        <v/>
      </c>
      <c r="AD256" s="279"/>
      <c r="AE256" s="277"/>
      <c r="AF256" s="280"/>
      <c r="AG256" s="281" t="str">
        <f t="shared" si="36"/>
        <v/>
      </c>
      <c r="AH256" s="282" t="str">
        <f t="shared" si="36"/>
        <v/>
      </c>
      <c r="AI256" s="283"/>
      <c r="AJ256" s="284"/>
      <c r="AK256" s="284"/>
      <c r="AL256" s="284"/>
      <c r="AM256" s="285"/>
      <c r="AN256" s="281" t="str">
        <f t="shared" si="28"/>
        <v/>
      </c>
      <c r="AO256" s="282" t="str">
        <f t="shared" si="28"/>
        <v/>
      </c>
      <c r="AP256" s="282" t="str">
        <f t="shared" si="28"/>
        <v/>
      </c>
      <c r="AQ256" s="286" t="str">
        <f t="shared" si="28"/>
        <v/>
      </c>
      <c r="AR256" s="283"/>
      <c r="AS256" s="284"/>
      <c r="AT256" s="284"/>
      <c r="AU256" s="284"/>
      <c r="AV256" s="285"/>
      <c r="AW256" s="446" t="str">
        <f t="shared" si="29"/>
        <v/>
      </c>
      <c r="AX256" s="282" t="str">
        <f t="shared" si="29"/>
        <v/>
      </c>
      <c r="AY256" s="282" t="str">
        <f t="shared" si="29"/>
        <v/>
      </c>
      <c r="AZ256" s="286" t="str">
        <f t="shared" si="29"/>
        <v/>
      </c>
      <c r="BA256" s="447"/>
      <c r="BB256" s="447" t="s">
        <v>3878</v>
      </c>
      <c r="BC256" s="287"/>
      <c r="BD256" s="288"/>
      <c r="BE256" s="289"/>
    </row>
    <row r="257" spans="1:57" ht="85.35" customHeight="1">
      <c r="A257" s="234">
        <v>255</v>
      </c>
      <c r="B257" s="394" t="s">
        <v>3569</v>
      </c>
      <c r="C257" s="392" t="s">
        <v>1918</v>
      </c>
      <c r="D257" s="393" t="s">
        <v>3407</v>
      </c>
      <c r="E257" s="294" t="s">
        <v>2966</v>
      </c>
      <c r="F257" s="327" t="s">
        <v>3737</v>
      </c>
      <c r="G257" s="327" t="s">
        <v>3011</v>
      </c>
      <c r="H257" s="366" t="s">
        <v>2768</v>
      </c>
      <c r="I257" s="297" t="s">
        <v>3570</v>
      </c>
      <c r="J257" s="322"/>
      <c r="K257" s="323"/>
      <c r="L257" s="324"/>
      <c r="M257" s="324"/>
      <c r="N257" s="324"/>
      <c r="O257" s="324"/>
      <c r="P257" s="324"/>
      <c r="Q257" s="325"/>
      <c r="R257" s="274">
        <f t="shared" si="30"/>
        <v>0</v>
      </c>
      <c r="S257" s="275">
        <f t="shared" si="37"/>
        <v>0</v>
      </c>
      <c r="T257" s="276"/>
      <c r="U257" s="277"/>
      <c r="V257" s="277"/>
      <c r="W257" s="277"/>
      <c r="X257" s="278"/>
      <c r="Y257" s="445"/>
      <c r="Z257" s="281" t="str">
        <f t="shared" si="35"/>
        <v/>
      </c>
      <c r="AA257" s="282" t="str">
        <f t="shared" si="35"/>
        <v/>
      </c>
      <c r="AB257" s="282" t="str">
        <f t="shared" si="35"/>
        <v/>
      </c>
      <c r="AC257" s="286" t="str">
        <f t="shared" si="35"/>
        <v/>
      </c>
      <c r="AD257" s="279"/>
      <c r="AE257" s="277"/>
      <c r="AF257" s="280"/>
      <c r="AG257" s="281" t="str">
        <f t="shared" si="36"/>
        <v/>
      </c>
      <c r="AH257" s="282" t="str">
        <f t="shared" si="36"/>
        <v/>
      </c>
      <c r="AI257" s="283"/>
      <c r="AJ257" s="284"/>
      <c r="AK257" s="284"/>
      <c r="AL257" s="284"/>
      <c r="AM257" s="285"/>
      <c r="AN257" s="281" t="str">
        <f t="shared" si="28"/>
        <v/>
      </c>
      <c r="AO257" s="282" t="str">
        <f t="shared" si="28"/>
        <v/>
      </c>
      <c r="AP257" s="282" t="str">
        <f t="shared" si="28"/>
        <v/>
      </c>
      <c r="AQ257" s="286" t="str">
        <f t="shared" si="28"/>
        <v/>
      </c>
      <c r="AR257" s="283"/>
      <c r="AS257" s="284"/>
      <c r="AT257" s="284"/>
      <c r="AU257" s="284"/>
      <c r="AV257" s="285"/>
      <c r="AW257" s="446" t="str">
        <f t="shared" si="29"/>
        <v/>
      </c>
      <c r="AX257" s="282" t="str">
        <f t="shared" si="29"/>
        <v/>
      </c>
      <c r="AY257" s="282" t="str">
        <f t="shared" si="29"/>
        <v/>
      </c>
      <c r="AZ257" s="286" t="str">
        <f t="shared" si="29"/>
        <v/>
      </c>
      <c r="BA257" s="447"/>
      <c r="BB257" s="447"/>
      <c r="BC257" s="287"/>
      <c r="BD257" s="288"/>
      <c r="BE257" s="289"/>
    </row>
    <row r="258" spans="1:57" ht="85.35" customHeight="1">
      <c r="A258" s="234">
        <v>256</v>
      </c>
      <c r="B258" s="394" t="s">
        <v>3569</v>
      </c>
      <c r="C258" s="392" t="s">
        <v>1917</v>
      </c>
      <c r="D258" s="393" t="s">
        <v>3407</v>
      </c>
      <c r="E258" s="294" t="s">
        <v>2966</v>
      </c>
      <c r="F258" s="327" t="s">
        <v>3737</v>
      </c>
      <c r="G258" s="327" t="s">
        <v>3011</v>
      </c>
      <c r="H258" s="366" t="s">
        <v>2769</v>
      </c>
      <c r="I258" s="297" t="s">
        <v>3570</v>
      </c>
      <c r="J258" s="322"/>
      <c r="K258" s="323"/>
      <c r="L258" s="324"/>
      <c r="M258" s="324"/>
      <c r="N258" s="324"/>
      <c r="O258" s="324"/>
      <c r="P258" s="324"/>
      <c r="Q258" s="325"/>
      <c r="R258" s="274">
        <f t="shared" si="30"/>
        <v>0</v>
      </c>
      <c r="S258" s="275">
        <f t="shared" si="37"/>
        <v>0</v>
      </c>
      <c r="T258" s="276"/>
      <c r="U258" s="277"/>
      <c r="V258" s="277"/>
      <c r="W258" s="277"/>
      <c r="X258" s="278"/>
      <c r="Y258" s="445"/>
      <c r="Z258" s="281" t="str">
        <f t="shared" si="35"/>
        <v/>
      </c>
      <c r="AA258" s="282" t="str">
        <f t="shared" si="35"/>
        <v/>
      </c>
      <c r="AB258" s="282" t="str">
        <f t="shared" si="35"/>
        <v/>
      </c>
      <c r="AC258" s="286" t="str">
        <f t="shared" si="35"/>
        <v/>
      </c>
      <c r="AD258" s="279"/>
      <c r="AE258" s="277"/>
      <c r="AF258" s="280"/>
      <c r="AG258" s="281" t="str">
        <f t="shared" si="36"/>
        <v/>
      </c>
      <c r="AH258" s="282" t="str">
        <f t="shared" si="36"/>
        <v/>
      </c>
      <c r="AI258" s="283"/>
      <c r="AJ258" s="284"/>
      <c r="AK258" s="284"/>
      <c r="AL258" s="284"/>
      <c r="AM258" s="285"/>
      <c r="AN258" s="281" t="str">
        <f t="shared" si="28"/>
        <v/>
      </c>
      <c r="AO258" s="282" t="str">
        <f t="shared" si="28"/>
        <v/>
      </c>
      <c r="AP258" s="282" t="str">
        <f t="shared" si="28"/>
        <v/>
      </c>
      <c r="AQ258" s="286" t="str">
        <f t="shared" ref="AQ258:AQ298" si="38">IF(AL258="","",AL258/$R258)</f>
        <v/>
      </c>
      <c r="AR258" s="283"/>
      <c r="AS258" s="284"/>
      <c r="AT258" s="284"/>
      <c r="AU258" s="284"/>
      <c r="AV258" s="285"/>
      <c r="AW258" s="446" t="str">
        <f t="shared" si="29"/>
        <v/>
      </c>
      <c r="AX258" s="282" t="str">
        <f t="shared" si="29"/>
        <v/>
      </c>
      <c r="AY258" s="282" t="str">
        <f t="shared" si="29"/>
        <v/>
      </c>
      <c r="AZ258" s="286" t="str">
        <f t="shared" ref="AZ258:AZ298" si="39">IF(AU258="","",AU258/$R258)</f>
        <v/>
      </c>
      <c r="BA258" s="447"/>
      <c r="BB258" s="447"/>
      <c r="BC258" s="287"/>
      <c r="BD258" s="288"/>
      <c r="BE258" s="289"/>
    </row>
    <row r="259" spans="1:57" ht="85.35" customHeight="1">
      <c r="A259" s="290">
        <v>257</v>
      </c>
      <c r="B259" s="394" t="s">
        <v>3569</v>
      </c>
      <c r="C259" s="392" t="s">
        <v>1919</v>
      </c>
      <c r="D259" s="393" t="s">
        <v>3407</v>
      </c>
      <c r="E259" s="294" t="s">
        <v>2966</v>
      </c>
      <c r="F259" s="327" t="s">
        <v>3692</v>
      </c>
      <c r="G259" s="327" t="s">
        <v>3488</v>
      </c>
      <c r="H259" s="366" t="s">
        <v>3571</v>
      </c>
      <c r="I259" s="297" t="s">
        <v>3570</v>
      </c>
      <c r="J259" s="322"/>
      <c r="K259" s="323"/>
      <c r="L259" s="324"/>
      <c r="M259" s="324"/>
      <c r="N259" s="324"/>
      <c r="O259" s="324"/>
      <c r="P259" s="324"/>
      <c r="Q259" s="325"/>
      <c r="R259" s="274">
        <f t="shared" si="30"/>
        <v>0</v>
      </c>
      <c r="S259" s="275">
        <f t="shared" si="37"/>
        <v>0</v>
      </c>
      <c r="T259" s="345"/>
      <c r="U259" s="277"/>
      <c r="V259" s="277"/>
      <c r="W259" s="277"/>
      <c r="X259" s="278"/>
      <c r="Y259" s="445"/>
      <c r="Z259" s="281" t="str">
        <f t="shared" si="35"/>
        <v/>
      </c>
      <c r="AA259" s="282" t="str">
        <f t="shared" si="35"/>
        <v/>
      </c>
      <c r="AB259" s="282" t="str">
        <f t="shared" si="35"/>
        <v/>
      </c>
      <c r="AC259" s="286" t="str">
        <f t="shared" si="35"/>
        <v/>
      </c>
      <c r="AD259" s="279"/>
      <c r="AE259" s="277"/>
      <c r="AF259" s="280"/>
      <c r="AG259" s="281" t="str">
        <f t="shared" si="36"/>
        <v/>
      </c>
      <c r="AH259" s="282" t="str">
        <f t="shared" si="36"/>
        <v/>
      </c>
      <c r="AI259" s="283"/>
      <c r="AJ259" s="284"/>
      <c r="AK259" s="284"/>
      <c r="AL259" s="284"/>
      <c r="AM259" s="285"/>
      <c r="AN259" s="281" t="str">
        <f t="shared" ref="AN259:AP298" si="40">IF(AI259="","",AI259/$R259)</f>
        <v/>
      </c>
      <c r="AO259" s="282" t="str">
        <f t="shared" si="40"/>
        <v/>
      </c>
      <c r="AP259" s="282" t="str">
        <f t="shared" si="40"/>
        <v/>
      </c>
      <c r="AQ259" s="286" t="str">
        <f t="shared" si="38"/>
        <v/>
      </c>
      <c r="AR259" s="283"/>
      <c r="AS259" s="284"/>
      <c r="AT259" s="284"/>
      <c r="AU259" s="284"/>
      <c r="AV259" s="285"/>
      <c r="AW259" s="446" t="str">
        <f t="shared" ref="AW259:AY298" si="41">IF(AR259="","",AR259/$R259)</f>
        <v/>
      </c>
      <c r="AX259" s="282" t="str">
        <f t="shared" si="41"/>
        <v/>
      </c>
      <c r="AY259" s="282" t="str">
        <f t="shared" si="41"/>
        <v/>
      </c>
      <c r="AZ259" s="286" t="str">
        <f t="shared" si="39"/>
        <v/>
      </c>
      <c r="BA259" s="447"/>
      <c r="BB259" s="447"/>
      <c r="BC259" s="287"/>
      <c r="BD259" s="288"/>
      <c r="BE259" s="289"/>
    </row>
    <row r="260" spans="1:57" ht="85.35" customHeight="1">
      <c r="A260" s="234">
        <v>258</v>
      </c>
      <c r="B260" s="394" t="s">
        <v>3569</v>
      </c>
      <c r="C260" s="392" t="s">
        <v>1920</v>
      </c>
      <c r="D260" s="393" t="s">
        <v>3407</v>
      </c>
      <c r="E260" s="294" t="s">
        <v>2676</v>
      </c>
      <c r="F260" s="327" t="s">
        <v>3737</v>
      </c>
      <c r="G260" s="327" t="s">
        <v>3011</v>
      </c>
      <c r="H260" s="366" t="s">
        <v>3572</v>
      </c>
      <c r="I260" s="297" t="s">
        <v>3566</v>
      </c>
      <c r="J260" s="322"/>
      <c r="K260" s="323"/>
      <c r="L260" s="324"/>
      <c r="M260" s="324"/>
      <c r="N260" s="324"/>
      <c r="O260" s="324"/>
      <c r="P260" s="324"/>
      <c r="Q260" s="325"/>
      <c r="R260" s="274">
        <f t="shared" ref="R260:R298" si="42">SUM(K260:Q260)</f>
        <v>0</v>
      </c>
      <c r="S260" s="275">
        <f t="shared" si="37"/>
        <v>0</v>
      </c>
      <c r="T260" s="276"/>
      <c r="U260" s="277"/>
      <c r="V260" s="277"/>
      <c r="W260" s="277"/>
      <c r="X260" s="278"/>
      <c r="Y260" s="445"/>
      <c r="Z260" s="281" t="str">
        <f t="shared" si="35"/>
        <v/>
      </c>
      <c r="AA260" s="282" t="str">
        <f t="shared" si="35"/>
        <v/>
      </c>
      <c r="AB260" s="282" t="str">
        <f t="shared" si="35"/>
        <v/>
      </c>
      <c r="AC260" s="286" t="str">
        <f t="shared" si="35"/>
        <v/>
      </c>
      <c r="AD260" s="279"/>
      <c r="AE260" s="277"/>
      <c r="AF260" s="280"/>
      <c r="AG260" s="281" t="str">
        <f t="shared" si="36"/>
        <v/>
      </c>
      <c r="AH260" s="282" t="str">
        <f t="shared" si="36"/>
        <v/>
      </c>
      <c r="AI260" s="283"/>
      <c r="AJ260" s="284"/>
      <c r="AK260" s="284"/>
      <c r="AL260" s="284"/>
      <c r="AM260" s="285"/>
      <c r="AN260" s="281" t="str">
        <f t="shared" si="40"/>
        <v/>
      </c>
      <c r="AO260" s="282" t="str">
        <f t="shared" si="40"/>
        <v/>
      </c>
      <c r="AP260" s="282" t="str">
        <f t="shared" si="40"/>
        <v/>
      </c>
      <c r="AQ260" s="286" t="str">
        <f t="shared" si="38"/>
        <v/>
      </c>
      <c r="AR260" s="283"/>
      <c r="AS260" s="284"/>
      <c r="AT260" s="284"/>
      <c r="AU260" s="284"/>
      <c r="AV260" s="285"/>
      <c r="AW260" s="446" t="str">
        <f t="shared" si="41"/>
        <v/>
      </c>
      <c r="AX260" s="282" t="str">
        <f t="shared" si="41"/>
        <v/>
      </c>
      <c r="AY260" s="282" t="str">
        <f t="shared" si="41"/>
        <v/>
      </c>
      <c r="AZ260" s="286" t="str">
        <f t="shared" si="39"/>
        <v/>
      </c>
      <c r="BA260" s="447"/>
      <c r="BB260" s="447"/>
      <c r="BC260" s="287"/>
      <c r="BD260" s="288"/>
      <c r="BE260" s="289"/>
    </row>
    <row r="261" spans="1:57" ht="85.35" customHeight="1">
      <c r="A261" s="234">
        <v>259</v>
      </c>
      <c r="B261" s="394" t="s">
        <v>3569</v>
      </c>
      <c r="C261" s="392" t="s">
        <v>1921</v>
      </c>
      <c r="D261" s="393" t="s">
        <v>3407</v>
      </c>
      <c r="E261" s="294" t="s">
        <v>2966</v>
      </c>
      <c r="F261" s="327" t="s">
        <v>881</v>
      </c>
      <c r="G261" s="327" t="s">
        <v>3400</v>
      </c>
      <c r="H261" s="367" t="s">
        <v>3573</v>
      </c>
      <c r="I261" s="297">
        <v>45758</v>
      </c>
      <c r="J261" s="322">
        <v>75</v>
      </c>
      <c r="K261" s="323">
        <v>55</v>
      </c>
      <c r="L261" s="324"/>
      <c r="M261" s="324"/>
      <c r="N261" s="324"/>
      <c r="O261" s="324"/>
      <c r="P261" s="324"/>
      <c r="Q261" s="325"/>
      <c r="R261" s="274">
        <f t="shared" si="42"/>
        <v>55</v>
      </c>
      <c r="S261" s="275">
        <f t="shared" si="37"/>
        <v>20</v>
      </c>
      <c r="T261" s="276">
        <v>49</v>
      </c>
      <c r="U261" s="277"/>
      <c r="V261" s="277"/>
      <c r="W261" s="277"/>
      <c r="X261" s="278"/>
      <c r="Y261" s="445"/>
      <c r="Z261" s="281">
        <f t="shared" si="35"/>
        <v>0.89090909090909087</v>
      </c>
      <c r="AA261" s="282" t="str">
        <f t="shared" si="35"/>
        <v/>
      </c>
      <c r="AB261" s="282" t="str">
        <f t="shared" si="35"/>
        <v/>
      </c>
      <c r="AC261" s="286" t="str">
        <f t="shared" si="35"/>
        <v/>
      </c>
      <c r="AD261" s="279">
        <v>48</v>
      </c>
      <c r="AE261" s="277">
        <v>1</v>
      </c>
      <c r="AF261" s="280"/>
      <c r="AG261" s="281">
        <f t="shared" si="36"/>
        <v>0.87272727272727268</v>
      </c>
      <c r="AH261" s="282">
        <f t="shared" si="36"/>
        <v>1.8181818181818181E-2</v>
      </c>
      <c r="AI261" s="283"/>
      <c r="AJ261" s="284"/>
      <c r="AK261" s="284"/>
      <c r="AL261" s="284"/>
      <c r="AM261" s="285"/>
      <c r="AN261" s="281" t="str">
        <f t="shared" si="40"/>
        <v/>
      </c>
      <c r="AO261" s="282" t="str">
        <f t="shared" si="40"/>
        <v/>
      </c>
      <c r="AP261" s="282" t="str">
        <f t="shared" si="40"/>
        <v/>
      </c>
      <c r="AQ261" s="286" t="str">
        <f t="shared" si="38"/>
        <v/>
      </c>
      <c r="AR261" s="283"/>
      <c r="AS261" s="284"/>
      <c r="AT261" s="284"/>
      <c r="AU261" s="284"/>
      <c r="AV261" s="285"/>
      <c r="AW261" s="446" t="str">
        <f t="shared" si="41"/>
        <v/>
      </c>
      <c r="AX261" s="282" t="str">
        <f t="shared" si="41"/>
        <v/>
      </c>
      <c r="AY261" s="282" t="str">
        <f t="shared" si="41"/>
        <v/>
      </c>
      <c r="AZ261" s="286" t="str">
        <f t="shared" si="39"/>
        <v/>
      </c>
      <c r="BA261" s="447"/>
      <c r="BB261" s="447"/>
      <c r="BC261" s="287" t="s">
        <v>3574</v>
      </c>
      <c r="BD261" s="288" t="s">
        <v>3575</v>
      </c>
      <c r="BE261" s="289" t="s">
        <v>3576</v>
      </c>
    </row>
    <row r="262" spans="1:57" ht="85.35" customHeight="1">
      <c r="A262" s="290">
        <v>260</v>
      </c>
      <c r="B262" s="394" t="s">
        <v>3569</v>
      </c>
      <c r="C262" s="392" t="s">
        <v>3577</v>
      </c>
      <c r="D262" s="393" t="s">
        <v>3407</v>
      </c>
      <c r="E262" s="294" t="s">
        <v>2966</v>
      </c>
      <c r="F262" s="327" t="s">
        <v>3688</v>
      </c>
      <c r="G262" s="327" t="s">
        <v>3484</v>
      </c>
      <c r="H262" s="366" t="s">
        <v>3578</v>
      </c>
      <c r="I262" s="297">
        <v>45763</v>
      </c>
      <c r="J262" s="322">
        <v>9</v>
      </c>
      <c r="K262" s="323">
        <v>7</v>
      </c>
      <c r="L262" s="324">
        <v>2</v>
      </c>
      <c r="M262" s="324"/>
      <c r="N262" s="324"/>
      <c r="O262" s="324"/>
      <c r="P262" s="324"/>
      <c r="Q262" s="325"/>
      <c r="R262" s="274">
        <f t="shared" si="42"/>
        <v>9</v>
      </c>
      <c r="S262" s="275">
        <f t="shared" si="37"/>
        <v>0</v>
      </c>
      <c r="T262" s="276">
        <v>8</v>
      </c>
      <c r="U262" s="277"/>
      <c r="V262" s="277"/>
      <c r="W262" s="277">
        <v>1</v>
      </c>
      <c r="X262" s="278"/>
      <c r="Y262" s="445" t="s">
        <v>3579</v>
      </c>
      <c r="Z262" s="281">
        <f t="shared" si="35"/>
        <v>0.88888888888888884</v>
      </c>
      <c r="AA262" s="282" t="str">
        <f t="shared" si="35"/>
        <v/>
      </c>
      <c r="AB262" s="282" t="str">
        <f t="shared" si="35"/>
        <v/>
      </c>
      <c r="AC262" s="286">
        <f t="shared" si="35"/>
        <v>0.1111111111111111</v>
      </c>
      <c r="AD262" s="279">
        <v>9</v>
      </c>
      <c r="AE262" s="277"/>
      <c r="AF262" s="280"/>
      <c r="AG262" s="281">
        <f t="shared" si="36"/>
        <v>1</v>
      </c>
      <c r="AH262" s="282" t="str">
        <f t="shared" si="36"/>
        <v/>
      </c>
      <c r="AI262" s="283"/>
      <c r="AJ262" s="284"/>
      <c r="AK262" s="284"/>
      <c r="AL262" s="284"/>
      <c r="AM262" s="285"/>
      <c r="AN262" s="281" t="str">
        <f t="shared" si="40"/>
        <v/>
      </c>
      <c r="AO262" s="282" t="str">
        <f t="shared" si="40"/>
        <v/>
      </c>
      <c r="AP262" s="282" t="str">
        <f t="shared" si="40"/>
        <v/>
      </c>
      <c r="AQ262" s="286" t="str">
        <f t="shared" si="38"/>
        <v/>
      </c>
      <c r="AR262" s="283"/>
      <c r="AS262" s="284"/>
      <c r="AT262" s="284"/>
      <c r="AU262" s="284"/>
      <c r="AV262" s="285"/>
      <c r="AW262" s="446" t="str">
        <f t="shared" si="41"/>
        <v/>
      </c>
      <c r="AX262" s="282" t="str">
        <f t="shared" si="41"/>
        <v/>
      </c>
      <c r="AY262" s="282" t="str">
        <f t="shared" si="41"/>
        <v/>
      </c>
      <c r="AZ262" s="286" t="str">
        <f t="shared" si="39"/>
        <v/>
      </c>
      <c r="BA262" s="447" t="s">
        <v>3876</v>
      </c>
      <c r="BB262" s="447" t="s">
        <v>3876</v>
      </c>
      <c r="BC262" s="287" t="s">
        <v>3580</v>
      </c>
      <c r="BD262" s="288" t="s">
        <v>3581</v>
      </c>
      <c r="BE262" s="289"/>
    </row>
    <row r="263" spans="1:57" ht="85.35" customHeight="1">
      <c r="A263" s="234">
        <v>261</v>
      </c>
      <c r="B263" s="394" t="s">
        <v>3406</v>
      </c>
      <c r="C263" s="392" t="s">
        <v>1922</v>
      </c>
      <c r="D263" s="393" t="s">
        <v>3407</v>
      </c>
      <c r="E263" s="294" t="s">
        <v>2966</v>
      </c>
      <c r="F263" s="327" t="s">
        <v>879</v>
      </c>
      <c r="G263" s="327" t="s">
        <v>3455</v>
      </c>
      <c r="H263" s="366" t="s">
        <v>3582</v>
      </c>
      <c r="I263" s="297" t="s">
        <v>3583</v>
      </c>
      <c r="J263" s="322">
        <v>30</v>
      </c>
      <c r="K263" s="323">
        <v>16</v>
      </c>
      <c r="L263" s="324">
        <v>6</v>
      </c>
      <c r="M263" s="324">
        <v>0</v>
      </c>
      <c r="N263" s="324">
        <v>0</v>
      </c>
      <c r="O263" s="324">
        <v>0</v>
      </c>
      <c r="P263" s="324">
        <v>0</v>
      </c>
      <c r="Q263" s="325">
        <v>0</v>
      </c>
      <c r="R263" s="274">
        <f t="shared" si="42"/>
        <v>22</v>
      </c>
      <c r="S263" s="275">
        <f t="shared" si="37"/>
        <v>8</v>
      </c>
      <c r="T263" s="276">
        <v>22</v>
      </c>
      <c r="U263" s="277">
        <v>0</v>
      </c>
      <c r="V263" s="277">
        <v>0</v>
      </c>
      <c r="W263" s="277">
        <v>0</v>
      </c>
      <c r="X263" s="278">
        <v>0</v>
      </c>
      <c r="Y263" s="445"/>
      <c r="Z263" s="281">
        <f t="shared" si="35"/>
        <v>1</v>
      </c>
      <c r="AA263" s="282">
        <f t="shared" si="35"/>
        <v>0</v>
      </c>
      <c r="AB263" s="282">
        <f t="shared" si="35"/>
        <v>0</v>
      </c>
      <c r="AC263" s="286">
        <f t="shared" si="35"/>
        <v>0</v>
      </c>
      <c r="AD263" s="279">
        <v>21</v>
      </c>
      <c r="AE263" s="277">
        <v>1</v>
      </c>
      <c r="AF263" s="280"/>
      <c r="AG263" s="281">
        <f t="shared" si="36"/>
        <v>0.95454545454545459</v>
      </c>
      <c r="AH263" s="282">
        <f t="shared" si="36"/>
        <v>4.5454545454545456E-2</v>
      </c>
      <c r="AI263" s="283"/>
      <c r="AJ263" s="284"/>
      <c r="AK263" s="284"/>
      <c r="AL263" s="284"/>
      <c r="AM263" s="285"/>
      <c r="AN263" s="281" t="str">
        <f t="shared" si="40"/>
        <v/>
      </c>
      <c r="AO263" s="282" t="str">
        <f t="shared" si="40"/>
        <v/>
      </c>
      <c r="AP263" s="282" t="str">
        <f t="shared" si="40"/>
        <v/>
      </c>
      <c r="AQ263" s="286" t="str">
        <f t="shared" si="38"/>
        <v/>
      </c>
      <c r="AR263" s="283"/>
      <c r="AS263" s="284"/>
      <c r="AT263" s="284"/>
      <c r="AU263" s="284"/>
      <c r="AV263" s="285"/>
      <c r="AW263" s="446" t="str">
        <f t="shared" si="41"/>
        <v/>
      </c>
      <c r="AX263" s="282" t="str">
        <f t="shared" si="41"/>
        <v/>
      </c>
      <c r="AY263" s="282" t="str">
        <f t="shared" si="41"/>
        <v/>
      </c>
      <c r="AZ263" s="286" t="str">
        <f t="shared" si="39"/>
        <v/>
      </c>
      <c r="BA263" s="447" t="s">
        <v>3876</v>
      </c>
      <c r="BB263" s="447" t="s">
        <v>3876</v>
      </c>
      <c r="BC263" s="287" t="s">
        <v>3584</v>
      </c>
      <c r="BD263" s="288" t="s">
        <v>3585</v>
      </c>
      <c r="BE263" s="289"/>
    </row>
    <row r="264" spans="1:57" ht="85.35" customHeight="1">
      <c r="A264" s="234">
        <v>262</v>
      </c>
      <c r="B264" s="394" t="s">
        <v>3406</v>
      </c>
      <c r="C264" s="392" t="s">
        <v>1923</v>
      </c>
      <c r="D264" s="393" t="s">
        <v>3407</v>
      </c>
      <c r="E264" s="294" t="s">
        <v>2966</v>
      </c>
      <c r="F264" s="327" t="s">
        <v>267</v>
      </c>
      <c r="G264" s="327" t="s">
        <v>3586</v>
      </c>
      <c r="H264" s="366" t="s">
        <v>3587</v>
      </c>
      <c r="I264" s="297">
        <v>45762</v>
      </c>
      <c r="J264" s="322">
        <v>18</v>
      </c>
      <c r="K264" s="323">
        <v>4</v>
      </c>
      <c r="L264" s="324">
        <v>6</v>
      </c>
      <c r="M264" s="324">
        <v>0</v>
      </c>
      <c r="N264" s="324">
        <v>0</v>
      </c>
      <c r="O264" s="324">
        <v>0</v>
      </c>
      <c r="P264" s="324">
        <v>0</v>
      </c>
      <c r="Q264" s="325"/>
      <c r="R264" s="274">
        <f t="shared" si="42"/>
        <v>10</v>
      </c>
      <c r="S264" s="275">
        <f t="shared" si="37"/>
        <v>8</v>
      </c>
      <c r="T264" s="276">
        <v>10</v>
      </c>
      <c r="U264" s="277">
        <v>0</v>
      </c>
      <c r="V264" s="277">
        <v>0</v>
      </c>
      <c r="W264" s="277">
        <v>0</v>
      </c>
      <c r="X264" s="278"/>
      <c r="Y264" s="445"/>
      <c r="Z264" s="281">
        <f t="shared" si="35"/>
        <v>1</v>
      </c>
      <c r="AA264" s="282">
        <f t="shared" si="35"/>
        <v>0</v>
      </c>
      <c r="AB264" s="282">
        <f t="shared" si="35"/>
        <v>0</v>
      </c>
      <c r="AC264" s="286">
        <f t="shared" si="35"/>
        <v>0</v>
      </c>
      <c r="AD264" s="279">
        <v>10</v>
      </c>
      <c r="AE264" s="277">
        <v>0</v>
      </c>
      <c r="AF264" s="280"/>
      <c r="AG264" s="281">
        <f t="shared" si="36"/>
        <v>1</v>
      </c>
      <c r="AH264" s="282">
        <f t="shared" si="36"/>
        <v>0</v>
      </c>
      <c r="AI264" s="283"/>
      <c r="AJ264" s="284"/>
      <c r="AK264" s="284"/>
      <c r="AL264" s="284"/>
      <c r="AM264" s="285"/>
      <c r="AN264" s="281" t="str">
        <f t="shared" si="40"/>
        <v/>
      </c>
      <c r="AO264" s="282" t="str">
        <f t="shared" si="40"/>
        <v/>
      </c>
      <c r="AP264" s="282" t="str">
        <f t="shared" si="40"/>
        <v/>
      </c>
      <c r="AQ264" s="286" t="str">
        <f t="shared" si="38"/>
        <v/>
      </c>
      <c r="AR264" s="283"/>
      <c r="AS264" s="284"/>
      <c r="AT264" s="284"/>
      <c r="AU264" s="284"/>
      <c r="AV264" s="285"/>
      <c r="AW264" s="446" t="str">
        <f t="shared" si="41"/>
        <v/>
      </c>
      <c r="AX264" s="282" t="str">
        <f t="shared" si="41"/>
        <v/>
      </c>
      <c r="AY264" s="282" t="str">
        <f t="shared" si="41"/>
        <v/>
      </c>
      <c r="AZ264" s="286" t="str">
        <f t="shared" si="39"/>
        <v/>
      </c>
      <c r="BA264" s="447" t="s">
        <v>3878</v>
      </c>
      <c r="BB264" s="447" t="s">
        <v>3878</v>
      </c>
      <c r="BC264" s="287" t="s">
        <v>3588</v>
      </c>
      <c r="BD264" s="288" t="s">
        <v>3589</v>
      </c>
      <c r="BE264" s="289"/>
    </row>
    <row r="265" spans="1:57" ht="85.35" customHeight="1">
      <c r="A265" s="290">
        <v>263</v>
      </c>
      <c r="B265" s="394" t="s">
        <v>3406</v>
      </c>
      <c r="C265" s="392" t="s">
        <v>3590</v>
      </c>
      <c r="D265" s="393" t="s">
        <v>3407</v>
      </c>
      <c r="E265" s="294" t="s">
        <v>2962</v>
      </c>
      <c r="F265" s="327" t="s">
        <v>3731</v>
      </c>
      <c r="G265" s="327" t="s">
        <v>2989</v>
      </c>
      <c r="H265" s="366" t="s">
        <v>367</v>
      </c>
      <c r="I265" s="297" t="s">
        <v>3591</v>
      </c>
      <c r="J265" s="322">
        <v>14</v>
      </c>
      <c r="K265" s="323">
        <v>8</v>
      </c>
      <c r="L265" s="324">
        <v>6</v>
      </c>
      <c r="M265" s="324"/>
      <c r="N265" s="324"/>
      <c r="O265" s="324"/>
      <c r="P265" s="324"/>
      <c r="Q265" s="325"/>
      <c r="R265" s="274">
        <f t="shared" si="42"/>
        <v>14</v>
      </c>
      <c r="S265" s="275">
        <f t="shared" si="37"/>
        <v>0</v>
      </c>
      <c r="T265" s="276">
        <v>14</v>
      </c>
      <c r="U265" s="277">
        <v>0</v>
      </c>
      <c r="V265" s="277">
        <v>0</v>
      </c>
      <c r="W265" s="277">
        <v>0</v>
      </c>
      <c r="X265" s="278">
        <v>0</v>
      </c>
      <c r="Y265" s="445"/>
      <c r="Z265" s="281">
        <f t="shared" ref="Z265:AC298" si="43">IF(T265="","",T265/$R265)</f>
        <v>1</v>
      </c>
      <c r="AA265" s="282">
        <f t="shared" si="43"/>
        <v>0</v>
      </c>
      <c r="AB265" s="282">
        <f t="shared" si="43"/>
        <v>0</v>
      </c>
      <c r="AC265" s="286">
        <f t="shared" si="43"/>
        <v>0</v>
      </c>
      <c r="AD265" s="279">
        <v>14</v>
      </c>
      <c r="AE265" s="277">
        <v>0</v>
      </c>
      <c r="AF265" s="280">
        <v>0</v>
      </c>
      <c r="AG265" s="281">
        <f t="shared" ref="AG265:AH298" si="44">IF(AD265="","",AD265/$R265)</f>
        <v>1</v>
      </c>
      <c r="AH265" s="282">
        <f t="shared" si="44"/>
        <v>0</v>
      </c>
      <c r="AI265" s="283"/>
      <c r="AJ265" s="284"/>
      <c r="AK265" s="284"/>
      <c r="AL265" s="284"/>
      <c r="AM265" s="285"/>
      <c r="AN265" s="281" t="str">
        <f t="shared" si="40"/>
        <v/>
      </c>
      <c r="AO265" s="282" t="str">
        <f t="shared" si="40"/>
        <v/>
      </c>
      <c r="AP265" s="282" t="str">
        <f t="shared" si="40"/>
        <v/>
      </c>
      <c r="AQ265" s="286" t="str">
        <f t="shared" si="38"/>
        <v/>
      </c>
      <c r="AR265" s="283"/>
      <c r="AS265" s="284"/>
      <c r="AT265" s="284"/>
      <c r="AU265" s="284"/>
      <c r="AV265" s="285"/>
      <c r="AW265" s="446" t="str">
        <f t="shared" si="41"/>
        <v/>
      </c>
      <c r="AX265" s="282" t="str">
        <f t="shared" si="41"/>
        <v/>
      </c>
      <c r="AY265" s="282" t="str">
        <f t="shared" si="41"/>
        <v/>
      </c>
      <c r="AZ265" s="286" t="str">
        <f t="shared" si="39"/>
        <v/>
      </c>
      <c r="BA265" s="447" t="s">
        <v>3879</v>
      </c>
      <c r="BB265" s="447" t="s">
        <v>3879</v>
      </c>
      <c r="BC265" s="287" t="s">
        <v>3592</v>
      </c>
      <c r="BD265" s="288" t="s">
        <v>3593</v>
      </c>
      <c r="BE265" s="289" t="s">
        <v>2991</v>
      </c>
    </row>
    <row r="266" spans="1:57" ht="85.35" customHeight="1">
      <c r="A266" s="234">
        <v>264</v>
      </c>
      <c r="B266" s="394" t="s">
        <v>3406</v>
      </c>
      <c r="C266" s="392" t="s">
        <v>3594</v>
      </c>
      <c r="D266" s="393" t="s">
        <v>3407</v>
      </c>
      <c r="E266" s="294" t="s">
        <v>2676</v>
      </c>
      <c r="F266" s="327" t="s">
        <v>878</v>
      </c>
      <c r="G266" s="327" t="s">
        <v>3270</v>
      </c>
      <c r="H266" s="366" t="s">
        <v>3595</v>
      </c>
      <c r="I266" s="297" t="s">
        <v>2676</v>
      </c>
      <c r="J266" s="322">
        <v>165</v>
      </c>
      <c r="K266" s="323">
        <v>133</v>
      </c>
      <c r="L266" s="324">
        <v>24</v>
      </c>
      <c r="M266" s="324">
        <v>4</v>
      </c>
      <c r="N266" s="324">
        <v>1</v>
      </c>
      <c r="O266" s="324">
        <v>3</v>
      </c>
      <c r="P266" s="324"/>
      <c r="Q266" s="325"/>
      <c r="R266" s="274">
        <f t="shared" si="42"/>
        <v>165</v>
      </c>
      <c r="S266" s="275">
        <f t="shared" si="37"/>
        <v>0</v>
      </c>
      <c r="T266" s="276">
        <v>126</v>
      </c>
      <c r="U266" s="277">
        <v>1</v>
      </c>
      <c r="V266" s="277"/>
      <c r="W266" s="277"/>
      <c r="X266" s="278">
        <v>38</v>
      </c>
      <c r="Y266" s="445" t="s">
        <v>3596</v>
      </c>
      <c r="Z266" s="281">
        <f t="shared" si="43"/>
        <v>0.76363636363636367</v>
      </c>
      <c r="AA266" s="282">
        <f t="shared" si="43"/>
        <v>6.0606060606060606E-3</v>
      </c>
      <c r="AB266" s="282" t="str">
        <f t="shared" si="43"/>
        <v/>
      </c>
      <c r="AC266" s="286" t="str">
        <f t="shared" si="43"/>
        <v/>
      </c>
      <c r="AD266" s="279">
        <v>127</v>
      </c>
      <c r="AE266" s="277"/>
      <c r="AF266" s="280">
        <v>38</v>
      </c>
      <c r="AG266" s="281">
        <f t="shared" si="44"/>
        <v>0.76969696969696966</v>
      </c>
      <c r="AH266" s="282" t="str">
        <f t="shared" si="44"/>
        <v/>
      </c>
      <c r="AI266" s="283"/>
      <c r="AJ266" s="284"/>
      <c r="AK266" s="284"/>
      <c r="AL266" s="284"/>
      <c r="AM266" s="285"/>
      <c r="AN266" s="281" t="str">
        <f t="shared" si="40"/>
        <v/>
      </c>
      <c r="AO266" s="282" t="str">
        <f t="shared" si="40"/>
        <v/>
      </c>
      <c r="AP266" s="282" t="str">
        <f t="shared" si="40"/>
        <v/>
      </c>
      <c r="AQ266" s="286" t="str">
        <f t="shared" si="38"/>
        <v/>
      </c>
      <c r="AR266" s="283"/>
      <c r="AS266" s="284"/>
      <c r="AT266" s="284"/>
      <c r="AU266" s="284"/>
      <c r="AV266" s="285"/>
      <c r="AW266" s="446" t="str">
        <f t="shared" si="41"/>
        <v/>
      </c>
      <c r="AX266" s="282" t="str">
        <f t="shared" si="41"/>
        <v/>
      </c>
      <c r="AY266" s="282" t="str">
        <f t="shared" si="41"/>
        <v/>
      </c>
      <c r="AZ266" s="286" t="str">
        <f t="shared" si="39"/>
        <v/>
      </c>
      <c r="BA266" s="447" t="s">
        <v>3879</v>
      </c>
      <c r="BB266" s="447" t="s">
        <v>3879</v>
      </c>
      <c r="BC266" s="287" t="s">
        <v>3597</v>
      </c>
      <c r="BD266" s="288" t="s">
        <v>3598</v>
      </c>
      <c r="BE266" s="289"/>
    </row>
    <row r="267" spans="1:57" ht="85.35" customHeight="1">
      <c r="A267" s="234">
        <v>265</v>
      </c>
      <c r="B267" s="394" t="s">
        <v>3406</v>
      </c>
      <c r="C267" s="392" t="s">
        <v>1924</v>
      </c>
      <c r="D267" s="393" t="s">
        <v>3407</v>
      </c>
      <c r="E267" s="294" t="s">
        <v>2962</v>
      </c>
      <c r="F267" s="327" t="s">
        <v>3739</v>
      </c>
      <c r="G267" s="327" t="s">
        <v>3290</v>
      </c>
      <c r="H267" s="366" t="s">
        <v>631</v>
      </c>
      <c r="I267" s="297">
        <v>45877</v>
      </c>
      <c r="J267" s="322">
        <v>115</v>
      </c>
      <c r="K267" s="323">
        <v>98</v>
      </c>
      <c r="L267" s="324">
        <v>8</v>
      </c>
      <c r="M267" s="324">
        <v>0</v>
      </c>
      <c r="N267" s="324">
        <v>1</v>
      </c>
      <c r="O267" s="324">
        <v>0</v>
      </c>
      <c r="P267" s="324">
        <v>0</v>
      </c>
      <c r="Q267" s="325">
        <v>0</v>
      </c>
      <c r="R267" s="274">
        <f t="shared" si="42"/>
        <v>107</v>
      </c>
      <c r="S267" s="275">
        <f t="shared" si="37"/>
        <v>8</v>
      </c>
      <c r="T267" s="276">
        <v>98</v>
      </c>
      <c r="U267" s="277">
        <v>1</v>
      </c>
      <c r="V267" s="277">
        <v>0</v>
      </c>
      <c r="W267" s="277">
        <v>0</v>
      </c>
      <c r="X267" s="278">
        <v>0</v>
      </c>
      <c r="Y267" s="445"/>
      <c r="Z267" s="281">
        <f t="shared" si="43"/>
        <v>0.91588785046728971</v>
      </c>
      <c r="AA267" s="282">
        <f t="shared" si="43"/>
        <v>9.3457943925233638E-3</v>
      </c>
      <c r="AB267" s="282">
        <f t="shared" si="43"/>
        <v>0</v>
      </c>
      <c r="AC267" s="286">
        <f t="shared" si="43"/>
        <v>0</v>
      </c>
      <c r="AD267" s="279">
        <v>99</v>
      </c>
      <c r="AE267" s="277">
        <v>0</v>
      </c>
      <c r="AF267" s="280">
        <v>0</v>
      </c>
      <c r="AG267" s="281">
        <f t="shared" si="44"/>
        <v>0.92523364485981308</v>
      </c>
      <c r="AH267" s="282">
        <f t="shared" si="44"/>
        <v>0</v>
      </c>
      <c r="AI267" s="283"/>
      <c r="AJ267" s="284"/>
      <c r="AK267" s="284"/>
      <c r="AL267" s="284"/>
      <c r="AM267" s="285"/>
      <c r="AN267" s="281" t="str">
        <f t="shared" si="40"/>
        <v/>
      </c>
      <c r="AO267" s="282" t="str">
        <f t="shared" si="40"/>
        <v/>
      </c>
      <c r="AP267" s="282" t="str">
        <f t="shared" si="40"/>
        <v/>
      </c>
      <c r="AQ267" s="286" t="str">
        <f t="shared" si="38"/>
        <v/>
      </c>
      <c r="AR267" s="283"/>
      <c r="AS267" s="284"/>
      <c r="AT267" s="284"/>
      <c r="AU267" s="284"/>
      <c r="AV267" s="285"/>
      <c r="AW267" s="446" t="str">
        <f t="shared" si="41"/>
        <v/>
      </c>
      <c r="AX267" s="282" t="str">
        <f t="shared" si="41"/>
        <v/>
      </c>
      <c r="AY267" s="282" t="str">
        <f t="shared" si="41"/>
        <v/>
      </c>
      <c r="AZ267" s="286" t="str">
        <f t="shared" si="39"/>
        <v/>
      </c>
      <c r="BA267" s="447"/>
      <c r="BB267" s="447"/>
      <c r="BC267" s="287" t="s">
        <v>3599</v>
      </c>
      <c r="BD267" s="288" t="s">
        <v>3600</v>
      </c>
      <c r="BE267" s="289" t="s">
        <v>3601</v>
      </c>
    </row>
    <row r="268" spans="1:57" ht="102.6" customHeight="1">
      <c r="A268" s="290">
        <v>266</v>
      </c>
      <c r="B268" s="394" t="s">
        <v>3406</v>
      </c>
      <c r="C268" s="395" t="s">
        <v>1861</v>
      </c>
      <c r="D268" s="393" t="s">
        <v>3407</v>
      </c>
      <c r="E268" s="294" t="s">
        <v>2966</v>
      </c>
      <c r="F268" s="327" t="s">
        <v>267</v>
      </c>
      <c r="G268" s="327" t="s">
        <v>3455</v>
      </c>
      <c r="H268" s="370" t="s">
        <v>3602</v>
      </c>
      <c r="I268" s="297">
        <v>45832</v>
      </c>
      <c r="J268" s="322">
        <v>23</v>
      </c>
      <c r="K268" s="323">
        <v>14</v>
      </c>
      <c r="L268" s="324">
        <v>3</v>
      </c>
      <c r="M268" s="324">
        <v>0</v>
      </c>
      <c r="N268" s="324">
        <v>0</v>
      </c>
      <c r="O268" s="324">
        <v>0</v>
      </c>
      <c r="P268" s="324">
        <v>0</v>
      </c>
      <c r="Q268" s="325">
        <v>0</v>
      </c>
      <c r="R268" s="274">
        <f t="shared" si="42"/>
        <v>17</v>
      </c>
      <c r="S268" s="275">
        <f t="shared" si="37"/>
        <v>6</v>
      </c>
      <c r="T268" s="276">
        <v>17</v>
      </c>
      <c r="U268" s="277">
        <v>0</v>
      </c>
      <c r="V268" s="277">
        <v>0</v>
      </c>
      <c r="W268" s="277">
        <v>0</v>
      </c>
      <c r="X268" s="278">
        <v>0</v>
      </c>
      <c r="Y268" s="445"/>
      <c r="Z268" s="281">
        <f t="shared" si="43"/>
        <v>1</v>
      </c>
      <c r="AA268" s="282">
        <f t="shared" si="43"/>
        <v>0</v>
      </c>
      <c r="AB268" s="282">
        <f t="shared" si="43"/>
        <v>0</v>
      </c>
      <c r="AC268" s="286">
        <f t="shared" si="43"/>
        <v>0</v>
      </c>
      <c r="AD268" s="279">
        <v>17</v>
      </c>
      <c r="AE268" s="277">
        <v>0</v>
      </c>
      <c r="AF268" s="280"/>
      <c r="AG268" s="281">
        <f t="shared" si="44"/>
        <v>1</v>
      </c>
      <c r="AH268" s="282">
        <f t="shared" si="44"/>
        <v>0</v>
      </c>
      <c r="AI268" s="283"/>
      <c r="AJ268" s="284"/>
      <c r="AK268" s="284"/>
      <c r="AL268" s="284"/>
      <c r="AM268" s="285"/>
      <c r="AN268" s="281" t="str">
        <f t="shared" si="40"/>
        <v/>
      </c>
      <c r="AO268" s="282" t="str">
        <f t="shared" si="40"/>
        <v/>
      </c>
      <c r="AP268" s="282" t="str">
        <f t="shared" si="40"/>
        <v/>
      </c>
      <c r="AQ268" s="286" t="str">
        <f t="shared" si="38"/>
        <v/>
      </c>
      <c r="AR268" s="283"/>
      <c r="AS268" s="284"/>
      <c r="AT268" s="284"/>
      <c r="AU268" s="284"/>
      <c r="AV268" s="285"/>
      <c r="AW268" s="446" t="str">
        <f t="shared" si="41"/>
        <v/>
      </c>
      <c r="AX268" s="282" t="str">
        <f t="shared" si="41"/>
        <v/>
      </c>
      <c r="AY268" s="282" t="str">
        <f t="shared" si="41"/>
        <v/>
      </c>
      <c r="AZ268" s="286" t="str">
        <f t="shared" si="39"/>
        <v/>
      </c>
      <c r="BA268" s="447" t="s">
        <v>3878</v>
      </c>
      <c r="BB268" s="447" t="s">
        <v>3878</v>
      </c>
      <c r="BC268" s="287" t="s">
        <v>3603</v>
      </c>
      <c r="BD268" s="288" t="s">
        <v>3604</v>
      </c>
      <c r="BE268" s="289"/>
    </row>
    <row r="269" spans="1:57" ht="85.35" customHeight="1">
      <c r="A269" s="234">
        <v>267</v>
      </c>
      <c r="B269" s="394" t="s">
        <v>3406</v>
      </c>
      <c r="C269" s="392" t="s">
        <v>1036</v>
      </c>
      <c r="D269" s="393" t="s">
        <v>3407</v>
      </c>
      <c r="E269" s="294" t="s">
        <v>2966</v>
      </c>
      <c r="F269" s="327" t="s">
        <v>267</v>
      </c>
      <c r="G269" s="327" t="s">
        <v>3455</v>
      </c>
      <c r="H269" s="366" t="s">
        <v>3605</v>
      </c>
      <c r="I269" s="297">
        <v>46038</v>
      </c>
      <c r="J269" s="322"/>
      <c r="K269" s="323"/>
      <c r="L269" s="324"/>
      <c r="M269" s="324"/>
      <c r="N269" s="324"/>
      <c r="O269" s="324"/>
      <c r="P269" s="324"/>
      <c r="Q269" s="325"/>
      <c r="R269" s="274">
        <f t="shared" si="42"/>
        <v>0</v>
      </c>
      <c r="S269" s="275">
        <f t="shared" si="37"/>
        <v>0</v>
      </c>
      <c r="T269" s="276"/>
      <c r="U269" s="277"/>
      <c r="V269" s="277"/>
      <c r="W269" s="277"/>
      <c r="X269" s="278"/>
      <c r="Y269" s="445"/>
      <c r="Z269" s="281" t="str">
        <f t="shared" si="43"/>
        <v/>
      </c>
      <c r="AA269" s="282" t="str">
        <f t="shared" si="43"/>
        <v/>
      </c>
      <c r="AB269" s="282" t="str">
        <f t="shared" si="43"/>
        <v/>
      </c>
      <c r="AC269" s="286" t="str">
        <f t="shared" si="43"/>
        <v/>
      </c>
      <c r="AD269" s="279"/>
      <c r="AE269" s="277"/>
      <c r="AF269" s="280"/>
      <c r="AG269" s="281" t="str">
        <f t="shared" si="44"/>
        <v/>
      </c>
      <c r="AH269" s="282" t="str">
        <f t="shared" si="44"/>
        <v/>
      </c>
      <c r="AI269" s="283"/>
      <c r="AJ269" s="284"/>
      <c r="AK269" s="284"/>
      <c r="AL269" s="284"/>
      <c r="AM269" s="285"/>
      <c r="AN269" s="281" t="str">
        <f t="shared" si="40"/>
        <v/>
      </c>
      <c r="AO269" s="282" t="str">
        <f t="shared" si="40"/>
        <v/>
      </c>
      <c r="AP269" s="282" t="str">
        <f t="shared" si="40"/>
        <v/>
      </c>
      <c r="AQ269" s="286" t="str">
        <f t="shared" si="38"/>
        <v/>
      </c>
      <c r="AR269" s="283"/>
      <c r="AS269" s="284"/>
      <c r="AT269" s="284"/>
      <c r="AU269" s="284"/>
      <c r="AV269" s="285"/>
      <c r="AW269" s="446" t="str">
        <f t="shared" si="41"/>
        <v/>
      </c>
      <c r="AX269" s="282" t="str">
        <f t="shared" si="41"/>
        <v/>
      </c>
      <c r="AY269" s="282" t="str">
        <f t="shared" si="41"/>
        <v/>
      </c>
      <c r="AZ269" s="286" t="str">
        <f t="shared" si="39"/>
        <v/>
      </c>
      <c r="BA269" s="447"/>
      <c r="BB269" s="447"/>
      <c r="BC269" s="287"/>
      <c r="BD269" s="288"/>
      <c r="BE269" s="289"/>
    </row>
    <row r="270" spans="1:57" ht="85.35" customHeight="1">
      <c r="A270" s="234">
        <v>268</v>
      </c>
      <c r="B270" s="394" t="s">
        <v>3406</v>
      </c>
      <c r="C270" s="392" t="s">
        <v>1925</v>
      </c>
      <c r="D270" s="393" t="s">
        <v>3407</v>
      </c>
      <c r="E270" s="294" t="s">
        <v>2962</v>
      </c>
      <c r="F270" s="327" t="s">
        <v>879</v>
      </c>
      <c r="G270" s="327" t="s">
        <v>3400</v>
      </c>
      <c r="H270" s="370" t="s">
        <v>3606</v>
      </c>
      <c r="I270" s="297" t="s">
        <v>3230</v>
      </c>
      <c r="J270" s="322">
        <v>28</v>
      </c>
      <c r="K270" s="323">
        <v>20</v>
      </c>
      <c r="L270" s="324">
        <v>8</v>
      </c>
      <c r="M270" s="324"/>
      <c r="N270" s="324"/>
      <c r="O270" s="324"/>
      <c r="P270" s="324"/>
      <c r="Q270" s="325"/>
      <c r="R270" s="274">
        <f t="shared" si="42"/>
        <v>28</v>
      </c>
      <c r="S270" s="275">
        <f t="shared" si="37"/>
        <v>0</v>
      </c>
      <c r="T270" s="276">
        <v>24</v>
      </c>
      <c r="U270" s="277">
        <v>1</v>
      </c>
      <c r="V270" s="277"/>
      <c r="W270" s="277"/>
      <c r="X270" s="278"/>
      <c r="Y270" s="445" t="s">
        <v>3607</v>
      </c>
      <c r="Z270" s="281">
        <f t="shared" si="43"/>
        <v>0.8571428571428571</v>
      </c>
      <c r="AA270" s="282">
        <f t="shared" si="43"/>
        <v>3.5714285714285712E-2</v>
      </c>
      <c r="AB270" s="282" t="str">
        <f t="shared" si="43"/>
        <v/>
      </c>
      <c r="AC270" s="286" t="str">
        <f t="shared" si="43"/>
        <v/>
      </c>
      <c r="AD270" s="279">
        <v>24</v>
      </c>
      <c r="AE270" s="277">
        <v>1</v>
      </c>
      <c r="AF270" s="280"/>
      <c r="AG270" s="281">
        <f t="shared" si="44"/>
        <v>0.8571428571428571</v>
      </c>
      <c r="AH270" s="282">
        <f t="shared" si="44"/>
        <v>3.5714285714285712E-2</v>
      </c>
      <c r="AI270" s="283"/>
      <c r="AJ270" s="284"/>
      <c r="AK270" s="284"/>
      <c r="AL270" s="284"/>
      <c r="AM270" s="285"/>
      <c r="AN270" s="281" t="str">
        <f t="shared" si="40"/>
        <v/>
      </c>
      <c r="AO270" s="282" t="str">
        <f t="shared" si="40"/>
        <v/>
      </c>
      <c r="AP270" s="282" t="str">
        <f t="shared" si="40"/>
        <v/>
      </c>
      <c r="AQ270" s="286" t="str">
        <f t="shared" si="38"/>
        <v/>
      </c>
      <c r="AR270" s="283"/>
      <c r="AS270" s="284"/>
      <c r="AT270" s="284"/>
      <c r="AU270" s="284"/>
      <c r="AV270" s="285"/>
      <c r="AW270" s="446" t="str">
        <f t="shared" si="41"/>
        <v/>
      </c>
      <c r="AX270" s="282" t="str">
        <f t="shared" si="41"/>
        <v/>
      </c>
      <c r="AY270" s="282" t="str">
        <f t="shared" si="41"/>
        <v/>
      </c>
      <c r="AZ270" s="286" t="str">
        <f t="shared" si="39"/>
        <v/>
      </c>
      <c r="BA270" s="447"/>
      <c r="BB270" s="447" t="s">
        <v>3877</v>
      </c>
      <c r="BC270" s="287" t="s">
        <v>3608</v>
      </c>
      <c r="BD270" s="288" t="s">
        <v>3609</v>
      </c>
      <c r="BE270" s="289" t="s">
        <v>3610</v>
      </c>
    </row>
    <row r="271" spans="1:57" ht="85.35" customHeight="1">
      <c r="A271" s="290">
        <v>269</v>
      </c>
      <c r="B271" s="394" t="s">
        <v>3406</v>
      </c>
      <c r="C271" s="392" t="s">
        <v>1926</v>
      </c>
      <c r="D271" s="393" t="s">
        <v>3407</v>
      </c>
      <c r="E271" s="294" t="s">
        <v>2962</v>
      </c>
      <c r="F271" s="327" t="s">
        <v>3691</v>
      </c>
      <c r="G271" s="327" t="s">
        <v>3392</v>
      </c>
      <c r="H271" s="366" t="s">
        <v>635</v>
      </c>
      <c r="I271" s="297">
        <v>45890</v>
      </c>
      <c r="J271" s="322">
        <v>774</v>
      </c>
      <c r="K271" s="323">
        <v>537</v>
      </c>
      <c r="L271" s="324">
        <v>142</v>
      </c>
      <c r="M271" s="324">
        <v>10</v>
      </c>
      <c r="N271" s="324"/>
      <c r="O271" s="324"/>
      <c r="P271" s="324"/>
      <c r="Q271" s="325"/>
      <c r="R271" s="274">
        <f t="shared" si="42"/>
        <v>689</v>
      </c>
      <c r="S271" s="275">
        <f t="shared" si="37"/>
        <v>85</v>
      </c>
      <c r="T271" s="276"/>
      <c r="U271" s="277"/>
      <c r="V271" s="277"/>
      <c r="W271" s="277"/>
      <c r="X271" s="278"/>
      <c r="Y271" s="445"/>
      <c r="Z271" s="281" t="str">
        <f t="shared" si="43"/>
        <v/>
      </c>
      <c r="AA271" s="282" t="str">
        <f t="shared" si="43"/>
        <v/>
      </c>
      <c r="AB271" s="282" t="str">
        <f t="shared" si="43"/>
        <v/>
      </c>
      <c r="AC271" s="286" t="str">
        <f t="shared" si="43"/>
        <v/>
      </c>
      <c r="AD271" s="279"/>
      <c r="AE271" s="277"/>
      <c r="AF271" s="280"/>
      <c r="AG271" s="281" t="str">
        <f t="shared" si="44"/>
        <v/>
      </c>
      <c r="AH271" s="282" t="str">
        <f t="shared" si="44"/>
        <v/>
      </c>
      <c r="AI271" s="283"/>
      <c r="AJ271" s="284"/>
      <c r="AK271" s="284"/>
      <c r="AL271" s="284"/>
      <c r="AM271" s="285"/>
      <c r="AN271" s="281" t="str">
        <f t="shared" si="40"/>
        <v/>
      </c>
      <c r="AO271" s="282" t="str">
        <f t="shared" si="40"/>
        <v/>
      </c>
      <c r="AP271" s="282" t="str">
        <f t="shared" si="40"/>
        <v/>
      </c>
      <c r="AQ271" s="286" t="str">
        <f t="shared" si="38"/>
        <v/>
      </c>
      <c r="AR271" s="283"/>
      <c r="AS271" s="284"/>
      <c r="AT271" s="284"/>
      <c r="AU271" s="284"/>
      <c r="AV271" s="285"/>
      <c r="AW271" s="446" t="str">
        <f t="shared" si="41"/>
        <v/>
      </c>
      <c r="AX271" s="282" t="str">
        <f t="shared" si="41"/>
        <v/>
      </c>
      <c r="AY271" s="282" t="str">
        <f t="shared" si="41"/>
        <v/>
      </c>
      <c r="AZ271" s="286" t="str">
        <f t="shared" si="39"/>
        <v/>
      </c>
      <c r="BA271" s="447" t="s">
        <v>3878</v>
      </c>
      <c r="BB271" s="447" t="s">
        <v>3877</v>
      </c>
      <c r="BC271" s="287" t="s">
        <v>3611</v>
      </c>
      <c r="BD271" s="288" t="s">
        <v>3612</v>
      </c>
      <c r="BE271" s="289" t="s">
        <v>3613</v>
      </c>
    </row>
    <row r="272" spans="1:57" ht="85.35" customHeight="1">
      <c r="A272" s="234">
        <v>270</v>
      </c>
      <c r="B272" s="394" t="s">
        <v>3406</v>
      </c>
      <c r="C272" s="392" t="s">
        <v>3614</v>
      </c>
      <c r="D272" s="393" t="s">
        <v>3407</v>
      </c>
      <c r="E272" s="294" t="s">
        <v>2962</v>
      </c>
      <c r="F272" s="327" t="s">
        <v>3689</v>
      </c>
      <c r="G272" s="327" t="s">
        <v>3270</v>
      </c>
      <c r="H272" s="366" t="s">
        <v>3615</v>
      </c>
      <c r="I272" s="297" t="s">
        <v>3616</v>
      </c>
      <c r="J272" s="322"/>
      <c r="K272" s="323"/>
      <c r="L272" s="324"/>
      <c r="M272" s="324"/>
      <c r="N272" s="324"/>
      <c r="O272" s="324"/>
      <c r="P272" s="324"/>
      <c r="Q272" s="325"/>
      <c r="R272" s="274">
        <f t="shared" si="42"/>
        <v>0</v>
      </c>
      <c r="S272" s="275">
        <f t="shared" si="37"/>
        <v>0</v>
      </c>
      <c r="T272" s="276"/>
      <c r="U272" s="277"/>
      <c r="V272" s="277"/>
      <c r="W272" s="277"/>
      <c r="X272" s="278"/>
      <c r="Y272" s="445"/>
      <c r="Z272" s="281" t="str">
        <f t="shared" si="43"/>
        <v/>
      </c>
      <c r="AA272" s="282" t="str">
        <f t="shared" si="43"/>
        <v/>
      </c>
      <c r="AB272" s="282" t="str">
        <f t="shared" si="43"/>
        <v/>
      </c>
      <c r="AC272" s="286" t="str">
        <f t="shared" si="43"/>
        <v/>
      </c>
      <c r="AD272" s="279"/>
      <c r="AE272" s="277"/>
      <c r="AF272" s="280"/>
      <c r="AG272" s="281" t="str">
        <f t="shared" si="44"/>
        <v/>
      </c>
      <c r="AH272" s="282" t="str">
        <f t="shared" si="44"/>
        <v/>
      </c>
      <c r="AI272" s="283"/>
      <c r="AJ272" s="284"/>
      <c r="AK272" s="284"/>
      <c r="AL272" s="284"/>
      <c r="AM272" s="285"/>
      <c r="AN272" s="281" t="str">
        <f t="shared" si="40"/>
        <v/>
      </c>
      <c r="AO272" s="282" t="str">
        <f t="shared" si="40"/>
        <v/>
      </c>
      <c r="AP272" s="282" t="str">
        <f t="shared" si="40"/>
        <v/>
      </c>
      <c r="AQ272" s="286" t="str">
        <f t="shared" si="38"/>
        <v/>
      </c>
      <c r="AR272" s="283"/>
      <c r="AS272" s="284"/>
      <c r="AT272" s="284"/>
      <c r="AU272" s="284"/>
      <c r="AV272" s="285"/>
      <c r="AW272" s="446" t="str">
        <f t="shared" si="41"/>
        <v/>
      </c>
      <c r="AX272" s="282" t="str">
        <f t="shared" si="41"/>
        <v/>
      </c>
      <c r="AY272" s="282" t="str">
        <f t="shared" si="41"/>
        <v/>
      </c>
      <c r="AZ272" s="286" t="str">
        <f t="shared" si="39"/>
        <v/>
      </c>
      <c r="BA272" s="447"/>
      <c r="BB272" s="447"/>
      <c r="BC272" s="287"/>
      <c r="BD272" s="288"/>
      <c r="BE272" s="289"/>
    </row>
    <row r="273" spans="1:57" ht="85.35" customHeight="1">
      <c r="A273" s="234">
        <v>271</v>
      </c>
      <c r="B273" s="394" t="s">
        <v>3406</v>
      </c>
      <c r="C273" s="392" t="s">
        <v>3617</v>
      </c>
      <c r="D273" s="393" t="s">
        <v>3407</v>
      </c>
      <c r="E273" s="294" t="s">
        <v>2962</v>
      </c>
      <c r="F273" s="327" t="s">
        <v>3689</v>
      </c>
      <c r="G273" s="327" t="s">
        <v>3270</v>
      </c>
      <c r="H273" s="366" t="s">
        <v>3618</v>
      </c>
      <c r="I273" s="297" t="s">
        <v>3616</v>
      </c>
      <c r="J273" s="322"/>
      <c r="K273" s="323"/>
      <c r="L273" s="324"/>
      <c r="M273" s="324"/>
      <c r="N273" s="324"/>
      <c r="O273" s="324"/>
      <c r="P273" s="324"/>
      <c r="Q273" s="325"/>
      <c r="R273" s="274">
        <f t="shared" si="42"/>
        <v>0</v>
      </c>
      <c r="S273" s="275">
        <f t="shared" si="37"/>
        <v>0</v>
      </c>
      <c r="T273" s="276"/>
      <c r="U273" s="277"/>
      <c r="V273" s="277"/>
      <c r="W273" s="277"/>
      <c r="X273" s="278"/>
      <c r="Y273" s="445"/>
      <c r="Z273" s="281" t="str">
        <f t="shared" si="43"/>
        <v/>
      </c>
      <c r="AA273" s="282" t="str">
        <f t="shared" si="43"/>
        <v/>
      </c>
      <c r="AB273" s="282" t="str">
        <f t="shared" si="43"/>
        <v/>
      </c>
      <c r="AC273" s="286" t="str">
        <f t="shared" si="43"/>
        <v/>
      </c>
      <c r="AD273" s="279"/>
      <c r="AE273" s="277"/>
      <c r="AF273" s="280"/>
      <c r="AG273" s="281" t="str">
        <f t="shared" si="44"/>
        <v/>
      </c>
      <c r="AH273" s="282" t="str">
        <f t="shared" si="44"/>
        <v/>
      </c>
      <c r="AI273" s="283"/>
      <c r="AJ273" s="284"/>
      <c r="AK273" s="284"/>
      <c r="AL273" s="284"/>
      <c r="AM273" s="285"/>
      <c r="AN273" s="281" t="str">
        <f t="shared" si="40"/>
        <v/>
      </c>
      <c r="AO273" s="282" t="str">
        <f t="shared" si="40"/>
        <v/>
      </c>
      <c r="AP273" s="282" t="str">
        <f t="shared" si="40"/>
        <v/>
      </c>
      <c r="AQ273" s="286" t="str">
        <f t="shared" si="38"/>
        <v/>
      </c>
      <c r="AR273" s="283"/>
      <c r="AS273" s="284"/>
      <c r="AT273" s="284"/>
      <c r="AU273" s="284"/>
      <c r="AV273" s="285"/>
      <c r="AW273" s="446" t="str">
        <f t="shared" si="41"/>
        <v/>
      </c>
      <c r="AX273" s="282" t="str">
        <f t="shared" si="41"/>
        <v/>
      </c>
      <c r="AY273" s="282" t="str">
        <f t="shared" si="41"/>
        <v/>
      </c>
      <c r="AZ273" s="286" t="str">
        <f t="shared" si="39"/>
        <v/>
      </c>
      <c r="BA273" s="447"/>
      <c r="BB273" s="447"/>
      <c r="BC273" s="287"/>
      <c r="BD273" s="288"/>
      <c r="BE273" s="289"/>
    </row>
    <row r="274" spans="1:57" s="339" customFormat="1" ht="85.35" customHeight="1">
      <c r="A274" s="290">
        <v>272</v>
      </c>
      <c r="B274" s="394" t="s">
        <v>3406</v>
      </c>
      <c r="C274" s="392" t="s">
        <v>3619</v>
      </c>
      <c r="D274" s="393" t="s">
        <v>3407</v>
      </c>
      <c r="E274" s="294" t="s">
        <v>2962</v>
      </c>
      <c r="F274" s="327" t="s">
        <v>3689</v>
      </c>
      <c r="G274" s="327" t="s">
        <v>3270</v>
      </c>
      <c r="H274" s="366" t="s">
        <v>3620</v>
      </c>
      <c r="I274" s="297" t="s">
        <v>3616</v>
      </c>
      <c r="J274" s="322"/>
      <c r="K274" s="323"/>
      <c r="L274" s="324"/>
      <c r="M274" s="324"/>
      <c r="N274" s="324"/>
      <c r="O274" s="324"/>
      <c r="P274" s="324"/>
      <c r="Q274" s="325"/>
      <c r="R274" s="274">
        <f t="shared" si="42"/>
        <v>0</v>
      </c>
      <c r="S274" s="275">
        <f t="shared" si="37"/>
        <v>0</v>
      </c>
      <c r="T274" s="276"/>
      <c r="U274" s="277"/>
      <c r="V274" s="277"/>
      <c r="W274" s="277"/>
      <c r="X274" s="278"/>
      <c r="Y274" s="445"/>
      <c r="Z274" s="281" t="str">
        <f t="shared" si="43"/>
        <v/>
      </c>
      <c r="AA274" s="282" t="str">
        <f t="shared" si="43"/>
        <v/>
      </c>
      <c r="AB274" s="282" t="str">
        <f t="shared" si="43"/>
        <v/>
      </c>
      <c r="AC274" s="286" t="str">
        <f t="shared" si="43"/>
        <v/>
      </c>
      <c r="AD274" s="279"/>
      <c r="AE274" s="277"/>
      <c r="AF274" s="280"/>
      <c r="AG274" s="281" t="str">
        <f t="shared" si="44"/>
        <v/>
      </c>
      <c r="AH274" s="282" t="str">
        <f t="shared" si="44"/>
        <v/>
      </c>
      <c r="AI274" s="283"/>
      <c r="AJ274" s="284"/>
      <c r="AK274" s="284"/>
      <c r="AL274" s="284"/>
      <c r="AM274" s="285"/>
      <c r="AN274" s="281" t="str">
        <f t="shared" si="40"/>
        <v/>
      </c>
      <c r="AO274" s="282" t="str">
        <f t="shared" si="40"/>
        <v/>
      </c>
      <c r="AP274" s="282" t="str">
        <f t="shared" si="40"/>
        <v/>
      </c>
      <c r="AQ274" s="286" t="str">
        <f t="shared" si="38"/>
        <v/>
      </c>
      <c r="AR274" s="283"/>
      <c r="AS274" s="284"/>
      <c r="AT274" s="284"/>
      <c r="AU274" s="284"/>
      <c r="AV274" s="285"/>
      <c r="AW274" s="446" t="str">
        <f t="shared" si="41"/>
        <v/>
      </c>
      <c r="AX274" s="282" t="str">
        <f t="shared" si="41"/>
        <v/>
      </c>
      <c r="AY274" s="282" t="str">
        <f t="shared" si="41"/>
        <v/>
      </c>
      <c r="AZ274" s="286" t="str">
        <f t="shared" si="39"/>
        <v/>
      </c>
      <c r="BA274" s="447"/>
      <c r="BB274" s="447"/>
      <c r="BC274" s="287"/>
      <c r="BD274" s="288"/>
      <c r="BE274" s="289"/>
    </row>
    <row r="275" spans="1:57" ht="85.35" customHeight="1">
      <c r="A275" s="234">
        <v>273</v>
      </c>
      <c r="B275" s="394" t="s">
        <v>3406</v>
      </c>
      <c r="C275" s="392" t="s">
        <v>1927</v>
      </c>
      <c r="D275" s="393" t="s">
        <v>3407</v>
      </c>
      <c r="E275" s="294" t="s">
        <v>2962</v>
      </c>
      <c r="F275" s="327" t="s">
        <v>3689</v>
      </c>
      <c r="G275" s="327" t="s">
        <v>3270</v>
      </c>
      <c r="H275" s="366" t="s">
        <v>3621</v>
      </c>
      <c r="I275" s="297" t="s">
        <v>3616</v>
      </c>
      <c r="J275" s="322"/>
      <c r="K275" s="323"/>
      <c r="L275" s="324"/>
      <c r="M275" s="324"/>
      <c r="N275" s="324"/>
      <c r="O275" s="324"/>
      <c r="P275" s="324"/>
      <c r="Q275" s="325"/>
      <c r="R275" s="274">
        <f t="shared" si="42"/>
        <v>0</v>
      </c>
      <c r="S275" s="275">
        <f t="shared" si="37"/>
        <v>0</v>
      </c>
      <c r="T275" s="276"/>
      <c r="U275" s="277"/>
      <c r="V275" s="277"/>
      <c r="W275" s="277"/>
      <c r="X275" s="278"/>
      <c r="Y275" s="445"/>
      <c r="Z275" s="281" t="str">
        <f t="shared" si="43"/>
        <v/>
      </c>
      <c r="AA275" s="282" t="str">
        <f t="shared" si="43"/>
        <v/>
      </c>
      <c r="AB275" s="282" t="str">
        <f t="shared" si="43"/>
        <v/>
      </c>
      <c r="AC275" s="286" t="str">
        <f t="shared" si="43"/>
        <v/>
      </c>
      <c r="AD275" s="279"/>
      <c r="AE275" s="277"/>
      <c r="AF275" s="280"/>
      <c r="AG275" s="281" t="str">
        <f t="shared" si="44"/>
        <v/>
      </c>
      <c r="AH275" s="282" t="str">
        <f t="shared" si="44"/>
        <v/>
      </c>
      <c r="AI275" s="283"/>
      <c r="AJ275" s="284"/>
      <c r="AK275" s="284"/>
      <c r="AL275" s="284"/>
      <c r="AM275" s="285"/>
      <c r="AN275" s="281" t="str">
        <f t="shared" si="40"/>
        <v/>
      </c>
      <c r="AO275" s="282" t="str">
        <f t="shared" si="40"/>
        <v/>
      </c>
      <c r="AP275" s="282" t="str">
        <f t="shared" si="40"/>
        <v/>
      </c>
      <c r="AQ275" s="286" t="str">
        <f t="shared" si="38"/>
        <v/>
      </c>
      <c r="AR275" s="283"/>
      <c r="AS275" s="284"/>
      <c r="AT275" s="284"/>
      <c r="AU275" s="284"/>
      <c r="AV275" s="285"/>
      <c r="AW275" s="446" t="str">
        <f t="shared" si="41"/>
        <v/>
      </c>
      <c r="AX275" s="282" t="str">
        <f t="shared" si="41"/>
        <v/>
      </c>
      <c r="AY275" s="282" t="str">
        <f t="shared" si="41"/>
        <v/>
      </c>
      <c r="AZ275" s="286" t="str">
        <f t="shared" si="39"/>
        <v/>
      </c>
      <c r="BA275" s="447"/>
      <c r="BB275" s="447"/>
      <c r="BC275" s="287"/>
      <c r="BD275" s="288"/>
      <c r="BE275" s="289"/>
    </row>
    <row r="276" spans="1:57" ht="85.35" customHeight="1">
      <c r="A276" s="234">
        <v>274</v>
      </c>
      <c r="B276" s="394" t="s">
        <v>3406</v>
      </c>
      <c r="C276" s="392" t="s">
        <v>1928</v>
      </c>
      <c r="D276" s="393" t="s">
        <v>3407</v>
      </c>
      <c r="E276" s="294" t="s">
        <v>2962</v>
      </c>
      <c r="F276" s="327" t="s">
        <v>3689</v>
      </c>
      <c r="G276" s="327" t="s">
        <v>3270</v>
      </c>
      <c r="H276" s="366" t="s">
        <v>3622</v>
      </c>
      <c r="I276" s="297" t="s">
        <v>3616</v>
      </c>
      <c r="J276" s="322"/>
      <c r="K276" s="323"/>
      <c r="L276" s="324"/>
      <c r="M276" s="324"/>
      <c r="N276" s="324"/>
      <c r="O276" s="324"/>
      <c r="P276" s="324"/>
      <c r="Q276" s="325"/>
      <c r="R276" s="274">
        <f t="shared" si="42"/>
        <v>0</v>
      </c>
      <c r="S276" s="275">
        <f t="shared" si="37"/>
        <v>0</v>
      </c>
      <c r="T276" s="276"/>
      <c r="U276" s="277"/>
      <c r="V276" s="277"/>
      <c r="W276" s="277"/>
      <c r="X276" s="278"/>
      <c r="Y276" s="445"/>
      <c r="Z276" s="281" t="str">
        <f t="shared" si="43"/>
        <v/>
      </c>
      <c r="AA276" s="282" t="str">
        <f t="shared" si="43"/>
        <v/>
      </c>
      <c r="AB276" s="282" t="str">
        <f t="shared" si="43"/>
        <v/>
      </c>
      <c r="AC276" s="286" t="str">
        <f t="shared" si="43"/>
        <v/>
      </c>
      <c r="AD276" s="279"/>
      <c r="AE276" s="277"/>
      <c r="AF276" s="280"/>
      <c r="AG276" s="281" t="str">
        <f t="shared" si="44"/>
        <v/>
      </c>
      <c r="AH276" s="282" t="str">
        <f t="shared" si="44"/>
        <v/>
      </c>
      <c r="AI276" s="283"/>
      <c r="AJ276" s="284"/>
      <c r="AK276" s="284"/>
      <c r="AL276" s="284"/>
      <c r="AM276" s="285"/>
      <c r="AN276" s="281" t="str">
        <f t="shared" si="40"/>
        <v/>
      </c>
      <c r="AO276" s="282" t="str">
        <f t="shared" si="40"/>
        <v/>
      </c>
      <c r="AP276" s="282" t="str">
        <f t="shared" si="40"/>
        <v/>
      </c>
      <c r="AQ276" s="286" t="str">
        <f t="shared" si="38"/>
        <v/>
      </c>
      <c r="AR276" s="283"/>
      <c r="AS276" s="284"/>
      <c r="AT276" s="284"/>
      <c r="AU276" s="284"/>
      <c r="AV276" s="285"/>
      <c r="AW276" s="446" t="str">
        <f t="shared" si="41"/>
        <v/>
      </c>
      <c r="AX276" s="282" t="str">
        <f t="shared" si="41"/>
        <v/>
      </c>
      <c r="AY276" s="282" t="str">
        <f t="shared" si="41"/>
        <v/>
      </c>
      <c r="AZ276" s="286" t="str">
        <f t="shared" si="39"/>
        <v/>
      </c>
      <c r="BA276" s="447"/>
      <c r="BB276" s="447"/>
      <c r="BC276" s="287"/>
      <c r="BD276" s="288"/>
      <c r="BE276" s="289"/>
    </row>
    <row r="277" spans="1:57" ht="85.35" customHeight="1">
      <c r="A277" s="290">
        <v>275</v>
      </c>
      <c r="B277" s="394" t="s">
        <v>3406</v>
      </c>
      <c r="C277" s="392" t="s">
        <v>1929</v>
      </c>
      <c r="D277" s="393" t="s">
        <v>3407</v>
      </c>
      <c r="E277" s="294" t="s">
        <v>2962</v>
      </c>
      <c r="F277" s="327" t="s">
        <v>3689</v>
      </c>
      <c r="G277" s="327" t="s">
        <v>3270</v>
      </c>
      <c r="H277" s="366" t="s">
        <v>3623</v>
      </c>
      <c r="I277" s="297" t="s">
        <v>3616</v>
      </c>
      <c r="J277" s="322"/>
      <c r="K277" s="323"/>
      <c r="L277" s="324"/>
      <c r="M277" s="324"/>
      <c r="N277" s="324"/>
      <c r="O277" s="324"/>
      <c r="P277" s="324"/>
      <c r="Q277" s="325"/>
      <c r="R277" s="274">
        <f t="shared" si="42"/>
        <v>0</v>
      </c>
      <c r="S277" s="275">
        <f t="shared" si="37"/>
        <v>0</v>
      </c>
      <c r="T277" s="276"/>
      <c r="U277" s="277"/>
      <c r="V277" s="277"/>
      <c r="W277" s="277"/>
      <c r="X277" s="278"/>
      <c r="Y277" s="445"/>
      <c r="Z277" s="281" t="str">
        <f t="shared" si="43"/>
        <v/>
      </c>
      <c r="AA277" s="282" t="str">
        <f t="shared" si="43"/>
        <v/>
      </c>
      <c r="AB277" s="282" t="str">
        <f t="shared" si="43"/>
        <v/>
      </c>
      <c r="AC277" s="286" t="str">
        <f t="shared" si="43"/>
        <v/>
      </c>
      <c r="AD277" s="279"/>
      <c r="AE277" s="277"/>
      <c r="AF277" s="280"/>
      <c r="AG277" s="281" t="str">
        <f t="shared" si="44"/>
        <v/>
      </c>
      <c r="AH277" s="282" t="str">
        <f t="shared" si="44"/>
        <v/>
      </c>
      <c r="AI277" s="283"/>
      <c r="AJ277" s="284"/>
      <c r="AK277" s="284"/>
      <c r="AL277" s="284"/>
      <c r="AM277" s="285"/>
      <c r="AN277" s="281" t="str">
        <f t="shared" si="40"/>
        <v/>
      </c>
      <c r="AO277" s="282" t="str">
        <f t="shared" si="40"/>
        <v/>
      </c>
      <c r="AP277" s="282" t="str">
        <f t="shared" si="40"/>
        <v/>
      </c>
      <c r="AQ277" s="286" t="str">
        <f t="shared" si="38"/>
        <v/>
      </c>
      <c r="AR277" s="283"/>
      <c r="AS277" s="284"/>
      <c r="AT277" s="284"/>
      <c r="AU277" s="284"/>
      <c r="AV277" s="285"/>
      <c r="AW277" s="446" t="str">
        <f t="shared" si="41"/>
        <v/>
      </c>
      <c r="AX277" s="282" t="str">
        <f t="shared" si="41"/>
        <v/>
      </c>
      <c r="AY277" s="282" t="str">
        <f t="shared" si="41"/>
        <v/>
      </c>
      <c r="AZ277" s="286" t="str">
        <f t="shared" si="39"/>
        <v/>
      </c>
      <c r="BA277" s="447"/>
      <c r="BB277" s="447"/>
      <c r="BC277" s="287"/>
      <c r="BD277" s="288"/>
      <c r="BE277" s="289"/>
    </row>
    <row r="278" spans="1:57" ht="85.35" hidden="1" customHeight="1">
      <c r="A278" s="234">
        <v>276</v>
      </c>
      <c r="B278" s="410" t="s">
        <v>3624</v>
      </c>
      <c r="C278" s="411" t="s">
        <v>2664</v>
      </c>
      <c r="D278" s="412" t="s">
        <v>3625</v>
      </c>
      <c r="E278" s="294" t="s">
        <v>2962</v>
      </c>
      <c r="F278" s="320" t="s">
        <v>903</v>
      </c>
      <c r="G278" s="320" t="s">
        <v>2974</v>
      </c>
      <c r="H278" s="366" t="s">
        <v>3626</v>
      </c>
      <c r="I278" s="297">
        <v>46081</v>
      </c>
      <c r="J278" s="322"/>
      <c r="K278" s="323"/>
      <c r="L278" s="324"/>
      <c r="M278" s="324"/>
      <c r="N278" s="324"/>
      <c r="O278" s="324"/>
      <c r="P278" s="324"/>
      <c r="Q278" s="325"/>
      <c r="R278" s="274">
        <f t="shared" si="42"/>
        <v>0</v>
      </c>
      <c r="S278" s="275">
        <f t="shared" si="37"/>
        <v>0</v>
      </c>
      <c r="T278" s="276"/>
      <c r="U278" s="277"/>
      <c r="V278" s="277"/>
      <c r="W278" s="277"/>
      <c r="X278" s="278"/>
      <c r="Y278" s="445"/>
      <c r="Z278" s="281" t="str">
        <f t="shared" si="43"/>
        <v/>
      </c>
      <c r="AA278" s="282" t="str">
        <f t="shared" si="43"/>
        <v/>
      </c>
      <c r="AB278" s="282" t="str">
        <f t="shared" si="43"/>
        <v/>
      </c>
      <c r="AC278" s="286" t="str">
        <f t="shared" si="43"/>
        <v/>
      </c>
      <c r="AD278" s="279"/>
      <c r="AE278" s="277"/>
      <c r="AF278" s="280"/>
      <c r="AG278" s="281" t="str">
        <f t="shared" si="44"/>
        <v/>
      </c>
      <c r="AH278" s="282" t="str">
        <f t="shared" si="44"/>
        <v/>
      </c>
      <c r="AI278" s="283"/>
      <c r="AJ278" s="284"/>
      <c r="AK278" s="284"/>
      <c r="AL278" s="284"/>
      <c r="AM278" s="285"/>
      <c r="AN278" s="281" t="str">
        <f t="shared" si="40"/>
        <v/>
      </c>
      <c r="AO278" s="282" t="str">
        <f t="shared" si="40"/>
        <v/>
      </c>
      <c r="AP278" s="282" t="str">
        <f t="shared" si="40"/>
        <v/>
      </c>
      <c r="AQ278" s="286" t="str">
        <f t="shared" si="38"/>
        <v/>
      </c>
      <c r="AR278" s="283"/>
      <c r="AS278" s="284"/>
      <c r="AT278" s="284"/>
      <c r="AU278" s="284"/>
      <c r="AV278" s="285"/>
      <c r="AW278" s="446" t="str">
        <f t="shared" si="41"/>
        <v/>
      </c>
      <c r="AX278" s="282" t="str">
        <f t="shared" si="41"/>
        <v/>
      </c>
      <c r="AY278" s="282" t="str">
        <f t="shared" si="41"/>
        <v/>
      </c>
      <c r="AZ278" s="286" t="str">
        <f t="shared" si="39"/>
        <v/>
      </c>
      <c r="BA278" s="447"/>
      <c r="BB278" s="447"/>
      <c r="BC278" s="287"/>
      <c r="BD278" s="288"/>
      <c r="BE278" s="289"/>
    </row>
    <row r="279" spans="1:57" ht="85.35" hidden="1" customHeight="1">
      <c r="A279" s="234">
        <v>277</v>
      </c>
      <c r="B279" s="413" t="s">
        <v>3627</v>
      </c>
      <c r="C279" s="414" t="s">
        <v>3628</v>
      </c>
      <c r="D279" s="412" t="s">
        <v>3625</v>
      </c>
      <c r="E279" s="294" t="s">
        <v>2962</v>
      </c>
      <c r="F279" s="320" t="s">
        <v>3890</v>
      </c>
      <c r="G279" s="320" t="s">
        <v>3005</v>
      </c>
      <c r="H279" s="367" t="s">
        <v>3629</v>
      </c>
      <c r="I279" s="297">
        <v>46067</v>
      </c>
      <c r="J279" s="322"/>
      <c r="K279" s="323"/>
      <c r="L279" s="324"/>
      <c r="M279" s="324"/>
      <c r="N279" s="324"/>
      <c r="O279" s="324"/>
      <c r="P279" s="324"/>
      <c r="Q279" s="325"/>
      <c r="R279" s="274">
        <f t="shared" si="42"/>
        <v>0</v>
      </c>
      <c r="S279" s="275">
        <f t="shared" si="37"/>
        <v>0</v>
      </c>
      <c r="T279" s="276"/>
      <c r="U279" s="277"/>
      <c r="V279" s="277"/>
      <c r="W279" s="277"/>
      <c r="X279" s="278"/>
      <c r="Y279" s="445"/>
      <c r="Z279" s="281" t="str">
        <f t="shared" si="43"/>
        <v/>
      </c>
      <c r="AA279" s="282" t="str">
        <f t="shared" si="43"/>
        <v/>
      </c>
      <c r="AB279" s="282" t="str">
        <f t="shared" si="43"/>
        <v/>
      </c>
      <c r="AC279" s="286" t="str">
        <f t="shared" si="43"/>
        <v/>
      </c>
      <c r="AD279" s="279"/>
      <c r="AE279" s="277"/>
      <c r="AF279" s="280"/>
      <c r="AG279" s="281" t="str">
        <f t="shared" si="44"/>
        <v/>
      </c>
      <c r="AH279" s="282" t="str">
        <f t="shared" si="44"/>
        <v/>
      </c>
      <c r="AI279" s="283"/>
      <c r="AJ279" s="284"/>
      <c r="AK279" s="284"/>
      <c r="AL279" s="284"/>
      <c r="AM279" s="285"/>
      <c r="AN279" s="281" t="str">
        <f t="shared" si="40"/>
        <v/>
      </c>
      <c r="AO279" s="282" t="str">
        <f t="shared" si="40"/>
        <v/>
      </c>
      <c r="AP279" s="282" t="str">
        <f t="shared" si="40"/>
        <v/>
      </c>
      <c r="AQ279" s="286" t="str">
        <f t="shared" si="38"/>
        <v/>
      </c>
      <c r="AR279" s="283"/>
      <c r="AS279" s="284"/>
      <c r="AT279" s="284"/>
      <c r="AU279" s="284"/>
      <c r="AV279" s="285"/>
      <c r="AW279" s="446" t="str">
        <f t="shared" si="41"/>
        <v/>
      </c>
      <c r="AX279" s="282" t="str">
        <f t="shared" si="41"/>
        <v/>
      </c>
      <c r="AY279" s="282" t="str">
        <f t="shared" si="41"/>
        <v/>
      </c>
      <c r="AZ279" s="286" t="str">
        <f t="shared" si="39"/>
        <v/>
      </c>
      <c r="BA279" s="447"/>
      <c r="BB279" s="447"/>
      <c r="BC279" s="287"/>
      <c r="BD279" s="288"/>
      <c r="BE279" s="289"/>
    </row>
    <row r="280" spans="1:57" ht="85.35" hidden="1" customHeight="1">
      <c r="A280" s="290">
        <v>278</v>
      </c>
      <c r="B280" s="413" t="s">
        <v>3627</v>
      </c>
      <c r="C280" s="414" t="s">
        <v>3630</v>
      </c>
      <c r="D280" s="412" t="s">
        <v>3625</v>
      </c>
      <c r="E280" s="294" t="s">
        <v>2962</v>
      </c>
      <c r="F280" s="320" t="s">
        <v>3890</v>
      </c>
      <c r="G280" s="320" t="s">
        <v>3005</v>
      </c>
      <c r="H280" s="367" t="s">
        <v>3631</v>
      </c>
      <c r="I280" s="297">
        <v>46083</v>
      </c>
      <c r="J280" s="322"/>
      <c r="K280" s="323"/>
      <c r="L280" s="324"/>
      <c r="M280" s="324"/>
      <c r="N280" s="324"/>
      <c r="O280" s="324"/>
      <c r="P280" s="324"/>
      <c r="Q280" s="325"/>
      <c r="R280" s="274">
        <f t="shared" si="42"/>
        <v>0</v>
      </c>
      <c r="S280" s="275">
        <f t="shared" si="37"/>
        <v>0</v>
      </c>
      <c r="T280" s="276"/>
      <c r="U280" s="277"/>
      <c r="V280" s="277"/>
      <c r="W280" s="277"/>
      <c r="X280" s="278"/>
      <c r="Y280" s="445"/>
      <c r="Z280" s="281" t="str">
        <f t="shared" si="43"/>
        <v/>
      </c>
      <c r="AA280" s="282" t="str">
        <f t="shared" si="43"/>
        <v/>
      </c>
      <c r="AB280" s="282" t="str">
        <f t="shared" si="43"/>
        <v/>
      </c>
      <c r="AC280" s="286" t="str">
        <f t="shared" si="43"/>
        <v/>
      </c>
      <c r="AD280" s="279"/>
      <c r="AE280" s="277"/>
      <c r="AF280" s="280"/>
      <c r="AG280" s="281" t="str">
        <f t="shared" si="44"/>
        <v/>
      </c>
      <c r="AH280" s="282" t="str">
        <f t="shared" si="44"/>
        <v/>
      </c>
      <c r="AI280" s="283"/>
      <c r="AJ280" s="284"/>
      <c r="AK280" s="284"/>
      <c r="AL280" s="284"/>
      <c r="AM280" s="285"/>
      <c r="AN280" s="281" t="str">
        <f t="shared" si="40"/>
        <v/>
      </c>
      <c r="AO280" s="282" t="str">
        <f t="shared" si="40"/>
        <v/>
      </c>
      <c r="AP280" s="282" t="str">
        <f t="shared" si="40"/>
        <v/>
      </c>
      <c r="AQ280" s="286" t="str">
        <f t="shared" si="38"/>
        <v/>
      </c>
      <c r="AR280" s="283"/>
      <c r="AS280" s="284"/>
      <c r="AT280" s="284"/>
      <c r="AU280" s="284"/>
      <c r="AV280" s="285"/>
      <c r="AW280" s="446" t="str">
        <f t="shared" si="41"/>
        <v/>
      </c>
      <c r="AX280" s="282" t="str">
        <f t="shared" si="41"/>
        <v/>
      </c>
      <c r="AY280" s="282" t="str">
        <f t="shared" si="41"/>
        <v/>
      </c>
      <c r="AZ280" s="286" t="str">
        <f t="shared" si="39"/>
        <v/>
      </c>
      <c r="BA280" s="447"/>
      <c r="BB280" s="447"/>
      <c r="BC280" s="287"/>
      <c r="BD280" s="288"/>
      <c r="BE280" s="289"/>
    </row>
    <row r="281" spans="1:57" ht="85.35" hidden="1" customHeight="1">
      <c r="A281" s="234">
        <v>279</v>
      </c>
      <c r="B281" s="413" t="s">
        <v>3627</v>
      </c>
      <c r="C281" s="414" t="s">
        <v>3632</v>
      </c>
      <c r="D281" s="412" t="s">
        <v>3625</v>
      </c>
      <c r="E281" s="294" t="s">
        <v>2962</v>
      </c>
      <c r="F281" s="320" t="s">
        <v>3890</v>
      </c>
      <c r="G281" s="320" t="s">
        <v>3005</v>
      </c>
      <c r="H281" s="366" t="s">
        <v>3633</v>
      </c>
      <c r="I281" s="297">
        <v>46090</v>
      </c>
      <c r="J281" s="322"/>
      <c r="K281" s="323"/>
      <c r="L281" s="324"/>
      <c r="M281" s="324"/>
      <c r="N281" s="324"/>
      <c r="O281" s="324"/>
      <c r="P281" s="324"/>
      <c r="Q281" s="325"/>
      <c r="R281" s="274">
        <f t="shared" si="42"/>
        <v>0</v>
      </c>
      <c r="S281" s="275">
        <f t="shared" si="37"/>
        <v>0</v>
      </c>
      <c r="T281" s="276"/>
      <c r="U281" s="277"/>
      <c r="V281" s="277"/>
      <c r="W281" s="277"/>
      <c r="X281" s="278"/>
      <c r="Y281" s="445"/>
      <c r="Z281" s="281" t="str">
        <f t="shared" si="43"/>
        <v/>
      </c>
      <c r="AA281" s="282" t="str">
        <f t="shared" si="43"/>
        <v/>
      </c>
      <c r="AB281" s="282" t="str">
        <f t="shared" si="43"/>
        <v/>
      </c>
      <c r="AC281" s="286" t="str">
        <f t="shared" si="43"/>
        <v/>
      </c>
      <c r="AD281" s="279"/>
      <c r="AE281" s="277"/>
      <c r="AF281" s="280"/>
      <c r="AG281" s="281" t="str">
        <f t="shared" si="44"/>
        <v/>
      </c>
      <c r="AH281" s="282" t="str">
        <f t="shared" si="44"/>
        <v/>
      </c>
      <c r="AI281" s="283"/>
      <c r="AJ281" s="284"/>
      <c r="AK281" s="284"/>
      <c r="AL281" s="284"/>
      <c r="AM281" s="285"/>
      <c r="AN281" s="281" t="str">
        <f t="shared" si="40"/>
        <v/>
      </c>
      <c r="AO281" s="282" t="str">
        <f t="shared" si="40"/>
        <v/>
      </c>
      <c r="AP281" s="282" t="str">
        <f t="shared" si="40"/>
        <v/>
      </c>
      <c r="AQ281" s="286" t="str">
        <f t="shared" si="38"/>
        <v/>
      </c>
      <c r="AR281" s="283"/>
      <c r="AS281" s="284"/>
      <c r="AT281" s="284"/>
      <c r="AU281" s="284"/>
      <c r="AV281" s="285"/>
      <c r="AW281" s="446" t="str">
        <f t="shared" si="41"/>
        <v/>
      </c>
      <c r="AX281" s="282" t="str">
        <f t="shared" si="41"/>
        <v/>
      </c>
      <c r="AY281" s="282" t="str">
        <f t="shared" si="41"/>
        <v/>
      </c>
      <c r="AZ281" s="286" t="str">
        <f t="shared" si="39"/>
        <v/>
      </c>
      <c r="BA281" s="447"/>
      <c r="BB281" s="447"/>
      <c r="BC281" s="287"/>
      <c r="BD281" s="288"/>
      <c r="BE281" s="289"/>
    </row>
    <row r="282" spans="1:57" ht="85.35" hidden="1" customHeight="1">
      <c r="A282" s="234">
        <v>280</v>
      </c>
      <c r="B282" s="413" t="s">
        <v>3627</v>
      </c>
      <c r="C282" s="414" t="s">
        <v>3634</v>
      </c>
      <c r="D282" s="412" t="s">
        <v>3625</v>
      </c>
      <c r="E282" s="294" t="s">
        <v>2962</v>
      </c>
      <c r="F282" s="320" t="s">
        <v>3890</v>
      </c>
      <c r="G282" s="320" t="s">
        <v>2974</v>
      </c>
      <c r="H282" s="367" t="s">
        <v>3635</v>
      </c>
      <c r="I282" s="297">
        <v>45749</v>
      </c>
      <c r="J282" s="322">
        <v>48</v>
      </c>
      <c r="K282" s="323"/>
      <c r="L282" s="324"/>
      <c r="M282" s="324"/>
      <c r="N282" s="324"/>
      <c r="O282" s="324"/>
      <c r="P282" s="324"/>
      <c r="Q282" s="325">
        <v>48</v>
      </c>
      <c r="R282" s="274">
        <f t="shared" si="42"/>
        <v>48</v>
      </c>
      <c r="S282" s="275">
        <f t="shared" si="37"/>
        <v>0</v>
      </c>
      <c r="T282" s="276">
        <v>47</v>
      </c>
      <c r="U282" s="277">
        <v>1</v>
      </c>
      <c r="V282" s="277">
        <v>0</v>
      </c>
      <c r="W282" s="277">
        <v>0</v>
      </c>
      <c r="X282" s="278">
        <v>0</v>
      </c>
      <c r="Y282" s="445"/>
      <c r="Z282" s="281">
        <f t="shared" si="43"/>
        <v>0.97916666666666663</v>
      </c>
      <c r="AA282" s="282">
        <f t="shared" si="43"/>
        <v>2.0833333333333332E-2</v>
      </c>
      <c r="AB282" s="282">
        <f t="shared" si="43"/>
        <v>0</v>
      </c>
      <c r="AC282" s="286">
        <f t="shared" si="43"/>
        <v>0</v>
      </c>
      <c r="AD282" s="279">
        <v>48</v>
      </c>
      <c r="AE282" s="277">
        <v>0</v>
      </c>
      <c r="AF282" s="280">
        <v>0</v>
      </c>
      <c r="AG282" s="281">
        <f t="shared" si="44"/>
        <v>1</v>
      </c>
      <c r="AH282" s="282">
        <f t="shared" si="44"/>
        <v>0</v>
      </c>
      <c r="AI282" s="283"/>
      <c r="AJ282" s="284"/>
      <c r="AK282" s="284"/>
      <c r="AL282" s="284"/>
      <c r="AM282" s="285"/>
      <c r="AN282" s="281" t="str">
        <f t="shared" si="40"/>
        <v/>
      </c>
      <c r="AO282" s="282" t="str">
        <f t="shared" si="40"/>
        <v/>
      </c>
      <c r="AP282" s="282" t="str">
        <f t="shared" si="40"/>
        <v/>
      </c>
      <c r="AQ282" s="286" t="str">
        <f t="shared" si="38"/>
        <v/>
      </c>
      <c r="AR282" s="283"/>
      <c r="AS282" s="284"/>
      <c r="AT282" s="284"/>
      <c r="AU282" s="284"/>
      <c r="AV282" s="285"/>
      <c r="AW282" s="446" t="str">
        <f t="shared" si="41"/>
        <v/>
      </c>
      <c r="AX282" s="282" t="str">
        <f t="shared" si="41"/>
        <v/>
      </c>
      <c r="AY282" s="282" t="str">
        <f t="shared" si="41"/>
        <v/>
      </c>
      <c r="AZ282" s="286" t="str">
        <f t="shared" si="39"/>
        <v/>
      </c>
      <c r="BA282" s="447" t="s">
        <v>3878</v>
      </c>
      <c r="BB282" s="447" t="s">
        <v>3878</v>
      </c>
      <c r="BC282" s="287" t="s">
        <v>3636</v>
      </c>
      <c r="BD282" s="288" t="s">
        <v>3637</v>
      </c>
      <c r="BE282" s="289"/>
    </row>
    <row r="283" spans="1:57" ht="85.35" hidden="1" customHeight="1">
      <c r="A283" s="290">
        <v>281</v>
      </c>
      <c r="B283" s="413" t="s">
        <v>3627</v>
      </c>
      <c r="C283" s="414" t="s">
        <v>3638</v>
      </c>
      <c r="D283" s="412" t="s">
        <v>3625</v>
      </c>
      <c r="E283" s="294" t="s">
        <v>2966</v>
      </c>
      <c r="F283" s="320" t="s">
        <v>3890</v>
      </c>
      <c r="G283" s="320" t="s">
        <v>2974</v>
      </c>
      <c r="H283" s="367" t="s">
        <v>3639</v>
      </c>
      <c r="I283" s="297">
        <v>45794</v>
      </c>
      <c r="J283" s="322">
        <v>49</v>
      </c>
      <c r="K283" s="323"/>
      <c r="L283" s="324"/>
      <c r="M283" s="324"/>
      <c r="N283" s="324"/>
      <c r="O283" s="324"/>
      <c r="P283" s="324"/>
      <c r="Q283" s="325">
        <v>49</v>
      </c>
      <c r="R283" s="274">
        <f t="shared" si="42"/>
        <v>49</v>
      </c>
      <c r="S283" s="275">
        <f t="shared" si="37"/>
        <v>0</v>
      </c>
      <c r="T283" s="276">
        <v>49</v>
      </c>
      <c r="U283" s="277">
        <v>0</v>
      </c>
      <c r="V283" s="277">
        <v>0</v>
      </c>
      <c r="W283" s="277">
        <v>0</v>
      </c>
      <c r="X283" s="278">
        <v>0</v>
      </c>
      <c r="Y283" s="445"/>
      <c r="Z283" s="281">
        <f t="shared" si="43"/>
        <v>1</v>
      </c>
      <c r="AA283" s="282">
        <f t="shared" si="43"/>
        <v>0</v>
      </c>
      <c r="AB283" s="282">
        <f t="shared" si="43"/>
        <v>0</v>
      </c>
      <c r="AC283" s="286">
        <f t="shared" si="43"/>
        <v>0</v>
      </c>
      <c r="AD283" s="279">
        <v>49</v>
      </c>
      <c r="AE283" s="277">
        <v>0</v>
      </c>
      <c r="AF283" s="280">
        <v>0</v>
      </c>
      <c r="AG283" s="281">
        <f t="shared" si="44"/>
        <v>1</v>
      </c>
      <c r="AH283" s="282">
        <f t="shared" si="44"/>
        <v>0</v>
      </c>
      <c r="AI283" s="283"/>
      <c r="AJ283" s="284"/>
      <c r="AK283" s="284"/>
      <c r="AL283" s="284"/>
      <c r="AM283" s="285"/>
      <c r="AN283" s="281" t="str">
        <f t="shared" si="40"/>
        <v/>
      </c>
      <c r="AO283" s="282" t="str">
        <f t="shared" si="40"/>
        <v/>
      </c>
      <c r="AP283" s="282" t="str">
        <f t="shared" si="40"/>
        <v/>
      </c>
      <c r="AQ283" s="286" t="str">
        <f t="shared" si="38"/>
        <v/>
      </c>
      <c r="AR283" s="283"/>
      <c r="AS283" s="284"/>
      <c r="AT283" s="284"/>
      <c r="AU283" s="284"/>
      <c r="AV283" s="285"/>
      <c r="AW283" s="446" t="str">
        <f t="shared" si="41"/>
        <v/>
      </c>
      <c r="AX283" s="282" t="str">
        <f t="shared" si="41"/>
        <v/>
      </c>
      <c r="AY283" s="282" t="str">
        <f t="shared" si="41"/>
        <v/>
      </c>
      <c r="AZ283" s="286" t="str">
        <f t="shared" si="39"/>
        <v/>
      </c>
      <c r="BA283" s="447" t="s">
        <v>3878</v>
      </c>
      <c r="BB283" s="447" t="s">
        <v>3878</v>
      </c>
      <c r="BC283" s="287" t="s">
        <v>3640</v>
      </c>
      <c r="BD283" s="288" t="s">
        <v>3641</v>
      </c>
      <c r="BE283" s="289"/>
    </row>
    <row r="284" spans="1:57" ht="85.35" hidden="1" customHeight="1">
      <c r="A284" s="234">
        <v>282</v>
      </c>
      <c r="B284" s="413" t="s">
        <v>3627</v>
      </c>
      <c r="C284" s="414" t="s">
        <v>3642</v>
      </c>
      <c r="D284" s="412" t="s">
        <v>3625</v>
      </c>
      <c r="E284" s="294" t="s">
        <v>2966</v>
      </c>
      <c r="F284" s="320" t="s">
        <v>3890</v>
      </c>
      <c r="G284" s="320" t="s">
        <v>2974</v>
      </c>
      <c r="H284" s="367" t="s">
        <v>3643</v>
      </c>
      <c r="I284" s="297">
        <v>45829</v>
      </c>
      <c r="J284" s="322">
        <v>50</v>
      </c>
      <c r="K284" s="323"/>
      <c r="L284" s="324"/>
      <c r="M284" s="324"/>
      <c r="N284" s="324"/>
      <c r="O284" s="324"/>
      <c r="P284" s="324"/>
      <c r="Q284" s="325">
        <v>50</v>
      </c>
      <c r="R284" s="274">
        <f t="shared" si="42"/>
        <v>50</v>
      </c>
      <c r="S284" s="275">
        <f t="shared" si="37"/>
        <v>0</v>
      </c>
      <c r="T284" s="276">
        <v>50</v>
      </c>
      <c r="U284" s="277">
        <v>0</v>
      </c>
      <c r="V284" s="277">
        <v>0</v>
      </c>
      <c r="W284" s="277">
        <v>0</v>
      </c>
      <c r="X284" s="278">
        <v>0</v>
      </c>
      <c r="Y284" s="445"/>
      <c r="Z284" s="281">
        <f t="shared" si="43"/>
        <v>1</v>
      </c>
      <c r="AA284" s="282">
        <f t="shared" si="43"/>
        <v>0</v>
      </c>
      <c r="AB284" s="282">
        <f t="shared" si="43"/>
        <v>0</v>
      </c>
      <c r="AC284" s="286">
        <f t="shared" si="43"/>
        <v>0</v>
      </c>
      <c r="AD284" s="279">
        <v>50</v>
      </c>
      <c r="AE284" s="277">
        <v>0</v>
      </c>
      <c r="AF284" s="280">
        <v>0</v>
      </c>
      <c r="AG284" s="281">
        <f t="shared" si="44"/>
        <v>1</v>
      </c>
      <c r="AH284" s="282">
        <f t="shared" si="44"/>
        <v>0</v>
      </c>
      <c r="AI284" s="283"/>
      <c r="AJ284" s="284"/>
      <c r="AK284" s="284"/>
      <c r="AL284" s="284"/>
      <c r="AM284" s="285"/>
      <c r="AN284" s="281" t="str">
        <f t="shared" si="40"/>
        <v/>
      </c>
      <c r="AO284" s="282" t="str">
        <f t="shared" si="40"/>
        <v/>
      </c>
      <c r="AP284" s="282" t="str">
        <f t="shared" si="40"/>
        <v/>
      </c>
      <c r="AQ284" s="286" t="str">
        <f t="shared" si="38"/>
        <v/>
      </c>
      <c r="AR284" s="283"/>
      <c r="AS284" s="284"/>
      <c r="AT284" s="284"/>
      <c r="AU284" s="284"/>
      <c r="AV284" s="285"/>
      <c r="AW284" s="446" t="str">
        <f t="shared" si="41"/>
        <v/>
      </c>
      <c r="AX284" s="282" t="str">
        <f t="shared" si="41"/>
        <v/>
      </c>
      <c r="AY284" s="282" t="str">
        <f t="shared" si="41"/>
        <v/>
      </c>
      <c r="AZ284" s="286" t="str">
        <f t="shared" si="39"/>
        <v/>
      </c>
      <c r="BA284" s="447" t="s">
        <v>3878</v>
      </c>
      <c r="BB284" s="447" t="s">
        <v>3878</v>
      </c>
      <c r="BC284" s="287" t="s">
        <v>3644</v>
      </c>
      <c r="BD284" s="288" t="s">
        <v>3645</v>
      </c>
      <c r="BE284" s="289"/>
    </row>
    <row r="285" spans="1:57" ht="85.35" hidden="1" customHeight="1">
      <c r="A285" s="234">
        <v>283</v>
      </c>
      <c r="B285" s="413" t="s">
        <v>3627</v>
      </c>
      <c r="C285" s="414" t="s">
        <v>3646</v>
      </c>
      <c r="D285" s="412" t="s">
        <v>3625</v>
      </c>
      <c r="E285" s="294" t="s">
        <v>2962</v>
      </c>
      <c r="F285" s="320" t="s">
        <v>3890</v>
      </c>
      <c r="G285" s="320" t="s">
        <v>2974</v>
      </c>
      <c r="H285" s="367" t="s">
        <v>3647</v>
      </c>
      <c r="I285" s="297">
        <v>45850</v>
      </c>
      <c r="J285" s="322">
        <v>50</v>
      </c>
      <c r="K285" s="323"/>
      <c r="L285" s="324"/>
      <c r="M285" s="324"/>
      <c r="N285" s="324"/>
      <c r="O285" s="324"/>
      <c r="P285" s="324"/>
      <c r="Q285" s="325">
        <v>50</v>
      </c>
      <c r="R285" s="274">
        <f t="shared" si="42"/>
        <v>50</v>
      </c>
      <c r="S285" s="275">
        <f t="shared" si="37"/>
        <v>0</v>
      </c>
      <c r="T285" s="276">
        <v>49</v>
      </c>
      <c r="U285" s="277">
        <v>1</v>
      </c>
      <c r="V285" s="277"/>
      <c r="W285" s="277"/>
      <c r="X285" s="278"/>
      <c r="Y285" s="445"/>
      <c r="Z285" s="281">
        <f t="shared" si="43"/>
        <v>0.98</v>
      </c>
      <c r="AA285" s="282">
        <f t="shared" si="43"/>
        <v>0.02</v>
      </c>
      <c r="AB285" s="282" t="str">
        <f t="shared" si="43"/>
        <v/>
      </c>
      <c r="AC285" s="286" t="str">
        <f t="shared" si="43"/>
        <v/>
      </c>
      <c r="AD285" s="279">
        <v>50</v>
      </c>
      <c r="AE285" s="277"/>
      <c r="AF285" s="280"/>
      <c r="AG285" s="281">
        <f t="shared" si="44"/>
        <v>1</v>
      </c>
      <c r="AH285" s="282" t="str">
        <f t="shared" si="44"/>
        <v/>
      </c>
      <c r="AI285" s="283"/>
      <c r="AJ285" s="284"/>
      <c r="AK285" s="284"/>
      <c r="AL285" s="284"/>
      <c r="AM285" s="285"/>
      <c r="AN285" s="281" t="str">
        <f t="shared" si="40"/>
        <v/>
      </c>
      <c r="AO285" s="282" t="str">
        <f t="shared" si="40"/>
        <v/>
      </c>
      <c r="AP285" s="282" t="str">
        <f t="shared" si="40"/>
        <v/>
      </c>
      <c r="AQ285" s="286" t="str">
        <f t="shared" si="38"/>
        <v/>
      </c>
      <c r="AR285" s="283"/>
      <c r="AS285" s="284"/>
      <c r="AT285" s="284"/>
      <c r="AU285" s="284"/>
      <c r="AV285" s="285"/>
      <c r="AW285" s="446" t="str">
        <f t="shared" si="41"/>
        <v/>
      </c>
      <c r="AX285" s="282" t="str">
        <f t="shared" si="41"/>
        <v/>
      </c>
      <c r="AY285" s="282" t="str">
        <f t="shared" si="41"/>
        <v/>
      </c>
      <c r="AZ285" s="286" t="str">
        <f t="shared" si="39"/>
        <v/>
      </c>
      <c r="BA285" s="447" t="s">
        <v>3878</v>
      </c>
      <c r="BB285" s="447" t="s">
        <v>3878</v>
      </c>
      <c r="BC285" s="287" t="s">
        <v>3648</v>
      </c>
      <c r="BD285" s="288" t="s">
        <v>3649</v>
      </c>
      <c r="BE285" s="289"/>
    </row>
    <row r="286" spans="1:57" ht="85.35" hidden="1" customHeight="1">
      <c r="A286" s="290">
        <v>284</v>
      </c>
      <c r="B286" s="413" t="s">
        <v>3627</v>
      </c>
      <c r="C286" s="414" t="s">
        <v>3650</v>
      </c>
      <c r="D286" s="412" t="s">
        <v>3625</v>
      </c>
      <c r="E286" s="294" t="s">
        <v>2962</v>
      </c>
      <c r="F286" s="320" t="s">
        <v>3890</v>
      </c>
      <c r="G286" s="320" t="s">
        <v>2974</v>
      </c>
      <c r="H286" s="366" t="s">
        <v>3651</v>
      </c>
      <c r="I286" s="297">
        <v>45899</v>
      </c>
      <c r="J286" s="322">
        <v>42</v>
      </c>
      <c r="K286" s="323"/>
      <c r="L286" s="324"/>
      <c r="M286" s="324"/>
      <c r="N286" s="324"/>
      <c r="O286" s="324"/>
      <c r="P286" s="324"/>
      <c r="Q286" s="325">
        <v>42</v>
      </c>
      <c r="R286" s="274">
        <f t="shared" si="42"/>
        <v>42</v>
      </c>
      <c r="S286" s="275">
        <f t="shared" si="37"/>
        <v>0</v>
      </c>
      <c r="T286" s="276">
        <v>41</v>
      </c>
      <c r="U286" s="277">
        <v>1</v>
      </c>
      <c r="V286" s="277"/>
      <c r="W286" s="277"/>
      <c r="X286" s="278"/>
      <c r="Y286" s="445"/>
      <c r="Z286" s="281">
        <f t="shared" si="43"/>
        <v>0.97619047619047616</v>
      </c>
      <c r="AA286" s="282">
        <f t="shared" si="43"/>
        <v>2.3809523809523808E-2</v>
      </c>
      <c r="AB286" s="282" t="str">
        <f t="shared" si="43"/>
        <v/>
      </c>
      <c r="AC286" s="286" t="str">
        <f t="shared" si="43"/>
        <v/>
      </c>
      <c r="AD286" s="279">
        <v>42</v>
      </c>
      <c r="AE286" s="277"/>
      <c r="AF286" s="280"/>
      <c r="AG286" s="281">
        <f t="shared" si="44"/>
        <v>1</v>
      </c>
      <c r="AH286" s="282" t="str">
        <f t="shared" si="44"/>
        <v/>
      </c>
      <c r="AI286" s="283"/>
      <c r="AJ286" s="284"/>
      <c r="AK286" s="284"/>
      <c r="AL286" s="284"/>
      <c r="AM286" s="285"/>
      <c r="AN286" s="281" t="str">
        <f t="shared" si="40"/>
        <v/>
      </c>
      <c r="AO286" s="282" t="str">
        <f t="shared" si="40"/>
        <v/>
      </c>
      <c r="AP286" s="282" t="str">
        <f t="shared" si="40"/>
        <v/>
      </c>
      <c r="AQ286" s="286" t="str">
        <f t="shared" si="38"/>
        <v/>
      </c>
      <c r="AR286" s="283"/>
      <c r="AS286" s="284"/>
      <c r="AT286" s="284"/>
      <c r="AU286" s="284"/>
      <c r="AV286" s="285"/>
      <c r="AW286" s="446" t="str">
        <f t="shared" si="41"/>
        <v/>
      </c>
      <c r="AX286" s="282" t="str">
        <f t="shared" si="41"/>
        <v/>
      </c>
      <c r="AY286" s="282" t="str">
        <f t="shared" si="41"/>
        <v/>
      </c>
      <c r="AZ286" s="286" t="str">
        <f t="shared" si="39"/>
        <v/>
      </c>
      <c r="BA286" s="447" t="s">
        <v>3878</v>
      </c>
      <c r="BB286" s="447" t="s">
        <v>3878</v>
      </c>
      <c r="BC286" s="287" t="s">
        <v>3652</v>
      </c>
      <c r="BD286" s="288" t="s">
        <v>3653</v>
      </c>
      <c r="BE286" s="289"/>
    </row>
    <row r="287" spans="1:57" ht="85.35" hidden="1" customHeight="1">
      <c r="A287" s="234">
        <v>285</v>
      </c>
      <c r="B287" s="413" t="s">
        <v>3627</v>
      </c>
      <c r="C287" s="414" t="s">
        <v>3654</v>
      </c>
      <c r="D287" s="412" t="s">
        <v>3625</v>
      </c>
      <c r="E287" s="294" t="s">
        <v>2962</v>
      </c>
      <c r="F287" s="320" t="s">
        <v>3890</v>
      </c>
      <c r="G287" s="320" t="s">
        <v>2974</v>
      </c>
      <c r="H287" s="367" t="s">
        <v>3655</v>
      </c>
      <c r="I287" s="297">
        <v>45920</v>
      </c>
      <c r="J287" s="322"/>
      <c r="K287" s="323"/>
      <c r="L287" s="324"/>
      <c r="M287" s="324"/>
      <c r="N287" s="324"/>
      <c r="O287" s="324"/>
      <c r="P287" s="324"/>
      <c r="Q287" s="325"/>
      <c r="R287" s="274">
        <f t="shared" si="42"/>
        <v>0</v>
      </c>
      <c r="S287" s="275">
        <f t="shared" si="37"/>
        <v>0</v>
      </c>
      <c r="T287" s="276"/>
      <c r="U287" s="277"/>
      <c r="V287" s="277"/>
      <c r="W287" s="277"/>
      <c r="X287" s="278"/>
      <c r="Y287" s="445"/>
      <c r="Z287" s="281" t="str">
        <f t="shared" si="43"/>
        <v/>
      </c>
      <c r="AA287" s="282" t="str">
        <f t="shared" si="43"/>
        <v/>
      </c>
      <c r="AB287" s="282" t="str">
        <f t="shared" si="43"/>
        <v/>
      </c>
      <c r="AC287" s="286" t="str">
        <f t="shared" si="43"/>
        <v/>
      </c>
      <c r="AD287" s="279"/>
      <c r="AE287" s="277"/>
      <c r="AF287" s="280"/>
      <c r="AG287" s="281" t="str">
        <f t="shared" si="44"/>
        <v/>
      </c>
      <c r="AH287" s="282" t="str">
        <f t="shared" si="44"/>
        <v/>
      </c>
      <c r="AI287" s="283"/>
      <c r="AJ287" s="284"/>
      <c r="AK287" s="284"/>
      <c r="AL287" s="284"/>
      <c r="AM287" s="285"/>
      <c r="AN287" s="281" t="str">
        <f t="shared" si="40"/>
        <v/>
      </c>
      <c r="AO287" s="282" t="str">
        <f t="shared" si="40"/>
        <v/>
      </c>
      <c r="AP287" s="282" t="str">
        <f t="shared" si="40"/>
        <v/>
      </c>
      <c r="AQ287" s="286" t="str">
        <f t="shared" si="38"/>
        <v/>
      </c>
      <c r="AR287" s="283"/>
      <c r="AS287" s="284"/>
      <c r="AT287" s="284"/>
      <c r="AU287" s="284"/>
      <c r="AV287" s="285"/>
      <c r="AW287" s="446" t="str">
        <f t="shared" si="41"/>
        <v/>
      </c>
      <c r="AX287" s="282" t="str">
        <f t="shared" si="41"/>
        <v/>
      </c>
      <c r="AY287" s="282" t="str">
        <f t="shared" si="41"/>
        <v/>
      </c>
      <c r="AZ287" s="286" t="str">
        <f t="shared" si="39"/>
        <v/>
      </c>
      <c r="BA287" s="447"/>
      <c r="BB287" s="447"/>
      <c r="BC287" s="287"/>
      <c r="BD287" s="288"/>
      <c r="BE287" s="289"/>
    </row>
    <row r="288" spans="1:57" ht="85.35" hidden="1" customHeight="1">
      <c r="A288" s="234">
        <v>286</v>
      </c>
      <c r="B288" s="413" t="s">
        <v>3627</v>
      </c>
      <c r="C288" s="414" t="s">
        <v>3656</v>
      </c>
      <c r="D288" s="412" t="s">
        <v>3625</v>
      </c>
      <c r="E288" s="294" t="s">
        <v>2962</v>
      </c>
      <c r="F288" s="320" t="s">
        <v>3890</v>
      </c>
      <c r="G288" s="320" t="s">
        <v>2974</v>
      </c>
      <c r="H288" s="367" t="s">
        <v>3657</v>
      </c>
      <c r="I288" s="297"/>
      <c r="J288" s="322"/>
      <c r="K288" s="323"/>
      <c r="L288" s="324"/>
      <c r="M288" s="324"/>
      <c r="N288" s="324"/>
      <c r="O288" s="324"/>
      <c r="P288" s="324"/>
      <c r="Q288" s="325"/>
      <c r="R288" s="274">
        <f t="shared" si="42"/>
        <v>0</v>
      </c>
      <c r="S288" s="275">
        <f t="shared" si="37"/>
        <v>0</v>
      </c>
      <c r="T288" s="276"/>
      <c r="U288" s="277"/>
      <c r="V288" s="277"/>
      <c r="W288" s="277"/>
      <c r="X288" s="278"/>
      <c r="Y288" s="445"/>
      <c r="Z288" s="281" t="str">
        <f t="shared" si="43"/>
        <v/>
      </c>
      <c r="AA288" s="282" t="str">
        <f t="shared" si="43"/>
        <v/>
      </c>
      <c r="AB288" s="282" t="str">
        <f t="shared" si="43"/>
        <v/>
      </c>
      <c r="AC288" s="286" t="str">
        <f t="shared" si="43"/>
        <v/>
      </c>
      <c r="AD288" s="279"/>
      <c r="AE288" s="277"/>
      <c r="AF288" s="280"/>
      <c r="AG288" s="281" t="str">
        <f t="shared" si="44"/>
        <v/>
      </c>
      <c r="AH288" s="282" t="str">
        <f t="shared" si="44"/>
        <v/>
      </c>
      <c r="AI288" s="283"/>
      <c r="AJ288" s="284"/>
      <c r="AK288" s="284"/>
      <c r="AL288" s="284"/>
      <c r="AM288" s="285"/>
      <c r="AN288" s="281" t="str">
        <f t="shared" si="40"/>
        <v/>
      </c>
      <c r="AO288" s="282" t="str">
        <f t="shared" si="40"/>
        <v/>
      </c>
      <c r="AP288" s="282" t="str">
        <f t="shared" si="40"/>
        <v/>
      </c>
      <c r="AQ288" s="286" t="str">
        <f t="shared" si="38"/>
        <v/>
      </c>
      <c r="AR288" s="283"/>
      <c r="AS288" s="284"/>
      <c r="AT288" s="284"/>
      <c r="AU288" s="284"/>
      <c r="AV288" s="285"/>
      <c r="AW288" s="446" t="str">
        <f t="shared" si="41"/>
        <v/>
      </c>
      <c r="AX288" s="282" t="str">
        <f t="shared" si="41"/>
        <v/>
      </c>
      <c r="AY288" s="282" t="str">
        <f t="shared" si="41"/>
        <v/>
      </c>
      <c r="AZ288" s="286" t="str">
        <f t="shared" si="39"/>
        <v/>
      </c>
      <c r="BA288" s="447"/>
      <c r="BB288" s="447"/>
      <c r="BC288" s="287"/>
      <c r="BD288" s="288"/>
      <c r="BE288" s="289"/>
    </row>
    <row r="289" spans="1:60" ht="85.35" hidden="1" customHeight="1">
      <c r="A289" s="290">
        <v>287</v>
      </c>
      <c r="B289" s="413" t="s">
        <v>3627</v>
      </c>
      <c r="C289" s="414" t="s">
        <v>3658</v>
      </c>
      <c r="D289" s="412" t="s">
        <v>3625</v>
      </c>
      <c r="E289" s="294" t="s">
        <v>2962</v>
      </c>
      <c r="F289" s="320" t="s">
        <v>3890</v>
      </c>
      <c r="G289" s="320" t="s">
        <v>2974</v>
      </c>
      <c r="H289" s="367" t="s">
        <v>3659</v>
      </c>
      <c r="I289" s="297"/>
      <c r="J289" s="322"/>
      <c r="K289" s="323"/>
      <c r="L289" s="324"/>
      <c r="M289" s="324"/>
      <c r="N289" s="324"/>
      <c r="O289" s="324"/>
      <c r="P289" s="324"/>
      <c r="Q289" s="325"/>
      <c r="R289" s="274">
        <f t="shared" si="42"/>
        <v>0</v>
      </c>
      <c r="S289" s="275">
        <f t="shared" si="37"/>
        <v>0</v>
      </c>
      <c r="T289" s="276"/>
      <c r="U289" s="277"/>
      <c r="V289" s="277"/>
      <c r="W289" s="277"/>
      <c r="X289" s="278"/>
      <c r="Y289" s="445"/>
      <c r="Z289" s="281" t="str">
        <f t="shared" si="43"/>
        <v/>
      </c>
      <c r="AA289" s="282" t="str">
        <f t="shared" si="43"/>
        <v/>
      </c>
      <c r="AB289" s="282" t="str">
        <f t="shared" si="43"/>
        <v/>
      </c>
      <c r="AC289" s="286" t="str">
        <f t="shared" si="43"/>
        <v/>
      </c>
      <c r="AD289" s="279"/>
      <c r="AE289" s="277"/>
      <c r="AF289" s="280"/>
      <c r="AG289" s="281" t="str">
        <f t="shared" si="44"/>
        <v/>
      </c>
      <c r="AH289" s="282" t="str">
        <f t="shared" si="44"/>
        <v/>
      </c>
      <c r="AI289" s="283"/>
      <c r="AJ289" s="284"/>
      <c r="AK289" s="284"/>
      <c r="AL289" s="284"/>
      <c r="AM289" s="285"/>
      <c r="AN289" s="281" t="str">
        <f t="shared" si="40"/>
        <v/>
      </c>
      <c r="AO289" s="282" t="str">
        <f t="shared" si="40"/>
        <v/>
      </c>
      <c r="AP289" s="282" t="str">
        <f t="shared" si="40"/>
        <v/>
      </c>
      <c r="AQ289" s="286" t="str">
        <f t="shared" si="38"/>
        <v/>
      </c>
      <c r="AR289" s="283"/>
      <c r="AS289" s="284"/>
      <c r="AT289" s="284"/>
      <c r="AU289" s="284"/>
      <c r="AV289" s="285"/>
      <c r="AW289" s="446" t="str">
        <f t="shared" si="41"/>
        <v/>
      </c>
      <c r="AX289" s="282" t="str">
        <f t="shared" si="41"/>
        <v/>
      </c>
      <c r="AY289" s="282" t="str">
        <f t="shared" si="41"/>
        <v/>
      </c>
      <c r="AZ289" s="286" t="str">
        <f t="shared" si="39"/>
        <v/>
      </c>
      <c r="BA289" s="447"/>
      <c r="BB289" s="447"/>
      <c r="BC289" s="287"/>
      <c r="BD289" s="288"/>
      <c r="BE289" s="289"/>
    </row>
    <row r="290" spans="1:60" ht="85.35" hidden="1" customHeight="1">
      <c r="A290" s="234">
        <v>288</v>
      </c>
      <c r="B290" s="413" t="s">
        <v>3627</v>
      </c>
      <c r="C290" s="414" t="s">
        <v>3660</v>
      </c>
      <c r="D290" s="412" t="s">
        <v>3625</v>
      </c>
      <c r="E290" s="294" t="s">
        <v>2966</v>
      </c>
      <c r="F290" s="320" t="s">
        <v>3890</v>
      </c>
      <c r="G290" s="320" t="s">
        <v>2974</v>
      </c>
      <c r="H290" s="366" t="s">
        <v>3661</v>
      </c>
      <c r="I290" s="297">
        <v>45955</v>
      </c>
      <c r="J290" s="322"/>
      <c r="K290" s="323"/>
      <c r="L290" s="324"/>
      <c r="M290" s="324"/>
      <c r="N290" s="324"/>
      <c r="O290" s="324"/>
      <c r="P290" s="324"/>
      <c r="Q290" s="325"/>
      <c r="R290" s="274">
        <f t="shared" si="42"/>
        <v>0</v>
      </c>
      <c r="S290" s="275">
        <f t="shared" si="37"/>
        <v>0</v>
      </c>
      <c r="T290" s="276"/>
      <c r="U290" s="277"/>
      <c r="V290" s="277"/>
      <c r="W290" s="277"/>
      <c r="X290" s="278"/>
      <c r="Y290" s="445"/>
      <c r="Z290" s="281" t="str">
        <f t="shared" si="43"/>
        <v/>
      </c>
      <c r="AA290" s="282" t="str">
        <f t="shared" si="43"/>
        <v/>
      </c>
      <c r="AB290" s="282" t="str">
        <f t="shared" si="43"/>
        <v/>
      </c>
      <c r="AC290" s="286" t="str">
        <f t="shared" si="43"/>
        <v/>
      </c>
      <c r="AD290" s="279"/>
      <c r="AE290" s="277"/>
      <c r="AF290" s="280"/>
      <c r="AG290" s="281" t="str">
        <f t="shared" si="44"/>
        <v/>
      </c>
      <c r="AH290" s="282" t="str">
        <f t="shared" si="44"/>
        <v/>
      </c>
      <c r="AI290" s="283"/>
      <c r="AJ290" s="284"/>
      <c r="AK290" s="284"/>
      <c r="AL290" s="284"/>
      <c r="AM290" s="285"/>
      <c r="AN290" s="281" t="str">
        <f t="shared" si="40"/>
        <v/>
      </c>
      <c r="AO290" s="282" t="str">
        <f t="shared" si="40"/>
        <v/>
      </c>
      <c r="AP290" s="282" t="str">
        <f t="shared" si="40"/>
        <v/>
      </c>
      <c r="AQ290" s="286" t="str">
        <f t="shared" si="38"/>
        <v/>
      </c>
      <c r="AR290" s="283"/>
      <c r="AS290" s="284"/>
      <c r="AT290" s="284"/>
      <c r="AU290" s="284"/>
      <c r="AV290" s="285"/>
      <c r="AW290" s="446" t="str">
        <f t="shared" si="41"/>
        <v/>
      </c>
      <c r="AX290" s="282" t="str">
        <f t="shared" si="41"/>
        <v/>
      </c>
      <c r="AY290" s="282" t="str">
        <f t="shared" si="41"/>
        <v/>
      </c>
      <c r="AZ290" s="286" t="str">
        <f t="shared" si="39"/>
        <v/>
      </c>
      <c r="BA290" s="447"/>
      <c r="BB290" s="447"/>
      <c r="BC290" s="287"/>
      <c r="BD290" s="288"/>
      <c r="BE290" s="289"/>
    </row>
    <row r="291" spans="1:60" ht="85.35" hidden="1" customHeight="1">
      <c r="A291" s="234">
        <v>289</v>
      </c>
      <c r="B291" s="413" t="s">
        <v>3627</v>
      </c>
      <c r="C291" s="414" t="s">
        <v>3662</v>
      </c>
      <c r="D291" s="412" t="s">
        <v>3625</v>
      </c>
      <c r="E291" s="294" t="s">
        <v>2962</v>
      </c>
      <c r="F291" s="320" t="s">
        <v>3890</v>
      </c>
      <c r="G291" s="320" t="s">
        <v>2974</v>
      </c>
      <c r="H291" s="366" t="s">
        <v>3663</v>
      </c>
      <c r="I291" s="297">
        <v>45990</v>
      </c>
      <c r="J291" s="322"/>
      <c r="K291" s="323"/>
      <c r="L291" s="324"/>
      <c r="M291" s="324"/>
      <c r="N291" s="324"/>
      <c r="O291" s="324"/>
      <c r="P291" s="324"/>
      <c r="Q291" s="325"/>
      <c r="R291" s="274">
        <f t="shared" si="42"/>
        <v>0</v>
      </c>
      <c r="S291" s="275">
        <f t="shared" si="37"/>
        <v>0</v>
      </c>
      <c r="T291" s="276"/>
      <c r="U291" s="277"/>
      <c r="V291" s="277"/>
      <c r="W291" s="277"/>
      <c r="X291" s="278"/>
      <c r="Y291" s="445"/>
      <c r="Z291" s="281" t="str">
        <f t="shared" si="43"/>
        <v/>
      </c>
      <c r="AA291" s="282" t="str">
        <f t="shared" si="43"/>
        <v/>
      </c>
      <c r="AB291" s="282" t="str">
        <f t="shared" si="43"/>
        <v/>
      </c>
      <c r="AC291" s="286" t="str">
        <f t="shared" si="43"/>
        <v/>
      </c>
      <c r="AD291" s="279"/>
      <c r="AE291" s="277"/>
      <c r="AF291" s="280"/>
      <c r="AG291" s="281" t="str">
        <f t="shared" si="44"/>
        <v/>
      </c>
      <c r="AH291" s="282" t="str">
        <f t="shared" si="44"/>
        <v/>
      </c>
      <c r="AI291" s="283"/>
      <c r="AJ291" s="284"/>
      <c r="AK291" s="284"/>
      <c r="AL291" s="284"/>
      <c r="AM291" s="285"/>
      <c r="AN291" s="281" t="str">
        <f t="shared" si="40"/>
        <v/>
      </c>
      <c r="AO291" s="282" t="str">
        <f t="shared" si="40"/>
        <v/>
      </c>
      <c r="AP291" s="282" t="str">
        <f t="shared" si="40"/>
        <v/>
      </c>
      <c r="AQ291" s="286" t="str">
        <f t="shared" si="38"/>
        <v/>
      </c>
      <c r="AR291" s="283"/>
      <c r="AS291" s="284"/>
      <c r="AT291" s="284"/>
      <c r="AU291" s="284"/>
      <c r="AV291" s="285"/>
      <c r="AW291" s="446" t="str">
        <f t="shared" si="41"/>
        <v/>
      </c>
      <c r="AX291" s="282" t="str">
        <f t="shared" si="41"/>
        <v/>
      </c>
      <c r="AY291" s="282" t="str">
        <f t="shared" si="41"/>
        <v/>
      </c>
      <c r="AZ291" s="286" t="str">
        <f t="shared" si="39"/>
        <v/>
      </c>
      <c r="BA291" s="447"/>
      <c r="BB291" s="447"/>
      <c r="BC291" s="287"/>
      <c r="BD291" s="288"/>
      <c r="BE291" s="289"/>
    </row>
    <row r="292" spans="1:60" ht="85.35" hidden="1" customHeight="1">
      <c r="A292" s="290">
        <v>290</v>
      </c>
      <c r="B292" s="413" t="s">
        <v>3627</v>
      </c>
      <c r="C292" s="414" t="s">
        <v>3664</v>
      </c>
      <c r="D292" s="412" t="s">
        <v>3625</v>
      </c>
      <c r="E292" s="294" t="s">
        <v>2962</v>
      </c>
      <c r="F292" s="320" t="s">
        <v>3890</v>
      </c>
      <c r="G292" s="320" t="s">
        <v>2974</v>
      </c>
      <c r="H292" s="367" t="s">
        <v>3665</v>
      </c>
      <c r="I292" s="297">
        <v>46029</v>
      </c>
      <c r="J292" s="322"/>
      <c r="K292" s="323"/>
      <c r="L292" s="324"/>
      <c r="M292" s="324"/>
      <c r="N292" s="324"/>
      <c r="O292" s="324"/>
      <c r="P292" s="324"/>
      <c r="Q292" s="325"/>
      <c r="R292" s="274">
        <f t="shared" si="42"/>
        <v>0</v>
      </c>
      <c r="S292" s="275">
        <f t="shared" si="37"/>
        <v>0</v>
      </c>
      <c r="T292" s="276"/>
      <c r="U292" s="277"/>
      <c r="V292" s="277"/>
      <c r="W292" s="277"/>
      <c r="X292" s="278"/>
      <c r="Y292" s="445"/>
      <c r="Z292" s="281" t="str">
        <f t="shared" si="43"/>
        <v/>
      </c>
      <c r="AA292" s="282" t="str">
        <f t="shared" si="43"/>
        <v/>
      </c>
      <c r="AB292" s="282" t="str">
        <f t="shared" si="43"/>
        <v/>
      </c>
      <c r="AC292" s="286" t="str">
        <f t="shared" si="43"/>
        <v/>
      </c>
      <c r="AD292" s="279"/>
      <c r="AE292" s="277"/>
      <c r="AF292" s="280"/>
      <c r="AG292" s="281" t="str">
        <f t="shared" si="44"/>
        <v/>
      </c>
      <c r="AH292" s="282" t="str">
        <f t="shared" si="44"/>
        <v/>
      </c>
      <c r="AI292" s="283"/>
      <c r="AJ292" s="284"/>
      <c r="AK292" s="284"/>
      <c r="AL292" s="284"/>
      <c r="AM292" s="285"/>
      <c r="AN292" s="281" t="str">
        <f t="shared" si="40"/>
        <v/>
      </c>
      <c r="AO292" s="282" t="str">
        <f t="shared" si="40"/>
        <v/>
      </c>
      <c r="AP292" s="282" t="str">
        <f t="shared" si="40"/>
        <v/>
      </c>
      <c r="AQ292" s="286" t="str">
        <f t="shared" si="38"/>
        <v/>
      </c>
      <c r="AR292" s="283"/>
      <c r="AS292" s="284"/>
      <c r="AT292" s="284"/>
      <c r="AU292" s="284"/>
      <c r="AV292" s="285"/>
      <c r="AW292" s="446" t="str">
        <f t="shared" si="41"/>
        <v/>
      </c>
      <c r="AX292" s="282" t="str">
        <f t="shared" si="41"/>
        <v/>
      </c>
      <c r="AY292" s="282" t="str">
        <f t="shared" si="41"/>
        <v/>
      </c>
      <c r="AZ292" s="286" t="str">
        <f t="shared" si="39"/>
        <v/>
      </c>
      <c r="BA292" s="447"/>
      <c r="BB292" s="447"/>
      <c r="BC292" s="287"/>
      <c r="BD292" s="288"/>
      <c r="BE292" s="289"/>
    </row>
    <row r="293" spans="1:60" ht="85.35" hidden="1" customHeight="1">
      <c r="A293" s="234">
        <v>291</v>
      </c>
      <c r="B293" s="413" t="s">
        <v>3627</v>
      </c>
      <c r="C293" s="414" t="s">
        <v>3666</v>
      </c>
      <c r="D293" s="412" t="s">
        <v>3625</v>
      </c>
      <c r="E293" s="294" t="s">
        <v>2962</v>
      </c>
      <c r="F293" s="320" t="s">
        <v>3890</v>
      </c>
      <c r="G293" s="320" t="s">
        <v>2974</v>
      </c>
      <c r="H293" s="367" t="s">
        <v>3667</v>
      </c>
      <c r="I293" s="297">
        <v>46053</v>
      </c>
      <c r="J293" s="322"/>
      <c r="K293" s="323"/>
      <c r="L293" s="324"/>
      <c r="M293" s="324"/>
      <c r="N293" s="324"/>
      <c r="O293" s="324"/>
      <c r="P293" s="324"/>
      <c r="Q293" s="325"/>
      <c r="R293" s="274">
        <f t="shared" si="42"/>
        <v>0</v>
      </c>
      <c r="S293" s="275">
        <f t="shared" si="37"/>
        <v>0</v>
      </c>
      <c r="T293" s="276"/>
      <c r="U293" s="277"/>
      <c r="V293" s="277"/>
      <c r="W293" s="277"/>
      <c r="X293" s="278"/>
      <c r="Y293" s="445"/>
      <c r="Z293" s="281" t="str">
        <f t="shared" si="43"/>
        <v/>
      </c>
      <c r="AA293" s="282" t="str">
        <f t="shared" si="43"/>
        <v/>
      </c>
      <c r="AB293" s="282" t="str">
        <f t="shared" si="43"/>
        <v/>
      </c>
      <c r="AC293" s="286" t="str">
        <f t="shared" si="43"/>
        <v/>
      </c>
      <c r="AD293" s="279"/>
      <c r="AE293" s="277"/>
      <c r="AF293" s="280"/>
      <c r="AG293" s="281" t="str">
        <f t="shared" si="44"/>
        <v/>
      </c>
      <c r="AH293" s="282" t="str">
        <f t="shared" si="44"/>
        <v/>
      </c>
      <c r="AI293" s="283"/>
      <c r="AJ293" s="284"/>
      <c r="AK293" s="284"/>
      <c r="AL293" s="284"/>
      <c r="AM293" s="285"/>
      <c r="AN293" s="281" t="str">
        <f t="shared" si="40"/>
        <v/>
      </c>
      <c r="AO293" s="282" t="str">
        <f t="shared" si="40"/>
        <v/>
      </c>
      <c r="AP293" s="282" t="str">
        <f t="shared" si="40"/>
        <v/>
      </c>
      <c r="AQ293" s="286" t="str">
        <f t="shared" si="38"/>
        <v/>
      </c>
      <c r="AR293" s="283"/>
      <c r="AS293" s="284"/>
      <c r="AT293" s="284"/>
      <c r="AU293" s="284"/>
      <c r="AV293" s="285"/>
      <c r="AW293" s="446" t="str">
        <f t="shared" si="41"/>
        <v/>
      </c>
      <c r="AX293" s="282" t="str">
        <f t="shared" si="41"/>
        <v/>
      </c>
      <c r="AY293" s="282" t="str">
        <f t="shared" si="41"/>
        <v/>
      </c>
      <c r="AZ293" s="286" t="str">
        <f t="shared" si="39"/>
        <v/>
      </c>
      <c r="BA293" s="447"/>
      <c r="BB293" s="447"/>
      <c r="BC293" s="287"/>
      <c r="BD293" s="288"/>
      <c r="BE293" s="289"/>
    </row>
    <row r="294" spans="1:60" ht="85.35" customHeight="1">
      <c r="A294" s="234">
        <v>292</v>
      </c>
      <c r="B294" s="371" t="s">
        <v>3288</v>
      </c>
      <c r="C294" s="374" t="s">
        <v>3668</v>
      </c>
      <c r="D294" s="373" t="s">
        <v>3289</v>
      </c>
      <c r="E294" s="294" t="s">
        <v>2676</v>
      </c>
      <c r="F294" s="330" t="s">
        <v>3730</v>
      </c>
      <c r="G294" s="330" t="s">
        <v>3239</v>
      </c>
      <c r="H294" s="377" t="s">
        <v>3669</v>
      </c>
      <c r="I294" s="297">
        <v>45797</v>
      </c>
      <c r="J294" s="322">
        <v>188</v>
      </c>
      <c r="K294" s="323">
        <v>50</v>
      </c>
      <c r="L294" s="324">
        <v>16</v>
      </c>
      <c r="M294" s="324">
        <v>0</v>
      </c>
      <c r="N294" s="324">
        <v>0</v>
      </c>
      <c r="O294" s="324">
        <v>2</v>
      </c>
      <c r="P294" s="324">
        <v>0</v>
      </c>
      <c r="Q294" s="325">
        <v>0</v>
      </c>
      <c r="R294" s="274">
        <f t="shared" si="42"/>
        <v>68</v>
      </c>
      <c r="S294" s="275">
        <f t="shared" si="37"/>
        <v>120</v>
      </c>
      <c r="T294" s="276">
        <v>63</v>
      </c>
      <c r="U294" s="277">
        <v>5</v>
      </c>
      <c r="V294" s="277">
        <v>0</v>
      </c>
      <c r="W294" s="277">
        <v>0</v>
      </c>
      <c r="X294" s="278">
        <v>0</v>
      </c>
      <c r="Y294" s="445"/>
      <c r="Z294" s="281">
        <f t="shared" si="43"/>
        <v>0.92647058823529416</v>
      </c>
      <c r="AA294" s="282">
        <f t="shared" si="43"/>
        <v>7.3529411764705885E-2</v>
      </c>
      <c r="AB294" s="282">
        <f t="shared" si="43"/>
        <v>0</v>
      </c>
      <c r="AC294" s="286">
        <f t="shared" si="43"/>
        <v>0</v>
      </c>
      <c r="AD294" s="279">
        <v>68</v>
      </c>
      <c r="AE294" s="277">
        <v>0</v>
      </c>
      <c r="AF294" s="280">
        <v>0</v>
      </c>
      <c r="AG294" s="281">
        <f t="shared" si="44"/>
        <v>1</v>
      </c>
      <c r="AH294" s="282">
        <f t="shared" si="44"/>
        <v>0</v>
      </c>
      <c r="AI294" s="283"/>
      <c r="AJ294" s="284"/>
      <c r="AK294" s="284"/>
      <c r="AL294" s="284"/>
      <c r="AM294" s="285"/>
      <c r="AN294" s="281" t="str">
        <f t="shared" si="40"/>
        <v/>
      </c>
      <c r="AO294" s="282" t="str">
        <f t="shared" si="40"/>
        <v/>
      </c>
      <c r="AP294" s="282" t="str">
        <f t="shared" si="40"/>
        <v/>
      </c>
      <c r="AQ294" s="286" t="str">
        <f t="shared" si="38"/>
        <v/>
      </c>
      <c r="AR294" s="283"/>
      <c r="AS294" s="284"/>
      <c r="AT294" s="284"/>
      <c r="AU294" s="284"/>
      <c r="AV294" s="285"/>
      <c r="AW294" s="446" t="str">
        <f t="shared" si="41"/>
        <v/>
      </c>
      <c r="AX294" s="282" t="str">
        <f t="shared" si="41"/>
        <v/>
      </c>
      <c r="AY294" s="282" t="str">
        <f t="shared" si="41"/>
        <v/>
      </c>
      <c r="AZ294" s="286" t="str">
        <f t="shared" si="39"/>
        <v/>
      </c>
      <c r="BA294" s="447"/>
      <c r="BB294" s="447"/>
      <c r="BC294" s="287" t="s">
        <v>3309</v>
      </c>
      <c r="BD294" s="288" t="s">
        <v>3310</v>
      </c>
      <c r="BE294" s="289" t="s">
        <v>3311</v>
      </c>
    </row>
    <row r="295" spans="1:60" ht="85.35" customHeight="1">
      <c r="A295" s="290">
        <v>293</v>
      </c>
      <c r="B295" s="371" t="s">
        <v>3288</v>
      </c>
      <c r="C295" s="374" t="s">
        <v>3670</v>
      </c>
      <c r="D295" s="373" t="s">
        <v>3289</v>
      </c>
      <c r="E295" s="294" t="s">
        <v>2676</v>
      </c>
      <c r="F295" s="330" t="s">
        <v>3730</v>
      </c>
      <c r="G295" s="330" t="s">
        <v>3239</v>
      </c>
      <c r="H295" s="380" t="s">
        <v>3671</v>
      </c>
      <c r="I295" s="297">
        <v>45821</v>
      </c>
      <c r="J295" s="322">
        <v>42</v>
      </c>
      <c r="K295" s="323">
        <v>29</v>
      </c>
      <c r="L295" s="324">
        <v>12</v>
      </c>
      <c r="M295" s="324">
        <v>0</v>
      </c>
      <c r="N295" s="324">
        <v>0</v>
      </c>
      <c r="O295" s="324">
        <v>1</v>
      </c>
      <c r="P295" s="324">
        <v>0</v>
      </c>
      <c r="Q295" s="325">
        <v>0</v>
      </c>
      <c r="R295" s="274">
        <f t="shared" si="42"/>
        <v>42</v>
      </c>
      <c r="S295" s="275">
        <f t="shared" si="37"/>
        <v>0</v>
      </c>
      <c r="T295" s="276">
        <v>41</v>
      </c>
      <c r="U295" s="277">
        <v>1</v>
      </c>
      <c r="V295" s="277">
        <v>0</v>
      </c>
      <c r="W295" s="277">
        <v>0</v>
      </c>
      <c r="X295" s="278">
        <v>0</v>
      </c>
      <c r="Y295" s="445"/>
      <c r="Z295" s="281">
        <f t="shared" si="43"/>
        <v>0.97619047619047616</v>
      </c>
      <c r="AA295" s="282">
        <f t="shared" si="43"/>
        <v>2.3809523809523808E-2</v>
      </c>
      <c r="AB295" s="282">
        <f t="shared" si="43"/>
        <v>0</v>
      </c>
      <c r="AC295" s="286">
        <f t="shared" si="43"/>
        <v>0</v>
      </c>
      <c r="AD295" s="279">
        <v>42</v>
      </c>
      <c r="AE295" s="277">
        <v>0</v>
      </c>
      <c r="AF295" s="280">
        <v>0</v>
      </c>
      <c r="AG295" s="281">
        <f t="shared" si="44"/>
        <v>1</v>
      </c>
      <c r="AH295" s="282">
        <f t="shared" si="44"/>
        <v>0</v>
      </c>
      <c r="AI295" s="283"/>
      <c r="AJ295" s="284"/>
      <c r="AK295" s="284"/>
      <c r="AL295" s="284"/>
      <c r="AM295" s="285"/>
      <c r="AN295" s="281" t="str">
        <f t="shared" si="40"/>
        <v/>
      </c>
      <c r="AO295" s="282" t="str">
        <f t="shared" si="40"/>
        <v/>
      </c>
      <c r="AP295" s="282" t="str">
        <f t="shared" si="40"/>
        <v/>
      </c>
      <c r="AQ295" s="286" t="str">
        <f t="shared" si="38"/>
        <v/>
      </c>
      <c r="AR295" s="283"/>
      <c r="AS295" s="284"/>
      <c r="AT295" s="284"/>
      <c r="AU295" s="284"/>
      <c r="AV295" s="285"/>
      <c r="AW295" s="446" t="str">
        <f t="shared" si="41"/>
        <v/>
      </c>
      <c r="AX295" s="282" t="str">
        <f t="shared" si="41"/>
        <v/>
      </c>
      <c r="AY295" s="282" t="str">
        <f t="shared" si="41"/>
        <v/>
      </c>
      <c r="AZ295" s="286" t="str">
        <f t="shared" si="39"/>
        <v/>
      </c>
      <c r="BA295" s="447"/>
      <c r="BB295" s="447"/>
      <c r="BC295" s="287" t="s">
        <v>3244</v>
      </c>
      <c r="BD295" s="288" t="s">
        <v>3245</v>
      </c>
      <c r="BE295" s="289" t="s">
        <v>3246</v>
      </c>
    </row>
    <row r="296" spans="1:60" ht="85.35" customHeight="1">
      <c r="A296" s="234">
        <v>294</v>
      </c>
      <c r="B296" s="371" t="s">
        <v>3288</v>
      </c>
      <c r="C296" s="374" t="s">
        <v>3316</v>
      </c>
      <c r="D296" s="373" t="s">
        <v>3289</v>
      </c>
      <c r="E296" s="294" t="s">
        <v>2676</v>
      </c>
      <c r="F296" s="330" t="s">
        <v>3730</v>
      </c>
      <c r="G296" s="379" t="s">
        <v>3239</v>
      </c>
      <c r="H296" s="380" t="s">
        <v>3672</v>
      </c>
      <c r="I296" s="297">
        <v>45846</v>
      </c>
      <c r="J296" s="322">
        <v>22</v>
      </c>
      <c r="K296" s="323">
        <v>4</v>
      </c>
      <c r="L296" s="324">
        <v>17</v>
      </c>
      <c r="M296" s="324">
        <v>0</v>
      </c>
      <c r="N296" s="324">
        <v>0</v>
      </c>
      <c r="O296" s="324">
        <v>1</v>
      </c>
      <c r="P296" s="324">
        <v>0</v>
      </c>
      <c r="Q296" s="325">
        <v>0</v>
      </c>
      <c r="R296" s="274">
        <f t="shared" si="42"/>
        <v>22</v>
      </c>
      <c r="S296" s="275">
        <f t="shared" si="37"/>
        <v>0</v>
      </c>
      <c r="T296" s="276">
        <v>21</v>
      </c>
      <c r="U296" s="277">
        <v>1</v>
      </c>
      <c r="V296" s="277">
        <v>0</v>
      </c>
      <c r="W296" s="277">
        <v>0</v>
      </c>
      <c r="X296" s="278">
        <v>0</v>
      </c>
      <c r="Y296" s="445"/>
      <c r="Z296" s="281">
        <f t="shared" si="43"/>
        <v>0.95454545454545459</v>
      </c>
      <c r="AA296" s="282">
        <f t="shared" si="43"/>
        <v>4.5454545454545456E-2</v>
      </c>
      <c r="AB296" s="282">
        <f t="shared" si="43"/>
        <v>0</v>
      </c>
      <c r="AC296" s="286">
        <f t="shared" si="43"/>
        <v>0</v>
      </c>
      <c r="AD296" s="279">
        <v>22</v>
      </c>
      <c r="AE296" s="277">
        <v>0</v>
      </c>
      <c r="AF296" s="280">
        <v>0</v>
      </c>
      <c r="AG296" s="281">
        <f t="shared" si="44"/>
        <v>1</v>
      </c>
      <c r="AH296" s="282">
        <f t="shared" si="44"/>
        <v>0</v>
      </c>
      <c r="AI296" s="283"/>
      <c r="AJ296" s="284"/>
      <c r="AK296" s="284"/>
      <c r="AL296" s="284"/>
      <c r="AM296" s="285"/>
      <c r="AN296" s="281" t="str">
        <f t="shared" si="40"/>
        <v/>
      </c>
      <c r="AO296" s="282" t="str">
        <f t="shared" si="40"/>
        <v/>
      </c>
      <c r="AP296" s="282" t="str">
        <f t="shared" si="40"/>
        <v/>
      </c>
      <c r="AQ296" s="286" t="str">
        <f t="shared" si="38"/>
        <v/>
      </c>
      <c r="AR296" s="283"/>
      <c r="AS296" s="284"/>
      <c r="AT296" s="284"/>
      <c r="AU296" s="284"/>
      <c r="AV296" s="285"/>
      <c r="AW296" s="446" t="str">
        <f t="shared" si="41"/>
        <v/>
      </c>
      <c r="AX296" s="282" t="str">
        <f t="shared" si="41"/>
        <v/>
      </c>
      <c r="AY296" s="282" t="str">
        <f t="shared" si="41"/>
        <v/>
      </c>
      <c r="AZ296" s="286" t="str">
        <f t="shared" si="39"/>
        <v/>
      </c>
      <c r="BA296" s="447"/>
      <c r="BB296" s="447"/>
      <c r="BC296" s="287" t="s">
        <v>3673</v>
      </c>
      <c r="BD296" s="288" t="s">
        <v>3674</v>
      </c>
      <c r="BE296" s="289"/>
    </row>
    <row r="297" spans="1:60" ht="85.35" customHeight="1">
      <c r="A297" s="234">
        <v>295</v>
      </c>
      <c r="B297" s="371" t="s">
        <v>3288</v>
      </c>
      <c r="C297" s="374" t="s">
        <v>3675</v>
      </c>
      <c r="D297" s="373" t="s">
        <v>3289</v>
      </c>
      <c r="E297" s="294" t="s">
        <v>2676</v>
      </c>
      <c r="F297" s="330" t="s">
        <v>3730</v>
      </c>
      <c r="G297" s="330" t="s">
        <v>3239</v>
      </c>
      <c r="H297" s="380" t="s">
        <v>3672</v>
      </c>
      <c r="I297" s="297">
        <v>45965</v>
      </c>
      <c r="J297" s="322"/>
      <c r="K297" s="323"/>
      <c r="L297" s="324"/>
      <c r="M297" s="324"/>
      <c r="N297" s="324"/>
      <c r="O297" s="324"/>
      <c r="P297" s="324"/>
      <c r="Q297" s="325"/>
      <c r="R297" s="274">
        <f t="shared" si="42"/>
        <v>0</v>
      </c>
      <c r="S297" s="275">
        <f t="shared" si="37"/>
        <v>0</v>
      </c>
      <c r="T297" s="276"/>
      <c r="U297" s="277"/>
      <c r="V297" s="277"/>
      <c r="W297" s="277"/>
      <c r="X297" s="278"/>
      <c r="Y297" s="445"/>
      <c r="Z297" s="281" t="str">
        <f t="shared" si="43"/>
        <v/>
      </c>
      <c r="AA297" s="282" t="str">
        <f t="shared" si="43"/>
        <v/>
      </c>
      <c r="AB297" s="282" t="str">
        <f t="shared" si="43"/>
        <v/>
      </c>
      <c r="AC297" s="286" t="str">
        <f t="shared" si="43"/>
        <v/>
      </c>
      <c r="AD297" s="279"/>
      <c r="AE297" s="277"/>
      <c r="AF297" s="280"/>
      <c r="AG297" s="281" t="str">
        <f t="shared" si="44"/>
        <v/>
      </c>
      <c r="AH297" s="282" t="str">
        <f t="shared" si="44"/>
        <v/>
      </c>
      <c r="AI297" s="283"/>
      <c r="AJ297" s="284"/>
      <c r="AK297" s="284"/>
      <c r="AL297" s="284"/>
      <c r="AM297" s="285"/>
      <c r="AN297" s="281" t="str">
        <f t="shared" si="40"/>
        <v/>
      </c>
      <c r="AO297" s="282" t="str">
        <f t="shared" si="40"/>
        <v/>
      </c>
      <c r="AP297" s="282" t="str">
        <f t="shared" si="40"/>
        <v/>
      </c>
      <c r="AQ297" s="286" t="str">
        <f t="shared" si="38"/>
        <v/>
      </c>
      <c r="AR297" s="283"/>
      <c r="AS297" s="284"/>
      <c r="AT297" s="284"/>
      <c r="AU297" s="284"/>
      <c r="AV297" s="285"/>
      <c r="AW297" s="446" t="str">
        <f t="shared" si="41"/>
        <v/>
      </c>
      <c r="AX297" s="282" t="str">
        <f t="shared" si="41"/>
        <v/>
      </c>
      <c r="AY297" s="282" t="str">
        <f t="shared" si="41"/>
        <v/>
      </c>
      <c r="AZ297" s="286" t="str">
        <f t="shared" si="39"/>
        <v/>
      </c>
      <c r="BA297" s="447"/>
      <c r="BB297" s="447"/>
      <c r="BC297" s="287"/>
      <c r="BD297" s="288"/>
      <c r="BE297" s="289"/>
    </row>
    <row r="298" spans="1:60" ht="85.35" customHeight="1">
      <c r="A298" s="290">
        <v>296</v>
      </c>
      <c r="B298" s="371" t="s">
        <v>3288</v>
      </c>
      <c r="C298" s="374" t="s">
        <v>3676</v>
      </c>
      <c r="D298" s="373" t="s">
        <v>3289</v>
      </c>
      <c r="E298" s="294" t="s">
        <v>2676</v>
      </c>
      <c r="F298" s="330" t="s">
        <v>3730</v>
      </c>
      <c r="G298" s="330" t="s">
        <v>3239</v>
      </c>
      <c r="H298" s="380" t="s">
        <v>3677</v>
      </c>
      <c r="I298" s="297">
        <v>45719</v>
      </c>
      <c r="J298" s="322"/>
      <c r="K298" s="323"/>
      <c r="L298" s="324"/>
      <c r="M298" s="324"/>
      <c r="N298" s="324"/>
      <c r="O298" s="324"/>
      <c r="P298" s="324"/>
      <c r="Q298" s="325"/>
      <c r="R298" s="274">
        <f t="shared" si="42"/>
        <v>0</v>
      </c>
      <c r="S298" s="275">
        <f t="shared" si="37"/>
        <v>0</v>
      </c>
      <c r="T298" s="276"/>
      <c r="U298" s="277"/>
      <c r="V298" s="277"/>
      <c r="W298" s="277"/>
      <c r="X298" s="278"/>
      <c r="Y298" s="445"/>
      <c r="Z298" s="281" t="str">
        <f t="shared" si="43"/>
        <v/>
      </c>
      <c r="AA298" s="282" t="str">
        <f t="shared" si="43"/>
        <v/>
      </c>
      <c r="AB298" s="282" t="str">
        <f t="shared" si="43"/>
        <v/>
      </c>
      <c r="AC298" s="286" t="str">
        <f t="shared" si="43"/>
        <v/>
      </c>
      <c r="AD298" s="279"/>
      <c r="AE298" s="277"/>
      <c r="AF298" s="280"/>
      <c r="AG298" s="281" t="str">
        <f t="shared" si="44"/>
        <v/>
      </c>
      <c r="AH298" s="282" t="str">
        <f t="shared" si="44"/>
        <v/>
      </c>
      <c r="AI298" s="283"/>
      <c r="AJ298" s="284"/>
      <c r="AK298" s="284"/>
      <c r="AL298" s="284"/>
      <c r="AM298" s="285"/>
      <c r="AN298" s="281" t="str">
        <f t="shared" si="40"/>
        <v/>
      </c>
      <c r="AO298" s="282" t="str">
        <f t="shared" si="40"/>
        <v/>
      </c>
      <c r="AP298" s="282" t="str">
        <f t="shared" si="40"/>
        <v/>
      </c>
      <c r="AQ298" s="286" t="str">
        <f t="shared" si="38"/>
        <v/>
      </c>
      <c r="AR298" s="283"/>
      <c r="AS298" s="284"/>
      <c r="AT298" s="284"/>
      <c r="AU298" s="284"/>
      <c r="AV298" s="285"/>
      <c r="AW298" s="446" t="str">
        <f t="shared" si="41"/>
        <v/>
      </c>
      <c r="AX298" s="282" t="str">
        <f t="shared" si="41"/>
        <v/>
      </c>
      <c r="AY298" s="282" t="str">
        <f t="shared" si="41"/>
        <v/>
      </c>
      <c r="AZ298" s="286" t="str">
        <f t="shared" si="39"/>
        <v/>
      </c>
      <c r="BA298" s="447"/>
      <c r="BB298" s="447"/>
      <c r="BC298" s="287"/>
      <c r="BD298" s="288"/>
      <c r="BE298" s="289"/>
    </row>
    <row r="299" spans="1:60" ht="16.2">
      <c r="A299" s="452"/>
      <c r="B299" s="453"/>
      <c r="C299" s="437"/>
      <c r="D299" s="454"/>
      <c r="E299" s="454"/>
      <c r="F299" s="454"/>
      <c r="G299" s="455"/>
      <c r="H299" s="456"/>
      <c r="K299" s="326"/>
      <c r="L299" s="326"/>
      <c r="M299" s="326"/>
      <c r="N299" s="326"/>
      <c r="O299" s="326"/>
      <c r="P299" s="326"/>
      <c r="Q299" s="326"/>
      <c r="R299" s="457">
        <f>SUM(R4:R298)</f>
        <v>9009</v>
      </c>
      <c r="S299" s="457">
        <f t="shared" si="37"/>
        <v>-9009</v>
      </c>
      <c r="T299" s="458"/>
      <c r="U299" s="458"/>
      <c r="V299" s="458"/>
      <c r="W299" s="458"/>
      <c r="X299" s="458"/>
      <c r="Y299" s="459"/>
      <c r="Z299" s="460" t="str">
        <f>IF(T299="","",T299/#REF!)</f>
        <v/>
      </c>
      <c r="AA299" s="460" t="str">
        <f>IF(U299="","",U299/J299)</f>
        <v/>
      </c>
      <c r="AB299" s="460" t="str">
        <f>IF(V299="","",V299/T299)</f>
        <v/>
      </c>
      <c r="AC299" s="460" t="str">
        <f>IF(W299="","",W299/U299)</f>
        <v/>
      </c>
      <c r="AD299" s="461"/>
      <c r="AE299" s="461"/>
      <c r="AF299" s="461"/>
      <c r="AG299" s="460" t="str">
        <f>IF(AD299="","",AD299/R299)</f>
        <v/>
      </c>
      <c r="AH299" s="460" t="str">
        <f>IF(AE299="","",AE299/S299)</f>
        <v/>
      </c>
      <c r="AI299" s="462"/>
      <c r="AJ299" s="462"/>
      <c r="AK299" s="462"/>
      <c r="AL299" s="462"/>
      <c r="AM299" s="462"/>
      <c r="AN299" s="460" t="str">
        <f>IF(AI299="","",AI299/#REF!)</f>
        <v/>
      </c>
      <c r="AO299" s="460" t="str">
        <f>IF(AJ299="","",AJ299/#REF!)</f>
        <v/>
      </c>
      <c r="AP299" s="460" t="str">
        <f>IF(AK299="","",AK299/AI299)</f>
        <v/>
      </c>
      <c r="AQ299" s="460" t="str">
        <f>IF(AL299="","",AL299/AJ299)</f>
        <v/>
      </c>
      <c r="AR299" s="462"/>
      <c r="AS299" s="462"/>
      <c r="AT299" s="462"/>
      <c r="AU299" s="462"/>
      <c r="AV299" s="462"/>
      <c r="AW299" s="460" t="str">
        <f>IF(AR299="","",AR299/#REF!)</f>
        <v/>
      </c>
      <c r="AX299" s="460" t="str">
        <f>IF(AS299="","",AS299/#REF!)</f>
        <v/>
      </c>
      <c r="AY299" s="460" t="str">
        <f>IF(AT299="","",AT299/AR299)</f>
        <v/>
      </c>
      <c r="AZ299" s="460" t="str">
        <f>IF(AU299="","",AU299/AS299)</f>
        <v/>
      </c>
      <c r="BA299" s="463"/>
      <c r="BB299" s="463"/>
    </row>
    <row r="300" spans="1:60" ht="16.2">
      <c r="J300" s="326"/>
      <c r="K300" s="326"/>
      <c r="L300" s="326"/>
      <c r="M300" s="326"/>
      <c r="N300" s="326"/>
      <c r="O300" s="326"/>
      <c r="P300" s="326"/>
      <c r="Q300" s="326"/>
      <c r="R300" s="326"/>
      <c r="S300" s="326"/>
      <c r="T300" s="326"/>
      <c r="U300" s="326"/>
      <c r="V300" s="326"/>
      <c r="W300" s="326"/>
      <c r="X300" s="326"/>
      <c r="Y300" s="329"/>
      <c r="Z300" s="464"/>
      <c r="AA300" s="326"/>
      <c r="AB300" s="326"/>
      <c r="AC300" s="326"/>
      <c r="AD300" s="326"/>
      <c r="AE300" s="326"/>
      <c r="AF300" s="326"/>
      <c r="AG300" s="419"/>
      <c r="AH300" s="326"/>
      <c r="AI300" s="326"/>
      <c r="AJ300" s="326"/>
      <c r="AK300" s="326"/>
      <c r="AL300" s="326"/>
      <c r="AM300" s="326"/>
      <c r="AN300" s="326"/>
      <c r="AO300" s="326"/>
      <c r="AP300" s="326"/>
      <c r="AQ300" s="326"/>
      <c r="AR300" s="326"/>
      <c r="AS300" s="326"/>
      <c r="AT300" s="326"/>
      <c r="AU300" s="326"/>
      <c r="AV300" s="326"/>
      <c r="AW300" s="326"/>
      <c r="AX300" s="326"/>
      <c r="AY300" s="326"/>
      <c r="AZ300" s="326"/>
      <c r="BA300" s="465"/>
      <c r="BB300" s="465"/>
    </row>
    <row r="301" spans="1:60" ht="27" customHeight="1">
      <c r="A301" s="466"/>
      <c r="B301" s="467" t="s">
        <v>3891</v>
      </c>
      <c r="C301" s="726" t="s">
        <v>3892</v>
      </c>
      <c r="D301" s="726"/>
      <c r="E301" s="468"/>
      <c r="F301" s="469" t="s">
        <v>3893</v>
      </c>
      <c r="G301" s="469" t="s">
        <v>3894</v>
      </c>
      <c r="H301" s="470"/>
      <c r="J301" s="326">
        <f>SUBTOTAL(9,J210:J277)</f>
        <v>4042</v>
      </c>
      <c r="K301" s="326"/>
      <c r="L301" s="326"/>
      <c r="M301" s="326"/>
      <c r="N301" s="326"/>
      <c r="O301" s="326"/>
      <c r="P301" s="326"/>
      <c r="Q301" s="326"/>
      <c r="R301" s="326">
        <f>SUM(R192:R243)</f>
        <v>2892</v>
      </c>
      <c r="S301" s="326"/>
      <c r="T301" s="326"/>
      <c r="U301" s="326"/>
      <c r="V301" s="326"/>
      <c r="W301" s="326"/>
      <c r="X301" s="326"/>
      <c r="Y301" s="329"/>
      <c r="Z301" s="326"/>
      <c r="AA301" s="326"/>
      <c r="AB301" s="326"/>
      <c r="AC301" s="326"/>
      <c r="AD301" s="326"/>
      <c r="AE301" s="326"/>
      <c r="AF301" s="326"/>
      <c r="AG301" s="326"/>
      <c r="AH301" s="326"/>
      <c r="AI301" s="326"/>
      <c r="AJ301" s="326"/>
      <c r="AK301" s="326"/>
      <c r="AL301" s="326"/>
      <c r="AM301" s="326"/>
      <c r="AN301" s="326"/>
      <c r="AO301" s="326"/>
      <c r="AP301" s="326"/>
      <c r="AQ301" s="326"/>
      <c r="AR301" s="326"/>
      <c r="AS301" s="326"/>
      <c r="AT301" s="326"/>
      <c r="AU301" s="326"/>
      <c r="AV301" s="326"/>
      <c r="AW301" s="326"/>
      <c r="AX301" s="326"/>
      <c r="AY301" s="326"/>
      <c r="AZ301" s="326"/>
      <c r="BA301" s="465"/>
      <c r="BB301" s="465"/>
    </row>
    <row r="302" spans="1:60" ht="26.4">
      <c r="A302" s="471" t="s">
        <v>2960</v>
      </c>
      <c r="B302" s="467">
        <f>COUNTIF($B$4:$B$298,A302)</f>
        <v>100</v>
      </c>
      <c r="C302" s="726" t="s">
        <v>3895</v>
      </c>
      <c r="D302" s="726"/>
      <c r="E302" s="468"/>
      <c r="F302" s="469">
        <v>4</v>
      </c>
      <c r="G302" s="469">
        <f t="shared" ref="G302:G308" si="45">B302+F302</f>
        <v>104</v>
      </c>
      <c r="H302" s="470"/>
      <c r="J302" s="326"/>
      <c r="K302" s="326"/>
      <c r="L302" s="326"/>
      <c r="M302" s="326"/>
      <c r="N302" s="326"/>
      <c r="O302" s="326"/>
      <c r="P302" s="326"/>
      <c r="Q302" s="326"/>
      <c r="R302" s="326"/>
      <c r="S302" s="326"/>
      <c r="T302" s="326">
        <v>2288</v>
      </c>
      <c r="U302" s="326">
        <v>37</v>
      </c>
      <c r="V302" s="326">
        <v>4</v>
      </c>
      <c r="W302" s="326">
        <v>2</v>
      </c>
      <c r="X302" s="326">
        <f>SUM(T302:W302)</f>
        <v>2331</v>
      </c>
      <c r="Y302" s="329"/>
      <c r="Z302" s="326"/>
      <c r="AA302" s="326"/>
      <c r="AB302" s="326"/>
      <c r="AC302" s="326"/>
      <c r="AD302" s="326"/>
      <c r="AE302" s="326"/>
      <c r="AF302" s="326"/>
      <c r="AG302" s="326"/>
      <c r="AH302" s="326"/>
      <c r="AI302" s="326"/>
      <c r="AJ302" s="326"/>
      <c r="AK302" s="326"/>
      <c r="AL302" s="326"/>
      <c r="AM302" s="326"/>
      <c r="AN302" s="326"/>
      <c r="AO302" s="326"/>
      <c r="AP302" s="326"/>
      <c r="AQ302" s="326"/>
      <c r="AR302" s="326"/>
      <c r="AS302" s="326"/>
      <c r="AT302" s="326"/>
      <c r="AU302" s="326"/>
      <c r="AV302" s="326"/>
      <c r="AW302" s="326"/>
      <c r="AX302" s="326"/>
      <c r="AY302" s="326"/>
      <c r="AZ302" s="326"/>
      <c r="BA302" s="465"/>
      <c r="BB302" s="465"/>
    </row>
    <row r="303" spans="1:60" ht="26.4">
      <c r="A303" s="471" t="s">
        <v>3146</v>
      </c>
      <c r="B303" s="467">
        <f>COUNTIF($B$4:$B$298,A303)</f>
        <v>17</v>
      </c>
      <c r="C303" s="726" t="s">
        <v>3896</v>
      </c>
      <c r="D303" s="726"/>
      <c r="E303" s="468"/>
      <c r="F303" s="469">
        <v>1</v>
      </c>
      <c r="G303" s="469">
        <f t="shared" si="45"/>
        <v>18</v>
      </c>
      <c r="H303" s="470"/>
      <c r="T303" s="472">
        <f>T302/X302</f>
        <v>0.98155298155298154</v>
      </c>
      <c r="U303" s="472">
        <f>U302/X302</f>
        <v>1.5873015873015872E-2</v>
      </c>
      <c r="V303" s="472">
        <f>V302/X302</f>
        <v>1.716001716001716E-3</v>
      </c>
      <c r="W303" s="472">
        <f>W302/X302</f>
        <v>8.5800085800085801E-4</v>
      </c>
    </row>
    <row r="304" spans="1:60" s="420" customFormat="1" ht="26.4">
      <c r="A304" s="471" t="s">
        <v>3118</v>
      </c>
      <c r="B304" s="467">
        <f>COUNTIF($B$4:$B$298,A304)</f>
        <v>19</v>
      </c>
      <c r="C304" s="726" t="s">
        <v>3897</v>
      </c>
      <c r="D304" s="726"/>
      <c r="E304" s="468"/>
      <c r="F304" s="469">
        <v>3</v>
      </c>
      <c r="G304" s="469">
        <f t="shared" si="45"/>
        <v>22</v>
      </c>
      <c r="H304" s="470"/>
      <c r="I304" s="418"/>
      <c r="M304" s="421"/>
      <c r="O304" s="421"/>
      <c r="P304" s="421"/>
      <c r="S304" s="422"/>
      <c r="W304" s="423"/>
      <c r="X304" s="423"/>
      <c r="Y304" s="424"/>
      <c r="AC304" s="423"/>
      <c r="AJ304" s="425"/>
      <c r="AK304" s="422"/>
      <c r="AL304" s="426"/>
      <c r="AM304" s="426"/>
      <c r="AQ304" s="423"/>
      <c r="AS304" s="425"/>
      <c r="AT304" s="422"/>
      <c r="AU304" s="426"/>
      <c r="AV304" s="426"/>
      <c r="AZ304" s="423"/>
      <c r="BA304" s="423"/>
      <c r="BB304" s="423"/>
      <c r="BC304" s="329"/>
      <c r="BD304" s="329"/>
      <c r="BE304" s="329"/>
      <c r="BF304" s="326"/>
      <c r="BG304" s="326"/>
      <c r="BH304" s="326"/>
    </row>
    <row r="305" spans="1:60" s="420" customFormat="1" ht="26.4">
      <c r="A305" s="471" t="s">
        <v>3898</v>
      </c>
      <c r="B305" s="467">
        <f>COUNTIF($B$4:$B$298,A305)</f>
        <v>22</v>
      </c>
      <c r="C305" s="726" t="s">
        <v>3899</v>
      </c>
      <c r="D305" s="726"/>
      <c r="E305" s="468"/>
      <c r="F305" s="469">
        <v>-2</v>
      </c>
      <c r="G305" s="469">
        <f t="shared" si="45"/>
        <v>20</v>
      </c>
      <c r="H305" s="470"/>
      <c r="I305" s="418"/>
      <c r="M305" s="421"/>
      <c r="O305" s="421"/>
      <c r="P305" s="421"/>
      <c r="S305" s="422"/>
      <c r="T305" s="420">
        <f>SUBTOTAL(9,T123:T139)</f>
        <v>0</v>
      </c>
      <c r="W305" s="423"/>
      <c r="X305" s="423"/>
      <c r="Y305" s="424"/>
      <c r="AC305" s="423"/>
      <c r="AJ305" s="425"/>
      <c r="AK305" s="422"/>
      <c r="AL305" s="426"/>
      <c r="AM305" s="426"/>
      <c r="AQ305" s="423"/>
      <c r="AS305" s="425"/>
      <c r="AT305" s="422"/>
      <c r="AU305" s="426"/>
      <c r="AV305" s="426"/>
      <c r="AZ305" s="423"/>
      <c r="BA305" s="423"/>
      <c r="BB305" s="423"/>
      <c r="BC305" s="329"/>
      <c r="BD305" s="329"/>
      <c r="BE305" s="329"/>
      <c r="BF305" s="326"/>
      <c r="BG305" s="326"/>
      <c r="BH305" s="326"/>
    </row>
    <row r="306" spans="1:60" s="420" customFormat="1" ht="26.4">
      <c r="A306" s="471" t="s">
        <v>3288</v>
      </c>
      <c r="B306" s="467">
        <v>24</v>
      </c>
      <c r="C306" s="726" t="s">
        <v>3900</v>
      </c>
      <c r="D306" s="726"/>
      <c r="E306" s="468"/>
      <c r="F306" s="469">
        <v>12</v>
      </c>
      <c r="G306" s="469">
        <f t="shared" si="45"/>
        <v>36</v>
      </c>
      <c r="H306" s="470"/>
      <c r="I306" s="418"/>
      <c r="M306" s="421"/>
      <c r="O306" s="421"/>
      <c r="P306" s="421"/>
      <c r="S306" s="422"/>
      <c r="W306" s="423"/>
      <c r="X306" s="423"/>
      <c r="Y306" s="424"/>
      <c r="AC306" s="423"/>
      <c r="AJ306" s="425"/>
      <c r="AK306" s="422"/>
      <c r="AL306" s="426"/>
      <c r="AM306" s="426"/>
      <c r="AQ306" s="423"/>
      <c r="AS306" s="425"/>
      <c r="AT306" s="422"/>
      <c r="AU306" s="426"/>
      <c r="AV306" s="426"/>
      <c r="AZ306" s="423"/>
      <c r="BA306" s="423"/>
      <c r="BB306" s="423"/>
      <c r="BC306" s="329"/>
      <c r="BD306" s="329"/>
      <c r="BE306" s="329"/>
      <c r="BF306" s="326"/>
      <c r="BG306" s="326"/>
      <c r="BH306" s="326"/>
    </row>
    <row r="307" spans="1:60" s="420" customFormat="1" ht="26.4">
      <c r="A307" s="471" t="s">
        <v>3212</v>
      </c>
      <c r="B307" s="467">
        <f>COUNTIF($B$4:$B$298,A307)</f>
        <v>23</v>
      </c>
      <c r="C307" s="726" t="s">
        <v>3901</v>
      </c>
      <c r="D307" s="726"/>
      <c r="E307" s="468"/>
      <c r="F307" s="469">
        <v>0</v>
      </c>
      <c r="G307" s="469">
        <f t="shared" si="45"/>
        <v>23</v>
      </c>
      <c r="H307" s="470"/>
      <c r="I307" s="418"/>
      <c r="M307" s="421"/>
      <c r="O307" s="421"/>
      <c r="P307" s="421"/>
      <c r="S307" s="422"/>
      <c r="W307" s="423"/>
      <c r="X307" s="423"/>
      <c r="Y307" s="424"/>
      <c r="AC307" s="423"/>
      <c r="AJ307" s="425"/>
      <c r="AK307" s="422"/>
      <c r="AL307" s="426"/>
      <c r="AM307" s="426"/>
      <c r="AQ307" s="423"/>
      <c r="AS307" s="425"/>
      <c r="AT307" s="422"/>
      <c r="AU307" s="426"/>
      <c r="AV307" s="426"/>
      <c r="AZ307" s="423"/>
      <c r="BA307" s="423"/>
      <c r="BB307" s="423"/>
      <c r="BC307" s="329"/>
      <c r="BD307" s="329"/>
      <c r="BE307" s="329"/>
      <c r="BF307" s="326"/>
      <c r="BG307" s="326"/>
      <c r="BH307" s="326"/>
    </row>
    <row r="308" spans="1:60" s="420" customFormat="1" ht="26.4">
      <c r="A308" s="471" t="s">
        <v>3406</v>
      </c>
      <c r="B308" s="467">
        <f>COUNTIF($B$4:$B$298,A308)</f>
        <v>68</v>
      </c>
      <c r="C308" s="726" t="s">
        <v>3902</v>
      </c>
      <c r="D308" s="726"/>
      <c r="E308" s="468"/>
      <c r="F308" s="469">
        <v>19</v>
      </c>
      <c r="G308" s="469">
        <f t="shared" si="45"/>
        <v>87</v>
      </c>
      <c r="H308" s="470"/>
      <c r="I308" s="418"/>
      <c r="M308" s="421"/>
      <c r="O308" s="421"/>
      <c r="P308" s="421"/>
      <c r="S308" s="422"/>
      <c r="W308" s="423"/>
      <c r="X308" s="423"/>
      <c r="Y308" s="424"/>
      <c r="AC308" s="423"/>
      <c r="AJ308" s="425"/>
      <c r="AK308" s="422"/>
      <c r="AL308" s="426"/>
      <c r="AM308" s="426"/>
      <c r="AQ308" s="423"/>
      <c r="AS308" s="425"/>
      <c r="AT308" s="422"/>
      <c r="AU308" s="426"/>
      <c r="AV308" s="426"/>
      <c r="AZ308" s="423"/>
      <c r="BA308" s="423"/>
      <c r="BB308" s="423"/>
      <c r="BC308" s="329"/>
      <c r="BD308" s="329"/>
      <c r="BE308" s="329"/>
      <c r="BF308" s="326"/>
      <c r="BG308" s="326"/>
      <c r="BH308" s="326"/>
    </row>
    <row r="309" spans="1:60" s="420" customFormat="1" ht="26.4">
      <c r="A309" s="471" t="s">
        <v>3903</v>
      </c>
      <c r="B309" s="467">
        <f>COUNTIF($B$6:$B$298,A309)</f>
        <v>0</v>
      </c>
      <c r="C309" s="726" t="s">
        <v>3363</v>
      </c>
      <c r="D309" s="726"/>
      <c r="E309" s="468"/>
      <c r="F309" s="469">
        <v>-1</v>
      </c>
      <c r="G309" s="469">
        <f>B309+F309</f>
        <v>-1</v>
      </c>
      <c r="H309" s="470"/>
      <c r="I309" s="418"/>
      <c r="M309" s="421"/>
      <c r="O309" s="421"/>
      <c r="P309" s="421"/>
      <c r="S309" s="422"/>
      <c r="W309" s="423"/>
      <c r="X309" s="423"/>
      <c r="Y309" s="424"/>
      <c r="AC309" s="423"/>
      <c r="AJ309" s="425"/>
      <c r="AK309" s="422"/>
      <c r="AL309" s="426"/>
      <c r="AM309" s="426"/>
      <c r="AQ309" s="423"/>
      <c r="AS309" s="425"/>
      <c r="AT309" s="422"/>
      <c r="AU309" s="426"/>
      <c r="AV309" s="426"/>
      <c r="AZ309" s="423"/>
      <c r="BA309" s="423"/>
      <c r="BB309" s="423"/>
      <c r="BC309" s="329"/>
      <c r="BD309" s="329"/>
      <c r="BE309" s="329"/>
      <c r="BF309" s="326"/>
      <c r="BG309" s="326"/>
      <c r="BH309" s="326"/>
    </row>
    <row r="310" spans="1:60" s="420" customFormat="1" ht="52.8">
      <c r="A310" s="471" t="s">
        <v>3904</v>
      </c>
      <c r="B310" s="467">
        <f>COUNTIF($B$6:$B$298,A310)</f>
        <v>1</v>
      </c>
      <c r="C310" s="726" t="s">
        <v>3901</v>
      </c>
      <c r="D310" s="726"/>
      <c r="E310" s="468"/>
      <c r="F310" s="469">
        <v>0</v>
      </c>
      <c r="G310" s="469">
        <f t="shared" ref="G310:G312" si="46">B310+F310</f>
        <v>1</v>
      </c>
      <c r="H310" s="470"/>
      <c r="I310" s="418"/>
      <c r="M310" s="421"/>
      <c r="O310" s="421"/>
      <c r="P310" s="421"/>
      <c r="S310" s="422"/>
      <c r="W310" s="423"/>
      <c r="X310" s="423"/>
      <c r="Y310" s="424"/>
      <c r="AC310" s="423"/>
      <c r="AJ310" s="425"/>
      <c r="AK310" s="422"/>
      <c r="AL310" s="426"/>
      <c r="AM310" s="426"/>
      <c r="AQ310" s="423"/>
      <c r="AS310" s="425"/>
      <c r="AT310" s="422"/>
      <c r="AU310" s="426"/>
      <c r="AV310" s="426"/>
      <c r="AZ310" s="423"/>
      <c r="BA310" s="423"/>
      <c r="BB310" s="423"/>
      <c r="BC310" s="329"/>
      <c r="BD310" s="329"/>
      <c r="BE310" s="329"/>
      <c r="BF310" s="326"/>
      <c r="BG310" s="326"/>
      <c r="BH310" s="326"/>
    </row>
    <row r="311" spans="1:60" s="420" customFormat="1" ht="26.4">
      <c r="A311" s="471" t="s">
        <v>3627</v>
      </c>
      <c r="B311" s="467">
        <f>COUNTIF($B$6:$B$298,A311)</f>
        <v>15</v>
      </c>
      <c r="C311" s="726" t="s">
        <v>3905</v>
      </c>
      <c r="D311" s="726"/>
      <c r="E311" s="468"/>
      <c r="F311" s="469">
        <v>-1</v>
      </c>
      <c r="G311" s="469">
        <f t="shared" si="46"/>
        <v>14</v>
      </c>
      <c r="H311" s="470"/>
      <c r="I311" s="418"/>
      <c r="M311" s="421"/>
      <c r="O311" s="421"/>
      <c r="P311" s="421"/>
      <c r="S311" s="422"/>
      <c r="W311" s="423"/>
      <c r="X311" s="423"/>
      <c r="Y311" s="424"/>
      <c r="AC311" s="423"/>
      <c r="AJ311" s="425"/>
      <c r="AK311" s="422"/>
      <c r="AL311" s="426"/>
      <c r="AM311" s="426"/>
      <c r="AQ311" s="423"/>
      <c r="AS311" s="425"/>
      <c r="AT311" s="422"/>
      <c r="AU311" s="426"/>
      <c r="AV311" s="426"/>
      <c r="AZ311" s="423"/>
      <c r="BA311" s="423"/>
      <c r="BB311" s="423"/>
      <c r="BC311" s="329"/>
      <c r="BD311" s="329"/>
      <c r="BE311" s="329"/>
      <c r="BF311" s="326"/>
      <c r="BG311" s="326"/>
      <c r="BH311" s="326"/>
    </row>
    <row r="312" spans="1:60" s="420" customFormat="1" ht="39.6">
      <c r="A312" s="473" t="s">
        <v>3268</v>
      </c>
      <c r="B312" s="467">
        <f>COUNTIF($B$6:$B$298,A312)</f>
        <v>6</v>
      </c>
      <c r="C312" s="726" t="s">
        <v>3906</v>
      </c>
      <c r="D312" s="726"/>
      <c r="E312" s="468"/>
      <c r="F312" s="469">
        <v>0</v>
      </c>
      <c r="G312" s="469">
        <f t="shared" si="46"/>
        <v>6</v>
      </c>
      <c r="H312" s="417"/>
      <c r="I312" s="418"/>
      <c r="M312" s="421"/>
      <c r="O312" s="421"/>
      <c r="P312" s="421"/>
      <c r="S312" s="422"/>
      <c r="W312" s="423"/>
      <c r="X312" s="423"/>
      <c r="Y312" s="424"/>
      <c r="AC312" s="423"/>
      <c r="AJ312" s="425"/>
      <c r="AK312" s="422"/>
      <c r="AL312" s="426"/>
      <c r="AM312" s="426"/>
      <c r="AQ312" s="423"/>
      <c r="AS312" s="425"/>
      <c r="AT312" s="422"/>
      <c r="AU312" s="426"/>
      <c r="AV312" s="426"/>
      <c r="AZ312" s="423"/>
      <c r="BA312" s="423"/>
      <c r="BB312" s="423"/>
      <c r="BC312" s="329"/>
      <c r="BD312" s="329"/>
      <c r="BE312" s="329"/>
      <c r="BF312" s="326"/>
      <c r="BG312" s="326"/>
      <c r="BH312" s="326"/>
    </row>
    <row r="313" spans="1:60" s="420" customFormat="1" ht="32.4">
      <c r="A313" s="726" t="s">
        <v>3907</v>
      </c>
      <c r="B313" s="726"/>
      <c r="C313" s="726"/>
      <c r="D313" s="726"/>
      <c r="E313" s="726"/>
      <c r="F313" s="726"/>
      <c r="G313" s="469">
        <f>SUBTOTAL(9,G302:G312)</f>
        <v>330</v>
      </c>
      <c r="H313" s="417" t="s">
        <v>3908</v>
      </c>
      <c r="I313" s="418"/>
      <c r="M313" s="421"/>
      <c r="O313" s="421"/>
      <c r="P313" s="421"/>
      <c r="S313" s="422"/>
      <c r="W313" s="423"/>
      <c r="X313" s="423"/>
      <c r="Y313" s="424"/>
      <c r="AC313" s="423"/>
      <c r="AJ313" s="425"/>
      <c r="AK313" s="422"/>
      <c r="AL313" s="426"/>
      <c r="AM313" s="426"/>
      <c r="AQ313" s="423"/>
      <c r="AS313" s="425"/>
      <c r="AT313" s="422"/>
      <c r="AU313" s="426"/>
      <c r="AV313" s="426"/>
      <c r="AZ313" s="423"/>
      <c r="BA313" s="423"/>
      <c r="BB313" s="423"/>
      <c r="BC313" s="329"/>
      <c r="BD313" s="329"/>
      <c r="BE313" s="329"/>
      <c r="BF313" s="326"/>
      <c r="BG313" s="326"/>
      <c r="BH313" s="326"/>
    </row>
    <row r="314" spans="1:60" s="420" customFormat="1" ht="16.2">
      <c r="A314" s="415"/>
      <c r="B314" s="416">
        <f>SUM(B302:B312)</f>
        <v>295</v>
      </c>
      <c r="C314" s="329"/>
      <c r="D314" s="417"/>
      <c r="E314" s="417"/>
      <c r="F314" s="417"/>
      <c r="G314" s="417"/>
      <c r="H314" s="417">
        <f>G313-13-1-1-1-3-13-2</f>
        <v>296</v>
      </c>
      <c r="I314" s="418"/>
      <c r="M314" s="421"/>
      <c r="O314" s="421"/>
      <c r="P314" s="421"/>
      <c r="S314" s="422"/>
      <c r="W314" s="423"/>
      <c r="X314" s="423"/>
      <c r="Y314" s="424"/>
      <c r="AC314" s="423"/>
      <c r="AJ314" s="425"/>
      <c r="AK314" s="422"/>
      <c r="AL314" s="426"/>
      <c r="AM314" s="426"/>
      <c r="AQ314" s="423"/>
      <c r="AS314" s="425"/>
      <c r="AT314" s="422"/>
      <c r="AU314" s="426"/>
      <c r="AV314" s="426"/>
      <c r="AZ314" s="423"/>
      <c r="BA314" s="423"/>
      <c r="BB314" s="423"/>
      <c r="BC314" s="329"/>
      <c r="BD314" s="329"/>
      <c r="BE314" s="329"/>
      <c r="BF314" s="326"/>
      <c r="BG314" s="326"/>
      <c r="BH314" s="326"/>
    </row>
    <row r="315" spans="1:60" s="420" customFormat="1" ht="16.2">
      <c r="A315" s="415"/>
      <c r="B315" s="416"/>
      <c r="C315" s="329"/>
      <c r="D315" s="417"/>
      <c r="E315" s="417"/>
      <c r="F315" s="417"/>
      <c r="G315" s="417"/>
      <c r="H315" s="417"/>
      <c r="I315" s="418"/>
      <c r="M315" s="421"/>
      <c r="O315" s="421"/>
      <c r="P315" s="421"/>
      <c r="S315" s="422"/>
      <c r="W315" s="423"/>
      <c r="X315" s="423"/>
      <c r="Y315" s="424"/>
      <c r="AC315" s="423"/>
      <c r="AJ315" s="425"/>
      <c r="AK315" s="422"/>
      <c r="AL315" s="426"/>
      <c r="AM315" s="426"/>
      <c r="AQ315" s="423"/>
      <c r="AS315" s="425"/>
      <c r="AT315" s="422"/>
      <c r="AU315" s="426"/>
      <c r="AV315" s="426"/>
      <c r="AZ315" s="423"/>
      <c r="BA315" s="423"/>
      <c r="BB315" s="423"/>
      <c r="BC315" s="329"/>
      <c r="BD315" s="329"/>
      <c r="BE315" s="329"/>
      <c r="BF315" s="326"/>
      <c r="BG315" s="326"/>
      <c r="BH315" s="326"/>
    </row>
    <row r="316" spans="1:60" s="420" customFormat="1" ht="16.2">
      <c r="A316" s="466" t="s">
        <v>2962</v>
      </c>
      <c r="B316" s="467"/>
      <c r="C316" s="471"/>
      <c r="D316" s="469"/>
      <c r="E316" s="469">
        <f>COUNTIF($E$4:$E$298,A316)</f>
        <v>212</v>
      </c>
      <c r="F316" s="469"/>
      <c r="G316" s="469"/>
      <c r="H316" s="417"/>
      <c r="I316" s="418"/>
      <c r="M316" s="421"/>
      <c r="O316" s="421"/>
      <c r="P316" s="421"/>
      <c r="S316" s="422"/>
      <c r="W316" s="423"/>
      <c r="X316" s="423"/>
      <c r="Y316" s="424"/>
      <c r="AC316" s="423"/>
      <c r="AJ316" s="425"/>
      <c r="AK316" s="422"/>
      <c r="AL316" s="426"/>
      <c r="AM316" s="426"/>
      <c r="AQ316" s="423"/>
      <c r="AS316" s="425"/>
      <c r="AT316" s="422"/>
      <c r="AU316" s="426"/>
      <c r="AV316" s="426"/>
      <c r="AZ316" s="423"/>
      <c r="BA316" s="423"/>
      <c r="BB316" s="423"/>
      <c r="BC316" s="329"/>
      <c r="BD316" s="329"/>
      <c r="BE316" s="329"/>
      <c r="BF316" s="326"/>
      <c r="BG316" s="326"/>
      <c r="BH316" s="326"/>
    </row>
    <row r="317" spans="1:60" s="420" customFormat="1" ht="102.6" customHeight="1">
      <c r="A317" s="466" t="s">
        <v>975</v>
      </c>
      <c r="B317" s="467"/>
      <c r="C317" s="471"/>
      <c r="D317" s="469"/>
      <c r="E317" s="469">
        <f>COUNTIF($E$4:$E$298,A317)</f>
        <v>67</v>
      </c>
      <c r="F317" s="469"/>
      <c r="G317" s="469"/>
      <c r="H317" s="417"/>
      <c r="I317" s="418"/>
      <c r="M317" s="421"/>
      <c r="O317" s="421"/>
      <c r="P317" s="421"/>
      <c r="S317" s="422"/>
      <c r="W317" s="423"/>
      <c r="X317" s="423"/>
      <c r="Y317" s="424"/>
      <c r="AC317" s="423"/>
      <c r="AJ317" s="425"/>
      <c r="AK317" s="422"/>
      <c r="AL317" s="426"/>
      <c r="AM317" s="426"/>
      <c r="AQ317" s="423"/>
      <c r="AS317" s="425"/>
      <c r="AT317" s="422"/>
      <c r="AU317" s="426"/>
      <c r="AV317" s="426"/>
      <c r="AZ317" s="423"/>
      <c r="BA317" s="423"/>
      <c r="BB317" s="423"/>
      <c r="BC317" s="329"/>
      <c r="BD317" s="329"/>
      <c r="BE317" s="329"/>
      <c r="BF317" s="326"/>
      <c r="BG317" s="326"/>
      <c r="BH317" s="326"/>
    </row>
    <row r="318" spans="1:60" s="420" customFormat="1" ht="23.1" customHeight="1">
      <c r="A318" s="466" t="s">
        <v>2641</v>
      </c>
      <c r="B318" s="467"/>
      <c r="C318" s="471"/>
      <c r="D318" s="469"/>
      <c r="E318" s="469">
        <f>COUNTIF($E$6:$E$298,A318)</f>
        <v>16</v>
      </c>
      <c r="F318" s="469"/>
      <c r="G318" s="469"/>
      <c r="H318" s="417"/>
      <c r="I318" s="418"/>
      <c r="M318" s="421"/>
      <c r="O318" s="421"/>
      <c r="P318" s="421"/>
      <c r="S318" s="422"/>
      <c r="W318" s="423"/>
      <c r="X318" s="423"/>
      <c r="Y318" s="424"/>
      <c r="AC318" s="423"/>
      <c r="AJ318" s="425"/>
      <c r="AK318" s="422"/>
      <c r="AL318" s="426"/>
      <c r="AM318" s="426"/>
      <c r="AQ318" s="423"/>
      <c r="AS318" s="425"/>
      <c r="AT318" s="422"/>
      <c r="AU318" s="426"/>
      <c r="AV318" s="426"/>
      <c r="AZ318" s="423"/>
      <c r="BA318" s="423"/>
      <c r="BB318" s="423"/>
      <c r="BC318" s="329"/>
      <c r="BD318" s="329"/>
      <c r="BE318" s="329"/>
      <c r="BF318" s="326"/>
      <c r="BG318" s="326"/>
      <c r="BH318" s="326"/>
    </row>
    <row r="319" spans="1:60" s="420" customFormat="1" ht="30.75" customHeight="1">
      <c r="A319" s="466" t="s">
        <v>3907</v>
      </c>
      <c r="B319" s="467"/>
      <c r="C319" s="471"/>
      <c r="D319" s="469"/>
      <c r="E319" s="469">
        <f>SUBTOTAL(9,E316:E318)</f>
        <v>295</v>
      </c>
      <c r="F319" s="469"/>
      <c r="G319" s="469"/>
      <c r="H319" s="417"/>
      <c r="I319" s="418"/>
      <c r="M319" s="421"/>
      <c r="O319" s="421"/>
      <c r="P319" s="421"/>
      <c r="S319" s="422"/>
      <c r="W319" s="423"/>
      <c r="X319" s="423"/>
      <c r="Y319" s="424"/>
      <c r="AC319" s="423"/>
      <c r="AJ319" s="425"/>
      <c r="AK319" s="422"/>
      <c r="AL319" s="426"/>
      <c r="AM319" s="426"/>
      <c r="AQ319" s="423"/>
      <c r="AS319" s="425"/>
      <c r="AT319" s="422"/>
      <c r="AU319" s="426"/>
      <c r="AV319" s="426"/>
      <c r="AZ319" s="423"/>
      <c r="BA319" s="423"/>
      <c r="BB319" s="423"/>
      <c r="BC319" s="329"/>
      <c r="BD319" s="329"/>
      <c r="BE319" s="329"/>
      <c r="BF319" s="326"/>
      <c r="BG319" s="326"/>
      <c r="BH319" s="326"/>
    </row>
  </sheetData>
  <sheetProtection formatCells="0" formatColumns="0" formatRows="0" insertColumns="0" insertRows="0" sort="0" autoFilter="0" pivotTables="0"/>
  <autoFilter ref="A3:BE299" xr:uid="{00000000-0001-0000-0000-000000000000}">
    <filterColumn colId="1">
      <filters blank="1">
        <filter val="管理職研修"/>
        <filter val="希望研修"/>
        <filter val="職務研修"/>
      </filters>
    </filterColumn>
  </autoFilter>
  <customSheetViews>
    <customSheetView guid="{EC6FCF95-E411-46DF-B70D-F2F67D68BA6D}" scale="85" fitToPage="1" filter="1" showAutoFilter="1" state="hidden" showRuler="0" topLeftCell="H1">
      <selection activeCell="H163" sqref="H163:H298"/>
      <pageMargins left="0.19685039370078741" right="0.19685039370078741" top="0.43307086614173229" bottom="0.47244094488188981" header="0.11811023622047245" footer="0.19685039370078741"/>
      <pageSetup paperSize="9" scale="10" orientation="landscape" cellComments="asDisplayed" r:id="rId1"/>
      <headerFooter scaleWithDoc="0" alignWithMargins="0">
        <oddFooter>&amp;C&amp;P/&amp;N</oddFooter>
      </headerFooter>
      <autoFilter ref="A3:BE299" xr:uid="{F01DAE85-641C-46AB-8B49-55F694B711EF}">
        <filterColumn colId="1">
          <filters blank="1">
            <filter val="管理職研修"/>
            <filter val="希望研修"/>
            <filter val="職務研修"/>
          </filters>
        </filterColumn>
      </autoFilter>
    </customSheetView>
    <customSheetView guid="{5F630EDA-5A81-4E10-A6EF-73B2712034B8}" scale="85" fitToPage="1" filter="1" showAutoFilter="1" state="hidden" showRuler="0" topLeftCell="H1">
      <selection activeCell="H163" sqref="H163:H298"/>
      <pageMargins left="0.19685039370078741" right="0.19685039370078741" top="0.43307086614173229" bottom="0.47244094488188981" header="0.11811023622047245" footer="0.19685039370078741"/>
      <pageSetup paperSize="9" scale="10" orientation="landscape" cellComments="asDisplayed" r:id="rId2"/>
      <headerFooter scaleWithDoc="0" alignWithMargins="0">
        <oddFooter>&amp;C&amp;P/&amp;N</oddFooter>
      </headerFooter>
      <autoFilter ref="A3:BE299" xr:uid="{5C09232A-2550-441A-98CE-74328267D545}">
        <filterColumn colId="1">
          <filters blank="1">
            <filter val="管理職研修"/>
            <filter val="希望研修"/>
            <filter val="職務研修"/>
          </filters>
        </filterColumn>
      </autoFilter>
    </customSheetView>
  </customSheetViews>
  <mergeCells count="38">
    <mergeCell ref="C309:D309"/>
    <mergeCell ref="C310:D310"/>
    <mergeCell ref="C311:D311"/>
    <mergeCell ref="C312:D312"/>
    <mergeCell ref="A313:F313"/>
    <mergeCell ref="C303:D303"/>
    <mergeCell ref="C304:D304"/>
    <mergeCell ref="C305:D305"/>
    <mergeCell ref="C306:D306"/>
    <mergeCell ref="C307:D307"/>
    <mergeCell ref="C308:D308"/>
    <mergeCell ref="BB1:BB2"/>
    <mergeCell ref="BC1:BC2"/>
    <mergeCell ref="BD1:BD2"/>
    <mergeCell ref="BE1:BE2"/>
    <mergeCell ref="C301:D301"/>
    <mergeCell ref="C302:D302"/>
    <mergeCell ref="AG1:AH1"/>
    <mergeCell ref="AI1:AM1"/>
    <mergeCell ref="AN1:AQ1"/>
    <mergeCell ref="AR1:AV1"/>
    <mergeCell ref="AW1:AZ1"/>
    <mergeCell ref="BA1:BA2"/>
    <mergeCell ref="J1:J2"/>
    <mergeCell ref="K1:R1"/>
    <mergeCell ref="S1:S2"/>
    <mergeCell ref="T1:Y1"/>
    <mergeCell ref="Z1:AC1"/>
    <mergeCell ref="AD1:AF1"/>
    <mergeCell ref="A1:A2"/>
    <mergeCell ref="B1:B2"/>
    <mergeCell ref="C1:C2"/>
    <mergeCell ref="D1:D2"/>
    <mergeCell ref="E1:E2"/>
    <mergeCell ref="F1:F2"/>
    <mergeCell ref="G1:G2"/>
    <mergeCell ref="H1:H2"/>
    <mergeCell ref="I1:I2"/>
  </mergeCells>
  <phoneticPr fontId="23"/>
  <conditionalFormatting sqref="E4:E298">
    <cfRule type="cellIs" dxfId="114" priority="1" operator="equal">
      <formula>"その他"</formula>
    </cfRule>
    <cfRule type="cellIs" dxfId="113" priority="2" operator="equal">
      <formula>"その他"</formula>
    </cfRule>
    <cfRule type="cellIs" dxfId="112" priority="3" operator="equal">
      <formula>"オンデマンド"</formula>
    </cfRule>
    <cfRule type="cellIs" dxfId="111" priority="4" operator="equal">
      <formula>"対面"</formula>
    </cfRule>
    <cfRule type="cellIs" dxfId="110" priority="5" operator="equal">
      <formula>"リアルタイム・オンライン"</formula>
    </cfRule>
  </conditionalFormatting>
  <dataValidations count="2">
    <dataValidation type="list" allowBlank="1" showInputMessage="1" showErrorMessage="1" sqref="E177:E181" xr:uid="{34CF25E0-E853-4C67-8181-9D461C369AF8}">
      <formula1>"オンデマンド"</formula1>
    </dataValidation>
    <dataValidation type="list" allowBlank="1" showInputMessage="1" showErrorMessage="1" sqref="E182:E298 E4:E176" xr:uid="{0FBE98D9-E66A-4D04-A5F5-C39C517E9639}">
      <formula1>$AG$4:$AG$5</formula1>
    </dataValidation>
  </dataValidations>
  <pageMargins left="0.19685039370078741" right="0.19685039370078741" top="0.43307086614173229" bottom="0.47244094488188981" header="0.11811023622047245" footer="0.19685039370078741"/>
  <pageSetup paperSize="9" scale="10" orientation="landscape" cellComments="asDisplayed" r:id="rId3"/>
  <headerFooter scaleWithDoc="0" alignWithMargins="0">
    <oddFooter>&amp;C&amp;P/&amp;N</oddFooter>
  </headerFooter>
  <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CB2A90-80D3-42C3-AC9E-AEB9777A5048}">
  <sheetPr filterMode="1">
    <pageSetUpPr fitToPage="1"/>
  </sheetPr>
  <dimension ref="A1:X516"/>
  <sheetViews>
    <sheetView tabSelected="1" zoomScale="58" zoomScaleNormal="75" zoomScaleSheetLayoutView="10" zoomScalePageLayoutView="10" workbookViewId="0">
      <pane ySplit="2" topLeftCell="A3" activePane="bottomLeft" state="frozen"/>
      <selection pane="bottomLeft" activeCell="F3" sqref="F3"/>
    </sheetView>
  </sheetViews>
  <sheetFormatPr defaultColWidth="8.69921875" defaultRowHeight="28.8"/>
  <cols>
    <col min="1" max="1" width="19.59765625" style="559" customWidth="1"/>
    <col min="2" max="2" width="14.19921875" style="506" bestFit="1" customWidth="1"/>
    <col min="3" max="3" width="62.59765625" style="517" customWidth="1"/>
    <col min="4" max="6" width="12.5" style="637" customWidth="1"/>
    <col min="7" max="7" width="12.5" style="638" customWidth="1"/>
    <col min="8" max="9" width="12.5" style="637" customWidth="1"/>
    <col min="10" max="10" width="12.5" style="699" customWidth="1"/>
    <col min="11" max="14" width="12.5" style="637" customWidth="1"/>
    <col min="15" max="15" width="90.3984375" style="489" customWidth="1"/>
    <col min="16" max="16" width="19.69921875" style="580" customWidth="1"/>
    <col min="17" max="17" width="14.09765625" style="592" customWidth="1"/>
    <col min="18" max="18" width="2.69921875" style="559" customWidth="1"/>
    <col min="19" max="19" width="14.8984375" style="616" customWidth="1"/>
    <col min="20" max="20" width="20.69921875" style="559" customWidth="1"/>
    <col min="21" max="21" width="15.59765625" style="622" customWidth="1"/>
    <col min="22" max="22" width="24.69921875" style="489" customWidth="1"/>
    <col min="23" max="23" width="24.19921875" style="489" customWidth="1"/>
    <col min="24" max="24" width="19.19921875" style="662" customWidth="1"/>
    <col min="25" max="16384" width="8.69921875" style="492"/>
  </cols>
  <sheetData>
    <row r="1" spans="1:24" ht="27" customHeight="1" thickBot="1">
      <c r="A1" s="752" t="s">
        <v>4443</v>
      </c>
      <c r="B1" s="752" t="s">
        <v>902</v>
      </c>
      <c r="C1" s="752" t="s">
        <v>858</v>
      </c>
      <c r="D1" s="754" t="s">
        <v>871</v>
      </c>
      <c r="E1" s="753"/>
      <c r="F1" s="753"/>
      <c r="G1" s="753"/>
      <c r="H1" s="753"/>
      <c r="I1" s="753"/>
      <c r="J1" s="753"/>
      <c r="K1" s="753"/>
      <c r="L1" s="754" t="s">
        <v>870</v>
      </c>
      <c r="M1" s="753"/>
      <c r="N1" s="753"/>
      <c r="O1" s="752" t="s">
        <v>872</v>
      </c>
      <c r="P1" s="752" t="s">
        <v>5225</v>
      </c>
      <c r="Q1" s="752"/>
      <c r="R1" s="752"/>
      <c r="S1" s="752"/>
      <c r="T1" s="752" t="s">
        <v>972</v>
      </c>
      <c r="U1" s="750" t="s">
        <v>4025</v>
      </c>
      <c r="V1" s="752" t="s">
        <v>970</v>
      </c>
      <c r="W1" s="755" t="s">
        <v>971</v>
      </c>
      <c r="X1" s="750" t="s">
        <v>4706</v>
      </c>
    </row>
    <row r="2" spans="1:24" s="653" customFormat="1" ht="47.4" customHeight="1" thickTop="1" thickBot="1">
      <c r="A2" s="753"/>
      <c r="B2" s="753"/>
      <c r="C2" s="753"/>
      <c r="D2" s="478" t="s">
        <v>306</v>
      </c>
      <c r="E2" s="484" t="s">
        <v>315</v>
      </c>
      <c r="F2" s="484" t="s">
        <v>952</v>
      </c>
      <c r="G2" s="508" t="s">
        <v>334</v>
      </c>
      <c r="H2" s="484" t="s">
        <v>3684</v>
      </c>
      <c r="I2" s="484" t="s">
        <v>392</v>
      </c>
      <c r="J2" s="692" t="s">
        <v>868</v>
      </c>
      <c r="K2" s="485" t="s">
        <v>369</v>
      </c>
      <c r="L2" s="668" t="s">
        <v>1</v>
      </c>
      <c r="M2" s="484" t="s">
        <v>117</v>
      </c>
      <c r="N2" s="427" t="s">
        <v>190</v>
      </c>
      <c r="O2" s="753"/>
      <c r="P2" s="753"/>
      <c r="Q2" s="753"/>
      <c r="R2" s="753"/>
      <c r="S2" s="753"/>
      <c r="T2" s="753"/>
      <c r="U2" s="751"/>
      <c r="V2" s="753"/>
      <c r="W2" s="756"/>
      <c r="X2" s="751"/>
    </row>
    <row r="3" spans="1:24" s="491" customFormat="1" ht="47.4" customHeight="1" thickTop="1">
      <c r="A3" s="656" t="s">
        <v>4176</v>
      </c>
      <c r="B3" s="512" t="s">
        <v>895</v>
      </c>
      <c r="C3" s="505" t="s">
        <v>3679</v>
      </c>
      <c r="D3" s="478" t="s">
        <v>306</v>
      </c>
      <c r="E3" s="484"/>
      <c r="F3" s="484"/>
      <c r="G3" s="508"/>
      <c r="H3" s="484"/>
      <c r="I3" s="479"/>
      <c r="J3" s="693"/>
      <c r="K3" s="481"/>
      <c r="L3" s="669" t="s">
        <v>1</v>
      </c>
      <c r="M3" s="497"/>
      <c r="N3" s="503"/>
      <c r="O3" s="518" t="s">
        <v>4707</v>
      </c>
      <c r="P3" s="560">
        <v>46114</v>
      </c>
      <c r="Q3" s="581">
        <v>0.54861111111111105</v>
      </c>
      <c r="R3" s="593" t="s">
        <v>262</v>
      </c>
      <c r="S3" s="594">
        <v>0.6875</v>
      </c>
      <c r="T3" s="550" t="s">
        <v>1219</v>
      </c>
      <c r="U3" s="617" t="s">
        <v>2962</v>
      </c>
      <c r="V3" s="618" t="s">
        <v>4091</v>
      </c>
      <c r="W3" s="618" t="s">
        <v>4552</v>
      </c>
      <c r="X3" s="661" t="s">
        <v>967</v>
      </c>
    </row>
    <row r="4" spans="1:24" ht="48" customHeight="1">
      <c r="A4" s="513" t="s">
        <v>4182</v>
      </c>
      <c r="B4" s="686" t="s">
        <v>895</v>
      </c>
      <c r="C4" s="504" t="s">
        <v>3682</v>
      </c>
      <c r="D4" s="483" t="s">
        <v>306</v>
      </c>
      <c r="E4" s="484"/>
      <c r="F4" s="484"/>
      <c r="G4" s="508"/>
      <c r="H4" s="484"/>
      <c r="I4" s="484" t="s">
        <v>392</v>
      </c>
      <c r="J4" s="692"/>
      <c r="K4" s="485" t="s">
        <v>369</v>
      </c>
      <c r="L4" s="478" t="s">
        <v>1</v>
      </c>
      <c r="M4" s="484"/>
      <c r="N4" s="427"/>
      <c r="O4" s="519" t="s">
        <v>4708</v>
      </c>
      <c r="P4" s="561">
        <v>46122</v>
      </c>
      <c r="Q4" s="582">
        <v>0.55208333333333337</v>
      </c>
      <c r="R4" s="595" t="s">
        <v>262</v>
      </c>
      <c r="S4" s="596">
        <v>0.6875</v>
      </c>
      <c r="T4" s="551" t="s">
        <v>1246</v>
      </c>
      <c r="U4" s="617" t="s">
        <v>2966</v>
      </c>
      <c r="V4" s="532" t="s">
        <v>4091</v>
      </c>
      <c r="W4" s="532" t="s">
        <v>4552</v>
      </c>
      <c r="X4" s="661" t="s">
        <v>967</v>
      </c>
    </row>
    <row r="5" spans="1:24" ht="48" customHeight="1">
      <c r="A5" s="513" t="s">
        <v>4183</v>
      </c>
      <c r="B5" s="686" t="s">
        <v>895</v>
      </c>
      <c r="C5" s="499" t="s">
        <v>4061</v>
      </c>
      <c r="D5" s="483"/>
      <c r="E5" s="484"/>
      <c r="F5" s="484"/>
      <c r="G5" s="508"/>
      <c r="H5" s="484" t="s">
        <v>3684</v>
      </c>
      <c r="I5" s="484" t="s">
        <v>392</v>
      </c>
      <c r="J5" s="692"/>
      <c r="K5" s="485" t="s">
        <v>369</v>
      </c>
      <c r="L5" s="478" t="s">
        <v>1</v>
      </c>
      <c r="M5" s="484"/>
      <c r="N5" s="427"/>
      <c r="O5" s="432" t="s">
        <v>4709</v>
      </c>
      <c r="P5" s="561">
        <v>46127</v>
      </c>
      <c r="Q5" s="582">
        <v>0.57986111111111105</v>
      </c>
      <c r="R5" s="595" t="s">
        <v>262</v>
      </c>
      <c r="S5" s="596">
        <v>0.6875</v>
      </c>
      <c r="T5" s="551" t="s">
        <v>1218</v>
      </c>
      <c r="U5" s="617" t="s">
        <v>2962</v>
      </c>
      <c r="V5" s="532" t="s">
        <v>4553</v>
      </c>
      <c r="W5" s="532" t="s">
        <v>4448</v>
      </c>
      <c r="X5" s="661" t="s">
        <v>967</v>
      </c>
    </row>
    <row r="6" spans="1:24" ht="48" customHeight="1">
      <c r="A6" s="513" t="s">
        <v>4295</v>
      </c>
      <c r="B6" s="686" t="s">
        <v>895</v>
      </c>
      <c r="C6" s="499" t="s">
        <v>3940</v>
      </c>
      <c r="D6" s="483"/>
      <c r="E6" s="484"/>
      <c r="F6" s="484"/>
      <c r="G6" s="508"/>
      <c r="H6" s="484" t="s">
        <v>340</v>
      </c>
      <c r="I6" s="484"/>
      <c r="J6" s="692"/>
      <c r="K6" s="485"/>
      <c r="L6" s="478" t="s">
        <v>1</v>
      </c>
      <c r="M6" s="484"/>
      <c r="N6" s="427"/>
      <c r="O6" s="434" t="s">
        <v>4444</v>
      </c>
      <c r="P6" s="561">
        <v>46155</v>
      </c>
      <c r="Q6" s="582">
        <v>0.57986111111111105</v>
      </c>
      <c r="R6" s="595" t="s">
        <v>262</v>
      </c>
      <c r="S6" s="596">
        <v>0.6875</v>
      </c>
      <c r="T6" s="551" t="s">
        <v>1218</v>
      </c>
      <c r="U6" s="617" t="s">
        <v>2962</v>
      </c>
      <c r="V6" s="532" t="s">
        <v>4086</v>
      </c>
      <c r="W6" s="532" t="s">
        <v>856</v>
      </c>
      <c r="X6" s="661" t="s">
        <v>967</v>
      </c>
    </row>
    <row r="7" spans="1:24" ht="48" customHeight="1">
      <c r="A7" s="513" t="s">
        <v>4296</v>
      </c>
      <c r="B7" s="686" t="s">
        <v>895</v>
      </c>
      <c r="C7" s="499" t="s">
        <v>3941</v>
      </c>
      <c r="D7" s="483"/>
      <c r="E7" s="484"/>
      <c r="F7" s="484"/>
      <c r="G7" s="508"/>
      <c r="H7" s="484" t="s">
        <v>340</v>
      </c>
      <c r="I7" s="484"/>
      <c r="J7" s="692"/>
      <c r="K7" s="485"/>
      <c r="L7" s="478" t="s">
        <v>1</v>
      </c>
      <c r="M7" s="484"/>
      <c r="N7" s="427"/>
      <c r="O7" s="488" t="s">
        <v>4067</v>
      </c>
      <c r="P7" s="561">
        <v>46155</v>
      </c>
      <c r="Q7" s="582">
        <v>0.57986111111111105</v>
      </c>
      <c r="R7" s="595" t="s">
        <v>262</v>
      </c>
      <c r="S7" s="596">
        <v>0.6875</v>
      </c>
      <c r="T7" s="551" t="s">
        <v>1218</v>
      </c>
      <c r="U7" s="617" t="s">
        <v>2962</v>
      </c>
      <c r="V7" s="532" t="s">
        <v>4086</v>
      </c>
      <c r="W7" s="532" t="s">
        <v>856</v>
      </c>
      <c r="X7" s="661" t="s">
        <v>967</v>
      </c>
    </row>
    <row r="8" spans="1:24" ht="48" customHeight="1">
      <c r="A8" s="513" t="s">
        <v>4297</v>
      </c>
      <c r="B8" s="686" t="s">
        <v>895</v>
      </c>
      <c r="C8" s="499" t="s">
        <v>3942</v>
      </c>
      <c r="D8" s="483"/>
      <c r="E8" s="484"/>
      <c r="F8" s="484"/>
      <c r="G8" s="508"/>
      <c r="H8" s="484" t="s">
        <v>340</v>
      </c>
      <c r="I8" s="484"/>
      <c r="J8" s="692"/>
      <c r="K8" s="485"/>
      <c r="L8" s="478" t="s">
        <v>1</v>
      </c>
      <c r="M8" s="484"/>
      <c r="N8" s="427"/>
      <c r="O8" s="488" t="s">
        <v>4067</v>
      </c>
      <c r="P8" s="561">
        <v>46155</v>
      </c>
      <c r="Q8" s="582">
        <v>0.57986111111111105</v>
      </c>
      <c r="R8" s="595" t="s">
        <v>262</v>
      </c>
      <c r="S8" s="596">
        <v>0.6875</v>
      </c>
      <c r="T8" s="551" t="s">
        <v>1218</v>
      </c>
      <c r="U8" s="617" t="s">
        <v>2962</v>
      </c>
      <c r="V8" s="532" t="s">
        <v>4086</v>
      </c>
      <c r="W8" s="532" t="s">
        <v>4448</v>
      </c>
      <c r="X8" s="661" t="s">
        <v>967</v>
      </c>
    </row>
    <row r="9" spans="1:24" ht="48" customHeight="1">
      <c r="A9" s="513" t="s">
        <v>4298</v>
      </c>
      <c r="B9" s="686" t="s">
        <v>895</v>
      </c>
      <c r="C9" s="499" t="s">
        <v>4002</v>
      </c>
      <c r="D9" s="483"/>
      <c r="E9" s="484"/>
      <c r="F9" s="484" t="s">
        <v>952</v>
      </c>
      <c r="G9" s="508"/>
      <c r="H9" s="484" t="s">
        <v>340</v>
      </c>
      <c r="I9" s="484"/>
      <c r="J9" s="692"/>
      <c r="K9" s="485"/>
      <c r="L9" s="478" t="s">
        <v>1</v>
      </c>
      <c r="M9" s="484"/>
      <c r="N9" s="427"/>
      <c r="O9" s="488" t="s">
        <v>4445</v>
      </c>
      <c r="P9" s="561">
        <v>46155</v>
      </c>
      <c r="Q9" s="582">
        <v>0.57986111111111105</v>
      </c>
      <c r="R9" s="595" t="s">
        <v>262</v>
      </c>
      <c r="S9" s="596">
        <v>0.6875</v>
      </c>
      <c r="T9" s="551" t="s">
        <v>1218</v>
      </c>
      <c r="U9" s="617" t="s">
        <v>2962</v>
      </c>
      <c r="V9" s="532" t="s">
        <v>4086</v>
      </c>
      <c r="W9" s="532" t="s">
        <v>4448</v>
      </c>
      <c r="X9" s="661" t="s">
        <v>967</v>
      </c>
    </row>
    <row r="10" spans="1:24" ht="48" customHeight="1">
      <c r="A10" s="513" t="s">
        <v>4299</v>
      </c>
      <c r="B10" s="686" t="s">
        <v>895</v>
      </c>
      <c r="C10" s="499" t="s">
        <v>3943</v>
      </c>
      <c r="D10" s="483"/>
      <c r="E10" s="484" t="s">
        <v>315</v>
      </c>
      <c r="F10" s="484"/>
      <c r="G10" s="508"/>
      <c r="H10" s="484" t="s">
        <v>340</v>
      </c>
      <c r="I10" s="484"/>
      <c r="J10" s="692"/>
      <c r="K10" s="485"/>
      <c r="L10" s="478" t="s">
        <v>1</v>
      </c>
      <c r="M10" s="484"/>
      <c r="N10" s="427"/>
      <c r="O10" s="488" t="s">
        <v>4072</v>
      </c>
      <c r="P10" s="561">
        <v>46155</v>
      </c>
      <c r="Q10" s="582">
        <v>0.57986111111111105</v>
      </c>
      <c r="R10" s="595" t="s">
        <v>262</v>
      </c>
      <c r="S10" s="596">
        <v>0.6875</v>
      </c>
      <c r="T10" s="551" t="s">
        <v>1218</v>
      </c>
      <c r="U10" s="617" t="s">
        <v>2962</v>
      </c>
      <c r="V10" s="532" t="s">
        <v>4554</v>
      </c>
      <c r="W10" s="532" t="s">
        <v>856</v>
      </c>
      <c r="X10" s="661" t="s">
        <v>967</v>
      </c>
    </row>
    <row r="11" spans="1:24" ht="48" customHeight="1">
      <c r="A11" s="513" t="s">
        <v>4300</v>
      </c>
      <c r="B11" s="686" t="s">
        <v>895</v>
      </c>
      <c r="C11" s="500" t="s">
        <v>3944</v>
      </c>
      <c r="D11" s="483"/>
      <c r="E11" s="484"/>
      <c r="F11" s="484"/>
      <c r="G11" s="508"/>
      <c r="H11" s="484" t="s">
        <v>340</v>
      </c>
      <c r="I11" s="484"/>
      <c r="J11" s="692"/>
      <c r="K11" s="485"/>
      <c r="L11" s="478" t="s">
        <v>1</v>
      </c>
      <c r="M11" s="484"/>
      <c r="N11" s="427"/>
      <c r="O11" s="488" t="s">
        <v>4067</v>
      </c>
      <c r="P11" s="561">
        <v>46155</v>
      </c>
      <c r="Q11" s="582">
        <v>0.57986111111111105</v>
      </c>
      <c r="R11" s="595" t="s">
        <v>262</v>
      </c>
      <c r="S11" s="596">
        <v>0.6875</v>
      </c>
      <c r="T11" s="551" t="s">
        <v>2906</v>
      </c>
      <c r="U11" s="617" t="s">
        <v>2962</v>
      </c>
      <c r="V11" s="532" t="s">
        <v>4086</v>
      </c>
      <c r="W11" s="532" t="s">
        <v>2659</v>
      </c>
      <c r="X11" s="661" t="s">
        <v>967</v>
      </c>
    </row>
    <row r="12" spans="1:24" ht="48" customHeight="1">
      <c r="A12" s="513" t="s">
        <v>4301</v>
      </c>
      <c r="B12" s="686" t="s">
        <v>895</v>
      </c>
      <c r="C12" s="499" t="s">
        <v>3945</v>
      </c>
      <c r="D12" s="483"/>
      <c r="E12" s="484"/>
      <c r="F12" s="484"/>
      <c r="G12" s="508"/>
      <c r="H12" s="484" t="s">
        <v>340</v>
      </c>
      <c r="I12" s="484"/>
      <c r="J12" s="692"/>
      <c r="K12" s="485"/>
      <c r="L12" s="478" t="s">
        <v>1</v>
      </c>
      <c r="M12" s="484"/>
      <c r="N12" s="427"/>
      <c r="O12" s="488" t="s">
        <v>4589</v>
      </c>
      <c r="P12" s="561">
        <v>46155</v>
      </c>
      <c r="Q12" s="582">
        <v>0.57986111111111105</v>
      </c>
      <c r="R12" s="595" t="s">
        <v>262</v>
      </c>
      <c r="S12" s="596">
        <v>0.6875</v>
      </c>
      <c r="T12" s="551" t="s">
        <v>1218</v>
      </c>
      <c r="U12" s="617" t="s">
        <v>2962</v>
      </c>
      <c r="V12" s="532" t="s">
        <v>4086</v>
      </c>
      <c r="W12" s="532" t="s">
        <v>2659</v>
      </c>
      <c r="X12" s="661" t="s">
        <v>967</v>
      </c>
    </row>
    <row r="13" spans="1:24" ht="48" customHeight="1">
      <c r="A13" s="513" t="s">
        <v>4302</v>
      </c>
      <c r="B13" s="686" t="s">
        <v>895</v>
      </c>
      <c r="C13" s="499" t="s">
        <v>3946</v>
      </c>
      <c r="D13" s="483"/>
      <c r="E13" s="484"/>
      <c r="F13" s="484"/>
      <c r="G13" s="508"/>
      <c r="H13" s="484" t="s">
        <v>340</v>
      </c>
      <c r="I13" s="484"/>
      <c r="J13" s="692"/>
      <c r="K13" s="485"/>
      <c r="L13" s="478" t="s">
        <v>1</v>
      </c>
      <c r="M13" s="484"/>
      <c r="N13" s="427"/>
      <c r="O13" s="488" t="s">
        <v>4067</v>
      </c>
      <c r="P13" s="561">
        <v>46155</v>
      </c>
      <c r="Q13" s="582">
        <v>0.57986111111111105</v>
      </c>
      <c r="R13" s="595" t="s">
        <v>262</v>
      </c>
      <c r="S13" s="596">
        <v>0.6875</v>
      </c>
      <c r="T13" s="551" t="s">
        <v>1218</v>
      </c>
      <c r="U13" s="617" t="s">
        <v>2962</v>
      </c>
      <c r="V13" s="532" t="s">
        <v>4086</v>
      </c>
      <c r="W13" s="532" t="s">
        <v>2659</v>
      </c>
      <c r="X13" s="661" t="s">
        <v>967</v>
      </c>
    </row>
    <row r="14" spans="1:24" ht="48" customHeight="1">
      <c r="A14" s="513" t="s">
        <v>4303</v>
      </c>
      <c r="B14" s="686" t="s">
        <v>895</v>
      </c>
      <c r="C14" s="499" t="s">
        <v>3947</v>
      </c>
      <c r="D14" s="483"/>
      <c r="E14" s="484"/>
      <c r="F14" s="484"/>
      <c r="G14" s="508"/>
      <c r="H14" s="484" t="s">
        <v>340</v>
      </c>
      <c r="I14" s="484"/>
      <c r="J14" s="692"/>
      <c r="K14" s="485"/>
      <c r="L14" s="478" t="s">
        <v>1</v>
      </c>
      <c r="M14" s="484"/>
      <c r="N14" s="427"/>
      <c r="O14" s="488" t="s">
        <v>4067</v>
      </c>
      <c r="P14" s="562">
        <v>46155</v>
      </c>
      <c r="Q14" s="583">
        <v>0.57986111111111105</v>
      </c>
      <c r="R14" s="597" t="s">
        <v>262</v>
      </c>
      <c r="S14" s="598">
        <v>0.6875</v>
      </c>
      <c r="T14" s="551" t="s">
        <v>1218</v>
      </c>
      <c r="U14" s="617" t="s">
        <v>2962</v>
      </c>
      <c r="V14" s="532" t="s">
        <v>4086</v>
      </c>
      <c r="W14" s="532" t="s">
        <v>2659</v>
      </c>
      <c r="X14" s="661" t="s">
        <v>967</v>
      </c>
    </row>
    <row r="15" spans="1:24" ht="48" customHeight="1">
      <c r="A15" s="513" t="s">
        <v>4304</v>
      </c>
      <c r="B15" s="686" t="s">
        <v>895</v>
      </c>
      <c r="C15" s="499" t="s">
        <v>3948</v>
      </c>
      <c r="D15" s="483"/>
      <c r="E15" s="484"/>
      <c r="F15" s="484"/>
      <c r="G15" s="508"/>
      <c r="H15" s="484" t="s">
        <v>340</v>
      </c>
      <c r="I15" s="484"/>
      <c r="J15" s="692"/>
      <c r="K15" s="485"/>
      <c r="L15" s="478" t="s">
        <v>1</v>
      </c>
      <c r="M15" s="484"/>
      <c r="N15" s="427"/>
      <c r="O15" s="434" t="s">
        <v>4446</v>
      </c>
      <c r="P15" s="561">
        <v>46155</v>
      </c>
      <c r="Q15" s="582">
        <v>0.57986111111111105</v>
      </c>
      <c r="R15" s="595" t="s">
        <v>262</v>
      </c>
      <c r="S15" s="596">
        <v>0.6875</v>
      </c>
      <c r="T15" s="551" t="s">
        <v>1218</v>
      </c>
      <c r="U15" s="617" t="s">
        <v>2962</v>
      </c>
      <c r="V15" s="532" t="s">
        <v>4554</v>
      </c>
      <c r="W15" s="532" t="s">
        <v>2659</v>
      </c>
      <c r="X15" s="661" t="s">
        <v>967</v>
      </c>
    </row>
    <row r="16" spans="1:24" ht="48" customHeight="1">
      <c r="A16" s="513" t="s">
        <v>4247</v>
      </c>
      <c r="B16" s="686" t="s">
        <v>895</v>
      </c>
      <c r="C16" s="499" t="s">
        <v>4396</v>
      </c>
      <c r="D16" s="483"/>
      <c r="E16" s="484" t="s">
        <v>315</v>
      </c>
      <c r="F16" s="484"/>
      <c r="G16" s="508"/>
      <c r="H16" s="484" t="s">
        <v>866</v>
      </c>
      <c r="I16" s="484"/>
      <c r="J16" s="692" t="s">
        <v>868</v>
      </c>
      <c r="K16" s="485"/>
      <c r="L16" s="483" t="s">
        <v>891</v>
      </c>
      <c r="M16" s="484"/>
      <c r="N16" s="427"/>
      <c r="O16" s="488" t="s">
        <v>4711</v>
      </c>
      <c r="P16" s="561" t="s">
        <v>5186</v>
      </c>
      <c r="Q16" s="582">
        <v>0.57986111111111105</v>
      </c>
      <c r="R16" s="599" t="s">
        <v>262</v>
      </c>
      <c r="S16" s="596">
        <v>0.6875</v>
      </c>
      <c r="T16" s="552" t="s">
        <v>1218</v>
      </c>
      <c r="U16" s="617" t="s">
        <v>2962</v>
      </c>
      <c r="V16" s="532" t="s">
        <v>4549</v>
      </c>
      <c r="W16" s="532" t="s">
        <v>856</v>
      </c>
      <c r="X16" s="661" t="s">
        <v>967</v>
      </c>
    </row>
    <row r="17" spans="1:24" ht="48" customHeight="1">
      <c r="A17" s="513" t="s">
        <v>4389</v>
      </c>
      <c r="B17" s="686" t="s">
        <v>895</v>
      </c>
      <c r="C17" s="499" t="s">
        <v>4710</v>
      </c>
      <c r="D17" s="483" t="s">
        <v>306</v>
      </c>
      <c r="E17" s="484"/>
      <c r="F17" s="495" t="s">
        <v>952</v>
      </c>
      <c r="G17" s="508"/>
      <c r="H17" s="484"/>
      <c r="I17" s="484" t="s">
        <v>392</v>
      </c>
      <c r="J17" s="692"/>
      <c r="K17" s="485"/>
      <c r="L17" s="478" t="s">
        <v>1</v>
      </c>
      <c r="M17" s="484"/>
      <c r="N17" s="427"/>
      <c r="O17" s="520" t="s">
        <v>4712</v>
      </c>
      <c r="P17" s="561">
        <v>46169</v>
      </c>
      <c r="Q17" s="582" t="s">
        <v>1227</v>
      </c>
      <c r="R17" s="610" t="s">
        <v>262</v>
      </c>
      <c r="S17" s="600"/>
      <c r="T17" s="551" t="s">
        <v>1246</v>
      </c>
      <c r="U17" s="617" t="s">
        <v>2966</v>
      </c>
      <c r="V17" s="532" t="s">
        <v>4091</v>
      </c>
      <c r="W17" s="532" t="s">
        <v>4552</v>
      </c>
      <c r="X17" s="661" t="s">
        <v>967</v>
      </c>
    </row>
    <row r="18" spans="1:24" ht="48" customHeight="1">
      <c r="A18" s="513" t="s">
        <v>4184</v>
      </c>
      <c r="B18" s="686" t="s">
        <v>895</v>
      </c>
      <c r="C18" s="499" t="s">
        <v>3686</v>
      </c>
      <c r="D18" s="483"/>
      <c r="E18" s="484"/>
      <c r="F18" s="484"/>
      <c r="G18" s="508"/>
      <c r="H18" s="484" t="s">
        <v>340</v>
      </c>
      <c r="I18" s="484" t="s">
        <v>392</v>
      </c>
      <c r="J18" s="692"/>
      <c r="K18" s="485" t="s">
        <v>369</v>
      </c>
      <c r="L18" s="478" t="s">
        <v>1</v>
      </c>
      <c r="M18" s="484"/>
      <c r="N18" s="427"/>
      <c r="O18" s="521" t="s">
        <v>4713</v>
      </c>
      <c r="P18" s="561">
        <v>46162</v>
      </c>
      <c r="Q18" s="582">
        <v>0.57986111111111105</v>
      </c>
      <c r="R18" s="595" t="s">
        <v>262</v>
      </c>
      <c r="S18" s="596">
        <v>0.6875</v>
      </c>
      <c r="T18" s="551" t="s">
        <v>1218</v>
      </c>
      <c r="U18" s="617" t="s">
        <v>2962</v>
      </c>
      <c r="V18" s="532" t="s">
        <v>4553</v>
      </c>
      <c r="W18" s="532" t="s">
        <v>4448</v>
      </c>
      <c r="X18" s="661" t="s">
        <v>967</v>
      </c>
    </row>
    <row r="19" spans="1:24" ht="48" customHeight="1">
      <c r="A19" s="513" t="s">
        <v>4305</v>
      </c>
      <c r="B19" s="686" t="s">
        <v>895</v>
      </c>
      <c r="C19" s="499" t="s">
        <v>3949</v>
      </c>
      <c r="D19" s="483"/>
      <c r="E19" s="484"/>
      <c r="F19" s="484"/>
      <c r="G19" s="508"/>
      <c r="H19" s="484" t="s">
        <v>340</v>
      </c>
      <c r="I19" s="484"/>
      <c r="J19" s="692"/>
      <c r="K19" s="485"/>
      <c r="L19" s="478" t="s">
        <v>1</v>
      </c>
      <c r="M19" s="484"/>
      <c r="N19" s="427"/>
      <c r="O19" s="433" t="s">
        <v>4068</v>
      </c>
      <c r="P19" s="561">
        <v>46197</v>
      </c>
      <c r="Q19" s="582">
        <v>0.57986111111111105</v>
      </c>
      <c r="R19" s="595" t="s">
        <v>262</v>
      </c>
      <c r="S19" s="596">
        <v>0.6875</v>
      </c>
      <c r="T19" s="551" t="s">
        <v>1218</v>
      </c>
      <c r="U19" s="617" t="s">
        <v>2962</v>
      </c>
      <c r="V19" s="532" t="s">
        <v>4086</v>
      </c>
      <c r="W19" s="532" t="s">
        <v>856</v>
      </c>
      <c r="X19" s="661" t="s">
        <v>967</v>
      </c>
    </row>
    <row r="20" spans="1:24" ht="48" customHeight="1">
      <c r="A20" s="513" t="s">
        <v>4306</v>
      </c>
      <c r="B20" s="686" t="s">
        <v>895</v>
      </c>
      <c r="C20" s="499" t="s">
        <v>3950</v>
      </c>
      <c r="D20" s="483"/>
      <c r="E20" s="484"/>
      <c r="F20" s="484"/>
      <c r="G20" s="508"/>
      <c r="H20" s="484" t="s">
        <v>340</v>
      </c>
      <c r="I20" s="484"/>
      <c r="J20" s="692"/>
      <c r="K20" s="485"/>
      <c r="L20" s="478" t="s">
        <v>1</v>
      </c>
      <c r="M20" s="484"/>
      <c r="N20" s="427"/>
      <c r="O20" s="488" t="s">
        <v>4022</v>
      </c>
      <c r="P20" s="561">
        <v>46197</v>
      </c>
      <c r="Q20" s="582">
        <v>0.57986111111111105</v>
      </c>
      <c r="R20" s="595" t="s">
        <v>262</v>
      </c>
      <c r="S20" s="596">
        <v>0.6875</v>
      </c>
      <c r="T20" s="551" t="s">
        <v>1218</v>
      </c>
      <c r="U20" s="617" t="s">
        <v>2962</v>
      </c>
      <c r="V20" s="532" t="s">
        <v>4588</v>
      </c>
      <c r="W20" s="532" t="s">
        <v>856</v>
      </c>
      <c r="X20" s="661" t="s">
        <v>967</v>
      </c>
    </row>
    <row r="21" spans="1:24" ht="48" customHeight="1">
      <c r="A21" s="513" t="s">
        <v>4307</v>
      </c>
      <c r="B21" s="686" t="s">
        <v>895</v>
      </c>
      <c r="C21" s="499" t="s">
        <v>3951</v>
      </c>
      <c r="D21" s="483"/>
      <c r="E21" s="484"/>
      <c r="F21" s="484"/>
      <c r="G21" s="508"/>
      <c r="H21" s="484" t="s">
        <v>340</v>
      </c>
      <c r="I21" s="484"/>
      <c r="J21" s="692"/>
      <c r="K21" s="485"/>
      <c r="L21" s="478" t="s">
        <v>1</v>
      </c>
      <c r="M21" s="484"/>
      <c r="N21" s="427"/>
      <c r="O21" s="434" t="s">
        <v>3958</v>
      </c>
      <c r="P21" s="561">
        <v>46197</v>
      </c>
      <c r="Q21" s="582">
        <v>0.57986111111111105</v>
      </c>
      <c r="R21" s="595" t="s">
        <v>262</v>
      </c>
      <c r="S21" s="596">
        <v>0.6875</v>
      </c>
      <c r="T21" s="551" t="s">
        <v>1218</v>
      </c>
      <c r="U21" s="617" t="s">
        <v>2962</v>
      </c>
      <c r="V21" s="532" t="s">
        <v>4588</v>
      </c>
      <c r="W21" s="532" t="s">
        <v>4448</v>
      </c>
      <c r="X21" s="661" t="s">
        <v>967</v>
      </c>
    </row>
    <row r="22" spans="1:24" ht="48" customHeight="1">
      <c r="A22" s="513" t="s">
        <v>4308</v>
      </c>
      <c r="B22" s="686" t="s">
        <v>895</v>
      </c>
      <c r="C22" s="499" t="s">
        <v>4003</v>
      </c>
      <c r="D22" s="483"/>
      <c r="E22" s="484"/>
      <c r="F22" s="484"/>
      <c r="G22" s="508"/>
      <c r="H22" s="484" t="s">
        <v>340</v>
      </c>
      <c r="I22" s="484"/>
      <c r="J22" s="692"/>
      <c r="K22" s="485"/>
      <c r="L22" s="478" t="s">
        <v>1</v>
      </c>
      <c r="M22" s="484"/>
      <c r="N22" s="427"/>
      <c r="O22" s="434" t="s">
        <v>4071</v>
      </c>
      <c r="P22" s="561">
        <v>46197</v>
      </c>
      <c r="Q22" s="582">
        <v>0.57986111111111105</v>
      </c>
      <c r="R22" s="595" t="s">
        <v>262</v>
      </c>
      <c r="S22" s="596">
        <v>0.6875</v>
      </c>
      <c r="T22" s="551" t="s">
        <v>1245</v>
      </c>
      <c r="U22" s="617" t="s">
        <v>2962</v>
      </c>
      <c r="V22" s="532" t="s">
        <v>4588</v>
      </c>
      <c r="W22" s="532" t="s">
        <v>4448</v>
      </c>
      <c r="X22" s="661" t="s">
        <v>967</v>
      </c>
    </row>
    <row r="23" spans="1:24" ht="48" customHeight="1">
      <c r="A23" s="513" t="s">
        <v>4309</v>
      </c>
      <c r="B23" s="686" t="s">
        <v>895</v>
      </c>
      <c r="C23" s="499" t="s">
        <v>3952</v>
      </c>
      <c r="D23" s="483"/>
      <c r="E23" s="484"/>
      <c r="F23" s="484"/>
      <c r="G23" s="508"/>
      <c r="H23" s="484" t="s">
        <v>340</v>
      </c>
      <c r="I23" s="484"/>
      <c r="J23" s="692"/>
      <c r="K23" s="485"/>
      <c r="L23" s="478" t="s">
        <v>1</v>
      </c>
      <c r="M23" s="484"/>
      <c r="N23" s="427"/>
      <c r="O23" s="488" t="s">
        <v>3959</v>
      </c>
      <c r="P23" s="561">
        <v>46197</v>
      </c>
      <c r="Q23" s="582">
        <v>0.57986111111111105</v>
      </c>
      <c r="R23" s="595" t="s">
        <v>262</v>
      </c>
      <c r="S23" s="596">
        <v>0.6875</v>
      </c>
      <c r="T23" s="551" t="s">
        <v>1218</v>
      </c>
      <c r="U23" s="617" t="s">
        <v>2962</v>
      </c>
      <c r="V23" s="532" t="s">
        <v>4554</v>
      </c>
      <c r="W23" s="532" t="s">
        <v>4448</v>
      </c>
      <c r="X23" s="661" t="s">
        <v>967</v>
      </c>
    </row>
    <row r="24" spans="1:24" ht="48" customHeight="1">
      <c r="A24" s="513" t="s">
        <v>4310</v>
      </c>
      <c r="B24" s="686" t="s">
        <v>895</v>
      </c>
      <c r="C24" s="499" t="s">
        <v>3953</v>
      </c>
      <c r="D24" s="483"/>
      <c r="E24" s="484"/>
      <c r="F24" s="484"/>
      <c r="G24" s="508"/>
      <c r="H24" s="484" t="s">
        <v>340</v>
      </c>
      <c r="I24" s="484"/>
      <c r="J24" s="692"/>
      <c r="K24" s="485" t="s">
        <v>369</v>
      </c>
      <c r="L24" s="478" t="s">
        <v>1</v>
      </c>
      <c r="M24" s="484"/>
      <c r="N24" s="427"/>
      <c r="O24" s="488" t="s">
        <v>3960</v>
      </c>
      <c r="P24" s="561">
        <v>46197</v>
      </c>
      <c r="Q24" s="582">
        <v>0.57986111111111105</v>
      </c>
      <c r="R24" s="595" t="s">
        <v>262</v>
      </c>
      <c r="S24" s="596">
        <v>0.6875</v>
      </c>
      <c r="T24" s="551" t="s">
        <v>1218</v>
      </c>
      <c r="U24" s="617" t="s">
        <v>2962</v>
      </c>
      <c r="V24" s="532" t="s">
        <v>4588</v>
      </c>
      <c r="W24" s="532" t="s">
        <v>4448</v>
      </c>
      <c r="X24" s="661" t="s">
        <v>967</v>
      </c>
    </row>
    <row r="25" spans="1:24" ht="48" customHeight="1">
      <c r="A25" s="513" t="s">
        <v>4311</v>
      </c>
      <c r="B25" s="686" t="s">
        <v>895</v>
      </c>
      <c r="C25" s="499" t="s">
        <v>3954</v>
      </c>
      <c r="D25" s="483"/>
      <c r="E25" s="484"/>
      <c r="F25" s="484"/>
      <c r="G25" s="508"/>
      <c r="H25" s="484" t="s">
        <v>340</v>
      </c>
      <c r="I25" s="484"/>
      <c r="J25" s="692"/>
      <c r="K25" s="485"/>
      <c r="L25" s="478" t="s">
        <v>1</v>
      </c>
      <c r="M25" s="484"/>
      <c r="N25" s="427"/>
      <c r="O25" s="490" t="s">
        <v>3961</v>
      </c>
      <c r="P25" s="561">
        <v>46197</v>
      </c>
      <c r="Q25" s="582">
        <v>0.57986111111111105</v>
      </c>
      <c r="R25" s="595" t="s">
        <v>262</v>
      </c>
      <c r="S25" s="596">
        <v>0.6875</v>
      </c>
      <c r="T25" s="551" t="s">
        <v>1218</v>
      </c>
      <c r="U25" s="617" t="s">
        <v>2962</v>
      </c>
      <c r="V25" s="532" t="s">
        <v>4588</v>
      </c>
      <c r="W25" s="532" t="s">
        <v>4448</v>
      </c>
      <c r="X25" s="661" t="s">
        <v>967</v>
      </c>
    </row>
    <row r="26" spans="1:24" ht="48" customHeight="1">
      <c r="A26" s="513" t="s">
        <v>4312</v>
      </c>
      <c r="B26" s="686" t="s">
        <v>895</v>
      </c>
      <c r="C26" s="499" t="s">
        <v>3955</v>
      </c>
      <c r="D26" s="483"/>
      <c r="E26" s="484"/>
      <c r="F26" s="484"/>
      <c r="G26" s="508"/>
      <c r="H26" s="484" t="s">
        <v>340</v>
      </c>
      <c r="I26" s="484"/>
      <c r="J26" s="692"/>
      <c r="K26" s="485"/>
      <c r="L26" s="478" t="s">
        <v>1</v>
      </c>
      <c r="M26" s="484"/>
      <c r="N26" s="427"/>
      <c r="O26" s="434" t="s">
        <v>4070</v>
      </c>
      <c r="P26" s="561">
        <v>46197</v>
      </c>
      <c r="Q26" s="582">
        <v>0.57986111111111105</v>
      </c>
      <c r="R26" s="595" t="s">
        <v>262</v>
      </c>
      <c r="S26" s="596">
        <v>0.6875</v>
      </c>
      <c r="T26" s="551" t="s">
        <v>1218</v>
      </c>
      <c r="U26" s="617" t="s">
        <v>2962</v>
      </c>
      <c r="V26" s="532" t="s">
        <v>4086</v>
      </c>
      <c r="W26" s="532" t="s">
        <v>4448</v>
      </c>
      <c r="X26" s="661" t="s">
        <v>967</v>
      </c>
    </row>
    <row r="27" spans="1:24" ht="48" customHeight="1">
      <c r="A27" s="513" t="s">
        <v>4313</v>
      </c>
      <c r="B27" s="686" t="s">
        <v>895</v>
      </c>
      <c r="C27" s="499" t="s">
        <v>3956</v>
      </c>
      <c r="D27" s="483"/>
      <c r="E27" s="484"/>
      <c r="F27" s="484"/>
      <c r="G27" s="508"/>
      <c r="H27" s="484" t="s">
        <v>340</v>
      </c>
      <c r="I27" s="484"/>
      <c r="J27" s="692"/>
      <c r="K27" s="485"/>
      <c r="L27" s="478" t="s">
        <v>1</v>
      </c>
      <c r="M27" s="484"/>
      <c r="N27" s="427"/>
      <c r="O27" s="488" t="s">
        <v>4070</v>
      </c>
      <c r="P27" s="561">
        <v>46197</v>
      </c>
      <c r="Q27" s="582">
        <v>0.57986111111111105</v>
      </c>
      <c r="R27" s="595" t="s">
        <v>262</v>
      </c>
      <c r="S27" s="596">
        <v>0.6875</v>
      </c>
      <c r="T27" s="551" t="s">
        <v>1218</v>
      </c>
      <c r="U27" s="617" t="s">
        <v>2962</v>
      </c>
      <c r="V27" s="532" t="s">
        <v>4588</v>
      </c>
      <c r="W27" s="532" t="s">
        <v>4448</v>
      </c>
      <c r="X27" s="661" t="s">
        <v>967</v>
      </c>
    </row>
    <row r="28" spans="1:24" ht="48" customHeight="1">
      <c r="A28" s="513" t="s">
        <v>4314</v>
      </c>
      <c r="B28" s="686" t="s">
        <v>895</v>
      </c>
      <c r="C28" s="499" t="s">
        <v>3957</v>
      </c>
      <c r="D28" s="483"/>
      <c r="E28" s="484"/>
      <c r="F28" s="484"/>
      <c r="G28" s="508"/>
      <c r="H28" s="484" t="s">
        <v>340</v>
      </c>
      <c r="I28" s="484"/>
      <c r="J28" s="692"/>
      <c r="K28" s="485"/>
      <c r="L28" s="478" t="s">
        <v>1</v>
      </c>
      <c r="M28" s="484"/>
      <c r="N28" s="427"/>
      <c r="O28" s="434" t="s">
        <v>3962</v>
      </c>
      <c r="P28" s="561">
        <v>46197</v>
      </c>
      <c r="Q28" s="582">
        <v>0.57986111111111105</v>
      </c>
      <c r="R28" s="595" t="s">
        <v>262</v>
      </c>
      <c r="S28" s="596">
        <v>0.6875</v>
      </c>
      <c r="T28" s="551" t="s">
        <v>1218</v>
      </c>
      <c r="U28" s="617" t="s">
        <v>2962</v>
      </c>
      <c r="V28" s="532" t="s">
        <v>4554</v>
      </c>
      <c r="W28" s="532" t="s">
        <v>4448</v>
      </c>
      <c r="X28" s="661" t="s">
        <v>967</v>
      </c>
    </row>
    <row r="29" spans="1:24" ht="48" customHeight="1">
      <c r="A29" s="513" t="s">
        <v>4248</v>
      </c>
      <c r="B29" s="686" t="s">
        <v>895</v>
      </c>
      <c r="C29" s="499" t="s">
        <v>4397</v>
      </c>
      <c r="D29" s="483"/>
      <c r="E29" s="484"/>
      <c r="F29" s="484"/>
      <c r="G29" s="508"/>
      <c r="H29" s="484"/>
      <c r="I29" s="484"/>
      <c r="J29" s="692" t="s">
        <v>361</v>
      </c>
      <c r="K29" s="485"/>
      <c r="L29" s="483" t="s">
        <v>891</v>
      </c>
      <c r="M29" s="484"/>
      <c r="N29" s="427"/>
      <c r="O29" s="433" t="s">
        <v>4755</v>
      </c>
      <c r="P29" s="561">
        <v>46197</v>
      </c>
      <c r="Q29" s="582">
        <v>0.57986111111111105</v>
      </c>
      <c r="R29" s="599" t="s">
        <v>262</v>
      </c>
      <c r="S29" s="596">
        <v>0.6875</v>
      </c>
      <c r="T29" s="552" t="s">
        <v>1246</v>
      </c>
      <c r="U29" s="617" t="s">
        <v>2966</v>
      </c>
      <c r="V29" s="532" t="s">
        <v>4549</v>
      </c>
      <c r="W29" s="532" t="s">
        <v>856</v>
      </c>
      <c r="X29" s="661" t="s">
        <v>967</v>
      </c>
    </row>
    <row r="30" spans="1:24" ht="48" hidden="1" customHeight="1">
      <c r="A30" s="513" t="s">
        <v>4780</v>
      </c>
      <c r="B30" s="686" t="s">
        <v>3678</v>
      </c>
      <c r="C30" s="431" t="s">
        <v>4781</v>
      </c>
      <c r="D30" s="483" t="s">
        <v>306</v>
      </c>
      <c r="E30" s="484"/>
      <c r="F30" s="484"/>
      <c r="G30" s="484" t="s">
        <v>334</v>
      </c>
      <c r="H30" s="484" t="s">
        <v>340</v>
      </c>
      <c r="I30" s="484" t="s">
        <v>392</v>
      </c>
      <c r="J30" s="692"/>
      <c r="K30" s="485"/>
      <c r="L30" s="483" t="s">
        <v>1</v>
      </c>
      <c r="M30" s="484" t="s">
        <v>117</v>
      </c>
      <c r="N30" s="427"/>
      <c r="O30" s="522" t="s">
        <v>5151</v>
      </c>
      <c r="P30" s="561" t="s">
        <v>4782</v>
      </c>
      <c r="Q30" s="584">
        <v>0.35416666666666669</v>
      </c>
      <c r="R30" s="595" t="s">
        <v>1288</v>
      </c>
      <c r="S30" s="601">
        <v>0.6875</v>
      </c>
      <c r="T30" s="430" t="s">
        <v>1245</v>
      </c>
      <c r="U30" s="617" t="s">
        <v>2962</v>
      </c>
      <c r="V30" s="535" t="s">
        <v>3741</v>
      </c>
      <c r="W30" s="535" t="s">
        <v>856</v>
      </c>
      <c r="X30" s="507" t="s">
        <v>3742</v>
      </c>
    </row>
    <row r="31" spans="1:24" ht="48" customHeight="1">
      <c r="A31" s="513" t="s">
        <v>4332</v>
      </c>
      <c r="B31" s="686" t="s">
        <v>895</v>
      </c>
      <c r="C31" s="499" t="s">
        <v>4383</v>
      </c>
      <c r="D31" s="483"/>
      <c r="E31" s="484"/>
      <c r="F31" s="484"/>
      <c r="G31" s="508" t="s">
        <v>334</v>
      </c>
      <c r="H31" s="484" t="s">
        <v>340</v>
      </c>
      <c r="I31" s="484"/>
      <c r="J31" s="692"/>
      <c r="K31" s="485" t="s">
        <v>369</v>
      </c>
      <c r="L31" s="478" t="s">
        <v>1</v>
      </c>
      <c r="M31" s="484"/>
      <c r="N31" s="427"/>
      <c r="O31" s="433" t="s">
        <v>5184</v>
      </c>
      <c r="P31" s="561">
        <v>46211</v>
      </c>
      <c r="Q31" s="582">
        <v>0.55208333333333337</v>
      </c>
      <c r="R31" s="595" t="s">
        <v>262</v>
      </c>
      <c r="S31" s="596">
        <v>0.6875</v>
      </c>
      <c r="T31" s="553" t="s">
        <v>1246</v>
      </c>
      <c r="U31" s="617" t="s">
        <v>2966</v>
      </c>
      <c r="V31" s="532" t="s">
        <v>4091</v>
      </c>
      <c r="W31" s="532" t="s">
        <v>4552</v>
      </c>
      <c r="X31" s="661" t="s">
        <v>967</v>
      </c>
    </row>
    <row r="32" spans="1:24" ht="48" customHeight="1">
      <c r="A32" s="513" t="s">
        <v>4185</v>
      </c>
      <c r="B32" s="686" t="s">
        <v>895</v>
      </c>
      <c r="C32" s="499" t="s">
        <v>462</v>
      </c>
      <c r="D32" s="483"/>
      <c r="E32" s="484"/>
      <c r="F32" s="484"/>
      <c r="G32" s="508"/>
      <c r="H32" s="484" t="s">
        <v>340</v>
      </c>
      <c r="I32" s="484" t="s">
        <v>392</v>
      </c>
      <c r="J32" s="692"/>
      <c r="K32" s="485"/>
      <c r="L32" s="478" t="s">
        <v>1</v>
      </c>
      <c r="M32" s="484"/>
      <c r="N32" s="427"/>
      <c r="O32" s="434" t="s">
        <v>4066</v>
      </c>
      <c r="P32" s="561">
        <v>46233</v>
      </c>
      <c r="Q32" s="582" t="s">
        <v>5182</v>
      </c>
      <c r="R32" s="595" t="s">
        <v>262</v>
      </c>
      <c r="S32" s="596" t="s">
        <v>5183</v>
      </c>
      <c r="T32" s="553" t="s">
        <v>1218</v>
      </c>
      <c r="U32" s="617" t="s">
        <v>2962</v>
      </c>
      <c r="V32" s="532" t="s">
        <v>4553</v>
      </c>
      <c r="W32" s="532" t="s">
        <v>4448</v>
      </c>
      <c r="X32" s="661" t="s">
        <v>967</v>
      </c>
    </row>
    <row r="33" spans="1:24" ht="48" customHeight="1">
      <c r="A33" s="513" t="s">
        <v>4254</v>
      </c>
      <c r="B33" s="686" t="s">
        <v>895</v>
      </c>
      <c r="C33" s="499" t="s">
        <v>1317</v>
      </c>
      <c r="D33" s="483"/>
      <c r="E33" s="484"/>
      <c r="F33" s="484"/>
      <c r="G33" s="508"/>
      <c r="H33" s="484" t="s">
        <v>340</v>
      </c>
      <c r="I33" s="484"/>
      <c r="J33" s="692"/>
      <c r="K33" s="485"/>
      <c r="L33" s="478" t="s">
        <v>1</v>
      </c>
      <c r="M33" s="484"/>
      <c r="N33" s="427"/>
      <c r="O33" s="490" t="s">
        <v>4069</v>
      </c>
      <c r="P33" s="561">
        <v>46227</v>
      </c>
      <c r="Q33" s="582">
        <v>0.3611111111111111</v>
      </c>
      <c r="R33" s="595" t="s">
        <v>262</v>
      </c>
      <c r="S33" s="596">
        <v>0.5</v>
      </c>
      <c r="T33" s="553" t="s">
        <v>1218</v>
      </c>
      <c r="U33" s="617" t="s">
        <v>2962</v>
      </c>
      <c r="V33" s="532" t="s">
        <v>4588</v>
      </c>
      <c r="W33" s="532" t="s">
        <v>856</v>
      </c>
      <c r="X33" s="661" t="s">
        <v>967</v>
      </c>
    </row>
    <row r="34" spans="1:24" ht="48" customHeight="1">
      <c r="A34" s="513" t="s">
        <v>4255</v>
      </c>
      <c r="B34" s="686" t="s">
        <v>895</v>
      </c>
      <c r="C34" s="499" t="s">
        <v>1318</v>
      </c>
      <c r="D34" s="483"/>
      <c r="E34" s="484"/>
      <c r="F34" s="484"/>
      <c r="G34" s="508"/>
      <c r="H34" s="484" t="s">
        <v>340</v>
      </c>
      <c r="I34" s="484"/>
      <c r="J34" s="692"/>
      <c r="K34" s="485"/>
      <c r="L34" s="478" t="s">
        <v>1</v>
      </c>
      <c r="M34" s="484"/>
      <c r="N34" s="427"/>
      <c r="O34" s="488" t="s">
        <v>3694</v>
      </c>
      <c r="P34" s="561">
        <v>46227</v>
      </c>
      <c r="Q34" s="582">
        <v>0.3611111111111111</v>
      </c>
      <c r="R34" s="595" t="s">
        <v>262</v>
      </c>
      <c r="S34" s="596">
        <v>0.5</v>
      </c>
      <c r="T34" s="553" t="s">
        <v>1218</v>
      </c>
      <c r="U34" s="617" t="s">
        <v>2962</v>
      </c>
      <c r="V34" s="532" t="s">
        <v>4086</v>
      </c>
      <c r="W34" s="532" t="s">
        <v>856</v>
      </c>
      <c r="X34" s="661" t="s">
        <v>967</v>
      </c>
    </row>
    <row r="35" spans="1:24" ht="48" customHeight="1">
      <c r="A35" s="513" t="s">
        <v>4256</v>
      </c>
      <c r="B35" s="686" t="s">
        <v>895</v>
      </c>
      <c r="C35" s="499" t="s">
        <v>1319</v>
      </c>
      <c r="D35" s="483"/>
      <c r="E35" s="484" t="s">
        <v>315</v>
      </c>
      <c r="F35" s="484"/>
      <c r="G35" s="508"/>
      <c r="H35" s="484" t="s">
        <v>340</v>
      </c>
      <c r="I35" s="484"/>
      <c r="J35" s="692"/>
      <c r="K35" s="485"/>
      <c r="L35" s="478" t="s">
        <v>1</v>
      </c>
      <c r="M35" s="484"/>
      <c r="N35" s="427"/>
      <c r="O35" s="434" t="s">
        <v>3963</v>
      </c>
      <c r="P35" s="561">
        <v>46227</v>
      </c>
      <c r="Q35" s="582">
        <v>0.3611111111111111</v>
      </c>
      <c r="R35" s="602" t="s">
        <v>262</v>
      </c>
      <c r="S35" s="596">
        <v>0.5</v>
      </c>
      <c r="T35" s="551" t="s">
        <v>1218</v>
      </c>
      <c r="U35" s="617" t="s">
        <v>2962</v>
      </c>
      <c r="V35" s="532" t="s">
        <v>4588</v>
      </c>
      <c r="W35" s="532" t="s">
        <v>856</v>
      </c>
      <c r="X35" s="661" t="s">
        <v>967</v>
      </c>
    </row>
    <row r="36" spans="1:24" ht="48" customHeight="1">
      <c r="A36" s="513" t="s">
        <v>4257</v>
      </c>
      <c r="B36" s="686" t="s">
        <v>895</v>
      </c>
      <c r="C36" s="499" t="s">
        <v>4004</v>
      </c>
      <c r="D36" s="483"/>
      <c r="E36" s="484"/>
      <c r="F36" s="484"/>
      <c r="G36" s="508"/>
      <c r="H36" s="484" t="s">
        <v>340</v>
      </c>
      <c r="I36" s="484"/>
      <c r="J36" s="692"/>
      <c r="K36" s="485"/>
      <c r="L36" s="478" t="s">
        <v>1</v>
      </c>
      <c r="M36" s="484"/>
      <c r="N36" s="427"/>
      <c r="O36" s="488" t="s">
        <v>4714</v>
      </c>
      <c r="P36" s="561">
        <v>46227</v>
      </c>
      <c r="Q36" s="582">
        <v>0.3611111111111111</v>
      </c>
      <c r="R36" s="602" t="s">
        <v>262</v>
      </c>
      <c r="S36" s="596">
        <v>0.5</v>
      </c>
      <c r="T36" s="551" t="s">
        <v>1218</v>
      </c>
      <c r="U36" s="617" t="s">
        <v>2962</v>
      </c>
      <c r="V36" s="532" t="s">
        <v>4588</v>
      </c>
      <c r="W36" s="532" t="s">
        <v>856</v>
      </c>
      <c r="X36" s="661" t="s">
        <v>967</v>
      </c>
    </row>
    <row r="37" spans="1:24" ht="48" customHeight="1">
      <c r="A37" s="513" t="s">
        <v>4258</v>
      </c>
      <c r="B37" s="686" t="s">
        <v>895</v>
      </c>
      <c r="C37" s="499" t="s">
        <v>3696</v>
      </c>
      <c r="D37" s="483"/>
      <c r="E37" s="484"/>
      <c r="F37" s="484"/>
      <c r="G37" s="508"/>
      <c r="H37" s="484" t="s">
        <v>340</v>
      </c>
      <c r="I37" s="484"/>
      <c r="J37" s="692"/>
      <c r="K37" s="485"/>
      <c r="L37" s="478" t="s">
        <v>1</v>
      </c>
      <c r="M37" s="484"/>
      <c r="N37" s="427"/>
      <c r="O37" s="434" t="s">
        <v>4460</v>
      </c>
      <c r="P37" s="561">
        <v>46227</v>
      </c>
      <c r="Q37" s="582">
        <v>0.3611111111111111</v>
      </c>
      <c r="R37" s="602" t="s">
        <v>262</v>
      </c>
      <c r="S37" s="596">
        <v>0.5</v>
      </c>
      <c r="T37" s="551" t="s">
        <v>1218</v>
      </c>
      <c r="U37" s="617" t="s">
        <v>2962</v>
      </c>
      <c r="V37" s="532" t="s">
        <v>4554</v>
      </c>
      <c r="W37" s="532" t="s">
        <v>856</v>
      </c>
      <c r="X37" s="661" t="s">
        <v>967</v>
      </c>
    </row>
    <row r="38" spans="1:24" ht="48" customHeight="1">
      <c r="A38" s="513" t="s">
        <v>4259</v>
      </c>
      <c r="B38" s="686" t="s">
        <v>895</v>
      </c>
      <c r="C38" s="499" t="s">
        <v>3697</v>
      </c>
      <c r="D38" s="483"/>
      <c r="E38" s="484"/>
      <c r="F38" s="484"/>
      <c r="G38" s="508"/>
      <c r="H38" s="484" t="s">
        <v>340</v>
      </c>
      <c r="I38" s="484"/>
      <c r="J38" s="692"/>
      <c r="K38" s="485"/>
      <c r="L38" s="478" t="s">
        <v>1</v>
      </c>
      <c r="M38" s="484"/>
      <c r="N38" s="427"/>
      <c r="O38" s="434" t="s">
        <v>3698</v>
      </c>
      <c r="P38" s="567">
        <v>46227</v>
      </c>
      <c r="Q38" s="583">
        <v>0.375</v>
      </c>
      <c r="R38" s="613" t="s">
        <v>262</v>
      </c>
      <c r="S38" s="598">
        <v>0.5</v>
      </c>
      <c r="T38" s="553" t="s">
        <v>2906</v>
      </c>
      <c r="U38" s="617" t="s">
        <v>2962</v>
      </c>
      <c r="V38" s="488" t="s">
        <v>4588</v>
      </c>
      <c r="W38" s="488" t="s">
        <v>2659</v>
      </c>
      <c r="X38" s="661" t="s">
        <v>967</v>
      </c>
    </row>
    <row r="39" spans="1:24" ht="48" customHeight="1">
      <c r="A39" s="513" t="s">
        <v>4260</v>
      </c>
      <c r="B39" s="686" t="s">
        <v>895</v>
      </c>
      <c r="C39" s="499" t="s">
        <v>1323</v>
      </c>
      <c r="D39" s="483"/>
      <c r="E39" s="484"/>
      <c r="F39" s="484"/>
      <c r="G39" s="508"/>
      <c r="H39" s="484" t="s">
        <v>340</v>
      </c>
      <c r="I39" s="484"/>
      <c r="J39" s="692"/>
      <c r="K39" s="485"/>
      <c r="L39" s="478" t="s">
        <v>1</v>
      </c>
      <c r="M39" s="484"/>
      <c r="N39" s="427"/>
      <c r="O39" s="433" t="s">
        <v>4073</v>
      </c>
      <c r="P39" s="561">
        <v>46227</v>
      </c>
      <c r="Q39" s="582">
        <v>0.3611111111111111</v>
      </c>
      <c r="R39" s="602" t="s">
        <v>262</v>
      </c>
      <c r="S39" s="596">
        <v>0.5</v>
      </c>
      <c r="T39" s="551" t="s">
        <v>1218</v>
      </c>
      <c r="U39" s="617" t="s">
        <v>2962</v>
      </c>
      <c r="V39" s="532" t="s">
        <v>4086</v>
      </c>
      <c r="W39" s="532" t="s">
        <v>4448</v>
      </c>
      <c r="X39" s="661" t="s">
        <v>967</v>
      </c>
    </row>
    <row r="40" spans="1:24" ht="48" customHeight="1">
      <c r="A40" s="513" t="s">
        <v>4261</v>
      </c>
      <c r="B40" s="686" t="s">
        <v>895</v>
      </c>
      <c r="C40" s="499" t="s">
        <v>1324</v>
      </c>
      <c r="D40" s="483"/>
      <c r="E40" s="484"/>
      <c r="F40" s="484"/>
      <c r="G40" s="508"/>
      <c r="H40" s="484" t="s">
        <v>340</v>
      </c>
      <c r="I40" s="484"/>
      <c r="J40" s="692"/>
      <c r="K40" s="485"/>
      <c r="L40" s="478" t="s">
        <v>1</v>
      </c>
      <c r="M40" s="484"/>
      <c r="N40" s="427"/>
      <c r="O40" s="434" t="s">
        <v>3699</v>
      </c>
      <c r="P40" s="561">
        <v>46227</v>
      </c>
      <c r="Q40" s="582">
        <v>0.3611111111111111</v>
      </c>
      <c r="R40" s="602" t="s">
        <v>262</v>
      </c>
      <c r="S40" s="596">
        <v>0.5</v>
      </c>
      <c r="T40" s="551" t="s">
        <v>1218</v>
      </c>
      <c r="U40" s="617" t="s">
        <v>2962</v>
      </c>
      <c r="V40" s="532" t="s">
        <v>4086</v>
      </c>
      <c r="W40" s="532" t="s">
        <v>856</v>
      </c>
      <c r="X40" s="661" t="s">
        <v>967</v>
      </c>
    </row>
    <row r="41" spans="1:24" ht="48" customHeight="1">
      <c r="A41" s="513" t="s">
        <v>4262</v>
      </c>
      <c r="B41" s="686" t="s">
        <v>895</v>
      </c>
      <c r="C41" s="499" t="s">
        <v>1325</v>
      </c>
      <c r="D41" s="483"/>
      <c r="E41" s="484"/>
      <c r="F41" s="484"/>
      <c r="G41" s="508"/>
      <c r="H41" s="484" t="s">
        <v>340</v>
      </c>
      <c r="I41" s="484"/>
      <c r="J41" s="692"/>
      <c r="K41" s="485"/>
      <c r="L41" s="478" t="s">
        <v>1</v>
      </c>
      <c r="M41" s="484"/>
      <c r="N41" s="427"/>
      <c r="O41" s="488" t="s">
        <v>3699</v>
      </c>
      <c r="P41" s="561">
        <v>46227</v>
      </c>
      <c r="Q41" s="582">
        <v>0.3611111111111111</v>
      </c>
      <c r="R41" s="602" t="s">
        <v>262</v>
      </c>
      <c r="S41" s="596">
        <v>0.5</v>
      </c>
      <c r="T41" s="551" t="s">
        <v>1218</v>
      </c>
      <c r="U41" s="617" t="s">
        <v>2962</v>
      </c>
      <c r="V41" s="532" t="s">
        <v>4588</v>
      </c>
      <c r="W41" s="532" t="s">
        <v>856</v>
      </c>
      <c r="X41" s="661" t="s">
        <v>967</v>
      </c>
    </row>
    <row r="42" spans="1:24" ht="48" customHeight="1">
      <c r="A42" s="513" t="s">
        <v>4263</v>
      </c>
      <c r="B42" s="686" t="s">
        <v>895</v>
      </c>
      <c r="C42" s="499" t="s">
        <v>3700</v>
      </c>
      <c r="D42" s="483"/>
      <c r="E42" s="484"/>
      <c r="F42" s="484"/>
      <c r="G42" s="508"/>
      <c r="H42" s="484" t="s">
        <v>340</v>
      </c>
      <c r="I42" s="484"/>
      <c r="J42" s="692"/>
      <c r="K42" s="485"/>
      <c r="L42" s="478" t="s">
        <v>1</v>
      </c>
      <c r="M42" s="484"/>
      <c r="N42" s="427"/>
      <c r="O42" s="488" t="s">
        <v>949</v>
      </c>
      <c r="P42" s="561">
        <v>46227</v>
      </c>
      <c r="Q42" s="582">
        <v>0.3611111111111111</v>
      </c>
      <c r="R42" s="602" t="s">
        <v>262</v>
      </c>
      <c r="S42" s="596">
        <v>0.5</v>
      </c>
      <c r="T42" s="551" t="s">
        <v>1218</v>
      </c>
      <c r="U42" s="617" t="s">
        <v>2962</v>
      </c>
      <c r="V42" s="532" t="s">
        <v>4554</v>
      </c>
      <c r="W42" s="532" t="s">
        <v>856</v>
      </c>
      <c r="X42" s="661" t="s">
        <v>967</v>
      </c>
    </row>
    <row r="43" spans="1:24" ht="48" customHeight="1">
      <c r="A43" s="513" t="s">
        <v>4249</v>
      </c>
      <c r="B43" s="686" t="s">
        <v>895</v>
      </c>
      <c r="C43" s="499" t="s">
        <v>4398</v>
      </c>
      <c r="D43" s="483"/>
      <c r="E43" s="484"/>
      <c r="F43" s="484"/>
      <c r="G43" s="508" t="s">
        <v>334</v>
      </c>
      <c r="H43" s="479"/>
      <c r="I43" s="484"/>
      <c r="J43" s="693" t="s">
        <v>3929</v>
      </c>
      <c r="K43" s="485"/>
      <c r="L43" s="483" t="s">
        <v>891</v>
      </c>
      <c r="M43" s="484"/>
      <c r="N43" s="427"/>
      <c r="O43" s="493" t="s">
        <v>4715</v>
      </c>
      <c r="P43" s="561">
        <v>46227</v>
      </c>
      <c r="Q43" s="582">
        <v>0.3611111111111111</v>
      </c>
      <c r="R43" s="599" t="s">
        <v>262</v>
      </c>
      <c r="S43" s="596">
        <v>0.5</v>
      </c>
      <c r="T43" s="552" t="s">
        <v>1218</v>
      </c>
      <c r="U43" s="617" t="s">
        <v>2962</v>
      </c>
      <c r="V43" s="532" t="s">
        <v>4549</v>
      </c>
      <c r="W43" s="532" t="s">
        <v>856</v>
      </c>
      <c r="X43" s="661" t="s">
        <v>967</v>
      </c>
    </row>
    <row r="44" spans="1:24" ht="48" customHeight="1">
      <c r="A44" s="513" t="s">
        <v>4390</v>
      </c>
      <c r="B44" s="686" t="s">
        <v>895</v>
      </c>
      <c r="C44" s="499" t="s">
        <v>4384</v>
      </c>
      <c r="D44" s="483"/>
      <c r="E44" s="484"/>
      <c r="F44" s="484"/>
      <c r="G44" s="508"/>
      <c r="H44" s="484" t="s">
        <v>340</v>
      </c>
      <c r="I44" s="484" t="s">
        <v>392</v>
      </c>
      <c r="J44" s="692"/>
      <c r="K44" s="485"/>
      <c r="L44" s="478" t="s">
        <v>1</v>
      </c>
      <c r="M44" s="484"/>
      <c r="N44" s="427"/>
      <c r="O44" s="493" t="s">
        <v>3939</v>
      </c>
      <c r="P44" s="561">
        <v>46233</v>
      </c>
      <c r="Q44" s="582" t="s">
        <v>5182</v>
      </c>
      <c r="R44" s="595" t="s">
        <v>262</v>
      </c>
      <c r="S44" s="596" t="s">
        <v>5183</v>
      </c>
      <c r="T44" s="551" t="s">
        <v>1218</v>
      </c>
      <c r="U44" s="617" t="s">
        <v>2962</v>
      </c>
      <c r="V44" s="532" t="s">
        <v>4553</v>
      </c>
      <c r="W44" s="532" t="s">
        <v>4448</v>
      </c>
      <c r="X44" s="661" t="s">
        <v>967</v>
      </c>
    </row>
    <row r="45" spans="1:24" ht="48" customHeight="1">
      <c r="A45" s="513" t="s">
        <v>4393</v>
      </c>
      <c r="B45" s="686" t="s">
        <v>895</v>
      </c>
      <c r="C45" s="499" t="s">
        <v>4392</v>
      </c>
      <c r="D45" s="483"/>
      <c r="E45" s="484"/>
      <c r="F45" s="484"/>
      <c r="G45" s="508"/>
      <c r="H45" s="484" t="s">
        <v>340</v>
      </c>
      <c r="I45" s="484" t="s">
        <v>392</v>
      </c>
      <c r="J45" s="692"/>
      <c r="K45" s="485"/>
      <c r="L45" s="478" t="s">
        <v>1</v>
      </c>
      <c r="M45" s="484"/>
      <c r="N45" s="427"/>
      <c r="O45" s="490" t="s">
        <v>3701</v>
      </c>
      <c r="P45" s="561">
        <v>46227</v>
      </c>
      <c r="Q45" s="585" t="s">
        <v>5182</v>
      </c>
      <c r="R45" s="595" t="s">
        <v>262</v>
      </c>
      <c r="S45" s="603" t="s">
        <v>5183</v>
      </c>
      <c r="T45" s="551" t="s">
        <v>1218</v>
      </c>
      <c r="U45" s="617" t="s">
        <v>2962</v>
      </c>
      <c r="V45" s="532" t="s">
        <v>4554</v>
      </c>
      <c r="W45" s="532" t="s">
        <v>4448</v>
      </c>
      <c r="X45" s="661" t="s">
        <v>967</v>
      </c>
    </row>
    <row r="46" spans="1:24" ht="48" customHeight="1">
      <c r="A46" s="513" t="s">
        <v>4400</v>
      </c>
      <c r="B46" s="686" t="s">
        <v>895</v>
      </c>
      <c r="C46" s="499" t="s">
        <v>4399</v>
      </c>
      <c r="D46" s="483"/>
      <c r="E46" s="484"/>
      <c r="F46" s="484"/>
      <c r="G46" s="508"/>
      <c r="H46" s="479" t="s">
        <v>3928</v>
      </c>
      <c r="I46" s="479" t="s">
        <v>3930</v>
      </c>
      <c r="J46" s="692"/>
      <c r="K46" s="481"/>
      <c r="L46" s="483" t="s">
        <v>891</v>
      </c>
      <c r="M46" s="484"/>
      <c r="N46" s="427"/>
      <c r="O46" s="493" t="s">
        <v>3939</v>
      </c>
      <c r="P46" s="561">
        <v>46227</v>
      </c>
      <c r="Q46" s="582">
        <v>0.5625</v>
      </c>
      <c r="R46" s="599" t="s">
        <v>262</v>
      </c>
      <c r="S46" s="596">
        <v>0.6875</v>
      </c>
      <c r="T46" s="554" t="s">
        <v>1218</v>
      </c>
      <c r="U46" s="617" t="s">
        <v>2962</v>
      </c>
      <c r="V46" s="532" t="s">
        <v>4549</v>
      </c>
      <c r="W46" s="532" t="s">
        <v>856</v>
      </c>
      <c r="X46" s="661" t="s">
        <v>967</v>
      </c>
    </row>
    <row r="47" spans="1:24" ht="48" customHeight="1">
      <c r="A47" s="513" t="s">
        <v>4186</v>
      </c>
      <c r="B47" s="686" t="s">
        <v>895</v>
      </c>
      <c r="C47" s="499" t="s">
        <v>4385</v>
      </c>
      <c r="D47" s="483" t="s">
        <v>306</v>
      </c>
      <c r="E47" s="623"/>
      <c r="F47" s="623"/>
      <c r="G47" s="510" t="s">
        <v>334</v>
      </c>
      <c r="H47" s="623"/>
      <c r="I47" s="623"/>
      <c r="J47" s="694"/>
      <c r="K47" s="624"/>
      <c r="L47" s="482" t="s">
        <v>1</v>
      </c>
      <c r="M47" s="623"/>
      <c r="N47" s="643"/>
      <c r="O47" s="431" t="s">
        <v>4062</v>
      </c>
      <c r="P47" s="561">
        <v>46239</v>
      </c>
      <c r="Q47" s="582">
        <v>0.375</v>
      </c>
      <c r="R47" s="595" t="s">
        <v>262</v>
      </c>
      <c r="S47" s="596">
        <v>0.6875</v>
      </c>
      <c r="T47" s="553" t="s">
        <v>1218</v>
      </c>
      <c r="U47" s="617" t="s">
        <v>2962</v>
      </c>
      <c r="V47" s="532" t="s">
        <v>4091</v>
      </c>
      <c r="W47" s="532" t="s">
        <v>4552</v>
      </c>
      <c r="X47" s="661" t="s">
        <v>967</v>
      </c>
    </row>
    <row r="48" spans="1:24" ht="48" hidden="1" customHeight="1">
      <c r="A48" s="513" t="s">
        <v>4783</v>
      </c>
      <c r="B48" s="686" t="s">
        <v>3678</v>
      </c>
      <c r="C48" s="486" t="s">
        <v>3743</v>
      </c>
      <c r="D48" s="483" t="s">
        <v>306</v>
      </c>
      <c r="E48" s="484"/>
      <c r="F48" s="484"/>
      <c r="G48" s="484" t="s">
        <v>334</v>
      </c>
      <c r="H48" s="484"/>
      <c r="I48" s="484"/>
      <c r="J48" s="692" t="s">
        <v>361</v>
      </c>
      <c r="K48" s="485"/>
      <c r="L48" s="483" t="s">
        <v>1</v>
      </c>
      <c r="M48" s="484"/>
      <c r="N48" s="427"/>
      <c r="O48" s="528" t="s">
        <v>5152</v>
      </c>
      <c r="P48" s="561" t="s">
        <v>4784</v>
      </c>
      <c r="Q48" s="584">
        <v>0.5625</v>
      </c>
      <c r="R48" s="595" t="s">
        <v>1288</v>
      </c>
      <c r="S48" s="601">
        <v>0.69791666666666663</v>
      </c>
      <c r="T48" s="430" t="s">
        <v>3681</v>
      </c>
      <c r="U48" s="617" t="s">
        <v>2962</v>
      </c>
      <c r="V48" s="535" t="s">
        <v>3741</v>
      </c>
      <c r="W48" s="535" t="s">
        <v>856</v>
      </c>
      <c r="X48" s="507" t="s">
        <v>3742</v>
      </c>
    </row>
    <row r="49" spans="1:24" ht="48" customHeight="1">
      <c r="A49" s="513" t="s">
        <v>4187</v>
      </c>
      <c r="B49" s="686" t="s">
        <v>895</v>
      </c>
      <c r="C49" s="499" t="s">
        <v>4386</v>
      </c>
      <c r="D49" s="483"/>
      <c r="E49" s="484"/>
      <c r="F49" s="484" t="s">
        <v>952</v>
      </c>
      <c r="G49" s="508"/>
      <c r="H49" s="484"/>
      <c r="I49" s="484"/>
      <c r="J49" s="692" t="s">
        <v>361</v>
      </c>
      <c r="K49" s="485"/>
      <c r="L49" s="478" t="s">
        <v>1</v>
      </c>
      <c r="M49" s="484"/>
      <c r="N49" s="427"/>
      <c r="O49" s="524" t="s">
        <v>4716</v>
      </c>
      <c r="P49" s="561">
        <v>46259</v>
      </c>
      <c r="Q49" s="582">
        <v>0.55208333333333337</v>
      </c>
      <c r="R49" s="595" t="s">
        <v>262</v>
      </c>
      <c r="S49" s="596">
        <v>0.6875</v>
      </c>
      <c r="T49" s="551" t="s">
        <v>1246</v>
      </c>
      <c r="U49" s="617" t="s">
        <v>2966</v>
      </c>
      <c r="V49" s="532" t="s">
        <v>4553</v>
      </c>
      <c r="W49" s="532" t="s">
        <v>4448</v>
      </c>
      <c r="X49" s="661" t="s">
        <v>967</v>
      </c>
    </row>
    <row r="50" spans="1:24" ht="48" customHeight="1">
      <c r="A50" s="513" t="s">
        <v>4395</v>
      </c>
      <c r="B50" s="686" t="s">
        <v>895</v>
      </c>
      <c r="C50" s="499" t="s">
        <v>4394</v>
      </c>
      <c r="D50" s="483"/>
      <c r="E50" s="484"/>
      <c r="F50" s="484" t="s">
        <v>952</v>
      </c>
      <c r="G50" s="508"/>
      <c r="H50" s="484"/>
      <c r="I50" s="484"/>
      <c r="J50" s="692" t="s">
        <v>361</v>
      </c>
      <c r="K50" s="485"/>
      <c r="L50" s="478" t="s">
        <v>1</v>
      </c>
      <c r="M50" s="484"/>
      <c r="N50" s="427"/>
      <c r="O50" s="493" t="s">
        <v>4602</v>
      </c>
      <c r="P50" s="561">
        <v>46259</v>
      </c>
      <c r="Q50" s="582">
        <v>0.55208333333333337</v>
      </c>
      <c r="R50" s="595" t="s">
        <v>262</v>
      </c>
      <c r="S50" s="596">
        <v>0.6875</v>
      </c>
      <c r="T50" s="551" t="s">
        <v>1246</v>
      </c>
      <c r="U50" s="617" t="s">
        <v>2966</v>
      </c>
      <c r="V50" s="532" t="s">
        <v>4604</v>
      </c>
      <c r="W50" s="532" t="s">
        <v>4552</v>
      </c>
      <c r="X50" s="661" t="s">
        <v>967</v>
      </c>
    </row>
    <row r="51" spans="1:24" ht="48" customHeight="1">
      <c r="A51" s="513" t="s">
        <v>4250</v>
      </c>
      <c r="B51" s="686" t="s">
        <v>895</v>
      </c>
      <c r="C51" s="499" t="s">
        <v>4401</v>
      </c>
      <c r="D51" s="483"/>
      <c r="E51" s="484"/>
      <c r="F51" s="484"/>
      <c r="G51" s="508"/>
      <c r="H51" s="479" t="s">
        <v>3928</v>
      </c>
      <c r="I51" s="484"/>
      <c r="J51" s="693" t="s">
        <v>3929</v>
      </c>
      <c r="K51" s="485"/>
      <c r="L51" s="483" t="s">
        <v>891</v>
      </c>
      <c r="M51" s="484"/>
      <c r="N51" s="427"/>
      <c r="O51" s="431" t="s">
        <v>4717</v>
      </c>
      <c r="P51" s="561">
        <v>46259</v>
      </c>
      <c r="Q51" s="583">
        <v>0.57986111111111105</v>
      </c>
      <c r="R51" s="650" t="s">
        <v>262</v>
      </c>
      <c r="S51" s="598">
        <v>0.6875</v>
      </c>
      <c r="T51" s="649" t="s">
        <v>1218</v>
      </c>
      <c r="U51" s="617" t="s">
        <v>2962</v>
      </c>
      <c r="V51" s="488" t="s">
        <v>4549</v>
      </c>
      <c r="W51" s="488" t="s">
        <v>856</v>
      </c>
      <c r="X51" s="661" t="s">
        <v>967</v>
      </c>
    </row>
    <row r="52" spans="1:24" ht="48" customHeight="1">
      <c r="A52" s="513" t="s">
        <v>4188</v>
      </c>
      <c r="B52" s="686" t="s">
        <v>895</v>
      </c>
      <c r="C52" s="499" t="s">
        <v>4063</v>
      </c>
      <c r="D52" s="483"/>
      <c r="E52" s="484"/>
      <c r="F52" s="484"/>
      <c r="G52" s="508"/>
      <c r="H52" s="484" t="s">
        <v>340</v>
      </c>
      <c r="I52" s="484"/>
      <c r="J52" s="692"/>
      <c r="K52" s="485" t="s">
        <v>369</v>
      </c>
      <c r="L52" s="478" t="s">
        <v>1</v>
      </c>
      <c r="M52" s="484"/>
      <c r="N52" s="427"/>
      <c r="O52" s="524" t="s">
        <v>4064</v>
      </c>
      <c r="P52" s="561">
        <v>46302</v>
      </c>
      <c r="Q52" s="582">
        <v>0.55208333333333337</v>
      </c>
      <c r="R52" s="595" t="s">
        <v>262</v>
      </c>
      <c r="S52" s="596">
        <v>0.6875</v>
      </c>
      <c r="T52" s="551" t="s">
        <v>1246</v>
      </c>
      <c r="U52" s="617" t="s">
        <v>2966</v>
      </c>
      <c r="V52" s="532" t="s">
        <v>4553</v>
      </c>
      <c r="W52" s="532" t="s">
        <v>4448</v>
      </c>
      <c r="X52" s="661" t="s">
        <v>967</v>
      </c>
    </row>
    <row r="53" spans="1:24" ht="48" customHeight="1">
      <c r="A53" s="513" t="s">
        <v>4264</v>
      </c>
      <c r="B53" s="686" t="s">
        <v>895</v>
      </c>
      <c r="C53" s="499" t="s">
        <v>3982</v>
      </c>
      <c r="D53" s="483"/>
      <c r="E53" s="484"/>
      <c r="F53" s="484"/>
      <c r="G53" s="508"/>
      <c r="H53" s="484" t="s">
        <v>340</v>
      </c>
      <c r="I53" s="484"/>
      <c r="J53" s="692"/>
      <c r="K53" s="485"/>
      <c r="L53" s="478" t="s">
        <v>1</v>
      </c>
      <c r="M53" s="484"/>
      <c r="N53" s="427"/>
      <c r="O53" s="488" t="s">
        <v>3990</v>
      </c>
      <c r="P53" s="561">
        <v>46309</v>
      </c>
      <c r="Q53" s="582" t="s">
        <v>1227</v>
      </c>
      <c r="R53" s="595" t="s">
        <v>262</v>
      </c>
      <c r="S53" s="596"/>
      <c r="T53" s="551" t="s">
        <v>1245</v>
      </c>
      <c r="U53" s="617" t="s">
        <v>2962</v>
      </c>
      <c r="V53" s="532" t="s">
        <v>4086</v>
      </c>
      <c r="W53" s="532" t="s">
        <v>856</v>
      </c>
      <c r="X53" s="661" t="s">
        <v>967</v>
      </c>
    </row>
    <row r="54" spans="1:24" ht="48" customHeight="1">
      <c r="A54" s="513" t="s">
        <v>4265</v>
      </c>
      <c r="B54" s="686" t="s">
        <v>895</v>
      </c>
      <c r="C54" s="499" t="s">
        <v>3983</v>
      </c>
      <c r="D54" s="483"/>
      <c r="E54" s="484"/>
      <c r="F54" s="484"/>
      <c r="G54" s="508"/>
      <c r="H54" s="484" t="s">
        <v>340</v>
      </c>
      <c r="I54" s="484"/>
      <c r="J54" s="692"/>
      <c r="K54" s="485"/>
      <c r="L54" s="478" t="s">
        <v>1</v>
      </c>
      <c r="M54" s="484"/>
      <c r="N54" s="427"/>
      <c r="O54" s="488" t="s">
        <v>3990</v>
      </c>
      <c r="P54" s="561">
        <v>46309</v>
      </c>
      <c r="Q54" s="582" t="s">
        <v>1227</v>
      </c>
      <c r="R54" s="595" t="s">
        <v>262</v>
      </c>
      <c r="S54" s="596"/>
      <c r="T54" s="551" t="s">
        <v>1218</v>
      </c>
      <c r="U54" s="617" t="s">
        <v>2962</v>
      </c>
      <c r="V54" s="532" t="s">
        <v>4086</v>
      </c>
      <c r="W54" s="532" t="s">
        <v>856</v>
      </c>
      <c r="X54" s="661" t="s">
        <v>967</v>
      </c>
    </row>
    <row r="55" spans="1:24" ht="48" customHeight="1">
      <c r="A55" s="513" t="s">
        <v>4266</v>
      </c>
      <c r="B55" s="686" t="s">
        <v>895</v>
      </c>
      <c r="C55" s="499" t="s">
        <v>3984</v>
      </c>
      <c r="D55" s="483"/>
      <c r="E55" s="484" t="s">
        <v>315</v>
      </c>
      <c r="F55" s="484"/>
      <c r="G55" s="508"/>
      <c r="H55" s="484" t="s">
        <v>340</v>
      </c>
      <c r="I55" s="484"/>
      <c r="J55" s="692"/>
      <c r="K55" s="485"/>
      <c r="L55" s="478" t="s">
        <v>1</v>
      </c>
      <c r="M55" s="484"/>
      <c r="N55" s="427"/>
      <c r="O55" s="488" t="s">
        <v>3990</v>
      </c>
      <c r="P55" s="561">
        <v>46309</v>
      </c>
      <c r="Q55" s="582" t="s">
        <v>1227</v>
      </c>
      <c r="R55" s="595" t="s">
        <v>262</v>
      </c>
      <c r="S55" s="596"/>
      <c r="T55" s="551" t="s">
        <v>1218</v>
      </c>
      <c r="U55" s="617" t="s">
        <v>2962</v>
      </c>
      <c r="V55" s="532" t="s">
        <v>4086</v>
      </c>
      <c r="W55" s="532" t="s">
        <v>4448</v>
      </c>
      <c r="X55" s="661" t="s">
        <v>967</v>
      </c>
    </row>
    <row r="56" spans="1:24" ht="48" customHeight="1">
      <c r="A56" s="513" t="s">
        <v>4267</v>
      </c>
      <c r="B56" s="686" t="s">
        <v>895</v>
      </c>
      <c r="C56" s="499" t="s">
        <v>3985</v>
      </c>
      <c r="D56" s="483"/>
      <c r="E56" s="484"/>
      <c r="F56" s="484"/>
      <c r="G56" s="508"/>
      <c r="H56" s="484" t="s">
        <v>340</v>
      </c>
      <c r="I56" s="484"/>
      <c r="J56" s="692"/>
      <c r="K56" s="485"/>
      <c r="L56" s="478" t="s">
        <v>1</v>
      </c>
      <c r="M56" s="484"/>
      <c r="N56" s="427"/>
      <c r="O56" s="488" t="s">
        <v>3990</v>
      </c>
      <c r="P56" s="561">
        <v>46309</v>
      </c>
      <c r="Q56" s="582" t="s">
        <v>1227</v>
      </c>
      <c r="R56" s="595" t="s">
        <v>262</v>
      </c>
      <c r="S56" s="596"/>
      <c r="T56" s="551" t="s">
        <v>1218</v>
      </c>
      <c r="U56" s="617" t="s">
        <v>2962</v>
      </c>
      <c r="V56" s="532" t="s">
        <v>4086</v>
      </c>
      <c r="W56" s="532" t="s">
        <v>4448</v>
      </c>
      <c r="X56" s="661" t="s">
        <v>967</v>
      </c>
    </row>
    <row r="57" spans="1:24" ht="48" customHeight="1">
      <c r="A57" s="513" t="s">
        <v>4268</v>
      </c>
      <c r="B57" s="686" t="s">
        <v>895</v>
      </c>
      <c r="C57" s="499" t="s">
        <v>4570</v>
      </c>
      <c r="D57" s="483"/>
      <c r="E57" s="484"/>
      <c r="F57" s="484"/>
      <c r="G57" s="508"/>
      <c r="H57" s="484" t="s">
        <v>340</v>
      </c>
      <c r="I57" s="484"/>
      <c r="J57" s="692"/>
      <c r="K57" s="485"/>
      <c r="L57" s="478" t="s">
        <v>1</v>
      </c>
      <c r="M57" s="484"/>
      <c r="N57" s="427"/>
      <c r="O57" s="488" t="s">
        <v>3990</v>
      </c>
      <c r="P57" s="563" t="s">
        <v>4569</v>
      </c>
      <c r="Q57" s="582" t="s">
        <v>1227</v>
      </c>
      <c r="R57" s="595" t="s">
        <v>262</v>
      </c>
      <c r="S57" s="596"/>
      <c r="T57" s="551" t="s">
        <v>1218</v>
      </c>
      <c r="U57" s="617" t="s">
        <v>2962</v>
      </c>
      <c r="V57" s="532" t="s">
        <v>4554</v>
      </c>
      <c r="W57" s="532" t="s">
        <v>4448</v>
      </c>
      <c r="X57" s="661" t="s">
        <v>967</v>
      </c>
    </row>
    <row r="58" spans="1:24" ht="48" customHeight="1">
      <c r="A58" s="513" t="s">
        <v>4269</v>
      </c>
      <c r="B58" s="686" t="s">
        <v>895</v>
      </c>
      <c r="C58" s="499" t="s">
        <v>3986</v>
      </c>
      <c r="D58" s="483"/>
      <c r="E58" s="484"/>
      <c r="F58" s="484"/>
      <c r="G58" s="508"/>
      <c r="H58" s="484" t="s">
        <v>340</v>
      </c>
      <c r="I58" s="484"/>
      <c r="J58" s="692"/>
      <c r="K58" s="485"/>
      <c r="L58" s="478" t="s">
        <v>1</v>
      </c>
      <c r="M58" s="484"/>
      <c r="N58" s="427"/>
      <c r="O58" s="488" t="s">
        <v>3990</v>
      </c>
      <c r="P58" s="561">
        <v>46309</v>
      </c>
      <c r="Q58" s="582" t="s">
        <v>1227</v>
      </c>
      <c r="R58" s="595" t="s">
        <v>262</v>
      </c>
      <c r="S58" s="596"/>
      <c r="T58" s="551" t="s">
        <v>1218</v>
      </c>
      <c r="U58" s="617" t="s">
        <v>2962</v>
      </c>
      <c r="V58" s="532" t="s">
        <v>4086</v>
      </c>
      <c r="W58" s="532" t="s">
        <v>4448</v>
      </c>
      <c r="X58" s="661" t="s">
        <v>967</v>
      </c>
    </row>
    <row r="59" spans="1:24" ht="48" customHeight="1">
      <c r="A59" s="513" t="s">
        <v>4270</v>
      </c>
      <c r="B59" s="686" t="s">
        <v>895</v>
      </c>
      <c r="C59" s="499" t="s">
        <v>3987</v>
      </c>
      <c r="D59" s="483"/>
      <c r="E59" s="484"/>
      <c r="F59" s="484"/>
      <c r="G59" s="508"/>
      <c r="H59" s="484" t="s">
        <v>340</v>
      </c>
      <c r="I59" s="484"/>
      <c r="J59" s="692"/>
      <c r="K59" s="485"/>
      <c r="L59" s="478" t="s">
        <v>1</v>
      </c>
      <c r="M59" s="484"/>
      <c r="N59" s="427"/>
      <c r="O59" s="488" t="s">
        <v>3990</v>
      </c>
      <c r="P59" s="561">
        <v>46309</v>
      </c>
      <c r="Q59" s="582" t="s">
        <v>1227</v>
      </c>
      <c r="R59" s="595" t="s">
        <v>262</v>
      </c>
      <c r="S59" s="596"/>
      <c r="T59" s="551" t="s">
        <v>1218</v>
      </c>
      <c r="U59" s="617" t="s">
        <v>2962</v>
      </c>
      <c r="V59" s="532" t="s">
        <v>4086</v>
      </c>
      <c r="W59" s="532" t="s">
        <v>4448</v>
      </c>
      <c r="X59" s="661" t="s">
        <v>967</v>
      </c>
    </row>
    <row r="60" spans="1:24" ht="48" customHeight="1">
      <c r="A60" s="513" t="s">
        <v>4271</v>
      </c>
      <c r="B60" s="686" t="s">
        <v>895</v>
      </c>
      <c r="C60" s="499" t="s">
        <v>3988</v>
      </c>
      <c r="D60" s="483"/>
      <c r="E60" s="484"/>
      <c r="F60" s="484"/>
      <c r="G60" s="508"/>
      <c r="H60" s="484" t="s">
        <v>340</v>
      </c>
      <c r="I60" s="484"/>
      <c r="J60" s="692"/>
      <c r="K60" s="485"/>
      <c r="L60" s="478" t="s">
        <v>1</v>
      </c>
      <c r="M60" s="484"/>
      <c r="N60" s="427"/>
      <c r="O60" s="488" t="s">
        <v>3990</v>
      </c>
      <c r="P60" s="561">
        <v>46309</v>
      </c>
      <c r="Q60" s="582" t="s">
        <v>1227</v>
      </c>
      <c r="R60" s="595" t="s">
        <v>262</v>
      </c>
      <c r="S60" s="596"/>
      <c r="T60" s="553" t="s">
        <v>1218</v>
      </c>
      <c r="U60" s="617" t="s">
        <v>2962</v>
      </c>
      <c r="V60" s="532" t="s">
        <v>4086</v>
      </c>
      <c r="W60" s="532" t="s">
        <v>4448</v>
      </c>
      <c r="X60" s="661" t="s">
        <v>967</v>
      </c>
    </row>
    <row r="61" spans="1:24" ht="48" customHeight="1">
      <c r="A61" s="513" t="s">
        <v>4272</v>
      </c>
      <c r="B61" s="686" t="s">
        <v>895</v>
      </c>
      <c r="C61" s="499" t="s">
        <v>3989</v>
      </c>
      <c r="D61" s="483"/>
      <c r="E61" s="484"/>
      <c r="F61" s="484"/>
      <c r="G61" s="508"/>
      <c r="H61" s="484" t="s">
        <v>340</v>
      </c>
      <c r="I61" s="484"/>
      <c r="J61" s="692"/>
      <c r="K61" s="485"/>
      <c r="L61" s="478" t="s">
        <v>1</v>
      </c>
      <c r="M61" s="484"/>
      <c r="N61" s="427"/>
      <c r="O61" s="434" t="s">
        <v>3990</v>
      </c>
      <c r="P61" s="561">
        <v>46309</v>
      </c>
      <c r="Q61" s="582" t="s">
        <v>1227</v>
      </c>
      <c r="R61" s="595" t="s">
        <v>262</v>
      </c>
      <c r="S61" s="596"/>
      <c r="T61" s="551" t="s">
        <v>1218</v>
      </c>
      <c r="U61" s="617" t="s">
        <v>2962</v>
      </c>
      <c r="V61" s="532" t="s">
        <v>4086</v>
      </c>
      <c r="W61" s="532" t="s">
        <v>4448</v>
      </c>
      <c r="X61" s="661" t="s">
        <v>967</v>
      </c>
    </row>
    <row r="62" spans="1:24" ht="48" customHeight="1">
      <c r="A62" s="513" t="s">
        <v>4273</v>
      </c>
      <c r="B62" s="686" t="s">
        <v>3994</v>
      </c>
      <c r="C62" s="499" t="s">
        <v>4571</v>
      </c>
      <c r="D62" s="483"/>
      <c r="E62" s="484"/>
      <c r="F62" s="484"/>
      <c r="G62" s="508"/>
      <c r="H62" s="484" t="s">
        <v>340</v>
      </c>
      <c r="I62" s="484"/>
      <c r="J62" s="692"/>
      <c r="K62" s="485"/>
      <c r="L62" s="478" t="s">
        <v>1</v>
      </c>
      <c r="M62" s="484"/>
      <c r="N62" s="427"/>
      <c r="O62" s="488" t="s">
        <v>947</v>
      </c>
      <c r="P62" s="563" t="s">
        <v>4569</v>
      </c>
      <c r="Q62" s="582" t="s">
        <v>1227</v>
      </c>
      <c r="R62" s="595" t="s">
        <v>262</v>
      </c>
      <c r="S62" s="596"/>
      <c r="T62" s="551" t="s">
        <v>1218</v>
      </c>
      <c r="U62" s="617" t="s">
        <v>2962</v>
      </c>
      <c r="V62" s="532" t="s">
        <v>4554</v>
      </c>
      <c r="W62" s="532" t="s">
        <v>4448</v>
      </c>
      <c r="X62" s="661" t="s">
        <v>967</v>
      </c>
    </row>
    <row r="63" spans="1:24" ht="48" customHeight="1">
      <c r="A63" s="513" t="s">
        <v>4315</v>
      </c>
      <c r="B63" s="686" t="s">
        <v>895</v>
      </c>
      <c r="C63" s="499" t="s">
        <v>4402</v>
      </c>
      <c r="D63" s="483"/>
      <c r="E63" s="484"/>
      <c r="F63" s="484"/>
      <c r="G63" s="508"/>
      <c r="H63" s="479" t="s">
        <v>3928</v>
      </c>
      <c r="I63" s="484"/>
      <c r="J63" s="692"/>
      <c r="K63" s="485"/>
      <c r="L63" s="483" t="s">
        <v>891</v>
      </c>
      <c r="M63" s="484"/>
      <c r="N63" s="427"/>
      <c r="O63" s="431" t="s">
        <v>3990</v>
      </c>
      <c r="P63" s="563" t="s">
        <v>4693</v>
      </c>
      <c r="Q63" s="582" t="s">
        <v>1227</v>
      </c>
      <c r="R63" s="595" t="s">
        <v>262</v>
      </c>
      <c r="S63" s="600"/>
      <c r="T63" s="552" t="s">
        <v>1245</v>
      </c>
      <c r="U63" s="617" t="s">
        <v>2962</v>
      </c>
      <c r="V63" s="532" t="s">
        <v>4549</v>
      </c>
      <c r="W63" s="532" t="s">
        <v>856</v>
      </c>
      <c r="X63" s="661" t="s">
        <v>967</v>
      </c>
    </row>
    <row r="64" spans="1:24" ht="48" hidden="1" customHeight="1">
      <c r="A64" s="513" t="s">
        <v>4785</v>
      </c>
      <c r="B64" s="686" t="s">
        <v>3678</v>
      </c>
      <c r="C64" s="486" t="s">
        <v>3744</v>
      </c>
      <c r="D64" s="483" t="s">
        <v>306</v>
      </c>
      <c r="E64" s="484"/>
      <c r="F64" s="484"/>
      <c r="G64" s="484" t="s">
        <v>334</v>
      </c>
      <c r="H64" s="484" t="s">
        <v>340</v>
      </c>
      <c r="I64" s="484" t="s">
        <v>392</v>
      </c>
      <c r="J64" s="692" t="s">
        <v>361</v>
      </c>
      <c r="K64" s="485"/>
      <c r="L64" s="483" t="s">
        <v>1</v>
      </c>
      <c r="M64" s="484"/>
      <c r="N64" s="427"/>
      <c r="O64" s="494" t="s">
        <v>4786</v>
      </c>
      <c r="P64" s="561" t="s">
        <v>4787</v>
      </c>
      <c r="Q64" s="584">
        <v>0.35416666666666669</v>
      </c>
      <c r="R64" s="595" t="s">
        <v>1288</v>
      </c>
      <c r="S64" s="601">
        <v>0.6875</v>
      </c>
      <c r="T64" s="430" t="s">
        <v>1245</v>
      </c>
      <c r="U64" s="617" t="s">
        <v>2962</v>
      </c>
      <c r="V64" s="535" t="s">
        <v>3741</v>
      </c>
      <c r="W64" s="535" t="s">
        <v>856</v>
      </c>
      <c r="X64" s="507" t="s">
        <v>3742</v>
      </c>
    </row>
    <row r="65" spans="1:24" ht="48" customHeight="1">
      <c r="A65" s="513" t="s">
        <v>4391</v>
      </c>
      <c r="B65" s="686" t="s">
        <v>895</v>
      </c>
      <c r="C65" s="499" t="s">
        <v>4387</v>
      </c>
      <c r="D65" s="625"/>
      <c r="E65" s="623"/>
      <c r="F65" s="623"/>
      <c r="G65" s="510"/>
      <c r="H65" s="484" t="s">
        <v>340</v>
      </c>
      <c r="I65" s="623"/>
      <c r="J65" s="694"/>
      <c r="K65" s="624"/>
      <c r="L65" s="478" t="s">
        <v>1</v>
      </c>
      <c r="M65" s="623"/>
      <c r="N65" s="643"/>
      <c r="O65" s="490" t="s">
        <v>947</v>
      </c>
      <c r="P65" s="561">
        <v>46316</v>
      </c>
      <c r="Q65" s="582" t="s">
        <v>1227</v>
      </c>
      <c r="R65" s="595" t="s">
        <v>1288</v>
      </c>
      <c r="S65" s="600"/>
      <c r="T65" s="551" t="s">
        <v>1245</v>
      </c>
      <c r="U65" s="617" t="s">
        <v>2962</v>
      </c>
      <c r="V65" s="532" t="s">
        <v>4553</v>
      </c>
      <c r="W65" s="532" t="s">
        <v>4448</v>
      </c>
      <c r="X65" s="661" t="s">
        <v>967</v>
      </c>
    </row>
    <row r="66" spans="1:24" ht="48" customHeight="1">
      <c r="A66" s="513" t="s">
        <v>4274</v>
      </c>
      <c r="B66" s="686" t="s">
        <v>895</v>
      </c>
      <c r="C66" s="499" t="s">
        <v>3711</v>
      </c>
      <c r="D66" s="483"/>
      <c r="E66" s="484"/>
      <c r="F66" s="484"/>
      <c r="G66" s="508"/>
      <c r="H66" s="484" t="s">
        <v>340</v>
      </c>
      <c r="I66" s="484"/>
      <c r="J66" s="692"/>
      <c r="K66" s="485"/>
      <c r="L66" s="478" t="s">
        <v>1</v>
      </c>
      <c r="M66" s="484"/>
      <c r="N66" s="427"/>
      <c r="O66" s="490" t="s">
        <v>4074</v>
      </c>
      <c r="P66" s="561">
        <v>46323</v>
      </c>
      <c r="Q66" s="582">
        <v>0.55208333333333337</v>
      </c>
      <c r="R66" s="595" t="s">
        <v>262</v>
      </c>
      <c r="S66" s="596">
        <v>0.6875</v>
      </c>
      <c r="T66" s="551" t="s">
        <v>1246</v>
      </c>
      <c r="U66" s="617" t="s">
        <v>2966</v>
      </c>
      <c r="V66" s="532" t="s">
        <v>4604</v>
      </c>
      <c r="W66" s="532" t="s">
        <v>4448</v>
      </c>
      <c r="X66" s="661" t="s">
        <v>967</v>
      </c>
    </row>
    <row r="67" spans="1:24" ht="48" customHeight="1">
      <c r="A67" s="513" t="s">
        <v>4251</v>
      </c>
      <c r="B67" s="686" t="s">
        <v>895</v>
      </c>
      <c r="C67" s="499" t="s">
        <v>4403</v>
      </c>
      <c r="D67" s="483"/>
      <c r="E67" s="484"/>
      <c r="F67" s="484"/>
      <c r="G67" s="508" t="s">
        <v>334</v>
      </c>
      <c r="H67" s="479" t="s">
        <v>3928</v>
      </c>
      <c r="I67" s="484"/>
      <c r="J67" s="692" t="s">
        <v>361</v>
      </c>
      <c r="K67" s="485"/>
      <c r="L67" s="483" t="s">
        <v>891</v>
      </c>
      <c r="M67" s="484"/>
      <c r="N67" s="427"/>
      <c r="O67" s="493" t="s">
        <v>4718</v>
      </c>
      <c r="P67" s="561">
        <v>46323</v>
      </c>
      <c r="Q67" s="582">
        <v>0.55208333333333337</v>
      </c>
      <c r="R67" s="599" t="s">
        <v>262</v>
      </c>
      <c r="S67" s="596">
        <v>0.6875</v>
      </c>
      <c r="T67" s="552" t="s">
        <v>1246</v>
      </c>
      <c r="U67" s="617" t="s">
        <v>2966</v>
      </c>
      <c r="V67" s="532" t="s">
        <v>4549</v>
      </c>
      <c r="W67" s="532" t="s">
        <v>856</v>
      </c>
      <c r="X67" s="661" t="s">
        <v>967</v>
      </c>
    </row>
    <row r="68" spans="1:24" ht="48" customHeight="1">
      <c r="A68" s="513" t="s">
        <v>4382</v>
      </c>
      <c r="B68" s="686" t="s">
        <v>895</v>
      </c>
      <c r="C68" s="499" t="s">
        <v>4388</v>
      </c>
      <c r="D68" s="483"/>
      <c r="E68" s="484"/>
      <c r="F68" s="484"/>
      <c r="G68" s="508"/>
      <c r="H68" s="484" t="s">
        <v>340</v>
      </c>
      <c r="I68" s="484" t="s">
        <v>392</v>
      </c>
      <c r="J68" s="692"/>
      <c r="K68" s="485"/>
      <c r="L68" s="478" t="s">
        <v>1</v>
      </c>
      <c r="M68" s="623"/>
      <c r="N68" s="643"/>
      <c r="O68" s="525" t="s">
        <v>4065</v>
      </c>
      <c r="P68" s="564" t="s">
        <v>5187</v>
      </c>
      <c r="Q68" s="582">
        <v>0.57986111111111105</v>
      </c>
      <c r="R68" s="595" t="s">
        <v>262</v>
      </c>
      <c r="S68" s="596">
        <v>0.6875</v>
      </c>
      <c r="T68" s="551" t="s">
        <v>1218</v>
      </c>
      <c r="U68" s="617" t="s">
        <v>2962</v>
      </c>
      <c r="V68" s="532" t="s">
        <v>4553</v>
      </c>
      <c r="W68" s="532" t="s">
        <v>4448</v>
      </c>
      <c r="X68" s="661" t="s">
        <v>967</v>
      </c>
    </row>
    <row r="69" spans="1:24" ht="48" customHeight="1">
      <c r="A69" s="513" t="s">
        <v>4275</v>
      </c>
      <c r="B69" s="686" t="s">
        <v>895</v>
      </c>
      <c r="C69" s="499" t="s">
        <v>756</v>
      </c>
      <c r="D69" s="483"/>
      <c r="E69" s="484"/>
      <c r="F69" s="484"/>
      <c r="G69" s="508"/>
      <c r="H69" s="484" t="s">
        <v>340</v>
      </c>
      <c r="I69" s="484"/>
      <c r="J69" s="692"/>
      <c r="K69" s="485"/>
      <c r="L69" s="478" t="s">
        <v>1</v>
      </c>
      <c r="M69" s="484"/>
      <c r="N69" s="427"/>
      <c r="O69" s="488" t="s">
        <v>950</v>
      </c>
      <c r="P69" s="565" t="s">
        <v>4587</v>
      </c>
      <c r="Q69" s="582" t="s">
        <v>1227</v>
      </c>
      <c r="R69" s="595" t="s">
        <v>262</v>
      </c>
      <c r="S69" s="596"/>
      <c r="T69" s="551" t="s">
        <v>1245</v>
      </c>
      <c r="U69" s="617" t="s">
        <v>2962</v>
      </c>
      <c r="V69" s="532" t="s">
        <v>4086</v>
      </c>
      <c r="W69" s="532" t="s">
        <v>856</v>
      </c>
      <c r="X69" s="661" t="s">
        <v>967</v>
      </c>
    </row>
    <row r="70" spans="1:24" ht="48" customHeight="1">
      <c r="A70" s="513" t="s">
        <v>4276</v>
      </c>
      <c r="B70" s="686" t="s">
        <v>895</v>
      </c>
      <c r="C70" s="499" t="s">
        <v>758</v>
      </c>
      <c r="D70" s="483"/>
      <c r="E70" s="484"/>
      <c r="F70" s="484"/>
      <c r="G70" s="508"/>
      <c r="H70" s="484" t="s">
        <v>340</v>
      </c>
      <c r="I70" s="484"/>
      <c r="J70" s="692"/>
      <c r="K70" s="485"/>
      <c r="L70" s="478" t="s">
        <v>1</v>
      </c>
      <c r="M70" s="484"/>
      <c r="N70" s="427"/>
      <c r="O70" s="488" t="s">
        <v>950</v>
      </c>
      <c r="P70" s="565" t="s">
        <v>4587</v>
      </c>
      <c r="Q70" s="582" t="s">
        <v>1227</v>
      </c>
      <c r="R70" s="595" t="s">
        <v>262</v>
      </c>
      <c r="S70" s="596"/>
      <c r="T70" s="551" t="s">
        <v>1245</v>
      </c>
      <c r="U70" s="617" t="s">
        <v>2962</v>
      </c>
      <c r="V70" s="532" t="s">
        <v>4588</v>
      </c>
      <c r="W70" s="532" t="s">
        <v>856</v>
      </c>
      <c r="X70" s="661" t="s">
        <v>967</v>
      </c>
    </row>
    <row r="71" spans="1:24" ht="48" customHeight="1">
      <c r="A71" s="513" t="s">
        <v>4277</v>
      </c>
      <c r="B71" s="686" t="s">
        <v>895</v>
      </c>
      <c r="C71" s="499" t="s">
        <v>769</v>
      </c>
      <c r="D71" s="483"/>
      <c r="E71" s="484"/>
      <c r="F71" s="484"/>
      <c r="G71" s="508"/>
      <c r="H71" s="484" t="s">
        <v>340</v>
      </c>
      <c r="I71" s="484"/>
      <c r="J71" s="692"/>
      <c r="K71" s="485"/>
      <c r="L71" s="478" t="s">
        <v>1</v>
      </c>
      <c r="M71" s="484"/>
      <c r="N71" s="427"/>
      <c r="O71" s="434" t="s">
        <v>950</v>
      </c>
      <c r="P71" s="565" t="s">
        <v>4587</v>
      </c>
      <c r="Q71" s="582" t="s">
        <v>1227</v>
      </c>
      <c r="R71" s="595" t="s">
        <v>262</v>
      </c>
      <c r="S71" s="596"/>
      <c r="T71" s="551" t="s">
        <v>1245</v>
      </c>
      <c r="U71" s="617" t="s">
        <v>2962</v>
      </c>
      <c r="V71" s="532" t="s">
        <v>4588</v>
      </c>
      <c r="W71" s="532" t="s">
        <v>4448</v>
      </c>
      <c r="X71" s="661" t="s">
        <v>967</v>
      </c>
    </row>
    <row r="72" spans="1:24" ht="48" customHeight="1">
      <c r="A72" s="513" t="s">
        <v>4278</v>
      </c>
      <c r="B72" s="686" t="s">
        <v>895</v>
      </c>
      <c r="C72" s="499" t="s">
        <v>771</v>
      </c>
      <c r="D72" s="483"/>
      <c r="E72" s="484"/>
      <c r="F72" s="484"/>
      <c r="G72" s="508"/>
      <c r="H72" s="484" t="s">
        <v>340</v>
      </c>
      <c r="I72" s="484"/>
      <c r="J72" s="692"/>
      <c r="K72" s="485"/>
      <c r="L72" s="478" t="s">
        <v>1</v>
      </c>
      <c r="M72" s="484"/>
      <c r="N72" s="427"/>
      <c r="O72" s="434" t="s">
        <v>4005</v>
      </c>
      <c r="P72" s="565" t="s">
        <v>4587</v>
      </c>
      <c r="Q72" s="582" t="s">
        <v>1227</v>
      </c>
      <c r="R72" s="595" t="s">
        <v>262</v>
      </c>
      <c r="S72" s="596"/>
      <c r="T72" s="551" t="s">
        <v>1245</v>
      </c>
      <c r="U72" s="617" t="s">
        <v>2962</v>
      </c>
      <c r="V72" s="532" t="s">
        <v>4086</v>
      </c>
      <c r="W72" s="532" t="s">
        <v>4455</v>
      </c>
      <c r="X72" s="661" t="s">
        <v>967</v>
      </c>
    </row>
    <row r="73" spans="1:24" ht="48" customHeight="1">
      <c r="A73" s="513" t="s">
        <v>4279</v>
      </c>
      <c r="B73" s="686" t="s">
        <v>895</v>
      </c>
      <c r="C73" s="499" t="s">
        <v>2886</v>
      </c>
      <c r="D73" s="483"/>
      <c r="E73" s="484"/>
      <c r="F73" s="484"/>
      <c r="G73" s="508"/>
      <c r="H73" s="484" t="s">
        <v>340</v>
      </c>
      <c r="I73" s="484"/>
      <c r="J73" s="692"/>
      <c r="K73" s="485"/>
      <c r="L73" s="478" t="s">
        <v>1</v>
      </c>
      <c r="M73" s="484"/>
      <c r="N73" s="427"/>
      <c r="O73" s="434" t="s">
        <v>950</v>
      </c>
      <c r="P73" s="565" t="s">
        <v>4587</v>
      </c>
      <c r="Q73" s="582" t="s">
        <v>1227</v>
      </c>
      <c r="R73" s="595" t="s">
        <v>262</v>
      </c>
      <c r="S73" s="596"/>
      <c r="T73" s="551" t="s">
        <v>2656</v>
      </c>
      <c r="U73" s="617" t="s">
        <v>2962</v>
      </c>
      <c r="V73" s="532" t="s">
        <v>4554</v>
      </c>
      <c r="W73" s="532" t="s">
        <v>4455</v>
      </c>
      <c r="X73" s="661" t="s">
        <v>967</v>
      </c>
    </row>
    <row r="74" spans="1:24" ht="48" customHeight="1">
      <c r="A74" s="513" t="s">
        <v>4280</v>
      </c>
      <c r="B74" s="686" t="s">
        <v>895</v>
      </c>
      <c r="C74" s="499" t="s">
        <v>735</v>
      </c>
      <c r="D74" s="483"/>
      <c r="E74" s="484"/>
      <c r="F74" s="484"/>
      <c r="G74" s="508"/>
      <c r="H74" s="484" t="s">
        <v>340</v>
      </c>
      <c r="I74" s="484"/>
      <c r="J74" s="692"/>
      <c r="K74" s="485"/>
      <c r="L74" s="478" t="s">
        <v>1</v>
      </c>
      <c r="M74" s="484"/>
      <c r="N74" s="427"/>
      <c r="O74" s="434" t="s">
        <v>950</v>
      </c>
      <c r="P74" s="565" t="s">
        <v>4587</v>
      </c>
      <c r="Q74" s="582" t="s">
        <v>1227</v>
      </c>
      <c r="R74" s="595" t="s">
        <v>262</v>
      </c>
      <c r="S74" s="596"/>
      <c r="T74" s="551" t="s">
        <v>2656</v>
      </c>
      <c r="U74" s="617" t="s">
        <v>2962</v>
      </c>
      <c r="V74" s="532" t="s">
        <v>4588</v>
      </c>
      <c r="W74" s="532" t="s">
        <v>4455</v>
      </c>
      <c r="X74" s="661" t="s">
        <v>967</v>
      </c>
    </row>
    <row r="75" spans="1:24" ht="48" customHeight="1">
      <c r="A75" s="513" t="s">
        <v>4281</v>
      </c>
      <c r="B75" s="686" t="s">
        <v>895</v>
      </c>
      <c r="C75" s="499" t="s">
        <v>755</v>
      </c>
      <c r="D75" s="483"/>
      <c r="E75" s="484"/>
      <c r="F75" s="484"/>
      <c r="G75" s="508"/>
      <c r="H75" s="484" t="s">
        <v>340</v>
      </c>
      <c r="I75" s="484"/>
      <c r="J75" s="692"/>
      <c r="K75" s="485"/>
      <c r="L75" s="478" t="s">
        <v>1</v>
      </c>
      <c r="M75" s="484"/>
      <c r="N75" s="427"/>
      <c r="O75" s="488" t="s">
        <v>950</v>
      </c>
      <c r="P75" s="576" t="s">
        <v>4587</v>
      </c>
      <c r="Q75" s="583" t="s">
        <v>1227</v>
      </c>
      <c r="R75" s="429" t="s">
        <v>262</v>
      </c>
      <c r="S75" s="598"/>
      <c r="T75" s="553" t="s">
        <v>2656</v>
      </c>
      <c r="U75" s="617" t="s">
        <v>2962</v>
      </c>
      <c r="V75" s="488" t="s">
        <v>4588</v>
      </c>
      <c r="W75" s="488" t="s">
        <v>4448</v>
      </c>
      <c r="X75" s="661" t="s">
        <v>967</v>
      </c>
    </row>
    <row r="76" spans="1:24" ht="48" customHeight="1">
      <c r="A76" s="513" t="s">
        <v>4282</v>
      </c>
      <c r="B76" s="686" t="s">
        <v>895</v>
      </c>
      <c r="C76" s="499" t="s">
        <v>733</v>
      </c>
      <c r="D76" s="483"/>
      <c r="E76" s="484"/>
      <c r="F76" s="484"/>
      <c r="G76" s="508"/>
      <c r="H76" s="484" t="s">
        <v>340</v>
      </c>
      <c r="I76" s="484"/>
      <c r="J76" s="692"/>
      <c r="K76" s="485"/>
      <c r="L76" s="478" t="s">
        <v>1</v>
      </c>
      <c r="M76" s="484"/>
      <c r="N76" s="427"/>
      <c r="O76" s="488" t="s">
        <v>950</v>
      </c>
      <c r="P76" s="565" t="s">
        <v>4587</v>
      </c>
      <c r="Q76" s="582" t="s">
        <v>1227</v>
      </c>
      <c r="R76" s="595" t="s">
        <v>262</v>
      </c>
      <c r="S76" s="596"/>
      <c r="T76" s="551" t="s">
        <v>2656</v>
      </c>
      <c r="U76" s="617" t="s">
        <v>2962</v>
      </c>
      <c r="V76" s="532" t="s">
        <v>4588</v>
      </c>
      <c r="W76" s="532" t="s">
        <v>4455</v>
      </c>
      <c r="X76" s="661" t="s">
        <v>967</v>
      </c>
    </row>
    <row r="77" spans="1:24" ht="48" customHeight="1">
      <c r="A77" s="513" t="s">
        <v>4283</v>
      </c>
      <c r="B77" s="686" t="s">
        <v>895</v>
      </c>
      <c r="C77" s="499" t="s">
        <v>757</v>
      </c>
      <c r="D77" s="483"/>
      <c r="E77" s="484"/>
      <c r="F77" s="484"/>
      <c r="G77" s="508"/>
      <c r="H77" s="484" t="s">
        <v>340</v>
      </c>
      <c r="I77" s="484"/>
      <c r="J77" s="692"/>
      <c r="K77" s="485"/>
      <c r="L77" s="478" t="s">
        <v>1</v>
      </c>
      <c r="M77" s="484"/>
      <c r="N77" s="427"/>
      <c r="O77" s="488" t="s">
        <v>950</v>
      </c>
      <c r="P77" s="565" t="s">
        <v>4587</v>
      </c>
      <c r="Q77" s="582" t="s">
        <v>1227</v>
      </c>
      <c r="R77" s="595" t="s">
        <v>262</v>
      </c>
      <c r="S77" s="596"/>
      <c r="T77" s="551" t="s">
        <v>2656</v>
      </c>
      <c r="U77" s="617" t="s">
        <v>2962</v>
      </c>
      <c r="V77" s="532" t="s">
        <v>4588</v>
      </c>
      <c r="W77" s="532" t="s">
        <v>4455</v>
      </c>
      <c r="X77" s="661" t="s">
        <v>967</v>
      </c>
    </row>
    <row r="78" spans="1:24" ht="48" customHeight="1">
      <c r="A78" s="513" t="s">
        <v>4284</v>
      </c>
      <c r="B78" s="686" t="s">
        <v>895</v>
      </c>
      <c r="C78" s="499" t="s">
        <v>2887</v>
      </c>
      <c r="D78" s="483"/>
      <c r="E78" s="484"/>
      <c r="F78" s="484"/>
      <c r="G78" s="508"/>
      <c r="H78" s="484" t="s">
        <v>340</v>
      </c>
      <c r="I78" s="484"/>
      <c r="J78" s="692"/>
      <c r="K78" s="485"/>
      <c r="L78" s="478" t="s">
        <v>1</v>
      </c>
      <c r="M78" s="484"/>
      <c r="N78" s="427"/>
      <c r="O78" s="488" t="s">
        <v>950</v>
      </c>
      <c r="P78" s="565" t="s">
        <v>4587</v>
      </c>
      <c r="Q78" s="582" t="s">
        <v>1227</v>
      </c>
      <c r="R78" s="595" t="s">
        <v>262</v>
      </c>
      <c r="S78" s="596"/>
      <c r="T78" s="551" t="s">
        <v>2656</v>
      </c>
      <c r="U78" s="617" t="s">
        <v>2962</v>
      </c>
      <c r="V78" s="532" t="s">
        <v>4554</v>
      </c>
      <c r="W78" s="532" t="s">
        <v>4455</v>
      </c>
      <c r="X78" s="661" t="s">
        <v>967</v>
      </c>
    </row>
    <row r="79" spans="1:24" ht="48" customHeight="1">
      <c r="A79" s="513" t="s">
        <v>4252</v>
      </c>
      <c r="B79" s="686" t="s">
        <v>895</v>
      </c>
      <c r="C79" s="499" t="s">
        <v>4404</v>
      </c>
      <c r="D79" s="483"/>
      <c r="E79" s="484"/>
      <c r="F79" s="484"/>
      <c r="G79" s="508"/>
      <c r="H79" s="479" t="s">
        <v>3928</v>
      </c>
      <c r="I79" s="479" t="s">
        <v>3930</v>
      </c>
      <c r="J79" s="692"/>
      <c r="K79" s="485"/>
      <c r="L79" s="483" t="s">
        <v>891</v>
      </c>
      <c r="M79" s="484"/>
      <c r="N79" s="427"/>
      <c r="O79" s="493" t="s">
        <v>4719</v>
      </c>
      <c r="P79" s="561" t="s">
        <v>4761</v>
      </c>
      <c r="Q79" s="582" t="s">
        <v>1227</v>
      </c>
      <c r="R79" s="595" t="s">
        <v>262</v>
      </c>
      <c r="S79" s="596"/>
      <c r="T79" s="552" t="s">
        <v>1218</v>
      </c>
      <c r="U79" s="617" t="s">
        <v>2962</v>
      </c>
      <c r="V79" s="532" t="s">
        <v>4549</v>
      </c>
      <c r="W79" s="532" t="s">
        <v>856</v>
      </c>
      <c r="X79" s="661" t="s">
        <v>967</v>
      </c>
    </row>
    <row r="80" spans="1:24" ht="48" customHeight="1">
      <c r="A80" s="513" t="s">
        <v>4189</v>
      </c>
      <c r="B80" s="686" t="s">
        <v>895</v>
      </c>
      <c r="C80" s="499" t="s">
        <v>828</v>
      </c>
      <c r="D80" s="483"/>
      <c r="E80" s="484"/>
      <c r="F80" s="484"/>
      <c r="G80" s="508"/>
      <c r="H80" s="484"/>
      <c r="I80" s="484" t="s">
        <v>392</v>
      </c>
      <c r="J80" s="692"/>
      <c r="K80" s="485" t="s">
        <v>369</v>
      </c>
      <c r="L80" s="478" t="s">
        <v>1</v>
      </c>
      <c r="M80" s="623"/>
      <c r="N80" s="643"/>
      <c r="O80" s="488" t="s">
        <v>3712</v>
      </c>
      <c r="P80" s="561">
        <v>46407</v>
      </c>
      <c r="Q80" s="582">
        <v>0.57986111111111105</v>
      </c>
      <c r="R80" s="595" t="s">
        <v>262</v>
      </c>
      <c r="S80" s="596">
        <v>0.6875</v>
      </c>
      <c r="T80" s="551" t="s">
        <v>1218</v>
      </c>
      <c r="U80" s="617" t="s">
        <v>2962</v>
      </c>
      <c r="V80" s="532" t="s">
        <v>4553</v>
      </c>
      <c r="W80" s="532" t="s">
        <v>4448</v>
      </c>
      <c r="X80" s="661" t="s">
        <v>967</v>
      </c>
    </row>
    <row r="81" spans="1:24" ht="48" customHeight="1">
      <c r="A81" s="513" t="s">
        <v>4285</v>
      </c>
      <c r="B81" s="686" t="s">
        <v>895</v>
      </c>
      <c r="C81" s="499" t="s">
        <v>3713</v>
      </c>
      <c r="D81" s="483"/>
      <c r="E81" s="484"/>
      <c r="F81" s="484"/>
      <c r="G81" s="508"/>
      <c r="H81" s="484" t="s">
        <v>340</v>
      </c>
      <c r="I81" s="484"/>
      <c r="J81" s="692"/>
      <c r="K81" s="485"/>
      <c r="L81" s="478" t="s">
        <v>1</v>
      </c>
      <c r="M81" s="484"/>
      <c r="N81" s="427"/>
      <c r="O81" s="490" t="s">
        <v>3995</v>
      </c>
      <c r="P81" s="561">
        <v>46400</v>
      </c>
      <c r="Q81" s="582">
        <v>0.57986111111111105</v>
      </c>
      <c r="R81" s="595" t="s">
        <v>262</v>
      </c>
      <c r="S81" s="596">
        <v>0.6875</v>
      </c>
      <c r="T81" s="551" t="s">
        <v>1218</v>
      </c>
      <c r="U81" s="617" t="s">
        <v>2962</v>
      </c>
      <c r="V81" s="532" t="s">
        <v>4086</v>
      </c>
      <c r="W81" s="532" t="s">
        <v>856</v>
      </c>
      <c r="X81" s="661" t="s">
        <v>967</v>
      </c>
    </row>
    <row r="82" spans="1:24" ht="48" customHeight="1">
      <c r="A82" s="513" t="s">
        <v>4286</v>
      </c>
      <c r="B82" s="686" t="s">
        <v>895</v>
      </c>
      <c r="C82" s="499" t="s">
        <v>1358</v>
      </c>
      <c r="D82" s="483"/>
      <c r="E82" s="484"/>
      <c r="F82" s="484"/>
      <c r="G82" s="508"/>
      <c r="H82" s="484" t="s">
        <v>340</v>
      </c>
      <c r="I82" s="484"/>
      <c r="J82" s="692"/>
      <c r="K82" s="485"/>
      <c r="L82" s="478" t="s">
        <v>1</v>
      </c>
      <c r="M82" s="484"/>
      <c r="N82" s="427"/>
      <c r="O82" s="488" t="s">
        <v>3991</v>
      </c>
      <c r="P82" s="561">
        <v>46400</v>
      </c>
      <c r="Q82" s="582">
        <v>0.57986111111111105</v>
      </c>
      <c r="R82" s="595" t="s">
        <v>262</v>
      </c>
      <c r="S82" s="596">
        <v>0.6875</v>
      </c>
      <c r="T82" s="551" t="s">
        <v>1218</v>
      </c>
      <c r="U82" s="617" t="s">
        <v>2962</v>
      </c>
      <c r="V82" s="532" t="s">
        <v>4086</v>
      </c>
      <c r="W82" s="532" t="s">
        <v>856</v>
      </c>
      <c r="X82" s="661" t="s">
        <v>967</v>
      </c>
    </row>
    <row r="83" spans="1:24" ht="48" customHeight="1">
      <c r="A83" s="513" t="s">
        <v>4287</v>
      </c>
      <c r="B83" s="686" t="s">
        <v>895</v>
      </c>
      <c r="C83" s="499" t="s">
        <v>1359</v>
      </c>
      <c r="D83" s="483"/>
      <c r="E83" s="484" t="s">
        <v>315</v>
      </c>
      <c r="F83" s="484"/>
      <c r="G83" s="508"/>
      <c r="H83" s="484" t="s">
        <v>340</v>
      </c>
      <c r="I83" s="484"/>
      <c r="J83" s="692"/>
      <c r="K83" s="485"/>
      <c r="L83" s="478" t="s">
        <v>1</v>
      </c>
      <c r="M83" s="484"/>
      <c r="N83" s="427"/>
      <c r="O83" s="488" t="s">
        <v>3991</v>
      </c>
      <c r="P83" s="561">
        <v>46400</v>
      </c>
      <c r="Q83" s="582">
        <v>0.57986111111111105</v>
      </c>
      <c r="R83" s="595" t="s">
        <v>262</v>
      </c>
      <c r="S83" s="596">
        <v>0.6875</v>
      </c>
      <c r="T83" s="551" t="s">
        <v>1218</v>
      </c>
      <c r="U83" s="617" t="s">
        <v>2962</v>
      </c>
      <c r="V83" s="532" t="s">
        <v>4086</v>
      </c>
      <c r="W83" s="532" t="s">
        <v>4448</v>
      </c>
      <c r="X83" s="661" t="s">
        <v>967</v>
      </c>
    </row>
    <row r="84" spans="1:24" ht="48" customHeight="1">
      <c r="A84" s="513" t="s">
        <v>4288</v>
      </c>
      <c r="B84" s="686" t="s">
        <v>895</v>
      </c>
      <c r="C84" s="499" t="s">
        <v>4006</v>
      </c>
      <c r="D84" s="483"/>
      <c r="E84" s="484"/>
      <c r="F84" s="484"/>
      <c r="G84" s="508"/>
      <c r="H84" s="484" t="s">
        <v>340</v>
      </c>
      <c r="I84" s="484"/>
      <c r="J84" s="692"/>
      <c r="K84" s="485"/>
      <c r="L84" s="478" t="s">
        <v>1</v>
      </c>
      <c r="M84" s="484"/>
      <c r="N84" s="427"/>
      <c r="O84" s="488" t="s">
        <v>3993</v>
      </c>
      <c r="P84" s="561">
        <v>46400</v>
      </c>
      <c r="Q84" s="582">
        <v>0.57986111111111105</v>
      </c>
      <c r="R84" s="595" t="s">
        <v>262</v>
      </c>
      <c r="S84" s="596">
        <v>0.6875</v>
      </c>
      <c r="T84" s="551" t="s">
        <v>1218</v>
      </c>
      <c r="U84" s="617" t="s">
        <v>2962</v>
      </c>
      <c r="V84" s="532" t="s">
        <v>4086</v>
      </c>
      <c r="W84" s="532" t="s">
        <v>4448</v>
      </c>
      <c r="X84" s="661" t="s">
        <v>967</v>
      </c>
    </row>
    <row r="85" spans="1:24" ht="48" customHeight="1">
      <c r="A85" s="513" t="s">
        <v>4289</v>
      </c>
      <c r="B85" s="686" t="s">
        <v>895</v>
      </c>
      <c r="C85" s="499" t="s">
        <v>2888</v>
      </c>
      <c r="D85" s="483"/>
      <c r="E85" s="484"/>
      <c r="F85" s="484"/>
      <c r="G85" s="508"/>
      <c r="H85" s="484" t="s">
        <v>340</v>
      </c>
      <c r="I85" s="484"/>
      <c r="J85" s="692"/>
      <c r="K85" s="485"/>
      <c r="L85" s="478" t="s">
        <v>1</v>
      </c>
      <c r="M85" s="484"/>
      <c r="N85" s="427"/>
      <c r="O85" s="488" t="s">
        <v>3991</v>
      </c>
      <c r="P85" s="561">
        <v>46400</v>
      </c>
      <c r="Q85" s="582">
        <v>0.57986111111111105</v>
      </c>
      <c r="R85" s="595" t="s">
        <v>262</v>
      </c>
      <c r="S85" s="596">
        <v>0.6875</v>
      </c>
      <c r="T85" s="551" t="s">
        <v>1218</v>
      </c>
      <c r="U85" s="617" t="s">
        <v>2962</v>
      </c>
      <c r="V85" s="532" t="s">
        <v>4554</v>
      </c>
      <c r="W85" s="532" t="s">
        <v>4448</v>
      </c>
      <c r="X85" s="661" t="s">
        <v>967</v>
      </c>
    </row>
    <row r="86" spans="1:24" ht="48" customHeight="1">
      <c r="A86" s="513" t="s">
        <v>4290</v>
      </c>
      <c r="B86" s="686" t="s">
        <v>895</v>
      </c>
      <c r="C86" s="499" t="s">
        <v>1362</v>
      </c>
      <c r="D86" s="483"/>
      <c r="E86" s="484"/>
      <c r="F86" s="484"/>
      <c r="G86" s="508"/>
      <c r="H86" s="484" t="s">
        <v>340</v>
      </c>
      <c r="I86" s="484"/>
      <c r="J86" s="692"/>
      <c r="K86" s="485"/>
      <c r="L86" s="478" t="s">
        <v>1</v>
      </c>
      <c r="M86" s="484"/>
      <c r="N86" s="427"/>
      <c r="O86" s="488" t="s">
        <v>3991</v>
      </c>
      <c r="P86" s="561">
        <v>46400</v>
      </c>
      <c r="Q86" s="582">
        <v>0.57986111111111105</v>
      </c>
      <c r="R86" s="595" t="s">
        <v>262</v>
      </c>
      <c r="S86" s="596">
        <v>0.6875</v>
      </c>
      <c r="T86" s="551" t="s">
        <v>1218</v>
      </c>
      <c r="U86" s="617" t="s">
        <v>2962</v>
      </c>
      <c r="V86" s="532" t="s">
        <v>4086</v>
      </c>
      <c r="W86" s="532" t="s">
        <v>4448</v>
      </c>
      <c r="X86" s="661" t="s">
        <v>967</v>
      </c>
    </row>
    <row r="87" spans="1:24" ht="48" customHeight="1">
      <c r="A87" s="513" t="s">
        <v>4291</v>
      </c>
      <c r="B87" s="686" t="s">
        <v>895</v>
      </c>
      <c r="C87" s="499" t="s">
        <v>1363</v>
      </c>
      <c r="D87" s="483"/>
      <c r="E87" s="484"/>
      <c r="F87" s="484"/>
      <c r="G87" s="508"/>
      <c r="H87" s="484" t="s">
        <v>340</v>
      </c>
      <c r="I87" s="484"/>
      <c r="J87" s="692"/>
      <c r="K87" s="485"/>
      <c r="L87" s="478" t="s">
        <v>1</v>
      </c>
      <c r="M87" s="484"/>
      <c r="N87" s="427"/>
      <c r="O87" s="488" t="s">
        <v>3991</v>
      </c>
      <c r="P87" s="561">
        <v>46400</v>
      </c>
      <c r="Q87" s="582">
        <v>0.57986111111111105</v>
      </c>
      <c r="R87" s="595" t="s">
        <v>262</v>
      </c>
      <c r="S87" s="596">
        <v>0.6875</v>
      </c>
      <c r="T87" s="551" t="s">
        <v>1218</v>
      </c>
      <c r="U87" s="617" t="s">
        <v>2962</v>
      </c>
      <c r="V87" s="532" t="s">
        <v>4086</v>
      </c>
      <c r="W87" s="532" t="s">
        <v>4448</v>
      </c>
      <c r="X87" s="661" t="s">
        <v>967</v>
      </c>
    </row>
    <row r="88" spans="1:24" ht="48" customHeight="1">
      <c r="A88" s="513" t="s">
        <v>4292</v>
      </c>
      <c r="B88" s="686" t="s">
        <v>895</v>
      </c>
      <c r="C88" s="499" t="s">
        <v>1364</v>
      </c>
      <c r="D88" s="483"/>
      <c r="E88" s="484"/>
      <c r="F88" s="484"/>
      <c r="G88" s="508"/>
      <c r="H88" s="484" t="s">
        <v>340</v>
      </c>
      <c r="I88" s="484"/>
      <c r="J88" s="692"/>
      <c r="K88" s="485"/>
      <c r="L88" s="478" t="s">
        <v>1</v>
      </c>
      <c r="M88" s="484"/>
      <c r="N88" s="427"/>
      <c r="O88" s="488" t="s">
        <v>3991</v>
      </c>
      <c r="P88" s="561">
        <v>46400</v>
      </c>
      <c r="Q88" s="582">
        <v>0.57986111111111105</v>
      </c>
      <c r="R88" s="595" t="s">
        <v>262</v>
      </c>
      <c r="S88" s="596">
        <v>0.6875</v>
      </c>
      <c r="T88" s="551" t="s">
        <v>1218</v>
      </c>
      <c r="U88" s="617" t="s">
        <v>2962</v>
      </c>
      <c r="V88" s="532" t="s">
        <v>4086</v>
      </c>
      <c r="W88" s="532" t="s">
        <v>4448</v>
      </c>
      <c r="X88" s="661" t="s">
        <v>967</v>
      </c>
    </row>
    <row r="89" spans="1:24" ht="48" customHeight="1">
      <c r="A89" s="513" t="s">
        <v>4293</v>
      </c>
      <c r="B89" s="686" t="s">
        <v>895</v>
      </c>
      <c r="C89" s="499" t="s">
        <v>1365</v>
      </c>
      <c r="D89" s="483"/>
      <c r="E89" s="484"/>
      <c r="F89" s="484"/>
      <c r="G89" s="508"/>
      <c r="H89" s="484" t="s">
        <v>340</v>
      </c>
      <c r="I89" s="484"/>
      <c r="J89" s="692"/>
      <c r="K89" s="485"/>
      <c r="L89" s="478" t="s">
        <v>1</v>
      </c>
      <c r="M89" s="484"/>
      <c r="N89" s="427"/>
      <c r="O89" s="488" t="s">
        <v>3991</v>
      </c>
      <c r="P89" s="561">
        <v>46400</v>
      </c>
      <c r="Q89" s="582">
        <v>0.57986111111111105</v>
      </c>
      <c r="R89" s="595" t="s">
        <v>262</v>
      </c>
      <c r="S89" s="596">
        <v>0.6875</v>
      </c>
      <c r="T89" s="551" t="s">
        <v>1218</v>
      </c>
      <c r="U89" s="617" t="s">
        <v>2962</v>
      </c>
      <c r="V89" s="532" t="s">
        <v>4086</v>
      </c>
      <c r="W89" s="532" t="s">
        <v>4448</v>
      </c>
      <c r="X89" s="661" t="s">
        <v>967</v>
      </c>
    </row>
    <row r="90" spans="1:24" ht="48" customHeight="1">
      <c r="A90" s="513" t="s">
        <v>4294</v>
      </c>
      <c r="B90" s="686" t="s">
        <v>895</v>
      </c>
      <c r="C90" s="499" t="s">
        <v>2889</v>
      </c>
      <c r="D90" s="483"/>
      <c r="E90" s="484"/>
      <c r="F90" s="484"/>
      <c r="G90" s="508"/>
      <c r="H90" s="484" t="s">
        <v>340</v>
      </c>
      <c r="I90" s="484"/>
      <c r="J90" s="692"/>
      <c r="K90" s="485"/>
      <c r="L90" s="478" t="s">
        <v>1</v>
      </c>
      <c r="M90" s="484"/>
      <c r="N90" s="427"/>
      <c r="O90" s="488" t="s">
        <v>4447</v>
      </c>
      <c r="P90" s="561">
        <v>46400</v>
      </c>
      <c r="Q90" s="582">
        <v>0.57986111111111105</v>
      </c>
      <c r="R90" s="595" t="s">
        <v>262</v>
      </c>
      <c r="S90" s="596">
        <v>0.6875</v>
      </c>
      <c r="T90" s="551" t="s">
        <v>1218</v>
      </c>
      <c r="U90" s="617" t="s">
        <v>2962</v>
      </c>
      <c r="V90" s="532" t="s">
        <v>4554</v>
      </c>
      <c r="W90" s="532" t="s">
        <v>4448</v>
      </c>
      <c r="X90" s="661" t="s">
        <v>967</v>
      </c>
    </row>
    <row r="91" spans="1:24" ht="48" customHeight="1">
      <c r="A91" s="513" t="s">
        <v>4253</v>
      </c>
      <c r="B91" s="686" t="s">
        <v>895</v>
      </c>
      <c r="C91" s="499" t="s">
        <v>4405</v>
      </c>
      <c r="D91" s="483"/>
      <c r="E91" s="484"/>
      <c r="F91" s="484"/>
      <c r="G91" s="508"/>
      <c r="H91" s="479" t="s">
        <v>3928</v>
      </c>
      <c r="I91" s="484"/>
      <c r="J91" s="692" t="s">
        <v>361</v>
      </c>
      <c r="K91" s="485"/>
      <c r="L91" s="483" t="s">
        <v>891</v>
      </c>
      <c r="M91" s="484"/>
      <c r="N91" s="427"/>
      <c r="O91" s="431" t="s">
        <v>4756</v>
      </c>
      <c r="P91" s="561">
        <v>46400</v>
      </c>
      <c r="Q91" s="582">
        <v>0.57986111111111105</v>
      </c>
      <c r="R91" s="599" t="s">
        <v>262</v>
      </c>
      <c r="S91" s="596">
        <v>0.6875</v>
      </c>
      <c r="T91" s="552" t="s">
        <v>1218</v>
      </c>
      <c r="U91" s="617" t="s">
        <v>2962</v>
      </c>
      <c r="V91" s="532" t="s">
        <v>4549</v>
      </c>
      <c r="W91" s="532" t="s">
        <v>856</v>
      </c>
      <c r="X91" s="661" t="s">
        <v>967</v>
      </c>
    </row>
    <row r="92" spans="1:24" ht="48" hidden="1" customHeight="1">
      <c r="A92" s="513" t="s">
        <v>4788</v>
      </c>
      <c r="B92" s="686" t="s">
        <v>3678</v>
      </c>
      <c r="C92" s="514" t="s">
        <v>3745</v>
      </c>
      <c r="D92" s="483" t="s">
        <v>306</v>
      </c>
      <c r="E92" s="484"/>
      <c r="F92" s="484"/>
      <c r="G92" s="484" t="s">
        <v>334</v>
      </c>
      <c r="H92" s="484" t="s">
        <v>340</v>
      </c>
      <c r="I92" s="484" t="s">
        <v>392</v>
      </c>
      <c r="J92" s="692"/>
      <c r="K92" s="485"/>
      <c r="L92" s="483"/>
      <c r="M92" s="484"/>
      <c r="N92" s="427"/>
      <c r="O92" s="523" t="s">
        <v>3746</v>
      </c>
      <c r="P92" s="561" t="s">
        <v>4789</v>
      </c>
      <c r="Q92" s="584">
        <v>0.35416666666666669</v>
      </c>
      <c r="R92" s="595" t="s">
        <v>1288</v>
      </c>
      <c r="S92" s="601">
        <v>0.69791666666666663</v>
      </c>
      <c r="T92" s="430" t="s">
        <v>1245</v>
      </c>
      <c r="U92" s="617" t="s">
        <v>2962</v>
      </c>
      <c r="V92" s="535" t="s">
        <v>3741</v>
      </c>
      <c r="W92" s="535" t="s">
        <v>856</v>
      </c>
      <c r="X92" s="507" t="s">
        <v>3742</v>
      </c>
    </row>
    <row r="93" spans="1:24" ht="48" customHeight="1">
      <c r="A93" s="513" t="s">
        <v>4381</v>
      </c>
      <c r="B93" s="686" t="s">
        <v>895</v>
      </c>
      <c r="C93" s="499" t="s">
        <v>3714</v>
      </c>
      <c r="D93" s="483" t="s">
        <v>306</v>
      </c>
      <c r="E93" s="484"/>
      <c r="F93" s="484"/>
      <c r="G93" s="508"/>
      <c r="H93" s="484"/>
      <c r="I93" s="484"/>
      <c r="J93" s="692"/>
      <c r="K93" s="485"/>
      <c r="L93" s="478" t="s">
        <v>1</v>
      </c>
      <c r="M93" s="623"/>
      <c r="N93" s="643"/>
      <c r="O93" s="490" t="s">
        <v>948</v>
      </c>
      <c r="P93" s="561">
        <v>46449</v>
      </c>
      <c r="Q93" s="582">
        <v>0.54861111111111105</v>
      </c>
      <c r="R93" s="595" t="s">
        <v>262</v>
      </c>
      <c r="S93" s="596">
        <v>0.6875</v>
      </c>
      <c r="T93" s="551" t="s">
        <v>1219</v>
      </c>
      <c r="U93" s="617" t="s">
        <v>2962</v>
      </c>
      <c r="V93" s="532" t="s">
        <v>4091</v>
      </c>
      <c r="W93" s="532" t="s">
        <v>4552</v>
      </c>
      <c r="X93" s="661" t="s">
        <v>967</v>
      </c>
    </row>
    <row r="94" spans="1:24" ht="48" hidden="1" customHeight="1">
      <c r="A94" s="513" t="s">
        <v>4790</v>
      </c>
      <c r="B94" s="686" t="s">
        <v>3678</v>
      </c>
      <c r="C94" s="486" t="s">
        <v>3747</v>
      </c>
      <c r="D94" s="483" t="s">
        <v>306</v>
      </c>
      <c r="E94" s="484" t="s">
        <v>315</v>
      </c>
      <c r="F94" s="484"/>
      <c r="G94" s="484" t="s">
        <v>334</v>
      </c>
      <c r="H94" s="484" t="s">
        <v>340</v>
      </c>
      <c r="I94" s="484" t="s">
        <v>392</v>
      </c>
      <c r="J94" s="692"/>
      <c r="K94" s="485"/>
      <c r="L94" s="483" t="s">
        <v>1</v>
      </c>
      <c r="M94" s="484"/>
      <c r="N94" s="427"/>
      <c r="O94" s="490" t="s">
        <v>4791</v>
      </c>
      <c r="P94" s="566" t="s">
        <v>2862</v>
      </c>
      <c r="Q94" s="584" t="s">
        <v>1227</v>
      </c>
      <c r="R94" s="595" t="s">
        <v>1288</v>
      </c>
      <c r="S94" s="601"/>
      <c r="T94" s="430" t="s">
        <v>3685</v>
      </c>
      <c r="U94" s="617" t="s">
        <v>2962</v>
      </c>
      <c r="V94" s="535" t="s">
        <v>3741</v>
      </c>
      <c r="W94" s="535" t="s">
        <v>2659</v>
      </c>
      <c r="X94" s="507" t="s">
        <v>3742</v>
      </c>
    </row>
    <row r="95" spans="1:24" ht="48" hidden="1" customHeight="1">
      <c r="A95" s="513" t="s">
        <v>4792</v>
      </c>
      <c r="B95" s="686" t="s">
        <v>3678</v>
      </c>
      <c r="C95" s="486" t="s">
        <v>3748</v>
      </c>
      <c r="D95" s="483" t="s">
        <v>306</v>
      </c>
      <c r="E95" s="484" t="s">
        <v>315</v>
      </c>
      <c r="F95" s="484"/>
      <c r="G95" s="484" t="s">
        <v>334</v>
      </c>
      <c r="H95" s="484" t="s">
        <v>340</v>
      </c>
      <c r="I95" s="484" t="s">
        <v>392</v>
      </c>
      <c r="J95" s="692"/>
      <c r="K95" s="485"/>
      <c r="L95" s="483" t="s">
        <v>1</v>
      </c>
      <c r="M95" s="484"/>
      <c r="N95" s="427"/>
      <c r="O95" s="490" t="s">
        <v>4791</v>
      </c>
      <c r="P95" s="566" t="s">
        <v>2862</v>
      </c>
      <c r="Q95" s="584" t="s">
        <v>1227</v>
      </c>
      <c r="R95" s="595" t="s">
        <v>1288</v>
      </c>
      <c r="S95" s="601"/>
      <c r="T95" s="430" t="s">
        <v>3685</v>
      </c>
      <c r="U95" s="617" t="s">
        <v>2962</v>
      </c>
      <c r="V95" s="535" t="s">
        <v>3741</v>
      </c>
      <c r="W95" s="535" t="s">
        <v>2659</v>
      </c>
      <c r="X95" s="507" t="s">
        <v>3742</v>
      </c>
    </row>
    <row r="96" spans="1:24" ht="48" hidden="1" customHeight="1">
      <c r="A96" s="513" t="s">
        <v>4793</v>
      </c>
      <c r="B96" s="686" t="s">
        <v>3678</v>
      </c>
      <c r="C96" s="486" t="s">
        <v>3749</v>
      </c>
      <c r="D96" s="483" t="s">
        <v>306</v>
      </c>
      <c r="E96" s="484" t="s">
        <v>315</v>
      </c>
      <c r="F96" s="484"/>
      <c r="G96" s="484" t="s">
        <v>334</v>
      </c>
      <c r="H96" s="484" t="s">
        <v>340</v>
      </c>
      <c r="I96" s="484" t="s">
        <v>392</v>
      </c>
      <c r="J96" s="692"/>
      <c r="K96" s="485"/>
      <c r="L96" s="483" t="s">
        <v>1</v>
      </c>
      <c r="M96" s="484"/>
      <c r="N96" s="427"/>
      <c r="O96" s="490" t="s">
        <v>4791</v>
      </c>
      <c r="P96" s="566" t="s">
        <v>2862</v>
      </c>
      <c r="Q96" s="584" t="s">
        <v>1227</v>
      </c>
      <c r="R96" s="595" t="s">
        <v>1288</v>
      </c>
      <c r="S96" s="601"/>
      <c r="T96" s="430" t="s">
        <v>3685</v>
      </c>
      <c r="U96" s="617" t="s">
        <v>2962</v>
      </c>
      <c r="V96" s="535" t="s">
        <v>3741</v>
      </c>
      <c r="W96" s="535" t="s">
        <v>2659</v>
      </c>
      <c r="X96" s="507" t="s">
        <v>3742</v>
      </c>
    </row>
    <row r="97" spans="1:24" ht="48" hidden="1" customHeight="1">
      <c r="A97" s="513" t="s">
        <v>4794</v>
      </c>
      <c r="B97" s="686" t="s">
        <v>3678</v>
      </c>
      <c r="C97" s="486" t="s">
        <v>3750</v>
      </c>
      <c r="D97" s="483" t="s">
        <v>306</v>
      </c>
      <c r="E97" s="484" t="s">
        <v>315</v>
      </c>
      <c r="F97" s="484"/>
      <c r="G97" s="484" t="s">
        <v>334</v>
      </c>
      <c r="H97" s="484" t="s">
        <v>340</v>
      </c>
      <c r="I97" s="484" t="s">
        <v>392</v>
      </c>
      <c r="J97" s="692"/>
      <c r="K97" s="485"/>
      <c r="L97" s="483" t="s">
        <v>1</v>
      </c>
      <c r="M97" s="484"/>
      <c r="N97" s="427"/>
      <c r="O97" s="490" t="s">
        <v>4791</v>
      </c>
      <c r="P97" s="566" t="s">
        <v>2862</v>
      </c>
      <c r="Q97" s="584" t="s">
        <v>1227</v>
      </c>
      <c r="R97" s="595" t="s">
        <v>1288</v>
      </c>
      <c r="S97" s="601"/>
      <c r="T97" s="430" t="s">
        <v>3685</v>
      </c>
      <c r="U97" s="617" t="s">
        <v>2962</v>
      </c>
      <c r="V97" s="535" t="s">
        <v>3741</v>
      </c>
      <c r="W97" s="535" t="s">
        <v>2659</v>
      </c>
      <c r="X97" s="507" t="s">
        <v>3742</v>
      </c>
    </row>
    <row r="98" spans="1:24" ht="48" hidden="1" customHeight="1">
      <c r="A98" s="513" t="s">
        <v>4795</v>
      </c>
      <c r="B98" s="686" t="s">
        <v>3678</v>
      </c>
      <c r="C98" s="486" t="s">
        <v>3751</v>
      </c>
      <c r="D98" s="483" t="s">
        <v>306</v>
      </c>
      <c r="E98" s="484"/>
      <c r="F98" s="484"/>
      <c r="G98" s="484"/>
      <c r="H98" s="484" t="s">
        <v>340</v>
      </c>
      <c r="I98" s="484"/>
      <c r="J98" s="692"/>
      <c r="K98" s="485"/>
      <c r="L98" s="483" t="s">
        <v>1</v>
      </c>
      <c r="M98" s="484"/>
      <c r="N98" s="427"/>
      <c r="O98" s="480" t="s">
        <v>3752</v>
      </c>
      <c r="P98" s="566" t="s">
        <v>2862</v>
      </c>
      <c r="Q98" s="584" t="s">
        <v>1227</v>
      </c>
      <c r="R98" s="595" t="s">
        <v>1288</v>
      </c>
      <c r="S98" s="601"/>
      <c r="T98" s="430" t="s">
        <v>3685</v>
      </c>
      <c r="U98" s="617" t="s">
        <v>2962</v>
      </c>
      <c r="V98" s="535" t="s">
        <v>3741</v>
      </c>
      <c r="W98" s="535" t="s">
        <v>2659</v>
      </c>
      <c r="X98" s="507" t="s">
        <v>3742</v>
      </c>
    </row>
    <row r="99" spans="1:24" ht="48" customHeight="1">
      <c r="A99" s="513" t="s">
        <v>4181</v>
      </c>
      <c r="B99" s="686" t="s">
        <v>3678</v>
      </c>
      <c r="C99" s="499" t="s">
        <v>330</v>
      </c>
      <c r="D99" s="483" t="s">
        <v>306</v>
      </c>
      <c r="E99" s="484"/>
      <c r="F99" s="484"/>
      <c r="G99" s="508"/>
      <c r="H99" s="484"/>
      <c r="I99" s="484"/>
      <c r="J99" s="692"/>
      <c r="K99" s="485"/>
      <c r="L99" s="483"/>
      <c r="M99" s="484" t="s">
        <v>117</v>
      </c>
      <c r="N99" s="427"/>
      <c r="O99" s="521" t="s">
        <v>3715</v>
      </c>
      <c r="P99" s="561">
        <v>46136</v>
      </c>
      <c r="Q99" s="582">
        <v>0.5625</v>
      </c>
      <c r="R99" s="595" t="s">
        <v>4079</v>
      </c>
      <c r="S99" s="596">
        <v>0.6875</v>
      </c>
      <c r="T99" s="551" t="s">
        <v>1219</v>
      </c>
      <c r="U99" s="617" t="s">
        <v>2962</v>
      </c>
      <c r="V99" s="532" t="s">
        <v>4487</v>
      </c>
      <c r="W99" s="532" t="s">
        <v>1250</v>
      </c>
      <c r="X99" s="661" t="s">
        <v>967</v>
      </c>
    </row>
    <row r="100" spans="1:24" ht="48" customHeight="1">
      <c r="A100" s="513" t="s">
        <v>4230</v>
      </c>
      <c r="B100" s="686" t="s">
        <v>3678</v>
      </c>
      <c r="C100" s="499" t="s">
        <v>4661</v>
      </c>
      <c r="D100" s="483"/>
      <c r="E100" s="484" t="s">
        <v>315</v>
      </c>
      <c r="F100" s="484"/>
      <c r="G100" s="508" t="s">
        <v>334</v>
      </c>
      <c r="H100" s="484"/>
      <c r="I100" s="484"/>
      <c r="J100" s="692"/>
      <c r="K100" s="485"/>
      <c r="L100" s="483"/>
      <c r="M100" s="484" t="s">
        <v>117</v>
      </c>
      <c r="N100" s="427"/>
      <c r="O100" s="521" t="s">
        <v>3716</v>
      </c>
      <c r="P100" s="561">
        <v>46199</v>
      </c>
      <c r="Q100" s="582">
        <v>0.5625</v>
      </c>
      <c r="R100" s="595" t="s">
        <v>4079</v>
      </c>
      <c r="S100" s="596">
        <v>0.6875</v>
      </c>
      <c r="T100" s="551" t="s">
        <v>1246</v>
      </c>
      <c r="U100" s="617" t="s">
        <v>2966</v>
      </c>
      <c r="V100" s="532" t="s">
        <v>4487</v>
      </c>
      <c r="W100" s="532" t="s">
        <v>4488</v>
      </c>
      <c r="X100" s="661" t="s">
        <v>967</v>
      </c>
    </row>
    <row r="101" spans="1:24" ht="48" customHeight="1">
      <c r="A101" s="513" t="s">
        <v>4231</v>
      </c>
      <c r="B101" s="686" t="s">
        <v>3678</v>
      </c>
      <c r="C101" s="499" t="s">
        <v>4647</v>
      </c>
      <c r="D101" s="483"/>
      <c r="E101" s="484" t="s">
        <v>315</v>
      </c>
      <c r="F101" s="484"/>
      <c r="G101" s="508"/>
      <c r="H101" s="484" t="s">
        <v>340</v>
      </c>
      <c r="I101" s="496"/>
      <c r="J101" s="692"/>
      <c r="K101" s="485" t="s">
        <v>369</v>
      </c>
      <c r="L101" s="483"/>
      <c r="M101" s="484" t="s">
        <v>117</v>
      </c>
      <c r="N101" s="427"/>
      <c r="O101" s="521" t="s">
        <v>3717</v>
      </c>
      <c r="P101" s="561">
        <v>46233</v>
      </c>
      <c r="Q101" s="585" t="s">
        <v>3693</v>
      </c>
      <c r="R101" s="595" t="s">
        <v>4079</v>
      </c>
      <c r="S101" s="603" t="s">
        <v>4489</v>
      </c>
      <c r="T101" s="551" t="s">
        <v>1218</v>
      </c>
      <c r="U101" s="617" t="s">
        <v>2962</v>
      </c>
      <c r="V101" s="532" t="s">
        <v>4490</v>
      </c>
      <c r="W101" s="532" t="s">
        <v>4488</v>
      </c>
      <c r="X101" s="661" t="s">
        <v>967</v>
      </c>
    </row>
    <row r="102" spans="1:24" ht="48" customHeight="1">
      <c r="A102" s="513" t="s">
        <v>4232</v>
      </c>
      <c r="B102" s="686" t="s">
        <v>3678</v>
      </c>
      <c r="C102" s="499" t="s">
        <v>4648</v>
      </c>
      <c r="D102" s="483"/>
      <c r="E102" s="484" t="s">
        <v>315</v>
      </c>
      <c r="F102" s="484"/>
      <c r="G102" s="508"/>
      <c r="H102" s="484" t="s">
        <v>340</v>
      </c>
      <c r="I102" s="496"/>
      <c r="J102" s="692"/>
      <c r="K102" s="485" t="s">
        <v>369</v>
      </c>
      <c r="L102" s="483"/>
      <c r="M102" s="484" t="s">
        <v>117</v>
      </c>
      <c r="N102" s="427"/>
      <c r="O102" s="521" t="s">
        <v>3717</v>
      </c>
      <c r="P102" s="561">
        <v>46227</v>
      </c>
      <c r="Q102" s="582">
        <v>0.5625</v>
      </c>
      <c r="R102" s="595" t="s">
        <v>4079</v>
      </c>
      <c r="S102" s="596">
        <v>0.6875</v>
      </c>
      <c r="T102" s="551" t="s">
        <v>1218</v>
      </c>
      <c r="U102" s="617" t="s">
        <v>2962</v>
      </c>
      <c r="V102" s="532" t="s">
        <v>4491</v>
      </c>
      <c r="W102" s="532" t="s">
        <v>4488</v>
      </c>
      <c r="X102" s="661" t="s">
        <v>967</v>
      </c>
    </row>
    <row r="103" spans="1:24" ht="48" customHeight="1">
      <c r="A103" s="513" t="s">
        <v>4233</v>
      </c>
      <c r="B103" s="686" t="s">
        <v>3678</v>
      </c>
      <c r="C103" s="499" t="s">
        <v>4649</v>
      </c>
      <c r="D103" s="483"/>
      <c r="E103" s="484" t="s">
        <v>315</v>
      </c>
      <c r="F103" s="484"/>
      <c r="G103" s="508"/>
      <c r="H103" s="484" t="s">
        <v>340</v>
      </c>
      <c r="I103" s="484"/>
      <c r="J103" s="692"/>
      <c r="K103" s="485" t="s">
        <v>369</v>
      </c>
      <c r="L103" s="483"/>
      <c r="M103" s="484" t="s">
        <v>117</v>
      </c>
      <c r="N103" s="427"/>
      <c r="O103" s="521" t="s">
        <v>3717</v>
      </c>
      <c r="P103" s="561">
        <v>46227</v>
      </c>
      <c r="Q103" s="582">
        <v>0.5625</v>
      </c>
      <c r="R103" s="595" t="s">
        <v>4079</v>
      </c>
      <c r="S103" s="596">
        <v>0.6875</v>
      </c>
      <c r="T103" s="551" t="s">
        <v>1218</v>
      </c>
      <c r="U103" s="617" t="s">
        <v>2962</v>
      </c>
      <c r="V103" s="532" t="s">
        <v>4492</v>
      </c>
      <c r="W103" s="532" t="s">
        <v>4488</v>
      </c>
      <c r="X103" s="661" t="s">
        <v>967</v>
      </c>
    </row>
    <row r="104" spans="1:24" ht="48" customHeight="1">
      <c r="A104" s="513" t="s">
        <v>4379</v>
      </c>
      <c r="B104" s="686" t="s">
        <v>3678</v>
      </c>
      <c r="C104" s="499" t="s">
        <v>453</v>
      </c>
      <c r="D104" s="483" t="s">
        <v>306</v>
      </c>
      <c r="E104" s="484" t="s">
        <v>315</v>
      </c>
      <c r="F104" s="484"/>
      <c r="G104" s="508" t="s">
        <v>334</v>
      </c>
      <c r="H104" s="484"/>
      <c r="I104" s="484"/>
      <c r="J104" s="692"/>
      <c r="K104" s="485"/>
      <c r="L104" s="483"/>
      <c r="M104" s="484" t="s">
        <v>117</v>
      </c>
      <c r="N104" s="427"/>
      <c r="O104" s="488" t="s">
        <v>4543</v>
      </c>
      <c r="P104" s="561" t="s">
        <v>4493</v>
      </c>
      <c r="Q104" s="585"/>
      <c r="R104" s="595"/>
      <c r="S104" s="603"/>
      <c r="T104" s="551" t="s">
        <v>1245</v>
      </c>
      <c r="U104" s="617" t="s">
        <v>2962</v>
      </c>
      <c r="V104" s="532" t="s">
        <v>4487</v>
      </c>
      <c r="W104" s="532" t="s">
        <v>4488</v>
      </c>
      <c r="X104" s="661" t="s">
        <v>967</v>
      </c>
    </row>
    <row r="105" spans="1:24" ht="48" customHeight="1">
      <c r="A105" s="513" t="s">
        <v>4234</v>
      </c>
      <c r="B105" s="686" t="s">
        <v>3678</v>
      </c>
      <c r="C105" s="499" t="s">
        <v>4650</v>
      </c>
      <c r="D105" s="483"/>
      <c r="E105" s="484" t="s">
        <v>315</v>
      </c>
      <c r="F105" s="484"/>
      <c r="G105" s="508"/>
      <c r="H105" s="484"/>
      <c r="I105" s="484" t="s">
        <v>392</v>
      </c>
      <c r="J105" s="692"/>
      <c r="K105" s="485"/>
      <c r="L105" s="483"/>
      <c r="M105" s="484" t="s">
        <v>117</v>
      </c>
      <c r="N105" s="427"/>
      <c r="O105" s="488" t="s">
        <v>945</v>
      </c>
      <c r="P105" s="565" t="s">
        <v>4494</v>
      </c>
      <c r="Q105" s="582">
        <v>0.5625</v>
      </c>
      <c r="R105" s="595" t="s">
        <v>4079</v>
      </c>
      <c r="S105" s="596">
        <v>0.6875</v>
      </c>
      <c r="T105" s="551" t="s">
        <v>1218</v>
      </c>
      <c r="U105" s="617" t="s">
        <v>2962</v>
      </c>
      <c r="V105" s="532" t="s">
        <v>4490</v>
      </c>
      <c r="W105" s="532" t="s">
        <v>4488</v>
      </c>
      <c r="X105" s="661" t="s">
        <v>967</v>
      </c>
    </row>
    <row r="106" spans="1:24" ht="48" customHeight="1">
      <c r="A106" s="513" t="s">
        <v>4235</v>
      </c>
      <c r="B106" s="686" t="s">
        <v>3678</v>
      </c>
      <c r="C106" s="499" t="s">
        <v>4651</v>
      </c>
      <c r="D106" s="483"/>
      <c r="E106" s="484" t="s">
        <v>315</v>
      </c>
      <c r="F106" s="484"/>
      <c r="G106" s="508"/>
      <c r="H106" s="484" t="s">
        <v>340</v>
      </c>
      <c r="I106" s="484"/>
      <c r="J106" s="692"/>
      <c r="K106" s="485"/>
      <c r="L106" s="483"/>
      <c r="M106" s="484" t="s">
        <v>117</v>
      </c>
      <c r="N106" s="427"/>
      <c r="O106" s="488" t="s">
        <v>3909</v>
      </c>
      <c r="P106" s="565" t="s">
        <v>4587</v>
      </c>
      <c r="Q106" s="585" t="s">
        <v>1227</v>
      </c>
      <c r="R106" s="595" t="s">
        <v>4079</v>
      </c>
      <c r="S106" s="603"/>
      <c r="T106" s="551" t="s">
        <v>1245</v>
      </c>
      <c r="U106" s="617" t="s">
        <v>2962</v>
      </c>
      <c r="V106" s="532" t="s">
        <v>4491</v>
      </c>
      <c r="W106" s="532" t="s">
        <v>4488</v>
      </c>
      <c r="X106" s="661" t="s">
        <v>967</v>
      </c>
    </row>
    <row r="107" spans="1:24" ht="48" customHeight="1">
      <c r="A107" s="513" t="s">
        <v>4236</v>
      </c>
      <c r="B107" s="686" t="s">
        <v>3678</v>
      </c>
      <c r="C107" s="499" t="s">
        <v>752</v>
      </c>
      <c r="D107" s="483"/>
      <c r="E107" s="484" t="s">
        <v>315</v>
      </c>
      <c r="F107" s="484"/>
      <c r="G107" s="508"/>
      <c r="H107" s="484" t="s">
        <v>340</v>
      </c>
      <c r="I107" s="484"/>
      <c r="J107" s="692"/>
      <c r="K107" s="485"/>
      <c r="L107" s="625"/>
      <c r="M107" s="484" t="s">
        <v>117</v>
      </c>
      <c r="N107" s="643"/>
      <c r="O107" s="488" t="s">
        <v>3909</v>
      </c>
      <c r="P107" s="565" t="s">
        <v>4587</v>
      </c>
      <c r="Q107" s="585" t="s">
        <v>1227</v>
      </c>
      <c r="R107" s="595" t="s">
        <v>4079</v>
      </c>
      <c r="S107" s="603"/>
      <c r="T107" s="551" t="s">
        <v>1245</v>
      </c>
      <c r="U107" s="617" t="s">
        <v>2962</v>
      </c>
      <c r="V107" s="532" t="s">
        <v>4491</v>
      </c>
      <c r="W107" s="532" t="s">
        <v>4488</v>
      </c>
      <c r="X107" s="661" t="s">
        <v>967</v>
      </c>
    </row>
    <row r="108" spans="1:24" ht="48" customHeight="1">
      <c r="A108" s="513" t="s">
        <v>4237</v>
      </c>
      <c r="B108" s="686" t="s">
        <v>3678</v>
      </c>
      <c r="C108" s="499" t="s">
        <v>764</v>
      </c>
      <c r="D108" s="483"/>
      <c r="E108" s="484" t="s">
        <v>315</v>
      </c>
      <c r="F108" s="484"/>
      <c r="G108" s="508"/>
      <c r="H108" s="484" t="s">
        <v>340</v>
      </c>
      <c r="I108" s="484"/>
      <c r="J108" s="692"/>
      <c r="K108" s="485"/>
      <c r="L108" s="483"/>
      <c r="M108" s="484" t="s">
        <v>117</v>
      </c>
      <c r="N108" s="427"/>
      <c r="O108" s="488" t="s">
        <v>3909</v>
      </c>
      <c r="P108" s="565" t="s">
        <v>4587</v>
      </c>
      <c r="Q108" s="585" t="s">
        <v>1227</v>
      </c>
      <c r="R108" s="595" t="s">
        <v>4079</v>
      </c>
      <c r="S108" s="603"/>
      <c r="T108" s="551" t="s">
        <v>1245</v>
      </c>
      <c r="U108" s="617" t="s">
        <v>2962</v>
      </c>
      <c r="V108" s="532" t="s">
        <v>4491</v>
      </c>
      <c r="W108" s="532" t="s">
        <v>4488</v>
      </c>
      <c r="X108" s="661" t="s">
        <v>967</v>
      </c>
    </row>
    <row r="109" spans="1:24" ht="48" customHeight="1">
      <c r="A109" s="513" t="s">
        <v>4238</v>
      </c>
      <c r="B109" s="686" t="s">
        <v>3678</v>
      </c>
      <c r="C109" s="499" t="s">
        <v>766</v>
      </c>
      <c r="D109" s="483"/>
      <c r="E109" s="484" t="s">
        <v>315</v>
      </c>
      <c r="F109" s="484"/>
      <c r="G109" s="508"/>
      <c r="H109" s="484" t="s">
        <v>340</v>
      </c>
      <c r="I109" s="484"/>
      <c r="J109" s="692"/>
      <c r="K109" s="485"/>
      <c r="L109" s="483"/>
      <c r="M109" s="484" t="s">
        <v>117</v>
      </c>
      <c r="N109" s="427"/>
      <c r="O109" s="488" t="s">
        <v>946</v>
      </c>
      <c r="P109" s="565" t="s">
        <v>4587</v>
      </c>
      <c r="Q109" s="585" t="s">
        <v>1227</v>
      </c>
      <c r="R109" s="595" t="s">
        <v>4079</v>
      </c>
      <c r="S109" s="603"/>
      <c r="T109" s="551" t="s">
        <v>1245</v>
      </c>
      <c r="U109" s="617" t="s">
        <v>2962</v>
      </c>
      <c r="V109" s="532" t="s">
        <v>4491</v>
      </c>
      <c r="W109" s="532" t="s">
        <v>4488</v>
      </c>
      <c r="X109" s="661" t="s">
        <v>967</v>
      </c>
    </row>
    <row r="110" spans="1:24" ht="48" customHeight="1">
      <c r="A110" s="513" t="s">
        <v>4239</v>
      </c>
      <c r="B110" s="686" t="s">
        <v>3678</v>
      </c>
      <c r="C110" s="499" t="s">
        <v>2873</v>
      </c>
      <c r="D110" s="483"/>
      <c r="E110" s="484" t="s">
        <v>315</v>
      </c>
      <c r="F110" s="484"/>
      <c r="G110" s="508"/>
      <c r="H110" s="484" t="s">
        <v>340</v>
      </c>
      <c r="I110" s="484"/>
      <c r="J110" s="692"/>
      <c r="K110" s="485"/>
      <c r="L110" s="483"/>
      <c r="M110" s="484" t="s">
        <v>117</v>
      </c>
      <c r="N110" s="643"/>
      <c r="O110" s="488" t="s">
        <v>946</v>
      </c>
      <c r="P110" s="565" t="s">
        <v>4587</v>
      </c>
      <c r="Q110" s="585" t="s">
        <v>1227</v>
      </c>
      <c r="R110" s="595" t="s">
        <v>4079</v>
      </c>
      <c r="S110" s="603"/>
      <c r="T110" s="551" t="s">
        <v>1245</v>
      </c>
      <c r="U110" s="617" t="s">
        <v>2962</v>
      </c>
      <c r="V110" s="532" t="s">
        <v>4495</v>
      </c>
      <c r="W110" s="532" t="s">
        <v>4488</v>
      </c>
      <c r="X110" s="661" t="s">
        <v>967</v>
      </c>
    </row>
    <row r="111" spans="1:24" ht="48" customHeight="1">
      <c r="A111" s="513" t="s">
        <v>4240</v>
      </c>
      <c r="B111" s="686" t="s">
        <v>3678</v>
      </c>
      <c r="C111" s="499" t="s">
        <v>728</v>
      </c>
      <c r="D111" s="483"/>
      <c r="E111" s="484" t="s">
        <v>315</v>
      </c>
      <c r="F111" s="484"/>
      <c r="G111" s="508"/>
      <c r="H111" s="484" t="s">
        <v>340</v>
      </c>
      <c r="I111" s="484"/>
      <c r="J111" s="692"/>
      <c r="K111" s="485"/>
      <c r="L111" s="483"/>
      <c r="M111" s="484" t="s">
        <v>117</v>
      </c>
      <c r="N111" s="643"/>
      <c r="O111" s="488" t="s">
        <v>3909</v>
      </c>
      <c r="P111" s="565" t="s">
        <v>4587</v>
      </c>
      <c r="Q111" s="585" t="s">
        <v>1227</v>
      </c>
      <c r="R111" s="595" t="s">
        <v>4079</v>
      </c>
      <c r="S111" s="603"/>
      <c r="T111" s="551" t="s">
        <v>1245</v>
      </c>
      <c r="U111" s="617" t="s">
        <v>2962</v>
      </c>
      <c r="V111" s="532" t="s">
        <v>4491</v>
      </c>
      <c r="W111" s="532" t="s">
        <v>4488</v>
      </c>
      <c r="X111" s="661" t="s">
        <v>967</v>
      </c>
    </row>
    <row r="112" spans="1:24" ht="48" customHeight="1">
      <c r="A112" s="513" t="s">
        <v>4241</v>
      </c>
      <c r="B112" s="686" t="s">
        <v>3678</v>
      </c>
      <c r="C112" s="499" t="s">
        <v>748</v>
      </c>
      <c r="D112" s="483"/>
      <c r="E112" s="484" t="s">
        <v>315</v>
      </c>
      <c r="F112" s="484"/>
      <c r="G112" s="508"/>
      <c r="H112" s="484" t="s">
        <v>340</v>
      </c>
      <c r="I112" s="484"/>
      <c r="J112" s="692"/>
      <c r="K112" s="485"/>
      <c r="L112" s="483"/>
      <c r="M112" s="484" t="s">
        <v>117</v>
      </c>
      <c r="N112" s="643"/>
      <c r="O112" s="488" t="s">
        <v>3909</v>
      </c>
      <c r="P112" s="576" t="s">
        <v>4587</v>
      </c>
      <c r="Q112" s="670" t="s">
        <v>1227</v>
      </c>
      <c r="R112" s="429" t="s">
        <v>4079</v>
      </c>
      <c r="S112" s="671"/>
      <c r="T112" s="553" t="s">
        <v>1245</v>
      </c>
      <c r="U112" s="617" t="s">
        <v>2962</v>
      </c>
      <c r="V112" s="488" t="s">
        <v>4491</v>
      </c>
      <c r="W112" s="488" t="s">
        <v>4488</v>
      </c>
      <c r="X112" s="661" t="s">
        <v>967</v>
      </c>
    </row>
    <row r="113" spans="1:24" ht="48" customHeight="1">
      <c r="A113" s="513" t="s">
        <v>4242</v>
      </c>
      <c r="B113" s="686" t="s">
        <v>3678</v>
      </c>
      <c r="C113" s="499" t="s">
        <v>726</v>
      </c>
      <c r="D113" s="483"/>
      <c r="E113" s="484" t="s">
        <v>315</v>
      </c>
      <c r="F113" s="484"/>
      <c r="G113" s="508"/>
      <c r="H113" s="484" t="s">
        <v>340</v>
      </c>
      <c r="I113" s="484"/>
      <c r="J113" s="692"/>
      <c r="K113" s="485"/>
      <c r="L113" s="483"/>
      <c r="M113" s="484" t="s">
        <v>117</v>
      </c>
      <c r="N113" s="643"/>
      <c r="O113" s="488" t="s">
        <v>3909</v>
      </c>
      <c r="P113" s="565" t="s">
        <v>4587</v>
      </c>
      <c r="Q113" s="585" t="s">
        <v>1227</v>
      </c>
      <c r="R113" s="595" t="s">
        <v>4079</v>
      </c>
      <c r="S113" s="603"/>
      <c r="T113" s="551" t="s">
        <v>1245</v>
      </c>
      <c r="U113" s="617" t="s">
        <v>2962</v>
      </c>
      <c r="V113" s="532" t="s">
        <v>4491</v>
      </c>
      <c r="W113" s="532" t="s">
        <v>4488</v>
      </c>
      <c r="X113" s="661" t="s">
        <v>967</v>
      </c>
    </row>
    <row r="114" spans="1:24" ht="48" customHeight="1">
      <c r="A114" s="513" t="s">
        <v>4243</v>
      </c>
      <c r="B114" s="686" t="s">
        <v>3678</v>
      </c>
      <c r="C114" s="499" t="s">
        <v>751</v>
      </c>
      <c r="D114" s="483"/>
      <c r="E114" s="484" t="s">
        <v>315</v>
      </c>
      <c r="F114" s="484"/>
      <c r="G114" s="508"/>
      <c r="H114" s="484" t="s">
        <v>340</v>
      </c>
      <c r="I114" s="484"/>
      <c r="J114" s="692"/>
      <c r="K114" s="485"/>
      <c r="L114" s="483"/>
      <c r="M114" s="484" t="s">
        <v>117</v>
      </c>
      <c r="N114" s="643"/>
      <c r="O114" s="488" t="s">
        <v>946</v>
      </c>
      <c r="P114" s="565" t="s">
        <v>4587</v>
      </c>
      <c r="Q114" s="585" t="s">
        <v>1227</v>
      </c>
      <c r="R114" s="595" t="s">
        <v>4079</v>
      </c>
      <c r="S114" s="603"/>
      <c r="T114" s="551" t="s">
        <v>1245</v>
      </c>
      <c r="U114" s="617" t="s">
        <v>2962</v>
      </c>
      <c r="V114" s="532" t="s">
        <v>4491</v>
      </c>
      <c r="W114" s="532" t="s">
        <v>4488</v>
      </c>
      <c r="X114" s="661" t="s">
        <v>967</v>
      </c>
    </row>
    <row r="115" spans="1:24" ht="48" customHeight="1">
      <c r="A115" s="513" t="s">
        <v>4244</v>
      </c>
      <c r="B115" s="686" t="s">
        <v>3678</v>
      </c>
      <c r="C115" s="499" t="s">
        <v>2872</v>
      </c>
      <c r="D115" s="483"/>
      <c r="E115" s="484" t="s">
        <v>315</v>
      </c>
      <c r="F115" s="484"/>
      <c r="G115" s="508"/>
      <c r="H115" s="484" t="s">
        <v>340</v>
      </c>
      <c r="I115" s="484"/>
      <c r="J115" s="692"/>
      <c r="K115" s="485"/>
      <c r="L115" s="483"/>
      <c r="M115" s="484" t="s">
        <v>117</v>
      </c>
      <c r="N115" s="643"/>
      <c r="O115" s="488" t="s">
        <v>946</v>
      </c>
      <c r="P115" s="565" t="s">
        <v>4587</v>
      </c>
      <c r="Q115" s="585" t="s">
        <v>1227</v>
      </c>
      <c r="R115" s="595" t="s">
        <v>4079</v>
      </c>
      <c r="S115" s="603"/>
      <c r="T115" s="551" t="s">
        <v>1245</v>
      </c>
      <c r="U115" s="617" t="s">
        <v>2962</v>
      </c>
      <c r="V115" s="532" t="s">
        <v>4495</v>
      </c>
      <c r="W115" s="532" t="s">
        <v>4488</v>
      </c>
      <c r="X115" s="661" t="s">
        <v>967</v>
      </c>
    </row>
    <row r="116" spans="1:24" ht="48" customHeight="1">
      <c r="A116" s="513" t="s">
        <v>4245</v>
      </c>
      <c r="B116" s="686" t="s">
        <v>3678</v>
      </c>
      <c r="C116" s="499" t="s">
        <v>4652</v>
      </c>
      <c r="D116" s="483"/>
      <c r="E116" s="484" t="s">
        <v>315</v>
      </c>
      <c r="F116" s="484"/>
      <c r="G116" s="508"/>
      <c r="H116" s="484"/>
      <c r="I116" s="484"/>
      <c r="J116" s="692" t="s">
        <v>361</v>
      </c>
      <c r="K116" s="485"/>
      <c r="L116" s="483"/>
      <c r="M116" s="484" t="s">
        <v>117</v>
      </c>
      <c r="N116" s="643"/>
      <c r="O116" s="488" t="s">
        <v>3910</v>
      </c>
      <c r="P116" s="561">
        <v>46344</v>
      </c>
      <c r="Q116" s="582">
        <v>0.5625</v>
      </c>
      <c r="R116" s="595" t="s">
        <v>4079</v>
      </c>
      <c r="S116" s="596">
        <v>0.6875</v>
      </c>
      <c r="T116" s="551" t="s">
        <v>1218</v>
      </c>
      <c r="U116" s="617" t="s">
        <v>2962</v>
      </c>
      <c r="V116" s="532" t="s">
        <v>4492</v>
      </c>
      <c r="W116" s="532" t="s">
        <v>4488</v>
      </c>
      <c r="X116" s="661" t="s">
        <v>967</v>
      </c>
    </row>
    <row r="117" spans="1:24" ht="48" customHeight="1">
      <c r="A117" s="513" t="s">
        <v>4246</v>
      </c>
      <c r="B117" s="686" t="s">
        <v>3678</v>
      </c>
      <c r="C117" s="499" t="s">
        <v>815</v>
      </c>
      <c r="D117" s="483" t="s">
        <v>306</v>
      </c>
      <c r="E117" s="484"/>
      <c r="F117" s="484" t="s">
        <v>952</v>
      </c>
      <c r="G117" s="508" t="s">
        <v>334</v>
      </c>
      <c r="H117" s="484"/>
      <c r="I117" s="484" t="s">
        <v>392</v>
      </c>
      <c r="J117" s="692"/>
      <c r="K117" s="485"/>
      <c r="L117" s="483"/>
      <c r="M117" s="484" t="s">
        <v>117</v>
      </c>
      <c r="N117" s="643"/>
      <c r="O117" s="521" t="s">
        <v>4720</v>
      </c>
      <c r="P117" s="561">
        <v>46414</v>
      </c>
      <c r="Q117" s="582">
        <v>0.5625</v>
      </c>
      <c r="R117" s="595" t="s">
        <v>4079</v>
      </c>
      <c r="S117" s="596">
        <v>0.6875</v>
      </c>
      <c r="T117" s="551" t="s">
        <v>1219</v>
      </c>
      <c r="U117" s="617" t="s">
        <v>2962</v>
      </c>
      <c r="V117" s="532" t="s">
        <v>4487</v>
      </c>
      <c r="W117" s="532" t="s">
        <v>4488</v>
      </c>
      <c r="X117" s="661" t="s">
        <v>967</v>
      </c>
    </row>
    <row r="118" spans="1:24" ht="48" customHeight="1">
      <c r="A118" s="513" t="s">
        <v>4380</v>
      </c>
      <c r="B118" s="687" t="s">
        <v>3724</v>
      </c>
      <c r="C118" s="499" t="s">
        <v>4662</v>
      </c>
      <c r="D118" s="483" t="s">
        <v>306</v>
      </c>
      <c r="E118" s="484"/>
      <c r="F118" s="484"/>
      <c r="G118" s="508"/>
      <c r="H118" s="484"/>
      <c r="I118" s="484"/>
      <c r="J118" s="692"/>
      <c r="K118" s="485"/>
      <c r="L118" s="483" t="s">
        <v>1</v>
      </c>
      <c r="M118" s="484"/>
      <c r="N118" s="427"/>
      <c r="O118" s="488" t="s">
        <v>4454</v>
      </c>
      <c r="P118" s="561" t="s">
        <v>4766</v>
      </c>
      <c r="Q118" s="582">
        <v>0.625</v>
      </c>
      <c r="R118" s="595" t="s">
        <v>4079</v>
      </c>
      <c r="S118" s="596">
        <v>0.6875</v>
      </c>
      <c r="T118" s="551" t="s">
        <v>4456</v>
      </c>
      <c r="U118" s="617" t="s">
        <v>2966</v>
      </c>
      <c r="V118" s="532" t="s">
        <v>4088</v>
      </c>
      <c r="W118" s="532" t="s">
        <v>4455</v>
      </c>
      <c r="X118" s="661" t="s">
        <v>967</v>
      </c>
    </row>
    <row r="119" spans="1:24" ht="48" customHeight="1">
      <c r="A119" s="513" t="s">
        <v>4180</v>
      </c>
      <c r="B119" s="687" t="s">
        <v>3919</v>
      </c>
      <c r="C119" s="501" t="s">
        <v>4104</v>
      </c>
      <c r="D119" s="483" t="s">
        <v>306</v>
      </c>
      <c r="E119" s="484"/>
      <c r="F119" s="484"/>
      <c r="G119" s="508"/>
      <c r="H119" s="484"/>
      <c r="I119" s="484"/>
      <c r="J119" s="692"/>
      <c r="K119" s="485"/>
      <c r="L119" s="483" t="s">
        <v>1</v>
      </c>
      <c r="M119" s="484"/>
      <c r="N119" s="427"/>
      <c r="O119" s="490" t="s">
        <v>3997</v>
      </c>
      <c r="P119" s="561">
        <v>46154</v>
      </c>
      <c r="Q119" s="582">
        <v>0.5625</v>
      </c>
      <c r="R119" s="595" t="s">
        <v>4080</v>
      </c>
      <c r="S119" s="596">
        <v>0.6875</v>
      </c>
      <c r="T119" s="551" t="s">
        <v>1219</v>
      </c>
      <c r="U119" s="617" t="s">
        <v>2962</v>
      </c>
      <c r="V119" s="535" t="s">
        <v>2690</v>
      </c>
      <c r="W119" s="535" t="s">
        <v>2658</v>
      </c>
      <c r="X119" s="661" t="s">
        <v>967</v>
      </c>
    </row>
    <row r="120" spans="1:24" ht="48" customHeight="1">
      <c r="A120" s="513" t="s">
        <v>4214</v>
      </c>
      <c r="B120" s="687" t="s">
        <v>3919</v>
      </c>
      <c r="C120" s="499" t="s">
        <v>2752</v>
      </c>
      <c r="D120" s="483"/>
      <c r="E120" s="484"/>
      <c r="F120" s="484"/>
      <c r="G120" s="508"/>
      <c r="H120" s="484" t="s">
        <v>340</v>
      </c>
      <c r="I120" s="484"/>
      <c r="J120" s="692"/>
      <c r="K120" s="485"/>
      <c r="L120" s="483" t="s">
        <v>1</v>
      </c>
      <c r="M120" s="484"/>
      <c r="N120" s="427"/>
      <c r="O120" s="526" t="s">
        <v>3996</v>
      </c>
      <c r="P120" s="561">
        <v>46232</v>
      </c>
      <c r="Q120" s="582">
        <v>0.375</v>
      </c>
      <c r="R120" s="595" t="s">
        <v>4080</v>
      </c>
      <c r="S120" s="596">
        <v>0.5</v>
      </c>
      <c r="T120" s="551" t="s">
        <v>1218</v>
      </c>
      <c r="U120" s="617" t="s">
        <v>2962</v>
      </c>
      <c r="V120" s="532" t="s">
        <v>2657</v>
      </c>
      <c r="W120" s="532" t="s">
        <v>4449</v>
      </c>
      <c r="X120" s="661" t="s">
        <v>967</v>
      </c>
    </row>
    <row r="121" spans="1:24" ht="48" customHeight="1">
      <c r="A121" s="513" t="s">
        <v>4215</v>
      </c>
      <c r="B121" s="687" t="s">
        <v>3919</v>
      </c>
      <c r="C121" s="499" t="s">
        <v>2753</v>
      </c>
      <c r="D121" s="483"/>
      <c r="E121" s="484"/>
      <c r="F121" s="484"/>
      <c r="G121" s="508"/>
      <c r="H121" s="484" t="s">
        <v>340</v>
      </c>
      <c r="I121" s="484"/>
      <c r="J121" s="692"/>
      <c r="K121" s="485"/>
      <c r="L121" s="483" t="s">
        <v>1</v>
      </c>
      <c r="M121" s="484"/>
      <c r="N121" s="427"/>
      <c r="O121" s="526" t="s">
        <v>3996</v>
      </c>
      <c r="P121" s="561">
        <v>46232</v>
      </c>
      <c r="Q121" s="582">
        <v>0.375</v>
      </c>
      <c r="R121" s="595" t="s">
        <v>4080</v>
      </c>
      <c r="S121" s="596">
        <v>0.5</v>
      </c>
      <c r="T121" s="551" t="s">
        <v>1218</v>
      </c>
      <c r="U121" s="617" t="s">
        <v>2962</v>
      </c>
      <c r="V121" s="532" t="s">
        <v>2644</v>
      </c>
      <c r="W121" s="532" t="s">
        <v>4449</v>
      </c>
      <c r="X121" s="661" t="s">
        <v>967</v>
      </c>
    </row>
    <row r="122" spans="1:24" ht="48" customHeight="1">
      <c r="A122" s="513" t="s">
        <v>4216</v>
      </c>
      <c r="B122" s="687" t="s">
        <v>3919</v>
      </c>
      <c r="C122" s="499" t="s">
        <v>504</v>
      </c>
      <c r="D122" s="483"/>
      <c r="E122" s="484"/>
      <c r="F122" s="484"/>
      <c r="G122" s="508"/>
      <c r="H122" s="484" t="s">
        <v>340</v>
      </c>
      <c r="I122" s="484"/>
      <c r="J122" s="692"/>
      <c r="K122" s="485"/>
      <c r="L122" s="483" t="s">
        <v>1</v>
      </c>
      <c r="M122" s="484"/>
      <c r="N122" s="427"/>
      <c r="O122" s="526" t="s">
        <v>3996</v>
      </c>
      <c r="P122" s="561">
        <v>46230</v>
      </c>
      <c r="Q122" s="582">
        <v>0.5625</v>
      </c>
      <c r="R122" s="595" t="s">
        <v>4080</v>
      </c>
      <c r="S122" s="596">
        <v>0.6875</v>
      </c>
      <c r="T122" s="551" t="s">
        <v>1218</v>
      </c>
      <c r="U122" s="617" t="s">
        <v>2962</v>
      </c>
      <c r="V122" s="532" t="s">
        <v>4087</v>
      </c>
      <c r="W122" s="532" t="s">
        <v>2659</v>
      </c>
      <c r="X122" s="661" t="s">
        <v>967</v>
      </c>
    </row>
    <row r="123" spans="1:24" ht="48" customHeight="1">
      <c r="A123" s="513" t="s">
        <v>4217</v>
      </c>
      <c r="B123" s="687" t="s">
        <v>3919</v>
      </c>
      <c r="C123" s="499" t="s">
        <v>517</v>
      </c>
      <c r="D123" s="483"/>
      <c r="E123" s="484"/>
      <c r="F123" s="484"/>
      <c r="G123" s="508"/>
      <c r="H123" s="484" t="s">
        <v>340</v>
      </c>
      <c r="I123" s="484"/>
      <c r="J123" s="692"/>
      <c r="K123" s="485"/>
      <c r="L123" s="483" t="s">
        <v>1</v>
      </c>
      <c r="M123" s="484"/>
      <c r="N123" s="427"/>
      <c r="O123" s="526" t="s">
        <v>3996</v>
      </c>
      <c r="P123" s="561">
        <v>46230</v>
      </c>
      <c r="Q123" s="583">
        <v>0.5625</v>
      </c>
      <c r="R123" s="429" t="s">
        <v>4080</v>
      </c>
      <c r="S123" s="598">
        <v>0.6875</v>
      </c>
      <c r="T123" s="551" t="s">
        <v>1218</v>
      </c>
      <c r="U123" s="617" t="s">
        <v>2962</v>
      </c>
      <c r="V123" s="532" t="s">
        <v>4087</v>
      </c>
      <c r="W123" s="532" t="s">
        <v>2659</v>
      </c>
      <c r="X123" s="661" t="s">
        <v>967</v>
      </c>
    </row>
    <row r="124" spans="1:24" ht="48" customHeight="1">
      <c r="A124" s="513" t="s">
        <v>4218</v>
      </c>
      <c r="B124" s="687" t="s">
        <v>3919</v>
      </c>
      <c r="C124" s="499" t="s">
        <v>3725</v>
      </c>
      <c r="D124" s="483"/>
      <c r="E124" s="484"/>
      <c r="F124" s="484"/>
      <c r="G124" s="508"/>
      <c r="H124" s="484" t="s">
        <v>340</v>
      </c>
      <c r="I124" s="484"/>
      <c r="J124" s="692"/>
      <c r="K124" s="485"/>
      <c r="L124" s="483" t="s">
        <v>1</v>
      </c>
      <c r="M124" s="484"/>
      <c r="N124" s="427"/>
      <c r="O124" s="526" t="s">
        <v>3996</v>
      </c>
      <c r="P124" s="561">
        <v>46230</v>
      </c>
      <c r="Q124" s="582">
        <v>0.5625</v>
      </c>
      <c r="R124" s="595" t="s">
        <v>4080</v>
      </c>
      <c r="S124" s="596">
        <v>0.6875</v>
      </c>
      <c r="T124" s="551" t="s">
        <v>1218</v>
      </c>
      <c r="U124" s="617" t="s">
        <v>2962</v>
      </c>
      <c r="V124" s="532" t="s">
        <v>4087</v>
      </c>
      <c r="W124" s="532" t="s">
        <v>4449</v>
      </c>
      <c r="X124" s="661" t="s">
        <v>967</v>
      </c>
    </row>
    <row r="125" spans="1:24" ht="48" customHeight="1">
      <c r="A125" s="513" t="s">
        <v>4219</v>
      </c>
      <c r="B125" s="687" t="s">
        <v>3919</v>
      </c>
      <c r="C125" s="499" t="s">
        <v>4007</v>
      </c>
      <c r="D125" s="483"/>
      <c r="E125" s="484"/>
      <c r="F125" s="484"/>
      <c r="G125" s="508"/>
      <c r="H125" s="484" t="s">
        <v>340</v>
      </c>
      <c r="I125" s="484"/>
      <c r="J125" s="692"/>
      <c r="K125" s="485"/>
      <c r="L125" s="483" t="s">
        <v>1</v>
      </c>
      <c r="M125" s="484"/>
      <c r="N125" s="427"/>
      <c r="O125" s="526" t="s">
        <v>3996</v>
      </c>
      <c r="P125" s="561">
        <v>46230</v>
      </c>
      <c r="Q125" s="582">
        <v>0.5625</v>
      </c>
      <c r="R125" s="595" t="s">
        <v>4080</v>
      </c>
      <c r="S125" s="596">
        <v>0.6875</v>
      </c>
      <c r="T125" s="551" t="s">
        <v>1218</v>
      </c>
      <c r="U125" s="617" t="s">
        <v>2962</v>
      </c>
      <c r="V125" s="532" t="s">
        <v>4087</v>
      </c>
      <c r="W125" s="532" t="s">
        <v>4449</v>
      </c>
      <c r="X125" s="661" t="s">
        <v>967</v>
      </c>
    </row>
    <row r="126" spans="1:24" ht="48" customHeight="1">
      <c r="A126" s="513" t="s">
        <v>4220</v>
      </c>
      <c r="B126" s="687" t="s">
        <v>3919</v>
      </c>
      <c r="C126" s="499" t="s">
        <v>2875</v>
      </c>
      <c r="D126" s="483"/>
      <c r="E126" s="484"/>
      <c r="F126" s="484"/>
      <c r="G126" s="508"/>
      <c r="H126" s="484" t="s">
        <v>340</v>
      </c>
      <c r="I126" s="484"/>
      <c r="J126" s="692"/>
      <c r="K126" s="485"/>
      <c r="L126" s="483" t="s">
        <v>1</v>
      </c>
      <c r="M126" s="484"/>
      <c r="N126" s="427"/>
      <c r="O126" s="526" t="s">
        <v>3996</v>
      </c>
      <c r="P126" s="561">
        <v>46230</v>
      </c>
      <c r="Q126" s="582">
        <v>0.5625</v>
      </c>
      <c r="R126" s="595" t="s">
        <v>1288</v>
      </c>
      <c r="S126" s="596">
        <v>0.6875</v>
      </c>
      <c r="T126" s="551" t="s">
        <v>1218</v>
      </c>
      <c r="U126" s="617" t="s">
        <v>2962</v>
      </c>
      <c r="V126" s="532" t="s">
        <v>4093</v>
      </c>
      <c r="W126" s="532" t="s">
        <v>4455</v>
      </c>
      <c r="X126" s="661" t="s">
        <v>967</v>
      </c>
    </row>
    <row r="127" spans="1:24" ht="48" customHeight="1">
      <c r="A127" s="513" t="s">
        <v>4221</v>
      </c>
      <c r="B127" s="687" t="s">
        <v>3919</v>
      </c>
      <c r="C127" s="499" t="s">
        <v>520</v>
      </c>
      <c r="D127" s="483"/>
      <c r="E127" s="484"/>
      <c r="F127" s="484"/>
      <c r="G127" s="508"/>
      <c r="H127" s="484" t="s">
        <v>340</v>
      </c>
      <c r="I127" s="484"/>
      <c r="J127" s="692"/>
      <c r="K127" s="485"/>
      <c r="L127" s="483" t="s">
        <v>1</v>
      </c>
      <c r="M127" s="484"/>
      <c r="N127" s="427"/>
      <c r="O127" s="526" t="s">
        <v>3996</v>
      </c>
      <c r="P127" s="561">
        <v>46230</v>
      </c>
      <c r="Q127" s="582">
        <v>0.5625</v>
      </c>
      <c r="R127" s="595" t="s">
        <v>1288</v>
      </c>
      <c r="S127" s="596">
        <v>0.6875</v>
      </c>
      <c r="T127" s="551" t="s">
        <v>1218</v>
      </c>
      <c r="U127" s="617" t="s">
        <v>2962</v>
      </c>
      <c r="V127" s="532" t="s">
        <v>4093</v>
      </c>
      <c r="W127" s="532" t="s">
        <v>4455</v>
      </c>
      <c r="X127" s="661" t="s">
        <v>967</v>
      </c>
    </row>
    <row r="128" spans="1:24" ht="48" customHeight="1">
      <c r="A128" s="513" t="s">
        <v>4222</v>
      </c>
      <c r="B128" s="687" t="s">
        <v>3919</v>
      </c>
      <c r="C128" s="499" t="s">
        <v>501</v>
      </c>
      <c r="D128" s="483"/>
      <c r="E128" s="484"/>
      <c r="F128" s="484"/>
      <c r="G128" s="508"/>
      <c r="H128" s="484" t="s">
        <v>340</v>
      </c>
      <c r="I128" s="484"/>
      <c r="J128" s="692"/>
      <c r="K128" s="485"/>
      <c r="L128" s="483" t="s">
        <v>1</v>
      </c>
      <c r="M128" s="484"/>
      <c r="N128" s="427"/>
      <c r="O128" s="526" t="s">
        <v>3996</v>
      </c>
      <c r="P128" s="561">
        <v>46230</v>
      </c>
      <c r="Q128" s="582">
        <v>0.5625</v>
      </c>
      <c r="R128" s="595" t="s">
        <v>1288</v>
      </c>
      <c r="S128" s="596">
        <v>0.6875</v>
      </c>
      <c r="T128" s="551" t="s">
        <v>1218</v>
      </c>
      <c r="U128" s="617" t="s">
        <v>2962</v>
      </c>
      <c r="V128" s="532" t="s">
        <v>4093</v>
      </c>
      <c r="W128" s="532" t="s">
        <v>2659</v>
      </c>
      <c r="X128" s="661" t="s">
        <v>967</v>
      </c>
    </row>
    <row r="129" spans="1:24" ht="48" customHeight="1">
      <c r="A129" s="513" t="s">
        <v>4223</v>
      </c>
      <c r="B129" s="687" t="s">
        <v>3919</v>
      </c>
      <c r="C129" s="499" t="s">
        <v>509</v>
      </c>
      <c r="D129" s="483"/>
      <c r="E129" s="484"/>
      <c r="F129" s="484"/>
      <c r="G129" s="508"/>
      <c r="H129" s="484" t="s">
        <v>340</v>
      </c>
      <c r="I129" s="484"/>
      <c r="J129" s="692"/>
      <c r="K129" s="485"/>
      <c r="L129" s="483" t="s">
        <v>1</v>
      </c>
      <c r="M129" s="484"/>
      <c r="N129" s="427"/>
      <c r="O129" s="526" t="s">
        <v>3996</v>
      </c>
      <c r="P129" s="561">
        <v>46230</v>
      </c>
      <c r="Q129" s="582">
        <v>0.5625</v>
      </c>
      <c r="R129" s="595" t="s">
        <v>1288</v>
      </c>
      <c r="S129" s="596">
        <v>0.6875</v>
      </c>
      <c r="T129" s="551" t="s">
        <v>1218</v>
      </c>
      <c r="U129" s="617" t="s">
        <v>2962</v>
      </c>
      <c r="V129" s="532" t="s">
        <v>4093</v>
      </c>
      <c r="W129" s="532" t="s">
        <v>2659</v>
      </c>
      <c r="X129" s="661" t="s">
        <v>967</v>
      </c>
    </row>
    <row r="130" spans="1:24" ht="48" customHeight="1">
      <c r="A130" s="513" t="s">
        <v>4224</v>
      </c>
      <c r="B130" s="687" t="s">
        <v>3919</v>
      </c>
      <c r="C130" s="499" t="s">
        <v>507</v>
      </c>
      <c r="D130" s="483"/>
      <c r="E130" s="484"/>
      <c r="F130" s="484"/>
      <c r="G130" s="508"/>
      <c r="H130" s="484" t="s">
        <v>340</v>
      </c>
      <c r="I130" s="484"/>
      <c r="J130" s="692"/>
      <c r="K130" s="485"/>
      <c r="L130" s="483" t="s">
        <v>1</v>
      </c>
      <c r="M130" s="484"/>
      <c r="N130" s="484"/>
      <c r="O130" s="526" t="s">
        <v>3996</v>
      </c>
      <c r="P130" s="561">
        <v>46230</v>
      </c>
      <c r="Q130" s="582">
        <v>0.5625</v>
      </c>
      <c r="R130" s="595" t="s">
        <v>1288</v>
      </c>
      <c r="S130" s="596">
        <v>0.6875</v>
      </c>
      <c r="T130" s="553" t="s">
        <v>1218</v>
      </c>
      <c r="U130" s="617" t="s">
        <v>2962</v>
      </c>
      <c r="V130" s="532" t="s">
        <v>4093</v>
      </c>
      <c r="W130" s="532" t="s">
        <v>2659</v>
      </c>
      <c r="X130" s="661" t="s">
        <v>967</v>
      </c>
    </row>
    <row r="131" spans="1:24" ht="48" customHeight="1">
      <c r="A131" s="513" t="s">
        <v>4225</v>
      </c>
      <c r="B131" s="687" t="s">
        <v>3919</v>
      </c>
      <c r="C131" s="499" t="s">
        <v>2874</v>
      </c>
      <c r="D131" s="483"/>
      <c r="E131" s="484"/>
      <c r="F131" s="484"/>
      <c r="G131" s="508"/>
      <c r="H131" s="484" t="s">
        <v>340</v>
      </c>
      <c r="I131" s="484"/>
      <c r="J131" s="692"/>
      <c r="K131" s="485"/>
      <c r="L131" s="483" t="s">
        <v>1</v>
      </c>
      <c r="M131" s="484"/>
      <c r="N131" s="640"/>
      <c r="O131" s="526" t="s">
        <v>3996</v>
      </c>
      <c r="P131" s="561">
        <v>46230</v>
      </c>
      <c r="Q131" s="582">
        <v>0.5625</v>
      </c>
      <c r="R131" s="595" t="s">
        <v>1288</v>
      </c>
      <c r="S131" s="596">
        <v>0.6875</v>
      </c>
      <c r="T131" s="551" t="s">
        <v>1218</v>
      </c>
      <c r="U131" s="617" t="s">
        <v>2962</v>
      </c>
      <c r="V131" s="532" t="s">
        <v>4093</v>
      </c>
      <c r="W131" s="532" t="s">
        <v>4455</v>
      </c>
      <c r="X131" s="661" t="s">
        <v>967</v>
      </c>
    </row>
    <row r="132" spans="1:24" ht="48" customHeight="1">
      <c r="A132" s="513" t="s">
        <v>4226</v>
      </c>
      <c r="B132" s="687" t="s">
        <v>3919</v>
      </c>
      <c r="C132" s="499" t="s">
        <v>557</v>
      </c>
      <c r="D132" s="483"/>
      <c r="E132" s="484"/>
      <c r="F132" s="484"/>
      <c r="G132" s="508"/>
      <c r="H132" s="484" t="s">
        <v>340</v>
      </c>
      <c r="I132" s="484"/>
      <c r="J132" s="692" t="s">
        <v>361</v>
      </c>
      <c r="K132" s="485"/>
      <c r="L132" s="483" t="s">
        <v>1</v>
      </c>
      <c r="M132" s="484"/>
      <c r="N132" s="427"/>
      <c r="O132" s="524" t="s">
        <v>4721</v>
      </c>
      <c r="P132" s="561" t="s">
        <v>4762</v>
      </c>
      <c r="Q132" s="582">
        <v>0.375</v>
      </c>
      <c r="R132" s="429" t="s">
        <v>4080</v>
      </c>
      <c r="S132" s="596">
        <v>0.5</v>
      </c>
      <c r="T132" s="553" t="s">
        <v>1245</v>
      </c>
      <c r="U132" s="617" t="s">
        <v>2962</v>
      </c>
      <c r="V132" s="488" t="s">
        <v>2690</v>
      </c>
      <c r="W132" s="488" t="s">
        <v>4455</v>
      </c>
      <c r="X132" s="661" t="s">
        <v>967</v>
      </c>
    </row>
    <row r="133" spans="1:24" ht="48" customHeight="1">
      <c r="A133" s="513" t="s">
        <v>4227</v>
      </c>
      <c r="B133" s="687" t="s">
        <v>3919</v>
      </c>
      <c r="C133" s="499" t="s">
        <v>455</v>
      </c>
      <c r="D133" s="483" t="s">
        <v>306</v>
      </c>
      <c r="E133" s="484"/>
      <c r="F133" s="484"/>
      <c r="G133" s="508" t="s">
        <v>334</v>
      </c>
      <c r="H133" s="484"/>
      <c r="I133" s="484"/>
      <c r="J133" s="692"/>
      <c r="K133" s="485"/>
      <c r="L133" s="483" t="s">
        <v>1</v>
      </c>
      <c r="M133" s="484"/>
      <c r="N133" s="427"/>
      <c r="O133" s="490" t="s">
        <v>4001</v>
      </c>
      <c r="P133" s="567" t="s">
        <v>4461</v>
      </c>
      <c r="Q133" s="583"/>
      <c r="R133" s="429"/>
      <c r="S133" s="598"/>
      <c r="T133" s="553" t="s">
        <v>1245</v>
      </c>
      <c r="U133" s="617" t="s">
        <v>2962</v>
      </c>
      <c r="V133" s="431" t="s">
        <v>2690</v>
      </c>
      <c r="W133" s="431" t="s">
        <v>2659</v>
      </c>
      <c r="X133" s="661" t="s">
        <v>967</v>
      </c>
    </row>
    <row r="134" spans="1:24" ht="48" customHeight="1">
      <c r="A134" s="513" t="s">
        <v>4228</v>
      </c>
      <c r="B134" s="687" t="s">
        <v>3919</v>
      </c>
      <c r="C134" s="499" t="s">
        <v>649</v>
      </c>
      <c r="D134" s="483" t="s">
        <v>306</v>
      </c>
      <c r="E134" s="484"/>
      <c r="F134" s="484"/>
      <c r="G134" s="508"/>
      <c r="H134" s="484"/>
      <c r="I134" s="484"/>
      <c r="J134" s="692"/>
      <c r="K134" s="485"/>
      <c r="L134" s="483" t="s">
        <v>1</v>
      </c>
      <c r="M134" s="484"/>
      <c r="N134" s="427"/>
      <c r="O134" s="480" t="s">
        <v>4541</v>
      </c>
      <c r="P134" s="564" t="s">
        <v>5188</v>
      </c>
      <c r="Q134" s="582">
        <v>0.39583333333333331</v>
      </c>
      <c r="R134" s="429" t="s">
        <v>4080</v>
      </c>
      <c r="S134" s="596">
        <v>0.6875</v>
      </c>
      <c r="T134" s="553" t="s">
        <v>1218</v>
      </c>
      <c r="U134" s="617" t="s">
        <v>2962</v>
      </c>
      <c r="V134" s="431" t="s">
        <v>2690</v>
      </c>
      <c r="W134" s="431" t="s">
        <v>3726</v>
      </c>
      <c r="X134" s="661" t="s">
        <v>967</v>
      </c>
    </row>
    <row r="135" spans="1:24" ht="48" customHeight="1">
      <c r="A135" s="513" t="s">
        <v>4229</v>
      </c>
      <c r="B135" s="687" t="s">
        <v>3919</v>
      </c>
      <c r="C135" s="499" t="s">
        <v>3210</v>
      </c>
      <c r="D135" s="483"/>
      <c r="E135" s="484" t="s">
        <v>315</v>
      </c>
      <c r="F135" s="484"/>
      <c r="G135" s="508" t="s">
        <v>334</v>
      </c>
      <c r="H135" s="484"/>
      <c r="I135" s="484"/>
      <c r="J135" s="692"/>
      <c r="K135" s="485"/>
      <c r="L135" s="483" t="s">
        <v>1</v>
      </c>
      <c r="M135" s="484"/>
      <c r="N135" s="427"/>
      <c r="O135" s="524" t="s">
        <v>4542</v>
      </c>
      <c r="P135" s="567">
        <v>46399</v>
      </c>
      <c r="Q135" s="582">
        <v>0.5625</v>
      </c>
      <c r="R135" s="429" t="s">
        <v>4080</v>
      </c>
      <c r="S135" s="596">
        <v>0.6875</v>
      </c>
      <c r="T135" s="553" t="s">
        <v>1246</v>
      </c>
      <c r="U135" s="617" t="s">
        <v>2966</v>
      </c>
      <c r="V135" s="431" t="s">
        <v>2690</v>
      </c>
      <c r="W135" s="431" t="s">
        <v>2658</v>
      </c>
      <c r="X135" s="661" t="s">
        <v>967</v>
      </c>
    </row>
    <row r="136" spans="1:24" ht="48" hidden="1" customHeight="1">
      <c r="A136" s="513" t="s">
        <v>4796</v>
      </c>
      <c r="B136" s="688" t="s">
        <v>896</v>
      </c>
      <c r="C136" s="486" t="s">
        <v>1459</v>
      </c>
      <c r="D136" s="483" t="s">
        <v>306</v>
      </c>
      <c r="E136" s="484"/>
      <c r="F136" s="484"/>
      <c r="G136" s="484"/>
      <c r="H136" s="484"/>
      <c r="I136" s="484"/>
      <c r="J136" s="692"/>
      <c r="K136" s="485"/>
      <c r="L136" s="483" t="s">
        <v>1</v>
      </c>
      <c r="M136" s="484"/>
      <c r="N136" s="427"/>
      <c r="O136" s="431" t="s">
        <v>3826</v>
      </c>
      <c r="P136" s="567">
        <v>46114</v>
      </c>
      <c r="Q136" s="584">
        <v>0.5625</v>
      </c>
      <c r="R136" s="429" t="s">
        <v>1288</v>
      </c>
      <c r="S136" s="601">
        <v>0.6875</v>
      </c>
      <c r="T136" s="553" t="s">
        <v>3681</v>
      </c>
      <c r="U136" s="617" t="s">
        <v>2962</v>
      </c>
      <c r="V136" s="431" t="s">
        <v>5230</v>
      </c>
      <c r="W136" s="431" t="s">
        <v>3827</v>
      </c>
      <c r="X136" s="507" t="s">
        <v>3815</v>
      </c>
    </row>
    <row r="137" spans="1:24" ht="48" hidden="1" customHeight="1">
      <c r="A137" s="513" t="s">
        <v>4797</v>
      </c>
      <c r="B137" s="688" t="s">
        <v>896</v>
      </c>
      <c r="C137" s="486" t="s">
        <v>3828</v>
      </c>
      <c r="D137" s="483" t="s">
        <v>306</v>
      </c>
      <c r="E137" s="484"/>
      <c r="F137" s="484"/>
      <c r="G137" s="484"/>
      <c r="H137" s="484"/>
      <c r="I137" s="484" t="s">
        <v>392</v>
      </c>
      <c r="J137" s="692"/>
      <c r="K137" s="485"/>
      <c r="L137" s="483" t="s">
        <v>1</v>
      </c>
      <c r="M137" s="484"/>
      <c r="N137" s="427"/>
      <c r="O137" s="494" t="s">
        <v>3826</v>
      </c>
      <c r="P137" s="561">
        <v>46122</v>
      </c>
      <c r="Q137" s="584">
        <v>0.5625</v>
      </c>
      <c r="R137" s="429" t="s">
        <v>1288</v>
      </c>
      <c r="S137" s="601">
        <v>0.6875</v>
      </c>
      <c r="T137" s="156" t="s">
        <v>1245</v>
      </c>
      <c r="U137" s="617" t="s">
        <v>2966</v>
      </c>
      <c r="V137" s="431" t="s">
        <v>5230</v>
      </c>
      <c r="W137" s="431" t="s">
        <v>3827</v>
      </c>
      <c r="X137" s="507" t="s">
        <v>3815</v>
      </c>
    </row>
    <row r="138" spans="1:24" ht="48" hidden="1" customHeight="1">
      <c r="A138" s="513" t="s">
        <v>4798</v>
      </c>
      <c r="B138" s="688" t="s">
        <v>896</v>
      </c>
      <c r="C138" s="486" t="s">
        <v>1461</v>
      </c>
      <c r="D138" s="483"/>
      <c r="E138" s="484" t="s">
        <v>315</v>
      </c>
      <c r="F138" s="484"/>
      <c r="G138" s="484" t="s">
        <v>334</v>
      </c>
      <c r="H138" s="484" t="s">
        <v>340</v>
      </c>
      <c r="I138" s="484"/>
      <c r="J138" s="692"/>
      <c r="K138" s="485" t="s">
        <v>369</v>
      </c>
      <c r="L138" s="483" t="s">
        <v>1</v>
      </c>
      <c r="M138" s="484"/>
      <c r="N138" s="427"/>
      <c r="O138" s="494" t="s">
        <v>3826</v>
      </c>
      <c r="P138" s="561">
        <v>46162</v>
      </c>
      <c r="Q138" s="584">
        <v>0.5625</v>
      </c>
      <c r="R138" s="429" t="s">
        <v>1288</v>
      </c>
      <c r="S138" s="601">
        <v>0.6875</v>
      </c>
      <c r="T138" s="156" t="s">
        <v>1218</v>
      </c>
      <c r="U138" s="617" t="s">
        <v>2962</v>
      </c>
      <c r="V138" s="431" t="s">
        <v>5230</v>
      </c>
      <c r="W138" s="431" t="s">
        <v>3827</v>
      </c>
      <c r="X138" s="507" t="s">
        <v>3815</v>
      </c>
    </row>
    <row r="139" spans="1:24" ht="48" hidden="1" customHeight="1">
      <c r="A139" s="513" t="s">
        <v>4799</v>
      </c>
      <c r="B139" s="688" t="s">
        <v>896</v>
      </c>
      <c r="C139" s="486" t="s">
        <v>3829</v>
      </c>
      <c r="D139" s="483" t="s">
        <v>306</v>
      </c>
      <c r="E139" s="484"/>
      <c r="F139" s="484"/>
      <c r="G139" s="484"/>
      <c r="H139" s="484"/>
      <c r="I139" s="484" t="s">
        <v>392</v>
      </c>
      <c r="J139" s="692"/>
      <c r="K139" s="485"/>
      <c r="L139" s="483" t="s">
        <v>1</v>
      </c>
      <c r="M139" s="484"/>
      <c r="N139" s="427"/>
      <c r="O139" s="494" t="s">
        <v>3826</v>
      </c>
      <c r="P139" s="561">
        <v>46169</v>
      </c>
      <c r="Q139" s="584">
        <v>0.5625</v>
      </c>
      <c r="R139" s="429" t="s">
        <v>1288</v>
      </c>
      <c r="S139" s="601">
        <v>0.6875</v>
      </c>
      <c r="T139" s="156" t="s">
        <v>1245</v>
      </c>
      <c r="U139" s="617" t="s">
        <v>2966</v>
      </c>
      <c r="V139" s="431" t="s">
        <v>5230</v>
      </c>
      <c r="W139" s="431" t="s">
        <v>3827</v>
      </c>
      <c r="X139" s="507" t="s">
        <v>3815</v>
      </c>
    </row>
    <row r="140" spans="1:24" ht="48" hidden="1" customHeight="1">
      <c r="A140" s="513" t="s">
        <v>4800</v>
      </c>
      <c r="B140" s="688" t="s">
        <v>896</v>
      </c>
      <c r="C140" s="486" t="s">
        <v>1463</v>
      </c>
      <c r="D140" s="483"/>
      <c r="E140" s="484"/>
      <c r="F140" s="484" t="s">
        <v>952</v>
      </c>
      <c r="G140" s="484"/>
      <c r="H140" s="484" t="s">
        <v>340</v>
      </c>
      <c r="I140" s="484"/>
      <c r="J140" s="692"/>
      <c r="K140" s="485"/>
      <c r="L140" s="483" t="s">
        <v>1</v>
      </c>
      <c r="M140" s="484"/>
      <c r="N140" s="427"/>
      <c r="O140" s="431" t="s">
        <v>3826</v>
      </c>
      <c r="P140" s="567">
        <v>46203</v>
      </c>
      <c r="Q140" s="584">
        <v>0.5625</v>
      </c>
      <c r="R140" s="429" t="s">
        <v>1288</v>
      </c>
      <c r="S140" s="601">
        <v>0.6875</v>
      </c>
      <c r="T140" s="156" t="s">
        <v>1245</v>
      </c>
      <c r="U140" s="617" t="s">
        <v>2962</v>
      </c>
      <c r="V140" s="431" t="s">
        <v>5230</v>
      </c>
      <c r="W140" s="431" t="s">
        <v>3827</v>
      </c>
      <c r="X140" s="507" t="s">
        <v>3815</v>
      </c>
    </row>
    <row r="141" spans="1:24" ht="48" hidden="1" customHeight="1">
      <c r="A141" s="513" t="s">
        <v>4801</v>
      </c>
      <c r="B141" s="688" t="s">
        <v>896</v>
      </c>
      <c r="C141" s="486" t="s">
        <v>4802</v>
      </c>
      <c r="D141" s="483"/>
      <c r="E141" s="484"/>
      <c r="F141" s="484"/>
      <c r="G141" s="484"/>
      <c r="H141" s="484" t="s">
        <v>340</v>
      </c>
      <c r="I141" s="484"/>
      <c r="J141" s="692"/>
      <c r="K141" s="485" t="s">
        <v>369</v>
      </c>
      <c r="L141" s="483" t="s">
        <v>1</v>
      </c>
      <c r="M141" s="484"/>
      <c r="N141" s="427"/>
      <c r="O141" s="494" t="s">
        <v>3826</v>
      </c>
      <c r="P141" s="567">
        <v>46211</v>
      </c>
      <c r="Q141" s="584">
        <v>0.5625</v>
      </c>
      <c r="R141" s="429" t="s">
        <v>1288</v>
      </c>
      <c r="S141" s="601">
        <v>0.6875</v>
      </c>
      <c r="T141" s="156" t="s">
        <v>1245</v>
      </c>
      <c r="U141" s="617" t="s">
        <v>2966</v>
      </c>
      <c r="V141" s="431" t="s">
        <v>5230</v>
      </c>
      <c r="W141" s="431" t="s">
        <v>3827</v>
      </c>
      <c r="X141" s="507" t="s">
        <v>3815</v>
      </c>
    </row>
    <row r="142" spans="1:24" ht="48" hidden="1" customHeight="1">
      <c r="A142" s="513" t="s">
        <v>4803</v>
      </c>
      <c r="B142" s="688" t="s">
        <v>896</v>
      </c>
      <c r="C142" s="486" t="s">
        <v>1465</v>
      </c>
      <c r="D142" s="483" t="s">
        <v>306</v>
      </c>
      <c r="E142" s="484"/>
      <c r="F142" s="484"/>
      <c r="G142" s="484" t="s">
        <v>334</v>
      </c>
      <c r="H142" s="484" t="s">
        <v>340</v>
      </c>
      <c r="I142" s="484"/>
      <c r="J142" s="692"/>
      <c r="K142" s="485"/>
      <c r="L142" s="483" t="s">
        <v>1</v>
      </c>
      <c r="M142" s="484"/>
      <c r="N142" s="427"/>
      <c r="O142" s="494" t="s">
        <v>3826</v>
      </c>
      <c r="P142" s="567">
        <v>46227</v>
      </c>
      <c r="Q142" s="584">
        <v>0.375</v>
      </c>
      <c r="R142" s="429" t="s">
        <v>1288</v>
      </c>
      <c r="S142" s="601">
        <v>0.6875</v>
      </c>
      <c r="T142" s="156" t="s">
        <v>1245</v>
      </c>
      <c r="U142" s="617" t="s">
        <v>2962</v>
      </c>
      <c r="V142" s="431" t="s">
        <v>5230</v>
      </c>
      <c r="W142" s="431" t="s">
        <v>3827</v>
      </c>
      <c r="X142" s="507" t="s">
        <v>3815</v>
      </c>
    </row>
    <row r="143" spans="1:24" ht="48" hidden="1" customHeight="1">
      <c r="A143" s="513" t="s">
        <v>4804</v>
      </c>
      <c r="B143" s="688" t="s">
        <v>896</v>
      </c>
      <c r="C143" s="486" t="s">
        <v>1466</v>
      </c>
      <c r="D143" s="483"/>
      <c r="E143" s="484"/>
      <c r="F143" s="484"/>
      <c r="G143" s="484" t="s">
        <v>334</v>
      </c>
      <c r="H143" s="484" t="s">
        <v>340</v>
      </c>
      <c r="I143" s="484"/>
      <c r="J143" s="692"/>
      <c r="K143" s="485"/>
      <c r="L143" s="483" t="s">
        <v>1</v>
      </c>
      <c r="M143" s="484"/>
      <c r="N143" s="427"/>
      <c r="O143" s="494" t="s">
        <v>3826</v>
      </c>
      <c r="P143" s="567">
        <v>46232</v>
      </c>
      <c r="Q143" s="584">
        <v>0.54166666666666663</v>
      </c>
      <c r="R143" s="429" t="s">
        <v>1288</v>
      </c>
      <c r="S143" s="601">
        <v>0.6875</v>
      </c>
      <c r="T143" s="156" t="s">
        <v>1218</v>
      </c>
      <c r="U143" s="617" t="s">
        <v>2962</v>
      </c>
      <c r="V143" s="431" t="s">
        <v>5230</v>
      </c>
      <c r="W143" s="431" t="s">
        <v>3827</v>
      </c>
      <c r="X143" s="507" t="s">
        <v>3815</v>
      </c>
    </row>
    <row r="144" spans="1:24" ht="48" hidden="1" customHeight="1">
      <c r="A144" s="513" t="s">
        <v>4805</v>
      </c>
      <c r="B144" s="688" t="s">
        <v>896</v>
      </c>
      <c r="C144" s="486" t="s">
        <v>1467</v>
      </c>
      <c r="D144" s="483"/>
      <c r="E144" s="484"/>
      <c r="F144" s="484" t="s">
        <v>952</v>
      </c>
      <c r="G144" s="484"/>
      <c r="H144" s="484" t="s">
        <v>340</v>
      </c>
      <c r="I144" s="484"/>
      <c r="J144" s="692"/>
      <c r="K144" s="485"/>
      <c r="L144" s="483" t="s">
        <v>1</v>
      </c>
      <c r="M144" s="484"/>
      <c r="N144" s="427"/>
      <c r="O144" s="431" t="s">
        <v>3826</v>
      </c>
      <c r="P144" s="428" t="s">
        <v>5162</v>
      </c>
      <c r="Q144" s="586">
        <v>0.375</v>
      </c>
      <c r="R144" s="604" t="s">
        <v>1288</v>
      </c>
      <c r="S144" s="605">
        <v>0.5</v>
      </c>
      <c r="T144" s="553" t="s">
        <v>1245</v>
      </c>
      <c r="U144" s="617" t="s">
        <v>2962</v>
      </c>
      <c r="V144" s="431" t="s">
        <v>5230</v>
      </c>
      <c r="W144" s="431" t="s">
        <v>3827</v>
      </c>
      <c r="X144" s="507" t="s">
        <v>3815</v>
      </c>
    </row>
    <row r="145" spans="1:24" ht="48" hidden="1" customHeight="1">
      <c r="A145" s="513" t="s">
        <v>4806</v>
      </c>
      <c r="B145" s="688" t="s">
        <v>896</v>
      </c>
      <c r="C145" s="486" t="s">
        <v>4807</v>
      </c>
      <c r="D145" s="483"/>
      <c r="E145" s="484"/>
      <c r="F145" s="484" t="s">
        <v>952</v>
      </c>
      <c r="G145" s="484"/>
      <c r="H145" s="484" t="s">
        <v>340</v>
      </c>
      <c r="I145" s="484"/>
      <c r="J145" s="692"/>
      <c r="K145" s="485"/>
      <c r="L145" s="483" t="s">
        <v>1</v>
      </c>
      <c r="M145" s="484"/>
      <c r="N145" s="427"/>
      <c r="O145" s="431" t="s">
        <v>3826</v>
      </c>
      <c r="P145" s="428">
        <v>46238</v>
      </c>
      <c r="Q145" s="586">
        <v>0.54166666666666663</v>
      </c>
      <c r="R145" s="604" t="s">
        <v>1288</v>
      </c>
      <c r="S145" s="605">
        <v>0.6875</v>
      </c>
      <c r="T145" s="553" t="s">
        <v>1218</v>
      </c>
      <c r="U145" s="617" t="s">
        <v>2962</v>
      </c>
      <c r="V145" s="431" t="s">
        <v>5230</v>
      </c>
      <c r="W145" s="431" t="s">
        <v>3827</v>
      </c>
      <c r="X145" s="507" t="s">
        <v>3815</v>
      </c>
    </row>
    <row r="146" spans="1:24" s="107" customFormat="1" ht="48" hidden="1" customHeight="1">
      <c r="A146" s="513" t="s">
        <v>4808</v>
      </c>
      <c r="B146" s="688" t="s">
        <v>896</v>
      </c>
      <c r="C146" s="486" t="s">
        <v>1469</v>
      </c>
      <c r="D146" s="483"/>
      <c r="E146" s="484"/>
      <c r="F146" s="484"/>
      <c r="G146" s="484" t="s">
        <v>334</v>
      </c>
      <c r="H146" s="484" t="s">
        <v>340</v>
      </c>
      <c r="I146" s="484"/>
      <c r="J146" s="692"/>
      <c r="K146" s="485"/>
      <c r="L146" s="483" t="s">
        <v>1</v>
      </c>
      <c r="M146" s="484"/>
      <c r="N146" s="427"/>
      <c r="O146" s="431" t="s">
        <v>3826</v>
      </c>
      <c r="P146" s="566">
        <v>46239</v>
      </c>
      <c r="Q146" s="587">
        <v>0.35416666666666669</v>
      </c>
      <c r="R146" s="604" t="s">
        <v>1288</v>
      </c>
      <c r="S146" s="606">
        <v>0.6875</v>
      </c>
      <c r="T146" s="553" t="s">
        <v>1218</v>
      </c>
      <c r="U146" s="617" t="s">
        <v>2962</v>
      </c>
      <c r="V146" s="431" t="s">
        <v>5230</v>
      </c>
      <c r="W146" s="431" t="s">
        <v>3827</v>
      </c>
      <c r="X146" s="507" t="s">
        <v>3815</v>
      </c>
    </row>
    <row r="147" spans="1:24" s="107" customFormat="1" ht="48" hidden="1" customHeight="1">
      <c r="A147" s="513" t="s">
        <v>4809</v>
      </c>
      <c r="B147" s="688" t="s">
        <v>896</v>
      </c>
      <c r="C147" s="486" t="s">
        <v>1470</v>
      </c>
      <c r="D147" s="483"/>
      <c r="E147" s="484" t="s">
        <v>315</v>
      </c>
      <c r="F147" s="484"/>
      <c r="G147" s="484" t="s">
        <v>334</v>
      </c>
      <c r="H147" s="484" t="s">
        <v>340</v>
      </c>
      <c r="I147" s="484"/>
      <c r="J147" s="692"/>
      <c r="K147" s="485"/>
      <c r="L147" s="483" t="s">
        <v>1</v>
      </c>
      <c r="M147" s="484"/>
      <c r="N147" s="427"/>
      <c r="O147" s="431" t="s">
        <v>3826</v>
      </c>
      <c r="P147" s="561">
        <v>46253</v>
      </c>
      <c r="Q147" s="588">
        <v>0.375</v>
      </c>
      <c r="R147" s="429" t="s">
        <v>1288</v>
      </c>
      <c r="S147" s="607">
        <v>0.5</v>
      </c>
      <c r="T147" s="156" t="s">
        <v>1218</v>
      </c>
      <c r="U147" s="617" t="s">
        <v>2962</v>
      </c>
      <c r="V147" s="431" t="s">
        <v>5230</v>
      </c>
      <c r="W147" s="431" t="s">
        <v>3827</v>
      </c>
      <c r="X147" s="507" t="s">
        <v>3815</v>
      </c>
    </row>
    <row r="148" spans="1:24" s="107" customFormat="1" ht="48" hidden="1" customHeight="1">
      <c r="A148" s="513" t="s">
        <v>4810</v>
      </c>
      <c r="B148" s="688" t="s">
        <v>896</v>
      </c>
      <c r="C148" s="486" t="s">
        <v>3830</v>
      </c>
      <c r="D148" s="483"/>
      <c r="E148" s="484"/>
      <c r="F148" s="484" t="s">
        <v>952</v>
      </c>
      <c r="G148" s="484"/>
      <c r="H148" s="484"/>
      <c r="I148" s="484"/>
      <c r="J148" s="692" t="s">
        <v>361</v>
      </c>
      <c r="K148" s="485"/>
      <c r="L148" s="483" t="s">
        <v>1</v>
      </c>
      <c r="M148" s="484"/>
      <c r="N148" s="427"/>
      <c r="O148" s="431" t="s">
        <v>3826</v>
      </c>
      <c r="P148" s="561">
        <v>46259</v>
      </c>
      <c r="Q148" s="588">
        <v>0.54166666666666663</v>
      </c>
      <c r="R148" s="429" t="s">
        <v>1288</v>
      </c>
      <c r="S148" s="607">
        <v>0.6875</v>
      </c>
      <c r="T148" s="156" t="s">
        <v>1245</v>
      </c>
      <c r="U148" s="617" t="s">
        <v>2966</v>
      </c>
      <c r="V148" s="431" t="s">
        <v>5230</v>
      </c>
      <c r="W148" s="431" t="s">
        <v>3827</v>
      </c>
      <c r="X148" s="507" t="s">
        <v>3815</v>
      </c>
    </row>
    <row r="149" spans="1:24" s="107" customFormat="1" ht="48" hidden="1" customHeight="1">
      <c r="A149" s="513" t="s">
        <v>4811</v>
      </c>
      <c r="B149" s="688" t="s">
        <v>896</v>
      </c>
      <c r="C149" s="486" t="s">
        <v>1472</v>
      </c>
      <c r="D149" s="483"/>
      <c r="E149" s="484"/>
      <c r="F149" s="484" t="s">
        <v>952</v>
      </c>
      <c r="G149" s="484" t="s">
        <v>334</v>
      </c>
      <c r="H149" s="484" t="s">
        <v>340</v>
      </c>
      <c r="I149" s="484"/>
      <c r="J149" s="692"/>
      <c r="K149" s="485"/>
      <c r="L149" s="483" t="s">
        <v>1</v>
      </c>
      <c r="M149" s="484"/>
      <c r="N149" s="427"/>
      <c r="O149" s="431" t="s">
        <v>3826</v>
      </c>
      <c r="P149" s="572">
        <v>46372</v>
      </c>
      <c r="Q149" s="588">
        <v>0.5625</v>
      </c>
      <c r="R149" s="429" t="s">
        <v>1288</v>
      </c>
      <c r="S149" s="607">
        <v>0.6875</v>
      </c>
      <c r="T149" s="156" t="s">
        <v>1218</v>
      </c>
      <c r="U149" s="617" t="s">
        <v>2962</v>
      </c>
      <c r="V149" s="431" t="s">
        <v>5230</v>
      </c>
      <c r="W149" s="431" t="s">
        <v>3827</v>
      </c>
      <c r="X149" s="507" t="s">
        <v>3815</v>
      </c>
    </row>
    <row r="150" spans="1:24" s="107" customFormat="1" ht="48" hidden="1" customHeight="1">
      <c r="A150" s="513" t="s">
        <v>4812</v>
      </c>
      <c r="B150" s="688" t="s">
        <v>896</v>
      </c>
      <c r="C150" s="486" t="s">
        <v>1473</v>
      </c>
      <c r="D150" s="483" t="s">
        <v>306</v>
      </c>
      <c r="E150" s="484"/>
      <c r="F150" s="484"/>
      <c r="G150" s="484"/>
      <c r="H150" s="484"/>
      <c r="I150" s="484" t="s">
        <v>392</v>
      </c>
      <c r="J150" s="692"/>
      <c r="K150" s="485"/>
      <c r="L150" s="483" t="s">
        <v>1</v>
      </c>
      <c r="M150" s="484"/>
      <c r="N150" s="427"/>
      <c r="O150" s="431" t="s">
        <v>3826</v>
      </c>
      <c r="P150" s="567">
        <v>46449</v>
      </c>
      <c r="Q150" s="588">
        <v>0.5625</v>
      </c>
      <c r="R150" s="429" t="s">
        <v>1288</v>
      </c>
      <c r="S150" s="607">
        <v>0.6875</v>
      </c>
      <c r="T150" s="553" t="s">
        <v>3681</v>
      </c>
      <c r="U150" s="617" t="s">
        <v>2962</v>
      </c>
      <c r="V150" s="431" t="s">
        <v>5230</v>
      </c>
      <c r="W150" s="431" t="s">
        <v>3827</v>
      </c>
      <c r="X150" s="507" t="s">
        <v>3815</v>
      </c>
    </row>
    <row r="151" spans="1:24" s="107" customFormat="1" ht="48" hidden="1" customHeight="1">
      <c r="A151" s="513" t="s">
        <v>4813</v>
      </c>
      <c r="B151" s="688" t="s">
        <v>896</v>
      </c>
      <c r="C151" s="486" t="s">
        <v>4814</v>
      </c>
      <c r="D151" s="483" t="s">
        <v>306</v>
      </c>
      <c r="E151" s="484"/>
      <c r="F151" s="484" t="s">
        <v>952</v>
      </c>
      <c r="G151" s="484" t="s">
        <v>334</v>
      </c>
      <c r="H151" s="484" t="s">
        <v>340</v>
      </c>
      <c r="I151" s="484" t="s">
        <v>392</v>
      </c>
      <c r="J151" s="692"/>
      <c r="K151" s="485"/>
      <c r="L151" s="483" t="s">
        <v>1</v>
      </c>
      <c r="M151" s="484"/>
      <c r="N151" s="427"/>
      <c r="O151" s="431" t="s">
        <v>4815</v>
      </c>
      <c r="P151" s="567">
        <v>46133</v>
      </c>
      <c r="Q151" s="588">
        <v>0.5625</v>
      </c>
      <c r="R151" s="429" t="s">
        <v>1288</v>
      </c>
      <c r="S151" s="607">
        <v>0.6875</v>
      </c>
      <c r="T151" s="156" t="s">
        <v>1245</v>
      </c>
      <c r="U151" s="617" t="s">
        <v>2966</v>
      </c>
      <c r="V151" s="431" t="s">
        <v>5230</v>
      </c>
      <c r="W151" s="431" t="s">
        <v>3827</v>
      </c>
      <c r="X151" s="507" t="s">
        <v>3815</v>
      </c>
    </row>
    <row r="152" spans="1:24" s="107" customFormat="1" ht="48" hidden="1" customHeight="1">
      <c r="A152" s="513" t="s">
        <v>4816</v>
      </c>
      <c r="B152" s="688" t="s">
        <v>896</v>
      </c>
      <c r="C152" s="486" t="s">
        <v>1475</v>
      </c>
      <c r="D152" s="474" t="s">
        <v>306</v>
      </c>
      <c r="E152" s="475"/>
      <c r="F152" s="475"/>
      <c r="G152" s="475"/>
      <c r="H152" s="484"/>
      <c r="I152" s="484"/>
      <c r="J152" s="695"/>
      <c r="K152" s="476"/>
      <c r="L152" s="483" t="s">
        <v>1</v>
      </c>
      <c r="M152" s="475"/>
      <c r="N152" s="640"/>
      <c r="O152" s="431" t="s">
        <v>3831</v>
      </c>
      <c r="P152" s="567">
        <v>46154</v>
      </c>
      <c r="Q152" s="588">
        <v>0.5625</v>
      </c>
      <c r="R152" s="429" t="s">
        <v>1288</v>
      </c>
      <c r="S152" s="607">
        <v>0.6875</v>
      </c>
      <c r="T152" s="156" t="s">
        <v>3681</v>
      </c>
      <c r="U152" s="617" t="s">
        <v>2962</v>
      </c>
      <c r="V152" s="431" t="s">
        <v>5230</v>
      </c>
      <c r="W152" s="431" t="s">
        <v>3827</v>
      </c>
      <c r="X152" s="507" t="s">
        <v>3815</v>
      </c>
    </row>
    <row r="153" spans="1:24" s="107" customFormat="1" ht="48" hidden="1" customHeight="1">
      <c r="A153" s="513" t="s">
        <v>4817</v>
      </c>
      <c r="B153" s="688" t="s">
        <v>896</v>
      </c>
      <c r="C153" s="486" t="s">
        <v>1476</v>
      </c>
      <c r="D153" s="483"/>
      <c r="E153" s="484" t="s">
        <v>315</v>
      </c>
      <c r="F153" s="484"/>
      <c r="G153" s="484"/>
      <c r="H153" s="484" t="s">
        <v>340</v>
      </c>
      <c r="I153" s="484" t="s">
        <v>392</v>
      </c>
      <c r="J153" s="692" t="s">
        <v>361</v>
      </c>
      <c r="K153" s="485"/>
      <c r="L153" s="483" t="s">
        <v>1</v>
      </c>
      <c r="M153" s="484"/>
      <c r="N153" s="427"/>
      <c r="O153" s="431" t="s">
        <v>3831</v>
      </c>
      <c r="P153" s="567">
        <v>46230</v>
      </c>
      <c r="Q153" s="588">
        <v>0.35416666666666669</v>
      </c>
      <c r="R153" s="429" t="s">
        <v>1288</v>
      </c>
      <c r="S153" s="607">
        <v>0.6875</v>
      </c>
      <c r="T153" s="156" t="s">
        <v>1218</v>
      </c>
      <c r="U153" s="617" t="s">
        <v>2962</v>
      </c>
      <c r="V153" s="431" t="s">
        <v>5230</v>
      </c>
      <c r="W153" s="431" t="s">
        <v>3827</v>
      </c>
      <c r="X153" s="507" t="s">
        <v>3815</v>
      </c>
    </row>
    <row r="154" spans="1:24" s="107" customFormat="1" ht="48" hidden="1" customHeight="1">
      <c r="A154" s="513" t="s">
        <v>4818</v>
      </c>
      <c r="B154" s="688" t="s">
        <v>896</v>
      </c>
      <c r="C154" s="486" t="s">
        <v>1477</v>
      </c>
      <c r="D154" s="483"/>
      <c r="E154" s="484" t="s">
        <v>315</v>
      </c>
      <c r="F154" s="484" t="s">
        <v>952</v>
      </c>
      <c r="G154" s="484"/>
      <c r="H154" s="484" t="s">
        <v>340</v>
      </c>
      <c r="I154" s="484" t="s">
        <v>392</v>
      </c>
      <c r="J154" s="692" t="s">
        <v>361</v>
      </c>
      <c r="K154" s="485" t="s">
        <v>369</v>
      </c>
      <c r="L154" s="483" t="s">
        <v>1</v>
      </c>
      <c r="M154" s="484"/>
      <c r="N154" s="427"/>
      <c r="O154" s="431" t="s">
        <v>3831</v>
      </c>
      <c r="P154" s="567">
        <v>46330</v>
      </c>
      <c r="Q154" s="588">
        <v>0.5625</v>
      </c>
      <c r="R154" s="429" t="s">
        <v>1288</v>
      </c>
      <c r="S154" s="607">
        <v>0.6875</v>
      </c>
      <c r="T154" s="156" t="s">
        <v>1218</v>
      </c>
      <c r="U154" s="617" t="s">
        <v>2962</v>
      </c>
      <c r="V154" s="431" t="s">
        <v>5230</v>
      </c>
      <c r="W154" s="431" t="s">
        <v>3827</v>
      </c>
      <c r="X154" s="507" t="s">
        <v>3815</v>
      </c>
    </row>
    <row r="155" spans="1:24" s="107" customFormat="1" ht="48" hidden="1" customHeight="1">
      <c r="A155" s="513" t="s">
        <v>4819</v>
      </c>
      <c r="B155" s="688" t="s">
        <v>896</v>
      </c>
      <c r="C155" s="486" t="s">
        <v>1478</v>
      </c>
      <c r="D155" s="483" t="s">
        <v>306</v>
      </c>
      <c r="E155" s="484"/>
      <c r="F155" s="484"/>
      <c r="G155" s="484" t="s">
        <v>334</v>
      </c>
      <c r="H155" s="484"/>
      <c r="I155" s="484" t="s">
        <v>392</v>
      </c>
      <c r="J155" s="692"/>
      <c r="K155" s="485" t="s">
        <v>369</v>
      </c>
      <c r="L155" s="483" t="s">
        <v>1</v>
      </c>
      <c r="M155" s="484"/>
      <c r="N155" s="427"/>
      <c r="O155" s="431" t="s">
        <v>3831</v>
      </c>
      <c r="P155" s="567" t="s">
        <v>5163</v>
      </c>
      <c r="Q155" s="588">
        <v>0.35416666666666669</v>
      </c>
      <c r="R155" s="429" t="s">
        <v>1288</v>
      </c>
      <c r="S155" s="607">
        <v>0.6875</v>
      </c>
      <c r="T155" s="156" t="s">
        <v>1218</v>
      </c>
      <c r="U155" s="617" t="s">
        <v>2962</v>
      </c>
      <c r="V155" s="431" t="s">
        <v>5230</v>
      </c>
      <c r="W155" s="431" t="s">
        <v>3827</v>
      </c>
      <c r="X155" s="507" t="s">
        <v>3815</v>
      </c>
    </row>
    <row r="156" spans="1:24" s="107" customFormat="1" ht="48" hidden="1" customHeight="1">
      <c r="A156" s="513" t="s">
        <v>4820</v>
      </c>
      <c r="B156" s="688" t="s">
        <v>896</v>
      </c>
      <c r="C156" s="486" t="s">
        <v>3832</v>
      </c>
      <c r="D156" s="483" t="s">
        <v>306</v>
      </c>
      <c r="E156" s="484" t="s">
        <v>315</v>
      </c>
      <c r="F156" s="484"/>
      <c r="G156" s="484" t="s">
        <v>334</v>
      </c>
      <c r="H156" s="484" t="s">
        <v>340</v>
      </c>
      <c r="I156" s="484"/>
      <c r="J156" s="692"/>
      <c r="K156" s="485"/>
      <c r="L156" s="483" t="s">
        <v>1</v>
      </c>
      <c r="M156" s="484"/>
      <c r="N156" s="427"/>
      <c r="O156" s="431" t="s">
        <v>3831</v>
      </c>
      <c r="P156" s="567">
        <v>46399</v>
      </c>
      <c r="Q156" s="588">
        <v>0.5625</v>
      </c>
      <c r="R156" s="429" t="s">
        <v>1288</v>
      </c>
      <c r="S156" s="607">
        <v>0.6875</v>
      </c>
      <c r="T156" s="156" t="s">
        <v>1245</v>
      </c>
      <c r="U156" s="617" t="s">
        <v>2966</v>
      </c>
      <c r="V156" s="431" t="s">
        <v>5230</v>
      </c>
      <c r="W156" s="431" t="s">
        <v>3827</v>
      </c>
      <c r="X156" s="507" t="s">
        <v>3815</v>
      </c>
    </row>
    <row r="157" spans="1:24" s="107" customFormat="1" ht="48" hidden="1" customHeight="1">
      <c r="A157" s="513" t="s">
        <v>4821</v>
      </c>
      <c r="B157" s="688" t="s">
        <v>896</v>
      </c>
      <c r="C157" s="486" t="s">
        <v>1480</v>
      </c>
      <c r="D157" s="483" t="s">
        <v>306</v>
      </c>
      <c r="E157" s="484"/>
      <c r="F157" s="484"/>
      <c r="G157" s="484"/>
      <c r="H157" s="484"/>
      <c r="I157" s="484"/>
      <c r="J157" s="692"/>
      <c r="K157" s="485"/>
      <c r="L157" s="483"/>
      <c r="M157" s="484" t="s">
        <v>117</v>
      </c>
      <c r="N157" s="427"/>
      <c r="O157" s="431" t="s">
        <v>3833</v>
      </c>
      <c r="P157" s="567">
        <v>46136</v>
      </c>
      <c r="Q157" s="588">
        <v>0.5625</v>
      </c>
      <c r="R157" s="429" t="s">
        <v>1288</v>
      </c>
      <c r="S157" s="607">
        <v>0.6875</v>
      </c>
      <c r="T157" s="156" t="s">
        <v>3681</v>
      </c>
      <c r="U157" s="617" t="s">
        <v>2962</v>
      </c>
      <c r="V157" s="431" t="s">
        <v>5230</v>
      </c>
      <c r="W157" s="431" t="s">
        <v>3827</v>
      </c>
      <c r="X157" s="507" t="s">
        <v>3815</v>
      </c>
    </row>
    <row r="158" spans="1:24" s="107" customFormat="1" ht="48" hidden="1" customHeight="1">
      <c r="A158" s="513" t="s">
        <v>4822</v>
      </c>
      <c r="B158" s="688" t="s">
        <v>896</v>
      </c>
      <c r="C158" s="486" t="s">
        <v>4823</v>
      </c>
      <c r="D158" s="483"/>
      <c r="E158" s="484" t="s">
        <v>315</v>
      </c>
      <c r="F158" s="484"/>
      <c r="G158" s="484" t="s">
        <v>334</v>
      </c>
      <c r="H158" s="484"/>
      <c r="I158" s="484"/>
      <c r="J158" s="692"/>
      <c r="K158" s="485"/>
      <c r="L158" s="483"/>
      <c r="M158" s="484" t="s">
        <v>117</v>
      </c>
      <c r="N158" s="427"/>
      <c r="O158" s="431" t="s">
        <v>3833</v>
      </c>
      <c r="P158" s="567">
        <v>46199</v>
      </c>
      <c r="Q158" s="588">
        <v>0.5625</v>
      </c>
      <c r="R158" s="429" t="s">
        <v>1288</v>
      </c>
      <c r="S158" s="607">
        <v>0.6875</v>
      </c>
      <c r="T158" s="156" t="s">
        <v>1245</v>
      </c>
      <c r="U158" s="617" t="s">
        <v>2966</v>
      </c>
      <c r="V158" s="431" t="s">
        <v>5230</v>
      </c>
      <c r="W158" s="431" t="s">
        <v>3827</v>
      </c>
      <c r="X158" s="507" t="s">
        <v>3815</v>
      </c>
    </row>
    <row r="159" spans="1:24" s="107" customFormat="1" ht="48" hidden="1" customHeight="1">
      <c r="A159" s="513" t="s">
        <v>4824</v>
      </c>
      <c r="B159" s="688" t="s">
        <v>896</v>
      </c>
      <c r="C159" s="486" t="s">
        <v>1482</v>
      </c>
      <c r="D159" s="483" t="s">
        <v>306</v>
      </c>
      <c r="E159" s="484" t="s">
        <v>315</v>
      </c>
      <c r="F159" s="484" t="s">
        <v>952</v>
      </c>
      <c r="G159" s="484" t="s">
        <v>334</v>
      </c>
      <c r="H159" s="484" t="s">
        <v>340</v>
      </c>
      <c r="I159" s="484" t="s">
        <v>392</v>
      </c>
      <c r="J159" s="692" t="s">
        <v>361</v>
      </c>
      <c r="K159" s="485" t="s">
        <v>369</v>
      </c>
      <c r="L159" s="483"/>
      <c r="M159" s="484" t="s">
        <v>117</v>
      </c>
      <c r="N159" s="427"/>
      <c r="O159" s="431" t="s">
        <v>3833</v>
      </c>
      <c r="P159" s="567">
        <v>46227</v>
      </c>
      <c r="Q159" s="588">
        <v>0.375</v>
      </c>
      <c r="R159" s="429" t="s">
        <v>1288</v>
      </c>
      <c r="S159" s="607">
        <v>0.6875</v>
      </c>
      <c r="T159" s="156" t="s">
        <v>1245</v>
      </c>
      <c r="U159" s="617" t="s">
        <v>2962</v>
      </c>
      <c r="V159" s="431" t="s">
        <v>5230</v>
      </c>
      <c r="W159" s="431" t="s">
        <v>3827</v>
      </c>
      <c r="X159" s="507" t="s">
        <v>3815</v>
      </c>
    </row>
    <row r="160" spans="1:24" s="107" customFormat="1" ht="48" hidden="1" customHeight="1">
      <c r="A160" s="513" t="s">
        <v>4825</v>
      </c>
      <c r="B160" s="688" t="s">
        <v>896</v>
      </c>
      <c r="C160" s="486" t="s">
        <v>1483</v>
      </c>
      <c r="D160" s="483"/>
      <c r="E160" s="484" t="s">
        <v>315</v>
      </c>
      <c r="F160" s="484"/>
      <c r="G160" s="484" t="s">
        <v>334</v>
      </c>
      <c r="H160" s="484" t="s">
        <v>340</v>
      </c>
      <c r="I160" s="484"/>
      <c r="J160" s="692"/>
      <c r="K160" s="485"/>
      <c r="L160" s="483"/>
      <c r="M160" s="484" t="s">
        <v>117</v>
      </c>
      <c r="N160" s="427"/>
      <c r="O160" s="431" t="s">
        <v>3833</v>
      </c>
      <c r="P160" s="567">
        <v>46325</v>
      </c>
      <c r="Q160" s="588">
        <v>0.5625</v>
      </c>
      <c r="R160" s="429" t="s">
        <v>1288</v>
      </c>
      <c r="S160" s="607">
        <v>0.6875</v>
      </c>
      <c r="T160" s="156" t="s">
        <v>1218</v>
      </c>
      <c r="U160" s="617" t="s">
        <v>2962</v>
      </c>
      <c r="V160" s="431" t="s">
        <v>5230</v>
      </c>
      <c r="W160" s="431" t="s">
        <v>3827</v>
      </c>
      <c r="X160" s="507" t="s">
        <v>3815</v>
      </c>
    </row>
    <row r="161" spans="1:24" s="107" customFormat="1" ht="48" hidden="1" customHeight="1">
      <c r="A161" s="513" t="s">
        <v>4826</v>
      </c>
      <c r="B161" s="688" t="s">
        <v>896</v>
      </c>
      <c r="C161" s="486" t="s">
        <v>1484</v>
      </c>
      <c r="D161" s="483" t="s">
        <v>306</v>
      </c>
      <c r="E161" s="484"/>
      <c r="F161" s="484"/>
      <c r="G161" s="484"/>
      <c r="H161" s="484" t="s">
        <v>340</v>
      </c>
      <c r="I161" s="484"/>
      <c r="J161" s="692"/>
      <c r="K161" s="485" t="s">
        <v>369</v>
      </c>
      <c r="L161" s="483"/>
      <c r="M161" s="484" t="s">
        <v>117</v>
      </c>
      <c r="N161" s="427"/>
      <c r="O161" s="431" t="s">
        <v>3833</v>
      </c>
      <c r="P161" s="567" t="s">
        <v>3733</v>
      </c>
      <c r="Q161" s="588"/>
      <c r="R161" s="429" t="s">
        <v>1288</v>
      </c>
      <c r="S161" s="607"/>
      <c r="T161" s="156" t="s">
        <v>1245</v>
      </c>
      <c r="U161" s="617" t="s">
        <v>1245</v>
      </c>
      <c r="V161" s="431" t="s">
        <v>5230</v>
      </c>
      <c r="W161" s="431" t="s">
        <v>3827</v>
      </c>
      <c r="X161" s="507" t="s">
        <v>3815</v>
      </c>
    </row>
    <row r="162" spans="1:24" s="107" customFormat="1" ht="48" hidden="1" customHeight="1">
      <c r="A162" s="513" t="s">
        <v>4827</v>
      </c>
      <c r="B162" s="688" t="s">
        <v>896</v>
      </c>
      <c r="C162" s="486" t="s">
        <v>1485</v>
      </c>
      <c r="D162" s="483" t="s">
        <v>306</v>
      </c>
      <c r="E162" s="484" t="s">
        <v>315</v>
      </c>
      <c r="F162" s="484"/>
      <c r="G162" s="484" t="s">
        <v>334</v>
      </c>
      <c r="H162" s="484" t="s">
        <v>340</v>
      </c>
      <c r="I162" s="484"/>
      <c r="J162" s="692"/>
      <c r="K162" s="485"/>
      <c r="L162" s="483"/>
      <c r="M162" s="484" t="s">
        <v>117</v>
      </c>
      <c r="N162" s="427"/>
      <c r="O162" s="431" t="s">
        <v>3833</v>
      </c>
      <c r="P162" s="428">
        <v>46414</v>
      </c>
      <c r="Q162" s="588">
        <v>0.5625</v>
      </c>
      <c r="R162" s="429" t="s">
        <v>1288</v>
      </c>
      <c r="S162" s="607">
        <v>0.6875</v>
      </c>
      <c r="T162" s="156" t="s">
        <v>3681</v>
      </c>
      <c r="U162" s="617" t="s">
        <v>2962</v>
      </c>
      <c r="V162" s="431" t="s">
        <v>5230</v>
      </c>
      <c r="W162" s="431" t="s">
        <v>3827</v>
      </c>
      <c r="X162" s="507" t="s">
        <v>3815</v>
      </c>
    </row>
    <row r="163" spans="1:24" s="107" customFormat="1" ht="48" hidden="1" customHeight="1">
      <c r="A163" s="513" t="s">
        <v>4828</v>
      </c>
      <c r="B163" s="688" t="s">
        <v>896</v>
      </c>
      <c r="C163" s="486" t="s">
        <v>1496</v>
      </c>
      <c r="D163" s="483" t="s">
        <v>306</v>
      </c>
      <c r="E163" s="484"/>
      <c r="F163" s="484"/>
      <c r="G163" s="484" t="s">
        <v>334</v>
      </c>
      <c r="H163" s="484"/>
      <c r="I163" s="484"/>
      <c r="J163" s="692"/>
      <c r="K163" s="485"/>
      <c r="L163" s="483" t="s">
        <v>1</v>
      </c>
      <c r="M163" s="484"/>
      <c r="N163" s="427"/>
      <c r="O163" s="431" t="s">
        <v>3842</v>
      </c>
      <c r="P163" s="567">
        <v>46114</v>
      </c>
      <c r="Q163" s="588">
        <v>0.54861111111111105</v>
      </c>
      <c r="R163" s="429" t="s">
        <v>1288</v>
      </c>
      <c r="S163" s="607">
        <v>0.6875</v>
      </c>
      <c r="T163" s="156" t="s">
        <v>3681</v>
      </c>
      <c r="U163" s="617" t="s">
        <v>2962</v>
      </c>
      <c r="V163" s="431" t="s">
        <v>5232</v>
      </c>
      <c r="W163" s="431" t="s">
        <v>3843</v>
      </c>
      <c r="X163" s="507" t="s">
        <v>3815</v>
      </c>
    </row>
    <row r="164" spans="1:24" s="107" customFormat="1" ht="48" hidden="1" customHeight="1">
      <c r="A164" s="513" t="s">
        <v>4829</v>
      </c>
      <c r="B164" s="688" t="s">
        <v>896</v>
      </c>
      <c r="C164" s="486" t="s">
        <v>3844</v>
      </c>
      <c r="D164" s="483" t="s">
        <v>306</v>
      </c>
      <c r="E164" s="484"/>
      <c r="F164" s="484"/>
      <c r="G164" s="484"/>
      <c r="H164" s="484"/>
      <c r="I164" s="484" t="s">
        <v>392</v>
      </c>
      <c r="J164" s="692"/>
      <c r="K164" s="485" t="s">
        <v>369</v>
      </c>
      <c r="L164" s="483" t="s">
        <v>1</v>
      </c>
      <c r="M164" s="484"/>
      <c r="N164" s="427"/>
      <c r="O164" s="431" t="s">
        <v>3842</v>
      </c>
      <c r="P164" s="567">
        <v>46122</v>
      </c>
      <c r="Q164" s="588">
        <v>0.55208333333333337</v>
      </c>
      <c r="R164" s="429" t="s">
        <v>1288</v>
      </c>
      <c r="S164" s="607">
        <v>0.6875</v>
      </c>
      <c r="T164" s="156" t="s">
        <v>1245</v>
      </c>
      <c r="U164" s="617" t="s">
        <v>2966</v>
      </c>
      <c r="V164" s="431" t="s">
        <v>5232</v>
      </c>
      <c r="W164" s="431" t="s">
        <v>3843</v>
      </c>
      <c r="X164" s="507" t="s">
        <v>3815</v>
      </c>
    </row>
    <row r="165" spans="1:24" s="107" customFormat="1" ht="48" hidden="1" customHeight="1">
      <c r="A165" s="513" t="s">
        <v>4830</v>
      </c>
      <c r="B165" s="688" t="s">
        <v>896</v>
      </c>
      <c r="C165" s="486" t="s">
        <v>1498</v>
      </c>
      <c r="D165" s="483"/>
      <c r="E165" s="484"/>
      <c r="F165" s="484" t="s">
        <v>952</v>
      </c>
      <c r="G165" s="484"/>
      <c r="H165" s="484" t="s">
        <v>340</v>
      </c>
      <c r="I165" s="484"/>
      <c r="J165" s="692"/>
      <c r="K165" s="485"/>
      <c r="L165" s="483" t="s">
        <v>1</v>
      </c>
      <c r="M165" s="484"/>
      <c r="N165" s="427"/>
      <c r="O165" s="431" t="s">
        <v>3842</v>
      </c>
      <c r="P165" s="567">
        <v>46127</v>
      </c>
      <c r="Q165" s="588">
        <v>0.57986111111111105</v>
      </c>
      <c r="R165" s="429" t="s">
        <v>1288</v>
      </c>
      <c r="S165" s="607">
        <v>0.6875</v>
      </c>
      <c r="T165" s="156" t="s">
        <v>1218</v>
      </c>
      <c r="U165" s="617" t="s">
        <v>2962</v>
      </c>
      <c r="V165" s="431" t="s">
        <v>5232</v>
      </c>
      <c r="W165" s="431" t="s">
        <v>3843</v>
      </c>
      <c r="X165" s="507" t="s">
        <v>3815</v>
      </c>
    </row>
    <row r="166" spans="1:24" s="107" customFormat="1" ht="48" hidden="1" customHeight="1">
      <c r="A166" s="513" t="s">
        <v>4831</v>
      </c>
      <c r="B166" s="688" t="s">
        <v>896</v>
      </c>
      <c r="C166" s="486" t="s">
        <v>1499</v>
      </c>
      <c r="D166" s="483"/>
      <c r="E166" s="484"/>
      <c r="F166" s="484"/>
      <c r="G166" s="484"/>
      <c r="H166" s="484" t="s">
        <v>340</v>
      </c>
      <c r="I166" s="484"/>
      <c r="J166" s="692"/>
      <c r="K166" s="485"/>
      <c r="L166" s="483" t="s">
        <v>1</v>
      </c>
      <c r="M166" s="484"/>
      <c r="N166" s="427"/>
      <c r="O166" s="431" t="s">
        <v>3842</v>
      </c>
      <c r="P166" s="561">
        <v>46162</v>
      </c>
      <c r="Q166" s="588">
        <v>0.57986111111111105</v>
      </c>
      <c r="R166" s="429" t="s">
        <v>1288</v>
      </c>
      <c r="S166" s="607">
        <v>0.6875</v>
      </c>
      <c r="T166" s="156" t="s">
        <v>1218</v>
      </c>
      <c r="U166" s="617" t="s">
        <v>2962</v>
      </c>
      <c r="V166" s="431" t="s">
        <v>5232</v>
      </c>
      <c r="W166" s="431" t="s">
        <v>3843</v>
      </c>
      <c r="X166" s="507" t="s">
        <v>3815</v>
      </c>
    </row>
    <row r="167" spans="1:24" s="107" customFormat="1" ht="48" hidden="1" customHeight="1">
      <c r="A167" s="513" t="s">
        <v>4832</v>
      </c>
      <c r="B167" s="688" t="s">
        <v>896</v>
      </c>
      <c r="C167" s="486" t="s">
        <v>4833</v>
      </c>
      <c r="D167" s="483"/>
      <c r="E167" s="484"/>
      <c r="F167" s="484"/>
      <c r="G167" s="484"/>
      <c r="H167" s="484"/>
      <c r="I167" s="484" t="s">
        <v>392</v>
      </c>
      <c r="J167" s="692"/>
      <c r="K167" s="485"/>
      <c r="L167" s="483" t="s">
        <v>1</v>
      </c>
      <c r="M167" s="484"/>
      <c r="N167" s="427"/>
      <c r="O167" s="431" t="s">
        <v>3842</v>
      </c>
      <c r="P167" s="561">
        <v>46169</v>
      </c>
      <c r="Q167" s="588">
        <v>0.55208333333333337</v>
      </c>
      <c r="R167" s="429" t="s">
        <v>1288</v>
      </c>
      <c r="S167" s="607">
        <v>0.6875</v>
      </c>
      <c r="T167" s="156" t="s">
        <v>1245</v>
      </c>
      <c r="U167" s="617" t="s">
        <v>2966</v>
      </c>
      <c r="V167" s="431" t="s">
        <v>5232</v>
      </c>
      <c r="W167" s="431" t="s">
        <v>3843</v>
      </c>
      <c r="X167" s="507" t="s">
        <v>3815</v>
      </c>
    </row>
    <row r="168" spans="1:24" s="107" customFormat="1" ht="48" hidden="1" customHeight="1">
      <c r="A168" s="513" t="s">
        <v>4834</v>
      </c>
      <c r="B168" s="688" t="s">
        <v>896</v>
      </c>
      <c r="C168" s="486" t="s">
        <v>1501</v>
      </c>
      <c r="D168" s="483"/>
      <c r="E168" s="484"/>
      <c r="F168" s="484" t="s">
        <v>952</v>
      </c>
      <c r="G168" s="484"/>
      <c r="H168" s="484"/>
      <c r="I168" s="484"/>
      <c r="J168" s="692"/>
      <c r="K168" s="485"/>
      <c r="L168" s="483" t="s">
        <v>1</v>
      </c>
      <c r="M168" s="484"/>
      <c r="N168" s="427"/>
      <c r="O168" s="431" t="s">
        <v>3842</v>
      </c>
      <c r="P168" s="561">
        <v>46203</v>
      </c>
      <c r="Q168" s="588">
        <v>0.57986111111111105</v>
      </c>
      <c r="R168" s="429" t="s">
        <v>1288</v>
      </c>
      <c r="S168" s="607">
        <v>0.6875</v>
      </c>
      <c r="T168" s="156" t="s">
        <v>1245</v>
      </c>
      <c r="U168" s="617" t="s">
        <v>2962</v>
      </c>
      <c r="V168" s="431" t="s">
        <v>5232</v>
      </c>
      <c r="W168" s="431" t="s">
        <v>3843</v>
      </c>
      <c r="X168" s="507" t="s">
        <v>3815</v>
      </c>
    </row>
    <row r="169" spans="1:24" s="107" customFormat="1" ht="48" hidden="1" customHeight="1">
      <c r="A169" s="513" t="s">
        <v>4835</v>
      </c>
      <c r="B169" s="688" t="s">
        <v>896</v>
      </c>
      <c r="C169" s="486" t="s">
        <v>4836</v>
      </c>
      <c r="D169" s="483"/>
      <c r="E169" s="484"/>
      <c r="F169" s="484"/>
      <c r="G169" s="484" t="s">
        <v>334</v>
      </c>
      <c r="H169" s="484" t="s">
        <v>340</v>
      </c>
      <c r="I169" s="484"/>
      <c r="J169" s="692"/>
      <c r="K169" s="485"/>
      <c r="L169" s="483" t="s">
        <v>1</v>
      </c>
      <c r="M169" s="484"/>
      <c r="N169" s="427"/>
      <c r="O169" s="431" t="s">
        <v>3842</v>
      </c>
      <c r="P169" s="561">
        <v>46211</v>
      </c>
      <c r="Q169" s="588">
        <v>0.55208333333333337</v>
      </c>
      <c r="R169" s="429" t="s">
        <v>1288</v>
      </c>
      <c r="S169" s="607">
        <v>0.6875</v>
      </c>
      <c r="T169" s="156" t="s">
        <v>1245</v>
      </c>
      <c r="U169" s="617" t="s">
        <v>2966</v>
      </c>
      <c r="V169" s="431" t="s">
        <v>5232</v>
      </c>
      <c r="W169" s="431" t="s">
        <v>3843</v>
      </c>
      <c r="X169" s="507" t="s">
        <v>3815</v>
      </c>
    </row>
    <row r="170" spans="1:24" s="107" customFormat="1" ht="48" hidden="1" customHeight="1">
      <c r="A170" s="513" t="s">
        <v>4837</v>
      </c>
      <c r="B170" s="688" t="s">
        <v>896</v>
      </c>
      <c r="C170" s="486" t="s">
        <v>1503</v>
      </c>
      <c r="D170" s="483"/>
      <c r="E170" s="484"/>
      <c r="F170" s="484"/>
      <c r="G170" s="484"/>
      <c r="H170" s="484" t="s">
        <v>340</v>
      </c>
      <c r="I170" s="484"/>
      <c r="J170" s="692"/>
      <c r="K170" s="485"/>
      <c r="L170" s="483" t="s">
        <v>1</v>
      </c>
      <c r="M170" s="484"/>
      <c r="N170" s="427"/>
      <c r="O170" s="431" t="s">
        <v>3842</v>
      </c>
      <c r="P170" s="561">
        <v>46227</v>
      </c>
      <c r="Q170" s="588">
        <v>0.375</v>
      </c>
      <c r="R170" s="429" t="s">
        <v>1288</v>
      </c>
      <c r="S170" s="607">
        <v>0.5</v>
      </c>
      <c r="T170" s="156" t="s">
        <v>1245</v>
      </c>
      <c r="U170" s="617" t="s">
        <v>2962</v>
      </c>
      <c r="V170" s="431" t="s">
        <v>5232</v>
      </c>
      <c r="W170" s="431" t="s">
        <v>3843</v>
      </c>
      <c r="X170" s="507" t="s">
        <v>3815</v>
      </c>
    </row>
    <row r="171" spans="1:24" s="107" customFormat="1" ht="48" hidden="1" customHeight="1">
      <c r="A171" s="513" t="s">
        <v>4838</v>
      </c>
      <c r="B171" s="688" t="s">
        <v>896</v>
      </c>
      <c r="C171" s="486" t="s">
        <v>1504</v>
      </c>
      <c r="D171" s="483"/>
      <c r="E171" s="484" t="s">
        <v>315</v>
      </c>
      <c r="F171" s="484"/>
      <c r="G171" s="484" t="s">
        <v>334</v>
      </c>
      <c r="H171" s="484" t="s">
        <v>340</v>
      </c>
      <c r="I171" s="484"/>
      <c r="J171" s="692"/>
      <c r="K171" s="485"/>
      <c r="L171" s="483" t="s">
        <v>1</v>
      </c>
      <c r="M171" s="484"/>
      <c r="N171" s="427"/>
      <c r="O171" s="431" t="s">
        <v>3842</v>
      </c>
      <c r="P171" s="561">
        <v>46232</v>
      </c>
      <c r="Q171" s="588">
        <v>0.36458333333333331</v>
      </c>
      <c r="R171" s="429" t="s">
        <v>1288</v>
      </c>
      <c r="S171" s="607">
        <v>0.6875</v>
      </c>
      <c r="T171" s="156" t="s">
        <v>1218</v>
      </c>
      <c r="U171" s="617" t="s">
        <v>2962</v>
      </c>
      <c r="V171" s="431" t="s">
        <v>5232</v>
      </c>
      <c r="W171" s="431" t="s">
        <v>3843</v>
      </c>
      <c r="X171" s="507" t="s">
        <v>3815</v>
      </c>
    </row>
    <row r="172" spans="1:24" s="107" customFormat="1" ht="48" hidden="1" customHeight="1">
      <c r="A172" s="513" t="s">
        <v>4839</v>
      </c>
      <c r="B172" s="688" t="s">
        <v>896</v>
      </c>
      <c r="C172" s="486" t="s">
        <v>1505</v>
      </c>
      <c r="D172" s="483"/>
      <c r="E172" s="484"/>
      <c r="F172" s="484"/>
      <c r="G172" s="484" t="s">
        <v>334</v>
      </c>
      <c r="H172" s="484"/>
      <c r="I172" s="484"/>
      <c r="J172" s="692"/>
      <c r="K172" s="485"/>
      <c r="L172" s="483" t="s">
        <v>1</v>
      </c>
      <c r="M172" s="484"/>
      <c r="N172" s="427"/>
      <c r="O172" s="431" t="s">
        <v>3842</v>
      </c>
      <c r="P172" s="561">
        <v>46239</v>
      </c>
      <c r="Q172" s="588">
        <v>0.38541666666666669</v>
      </c>
      <c r="R172" s="429" t="s">
        <v>1288</v>
      </c>
      <c r="S172" s="607">
        <v>0.6875</v>
      </c>
      <c r="T172" s="156" t="s">
        <v>1218</v>
      </c>
      <c r="U172" s="617" t="s">
        <v>2962</v>
      </c>
      <c r="V172" s="431" t="s">
        <v>5232</v>
      </c>
      <c r="W172" s="431" t="s">
        <v>3843</v>
      </c>
      <c r="X172" s="507" t="s">
        <v>3815</v>
      </c>
    </row>
    <row r="173" spans="1:24" s="107" customFormat="1" ht="48" hidden="1" customHeight="1">
      <c r="A173" s="513" t="s">
        <v>4840</v>
      </c>
      <c r="B173" s="688" t="s">
        <v>896</v>
      </c>
      <c r="C173" s="486" t="s">
        <v>3845</v>
      </c>
      <c r="D173" s="483"/>
      <c r="E173" s="484"/>
      <c r="F173" s="484" t="s">
        <v>952</v>
      </c>
      <c r="G173" s="484"/>
      <c r="H173" s="484"/>
      <c r="I173" s="484"/>
      <c r="J173" s="692" t="s">
        <v>361</v>
      </c>
      <c r="K173" s="485"/>
      <c r="L173" s="483" t="s">
        <v>1</v>
      </c>
      <c r="M173" s="484"/>
      <c r="N173" s="427"/>
      <c r="O173" s="431" t="s">
        <v>3842</v>
      </c>
      <c r="P173" s="561">
        <v>46259</v>
      </c>
      <c r="Q173" s="588">
        <v>0.55208333333333337</v>
      </c>
      <c r="R173" s="429" t="s">
        <v>1288</v>
      </c>
      <c r="S173" s="607">
        <v>0.6875</v>
      </c>
      <c r="T173" s="156" t="s">
        <v>1245</v>
      </c>
      <c r="U173" s="617" t="s">
        <v>2966</v>
      </c>
      <c r="V173" s="431" t="s">
        <v>5232</v>
      </c>
      <c r="W173" s="431" t="s">
        <v>3843</v>
      </c>
      <c r="X173" s="507" t="s">
        <v>3815</v>
      </c>
    </row>
    <row r="174" spans="1:24" s="107" customFormat="1" ht="48" hidden="1" customHeight="1">
      <c r="A174" s="513" t="s">
        <v>4841</v>
      </c>
      <c r="B174" s="688" t="s">
        <v>896</v>
      </c>
      <c r="C174" s="486" t="s">
        <v>1507</v>
      </c>
      <c r="D174" s="483" t="s">
        <v>306</v>
      </c>
      <c r="E174" s="484" t="s">
        <v>315</v>
      </c>
      <c r="F174" s="484" t="s">
        <v>952</v>
      </c>
      <c r="G174" s="484" t="s">
        <v>334</v>
      </c>
      <c r="H174" s="484" t="s">
        <v>340</v>
      </c>
      <c r="I174" s="484" t="s">
        <v>392</v>
      </c>
      <c r="J174" s="692" t="s">
        <v>361</v>
      </c>
      <c r="K174" s="485" t="s">
        <v>369</v>
      </c>
      <c r="L174" s="483" t="s">
        <v>1</v>
      </c>
      <c r="M174" s="484"/>
      <c r="N174" s="427"/>
      <c r="O174" s="431" t="s">
        <v>3842</v>
      </c>
      <c r="P174" s="561" t="s">
        <v>3733</v>
      </c>
      <c r="Q174" s="588"/>
      <c r="R174" s="429" t="s">
        <v>1288</v>
      </c>
      <c r="S174" s="607"/>
      <c r="T174" s="156" t="s">
        <v>1245</v>
      </c>
      <c r="U174" s="617" t="s">
        <v>2962</v>
      </c>
      <c r="V174" s="431" t="s">
        <v>5232</v>
      </c>
      <c r="W174" s="431" t="s">
        <v>3843</v>
      </c>
      <c r="X174" s="507" t="s">
        <v>3815</v>
      </c>
    </row>
    <row r="175" spans="1:24" s="107" customFormat="1" ht="48" hidden="1" customHeight="1">
      <c r="A175" s="513" t="s">
        <v>4842</v>
      </c>
      <c r="B175" s="688" t="s">
        <v>896</v>
      </c>
      <c r="C175" s="486" t="s">
        <v>1508</v>
      </c>
      <c r="D175" s="483" t="s">
        <v>306</v>
      </c>
      <c r="E175" s="484" t="s">
        <v>315</v>
      </c>
      <c r="F175" s="484" t="s">
        <v>952</v>
      </c>
      <c r="G175" s="484" t="s">
        <v>334</v>
      </c>
      <c r="H175" s="484" t="s">
        <v>340</v>
      </c>
      <c r="I175" s="484" t="s">
        <v>392</v>
      </c>
      <c r="J175" s="692" t="s">
        <v>361</v>
      </c>
      <c r="K175" s="485" t="s">
        <v>369</v>
      </c>
      <c r="L175" s="483" t="s">
        <v>1</v>
      </c>
      <c r="M175" s="484"/>
      <c r="N175" s="427"/>
      <c r="O175" s="431" t="s">
        <v>3842</v>
      </c>
      <c r="P175" s="561">
        <v>46332</v>
      </c>
      <c r="Q175" s="588">
        <v>0.57986111111111105</v>
      </c>
      <c r="R175" s="429" t="s">
        <v>1288</v>
      </c>
      <c r="S175" s="607">
        <v>0.6875</v>
      </c>
      <c r="T175" s="156" t="s">
        <v>1218</v>
      </c>
      <c r="U175" s="617" t="s">
        <v>2962</v>
      </c>
      <c r="V175" s="431" t="s">
        <v>5232</v>
      </c>
      <c r="W175" s="431" t="s">
        <v>3843</v>
      </c>
      <c r="X175" s="507" t="s">
        <v>3815</v>
      </c>
    </row>
    <row r="176" spans="1:24" s="107" customFormat="1" ht="48" hidden="1" customHeight="1">
      <c r="A176" s="513" t="s">
        <v>4843</v>
      </c>
      <c r="B176" s="688" t="s">
        <v>896</v>
      </c>
      <c r="C176" s="486" t="s">
        <v>1509</v>
      </c>
      <c r="D176" s="483" t="s">
        <v>306</v>
      </c>
      <c r="E176" s="484" t="s">
        <v>315</v>
      </c>
      <c r="F176" s="484" t="s">
        <v>952</v>
      </c>
      <c r="G176" s="484" t="s">
        <v>334</v>
      </c>
      <c r="H176" s="484" t="s">
        <v>340</v>
      </c>
      <c r="I176" s="484" t="s">
        <v>392</v>
      </c>
      <c r="J176" s="692" t="s">
        <v>361</v>
      </c>
      <c r="K176" s="485" t="s">
        <v>369</v>
      </c>
      <c r="L176" s="483" t="s">
        <v>1</v>
      </c>
      <c r="M176" s="484"/>
      <c r="N176" s="427"/>
      <c r="O176" s="431" t="s">
        <v>3842</v>
      </c>
      <c r="P176" s="567">
        <v>46402</v>
      </c>
      <c r="Q176" s="584">
        <v>0.57986111111111105</v>
      </c>
      <c r="R176" s="429" t="s">
        <v>1288</v>
      </c>
      <c r="S176" s="601">
        <v>0.6875</v>
      </c>
      <c r="T176" s="156" t="s">
        <v>1218</v>
      </c>
      <c r="U176" s="617" t="s">
        <v>2962</v>
      </c>
      <c r="V176" s="431" t="s">
        <v>5232</v>
      </c>
      <c r="W176" s="431" t="s">
        <v>3843</v>
      </c>
      <c r="X176" s="507" t="s">
        <v>3815</v>
      </c>
    </row>
    <row r="177" spans="1:24" s="107" customFormat="1" ht="48" hidden="1" customHeight="1">
      <c r="A177" s="513" t="s">
        <v>4844</v>
      </c>
      <c r="B177" s="688" t="s">
        <v>896</v>
      </c>
      <c r="C177" s="486" t="s">
        <v>1510</v>
      </c>
      <c r="D177" s="483" t="s">
        <v>306</v>
      </c>
      <c r="E177" s="484" t="s">
        <v>315</v>
      </c>
      <c r="F177" s="484" t="s">
        <v>952</v>
      </c>
      <c r="G177" s="484" t="s">
        <v>334</v>
      </c>
      <c r="H177" s="484" t="s">
        <v>340</v>
      </c>
      <c r="I177" s="484" t="s">
        <v>392</v>
      </c>
      <c r="J177" s="692" t="s">
        <v>361</v>
      </c>
      <c r="K177" s="485" t="s">
        <v>369</v>
      </c>
      <c r="L177" s="483" t="s">
        <v>1</v>
      </c>
      <c r="M177" s="484"/>
      <c r="N177" s="427"/>
      <c r="O177" s="431" t="s">
        <v>3842</v>
      </c>
      <c r="P177" s="567">
        <v>46449</v>
      </c>
      <c r="Q177" s="588">
        <v>0.5625</v>
      </c>
      <c r="R177" s="429" t="s">
        <v>1288</v>
      </c>
      <c r="S177" s="607">
        <v>0.6875</v>
      </c>
      <c r="T177" s="156" t="s">
        <v>3681</v>
      </c>
      <c r="U177" s="619" t="s">
        <v>2962</v>
      </c>
      <c r="V177" s="431" t="s">
        <v>5232</v>
      </c>
      <c r="W177" s="431" t="s">
        <v>3843</v>
      </c>
      <c r="X177" s="507" t="s">
        <v>3815</v>
      </c>
    </row>
    <row r="178" spans="1:24" s="107" customFormat="1" ht="48" hidden="1" customHeight="1">
      <c r="A178" s="513" t="s">
        <v>4845</v>
      </c>
      <c r="B178" s="688" t="s">
        <v>896</v>
      </c>
      <c r="C178" s="658" t="s">
        <v>1511</v>
      </c>
      <c r="D178" s="483" t="s">
        <v>306</v>
      </c>
      <c r="E178" s="484" t="s">
        <v>315</v>
      </c>
      <c r="F178" s="484" t="s">
        <v>952</v>
      </c>
      <c r="G178" s="484" t="s">
        <v>334</v>
      </c>
      <c r="H178" s="484" t="s">
        <v>340</v>
      </c>
      <c r="I178" s="484" t="s">
        <v>392</v>
      </c>
      <c r="J178" s="692" t="s">
        <v>361</v>
      </c>
      <c r="K178" s="485" t="s">
        <v>369</v>
      </c>
      <c r="L178" s="483" t="s">
        <v>1</v>
      </c>
      <c r="M178" s="484"/>
      <c r="N178" s="427"/>
      <c r="O178" s="431" t="s">
        <v>3846</v>
      </c>
      <c r="P178" s="567" t="s">
        <v>3733</v>
      </c>
      <c r="Q178" s="588"/>
      <c r="R178" s="429" t="s">
        <v>1288</v>
      </c>
      <c r="S178" s="607"/>
      <c r="T178" s="156" t="s">
        <v>1245</v>
      </c>
      <c r="U178" s="617" t="s">
        <v>1245</v>
      </c>
      <c r="V178" s="431" t="s">
        <v>5232</v>
      </c>
      <c r="W178" s="431" t="s">
        <v>3843</v>
      </c>
      <c r="X178" s="507" t="s">
        <v>3815</v>
      </c>
    </row>
    <row r="179" spans="1:24" s="107" customFormat="1" ht="48" hidden="1" customHeight="1">
      <c r="A179" s="672" t="s">
        <v>4846</v>
      </c>
      <c r="B179" s="688" t="s">
        <v>896</v>
      </c>
      <c r="C179" s="658" t="s">
        <v>4847</v>
      </c>
      <c r="D179" s="483" t="s">
        <v>306</v>
      </c>
      <c r="E179" s="484"/>
      <c r="F179" s="484" t="s">
        <v>952</v>
      </c>
      <c r="G179" s="484" t="s">
        <v>334</v>
      </c>
      <c r="H179" s="484" t="s">
        <v>340</v>
      </c>
      <c r="I179" s="484" t="s">
        <v>392</v>
      </c>
      <c r="J179" s="692"/>
      <c r="K179" s="485"/>
      <c r="L179" s="483" t="s">
        <v>1</v>
      </c>
      <c r="M179" s="484"/>
      <c r="N179" s="427"/>
      <c r="O179" s="488" t="s">
        <v>3846</v>
      </c>
      <c r="P179" s="428">
        <v>46133</v>
      </c>
      <c r="Q179" s="587">
        <v>0.5625</v>
      </c>
      <c r="R179" s="604" t="s">
        <v>1288</v>
      </c>
      <c r="S179" s="606">
        <v>0.6875</v>
      </c>
      <c r="T179" s="156" t="s">
        <v>1245</v>
      </c>
      <c r="U179" s="617" t="s">
        <v>2966</v>
      </c>
      <c r="V179" s="431" t="s">
        <v>5230</v>
      </c>
      <c r="W179" s="488" t="s">
        <v>3843</v>
      </c>
      <c r="X179" s="679" t="s">
        <v>3815</v>
      </c>
    </row>
    <row r="180" spans="1:24" s="107" customFormat="1" ht="48" hidden="1" customHeight="1">
      <c r="A180" s="513" t="s">
        <v>4848</v>
      </c>
      <c r="B180" s="688" t="s">
        <v>896</v>
      </c>
      <c r="C180" s="486" t="s">
        <v>1512</v>
      </c>
      <c r="D180" s="483" t="s">
        <v>306</v>
      </c>
      <c r="E180" s="484"/>
      <c r="F180" s="484"/>
      <c r="G180" s="484" t="s">
        <v>334</v>
      </c>
      <c r="H180" s="484"/>
      <c r="I180" s="484"/>
      <c r="J180" s="692"/>
      <c r="K180" s="485"/>
      <c r="L180" s="483" t="s">
        <v>1</v>
      </c>
      <c r="M180" s="484"/>
      <c r="N180" s="427"/>
      <c r="O180" s="523" t="s">
        <v>3847</v>
      </c>
      <c r="P180" s="567">
        <v>46154</v>
      </c>
      <c r="Q180" s="588">
        <v>0.5625</v>
      </c>
      <c r="R180" s="429" t="s">
        <v>1288</v>
      </c>
      <c r="S180" s="607">
        <v>0.6875</v>
      </c>
      <c r="T180" s="553" t="s">
        <v>3681</v>
      </c>
      <c r="U180" s="617" t="s">
        <v>1245</v>
      </c>
      <c r="V180" s="431" t="s">
        <v>5232</v>
      </c>
      <c r="W180" s="431" t="s">
        <v>3843</v>
      </c>
      <c r="X180" s="507" t="s">
        <v>3815</v>
      </c>
    </row>
    <row r="181" spans="1:24" s="107" customFormat="1" ht="48" hidden="1" customHeight="1">
      <c r="A181" s="513" t="s">
        <v>4849</v>
      </c>
      <c r="B181" s="688" t="s">
        <v>896</v>
      </c>
      <c r="C181" s="486" t="s">
        <v>1513</v>
      </c>
      <c r="D181" s="483" t="s">
        <v>306</v>
      </c>
      <c r="E181" s="484" t="s">
        <v>315</v>
      </c>
      <c r="F181" s="484"/>
      <c r="G181" s="484" t="s">
        <v>334</v>
      </c>
      <c r="H181" s="484" t="s">
        <v>340</v>
      </c>
      <c r="I181" s="484"/>
      <c r="J181" s="692" t="s">
        <v>361</v>
      </c>
      <c r="K181" s="485" t="s">
        <v>369</v>
      </c>
      <c r="L181" s="483" t="s">
        <v>1</v>
      </c>
      <c r="M181" s="484"/>
      <c r="N181" s="427"/>
      <c r="O181" s="523" t="s">
        <v>3847</v>
      </c>
      <c r="P181" s="567">
        <v>46232</v>
      </c>
      <c r="Q181" s="588">
        <v>0.36458333333333331</v>
      </c>
      <c r="R181" s="429" t="s">
        <v>1288</v>
      </c>
      <c r="S181" s="607">
        <v>0.6875</v>
      </c>
      <c r="T181" s="156" t="s">
        <v>1218</v>
      </c>
      <c r="U181" s="617" t="s">
        <v>2962</v>
      </c>
      <c r="V181" s="431" t="s">
        <v>5232</v>
      </c>
      <c r="W181" s="431" t="s">
        <v>3843</v>
      </c>
      <c r="X181" s="507" t="s">
        <v>3815</v>
      </c>
    </row>
    <row r="182" spans="1:24" s="107" customFormat="1" ht="48" hidden="1" customHeight="1">
      <c r="A182" s="513" t="s">
        <v>4850</v>
      </c>
      <c r="B182" s="688" t="s">
        <v>896</v>
      </c>
      <c r="C182" s="486" t="s">
        <v>1514</v>
      </c>
      <c r="D182" s="483" t="s">
        <v>306</v>
      </c>
      <c r="E182" s="484"/>
      <c r="F182" s="484"/>
      <c r="G182" s="484" t="s">
        <v>334</v>
      </c>
      <c r="H182" s="484" t="s">
        <v>340</v>
      </c>
      <c r="I182" s="484"/>
      <c r="J182" s="692" t="s">
        <v>361</v>
      </c>
      <c r="K182" s="485" t="s">
        <v>369</v>
      </c>
      <c r="L182" s="483" t="s">
        <v>1</v>
      </c>
      <c r="M182" s="484"/>
      <c r="N182" s="427"/>
      <c r="O182" s="523" t="s">
        <v>3847</v>
      </c>
      <c r="P182" s="567">
        <v>46346</v>
      </c>
      <c r="Q182" s="588">
        <v>0.58333333333333337</v>
      </c>
      <c r="R182" s="429" t="s">
        <v>1288</v>
      </c>
      <c r="S182" s="607">
        <v>0.6875</v>
      </c>
      <c r="T182" s="156" t="s">
        <v>1218</v>
      </c>
      <c r="U182" s="617" t="s">
        <v>2962</v>
      </c>
      <c r="V182" s="431" t="s">
        <v>5232</v>
      </c>
      <c r="W182" s="431" t="s">
        <v>3843</v>
      </c>
      <c r="X182" s="507" t="s">
        <v>3815</v>
      </c>
    </row>
    <row r="183" spans="1:24" s="107" customFormat="1" ht="48" hidden="1" customHeight="1">
      <c r="A183" s="513" t="s">
        <v>4851</v>
      </c>
      <c r="B183" s="688" t="s">
        <v>896</v>
      </c>
      <c r="C183" s="486" t="s">
        <v>3848</v>
      </c>
      <c r="D183" s="483" t="s">
        <v>306</v>
      </c>
      <c r="E183" s="484" t="s">
        <v>315</v>
      </c>
      <c r="F183" s="484"/>
      <c r="G183" s="484" t="s">
        <v>334</v>
      </c>
      <c r="H183" s="484"/>
      <c r="I183" s="484"/>
      <c r="J183" s="692"/>
      <c r="K183" s="485" t="s">
        <v>369</v>
      </c>
      <c r="L183" s="483" t="s">
        <v>1</v>
      </c>
      <c r="M183" s="484"/>
      <c r="N183" s="427"/>
      <c r="O183" s="523" t="s">
        <v>3847</v>
      </c>
      <c r="P183" s="567">
        <v>46399</v>
      </c>
      <c r="Q183" s="588">
        <v>0.5625</v>
      </c>
      <c r="R183" s="429" t="s">
        <v>1288</v>
      </c>
      <c r="S183" s="607">
        <v>0.6875</v>
      </c>
      <c r="T183" s="156" t="s">
        <v>1245</v>
      </c>
      <c r="U183" s="617" t="s">
        <v>2966</v>
      </c>
      <c r="V183" s="431" t="s">
        <v>5232</v>
      </c>
      <c r="W183" s="431" t="s">
        <v>3843</v>
      </c>
      <c r="X183" s="507" t="s">
        <v>3815</v>
      </c>
    </row>
    <row r="184" spans="1:24" s="107" customFormat="1" ht="48" hidden="1" customHeight="1">
      <c r="A184" s="513" t="s">
        <v>4852</v>
      </c>
      <c r="B184" s="688" t="s">
        <v>896</v>
      </c>
      <c r="C184" s="486" t="s">
        <v>1516</v>
      </c>
      <c r="D184" s="483" t="s">
        <v>306</v>
      </c>
      <c r="E184" s="484" t="s">
        <v>315</v>
      </c>
      <c r="F184" s="484"/>
      <c r="G184" s="484" t="s">
        <v>334</v>
      </c>
      <c r="H184" s="484" t="s">
        <v>340</v>
      </c>
      <c r="I184" s="484"/>
      <c r="J184" s="692"/>
      <c r="K184" s="485" t="s">
        <v>369</v>
      </c>
      <c r="L184" s="483"/>
      <c r="M184" s="484" t="s">
        <v>117</v>
      </c>
      <c r="N184" s="427"/>
      <c r="O184" s="523" t="s">
        <v>3849</v>
      </c>
      <c r="P184" s="567">
        <v>46136</v>
      </c>
      <c r="Q184" s="588">
        <v>0.5625</v>
      </c>
      <c r="R184" s="429" t="s">
        <v>1288</v>
      </c>
      <c r="S184" s="607">
        <v>0.6875</v>
      </c>
      <c r="T184" s="156" t="s">
        <v>3681</v>
      </c>
      <c r="U184" s="617" t="s">
        <v>2962</v>
      </c>
      <c r="V184" s="431" t="s">
        <v>5232</v>
      </c>
      <c r="W184" s="431" t="s">
        <v>3843</v>
      </c>
      <c r="X184" s="507" t="s">
        <v>3815</v>
      </c>
    </row>
    <row r="185" spans="1:24" s="107" customFormat="1" ht="48" hidden="1" customHeight="1">
      <c r="A185" s="513" t="s">
        <v>4853</v>
      </c>
      <c r="B185" s="688" t="s">
        <v>896</v>
      </c>
      <c r="C185" s="486" t="s">
        <v>4854</v>
      </c>
      <c r="D185" s="483" t="s">
        <v>306</v>
      </c>
      <c r="E185" s="484" t="s">
        <v>315</v>
      </c>
      <c r="F185" s="484"/>
      <c r="G185" s="484" t="s">
        <v>334</v>
      </c>
      <c r="H185" s="484" t="s">
        <v>340</v>
      </c>
      <c r="I185" s="484" t="s">
        <v>392</v>
      </c>
      <c r="J185" s="692"/>
      <c r="K185" s="485" t="s">
        <v>369</v>
      </c>
      <c r="L185" s="483"/>
      <c r="M185" s="484" t="s">
        <v>117</v>
      </c>
      <c r="N185" s="427"/>
      <c r="O185" s="523" t="s">
        <v>3849</v>
      </c>
      <c r="P185" s="567">
        <v>46199</v>
      </c>
      <c r="Q185" s="588">
        <v>0.5625</v>
      </c>
      <c r="R185" s="429" t="s">
        <v>1288</v>
      </c>
      <c r="S185" s="607">
        <v>0.6875</v>
      </c>
      <c r="T185" s="156" t="s">
        <v>1245</v>
      </c>
      <c r="U185" s="617" t="s">
        <v>2966</v>
      </c>
      <c r="V185" s="431" t="s">
        <v>5232</v>
      </c>
      <c r="W185" s="431" t="s">
        <v>3843</v>
      </c>
      <c r="X185" s="507" t="s">
        <v>3815</v>
      </c>
    </row>
    <row r="186" spans="1:24" s="107" customFormat="1" ht="48" hidden="1" customHeight="1">
      <c r="A186" s="513" t="s">
        <v>4855</v>
      </c>
      <c r="B186" s="688" t="s">
        <v>896</v>
      </c>
      <c r="C186" s="486" t="s">
        <v>1518</v>
      </c>
      <c r="D186" s="483" t="s">
        <v>306</v>
      </c>
      <c r="E186" s="484" t="s">
        <v>315</v>
      </c>
      <c r="F186" s="484"/>
      <c r="G186" s="484" t="s">
        <v>334</v>
      </c>
      <c r="H186" s="484" t="s">
        <v>340</v>
      </c>
      <c r="I186" s="484"/>
      <c r="J186" s="692" t="s">
        <v>361</v>
      </c>
      <c r="K186" s="485" t="s">
        <v>369</v>
      </c>
      <c r="L186" s="483"/>
      <c r="M186" s="484" t="s">
        <v>117</v>
      </c>
      <c r="N186" s="427"/>
      <c r="O186" s="523" t="s">
        <v>3849</v>
      </c>
      <c r="P186" s="567">
        <v>46232</v>
      </c>
      <c r="Q186" s="588">
        <v>0.36458333333333331</v>
      </c>
      <c r="R186" s="429" t="s">
        <v>1288</v>
      </c>
      <c r="S186" s="607">
        <v>0.6875</v>
      </c>
      <c r="T186" s="156" t="s">
        <v>1218</v>
      </c>
      <c r="U186" s="617" t="s">
        <v>2962</v>
      </c>
      <c r="V186" s="431" t="s">
        <v>5232</v>
      </c>
      <c r="W186" s="431" t="s">
        <v>3843</v>
      </c>
      <c r="X186" s="507" t="s">
        <v>3815</v>
      </c>
    </row>
    <row r="187" spans="1:24" s="107" customFormat="1" ht="48" hidden="1" customHeight="1">
      <c r="A187" s="513" t="s">
        <v>4856</v>
      </c>
      <c r="B187" s="688" t="s">
        <v>896</v>
      </c>
      <c r="C187" s="486" t="s">
        <v>1519</v>
      </c>
      <c r="D187" s="483" t="s">
        <v>306</v>
      </c>
      <c r="E187" s="484"/>
      <c r="F187" s="484"/>
      <c r="G187" s="484" t="s">
        <v>334</v>
      </c>
      <c r="H187" s="484" t="s">
        <v>340</v>
      </c>
      <c r="I187" s="484"/>
      <c r="J187" s="692" t="s">
        <v>361</v>
      </c>
      <c r="K187" s="485" t="s">
        <v>369</v>
      </c>
      <c r="L187" s="483"/>
      <c r="M187" s="484" t="s">
        <v>117</v>
      </c>
      <c r="N187" s="427"/>
      <c r="O187" s="523" t="s">
        <v>3849</v>
      </c>
      <c r="P187" s="567">
        <v>46332</v>
      </c>
      <c r="Q187" s="588">
        <v>0.57986111111111105</v>
      </c>
      <c r="R187" s="429" t="s">
        <v>1288</v>
      </c>
      <c r="S187" s="607">
        <v>0.6875</v>
      </c>
      <c r="T187" s="156" t="s">
        <v>1218</v>
      </c>
      <c r="U187" s="617" t="s">
        <v>2962</v>
      </c>
      <c r="V187" s="431" t="s">
        <v>5232</v>
      </c>
      <c r="W187" s="431" t="s">
        <v>3843</v>
      </c>
      <c r="X187" s="507" t="s">
        <v>3815</v>
      </c>
    </row>
    <row r="188" spans="1:24" s="107" customFormat="1" ht="48" hidden="1" customHeight="1">
      <c r="A188" s="513" t="s">
        <v>4857</v>
      </c>
      <c r="B188" s="688" t="s">
        <v>896</v>
      </c>
      <c r="C188" s="486" t="s">
        <v>1520</v>
      </c>
      <c r="D188" s="483" t="s">
        <v>306</v>
      </c>
      <c r="E188" s="484"/>
      <c r="F188" s="484"/>
      <c r="G188" s="484" t="s">
        <v>334</v>
      </c>
      <c r="H188" s="484" t="s">
        <v>340</v>
      </c>
      <c r="I188" s="484"/>
      <c r="J188" s="692" t="s">
        <v>361</v>
      </c>
      <c r="K188" s="485" t="s">
        <v>369</v>
      </c>
      <c r="L188" s="483"/>
      <c r="M188" s="484" t="s">
        <v>117</v>
      </c>
      <c r="N188" s="427"/>
      <c r="O188" s="523" t="s">
        <v>3849</v>
      </c>
      <c r="P188" s="567">
        <v>46344</v>
      </c>
      <c r="Q188" s="588">
        <v>0.58333333333333337</v>
      </c>
      <c r="R188" s="429" t="s">
        <v>1288</v>
      </c>
      <c r="S188" s="607">
        <v>0.6875</v>
      </c>
      <c r="T188" s="156" t="s">
        <v>1218</v>
      </c>
      <c r="U188" s="617" t="s">
        <v>2962</v>
      </c>
      <c r="V188" s="431" t="s">
        <v>5232</v>
      </c>
      <c r="W188" s="431" t="s">
        <v>3843</v>
      </c>
      <c r="X188" s="507" t="s">
        <v>3815</v>
      </c>
    </row>
    <row r="189" spans="1:24" s="107" customFormat="1" ht="48" hidden="1" customHeight="1">
      <c r="A189" s="513" t="s">
        <v>4858</v>
      </c>
      <c r="B189" s="688" t="s">
        <v>896</v>
      </c>
      <c r="C189" s="486" t="s">
        <v>1521</v>
      </c>
      <c r="D189" s="483" t="s">
        <v>306</v>
      </c>
      <c r="E189" s="484" t="s">
        <v>315</v>
      </c>
      <c r="F189" s="484"/>
      <c r="G189" s="484" t="s">
        <v>334</v>
      </c>
      <c r="H189" s="484"/>
      <c r="I189" s="484"/>
      <c r="J189" s="692"/>
      <c r="K189" s="485" t="s">
        <v>369</v>
      </c>
      <c r="L189" s="483"/>
      <c r="M189" s="484" t="s">
        <v>117</v>
      </c>
      <c r="N189" s="427"/>
      <c r="O189" s="523" t="s">
        <v>3849</v>
      </c>
      <c r="P189" s="567">
        <v>46414</v>
      </c>
      <c r="Q189" s="588">
        <v>0.5625</v>
      </c>
      <c r="R189" s="429" t="s">
        <v>1288</v>
      </c>
      <c r="S189" s="607">
        <v>0.6875</v>
      </c>
      <c r="T189" s="156" t="s">
        <v>3681</v>
      </c>
      <c r="U189" s="617" t="s">
        <v>2962</v>
      </c>
      <c r="V189" s="431" t="s">
        <v>5232</v>
      </c>
      <c r="W189" s="431" t="s">
        <v>3843</v>
      </c>
      <c r="X189" s="507" t="s">
        <v>3815</v>
      </c>
    </row>
    <row r="190" spans="1:24" s="107" customFormat="1" ht="48" hidden="1" customHeight="1">
      <c r="A190" s="513" t="s">
        <v>4859</v>
      </c>
      <c r="B190" s="684" t="s">
        <v>4860</v>
      </c>
      <c r="C190" s="486" t="s">
        <v>5266</v>
      </c>
      <c r="D190" s="483"/>
      <c r="E190" s="484"/>
      <c r="F190" s="484"/>
      <c r="G190" s="484"/>
      <c r="H190" s="484"/>
      <c r="I190" s="484" t="s">
        <v>392</v>
      </c>
      <c r="J190" s="692"/>
      <c r="K190" s="485"/>
      <c r="L190" s="483" t="s">
        <v>1</v>
      </c>
      <c r="M190" s="484"/>
      <c r="N190" s="427"/>
      <c r="O190" s="527" t="s">
        <v>5149</v>
      </c>
      <c r="P190" s="651" t="s">
        <v>5189</v>
      </c>
      <c r="Q190" s="588" t="s">
        <v>3753</v>
      </c>
      <c r="R190" s="429" t="s">
        <v>262</v>
      </c>
      <c r="S190" s="607" t="s">
        <v>3754</v>
      </c>
      <c r="T190" s="156" t="s">
        <v>1245</v>
      </c>
      <c r="U190" s="617" t="s">
        <v>2962</v>
      </c>
      <c r="V190" s="431" t="s">
        <v>1249</v>
      </c>
      <c r="W190" s="431" t="s">
        <v>4861</v>
      </c>
      <c r="X190" s="507" t="s">
        <v>3755</v>
      </c>
    </row>
    <row r="191" spans="1:24" s="107" customFormat="1" ht="48" hidden="1" customHeight="1">
      <c r="A191" s="513" t="s">
        <v>4862</v>
      </c>
      <c r="B191" s="684" t="s">
        <v>4860</v>
      </c>
      <c r="C191" s="486" t="s">
        <v>1390</v>
      </c>
      <c r="D191" s="483"/>
      <c r="E191" s="484"/>
      <c r="F191" s="484"/>
      <c r="G191" s="484"/>
      <c r="H191" s="484"/>
      <c r="I191" s="484" t="s">
        <v>392</v>
      </c>
      <c r="J191" s="692"/>
      <c r="K191" s="485"/>
      <c r="L191" s="483" t="s">
        <v>1</v>
      </c>
      <c r="M191" s="484"/>
      <c r="N191" s="427"/>
      <c r="O191" s="431" t="s">
        <v>5150</v>
      </c>
      <c r="P191" s="569" t="s">
        <v>4863</v>
      </c>
      <c r="Q191" s="588" t="s">
        <v>3756</v>
      </c>
      <c r="R191" s="429" t="s">
        <v>262</v>
      </c>
      <c r="S191" s="607" t="s">
        <v>3757</v>
      </c>
      <c r="T191" s="156" t="s">
        <v>1245</v>
      </c>
      <c r="U191" s="617" t="s">
        <v>2962</v>
      </c>
      <c r="V191" s="431" t="s">
        <v>1249</v>
      </c>
      <c r="W191" s="431" t="s">
        <v>5244</v>
      </c>
      <c r="X191" s="507" t="s">
        <v>3755</v>
      </c>
    </row>
    <row r="192" spans="1:24" s="107" customFormat="1" ht="48" customHeight="1">
      <c r="A192" s="513" t="s">
        <v>4179</v>
      </c>
      <c r="B192" s="684" t="s">
        <v>3727</v>
      </c>
      <c r="C192" s="499" t="s">
        <v>394</v>
      </c>
      <c r="D192" s="483" t="s">
        <v>306</v>
      </c>
      <c r="E192" s="484" t="s">
        <v>315</v>
      </c>
      <c r="F192" s="484" t="s">
        <v>952</v>
      </c>
      <c r="G192" s="508"/>
      <c r="H192" s="484"/>
      <c r="I192" s="484"/>
      <c r="J192" s="692"/>
      <c r="K192" s="485"/>
      <c r="L192" s="483"/>
      <c r="M192" s="484" t="s">
        <v>117</v>
      </c>
      <c r="N192" s="427" t="s">
        <v>190</v>
      </c>
      <c r="O192" s="431" t="s">
        <v>4021</v>
      </c>
      <c r="P192" s="567">
        <v>46164</v>
      </c>
      <c r="Q192" s="583">
        <v>0.36805555555555558</v>
      </c>
      <c r="R192" s="429" t="s">
        <v>262</v>
      </c>
      <c r="S192" s="598">
        <v>0.6875</v>
      </c>
      <c r="T192" s="553" t="s">
        <v>1218</v>
      </c>
      <c r="U192" s="617" t="s">
        <v>2962</v>
      </c>
      <c r="V192" s="488" t="s">
        <v>4088</v>
      </c>
      <c r="W192" s="488" t="s">
        <v>4089</v>
      </c>
      <c r="X192" s="661" t="s">
        <v>967</v>
      </c>
    </row>
    <row r="193" spans="1:24" s="107" customFormat="1" ht="48" customHeight="1">
      <c r="A193" s="513" t="s">
        <v>4207</v>
      </c>
      <c r="B193" s="684" t="s">
        <v>3727</v>
      </c>
      <c r="C193" s="499" t="s">
        <v>420</v>
      </c>
      <c r="D193" s="483" t="s">
        <v>306</v>
      </c>
      <c r="E193" s="484" t="s">
        <v>315</v>
      </c>
      <c r="F193" s="484"/>
      <c r="G193" s="508"/>
      <c r="H193" s="484"/>
      <c r="I193" s="484"/>
      <c r="J193" s="692"/>
      <c r="K193" s="485"/>
      <c r="L193" s="483"/>
      <c r="M193" s="484" t="s">
        <v>117</v>
      </c>
      <c r="N193" s="427" t="s">
        <v>190</v>
      </c>
      <c r="O193" s="431" t="s">
        <v>3932</v>
      </c>
      <c r="P193" s="567">
        <v>46192</v>
      </c>
      <c r="Q193" s="583">
        <v>0.36805555555555558</v>
      </c>
      <c r="R193" s="429" t="s">
        <v>262</v>
      </c>
      <c r="S193" s="598">
        <v>0.6875</v>
      </c>
      <c r="T193" s="553" t="s">
        <v>1218</v>
      </c>
      <c r="U193" s="617" t="s">
        <v>2962</v>
      </c>
      <c r="V193" s="488" t="s">
        <v>4088</v>
      </c>
      <c r="W193" s="488" t="s">
        <v>4089</v>
      </c>
      <c r="X193" s="661" t="s">
        <v>967</v>
      </c>
    </row>
    <row r="194" spans="1:24" s="107" customFormat="1" ht="48" customHeight="1">
      <c r="A194" s="513" t="s">
        <v>4208</v>
      </c>
      <c r="B194" s="684" t="s">
        <v>3727</v>
      </c>
      <c r="C194" s="499" t="s">
        <v>3218</v>
      </c>
      <c r="D194" s="483" t="s">
        <v>306</v>
      </c>
      <c r="E194" s="484" t="s">
        <v>315</v>
      </c>
      <c r="F194" s="484"/>
      <c r="G194" s="508"/>
      <c r="H194" s="484"/>
      <c r="I194" s="484"/>
      <c r="J194" s="692"/>
      <c r="K194" s="485"/>
      <c r="L194" s="483"/>
      <c r="M194" s="484" t="s">
        <v>117</v>
      </c>
      <c r="N194" s="427" t="s">
        <v>190</v>
      </c>
      <c r="O194" s="431" t="s">
        <v>3934</v>
      </c>
      <c r="P194" s="567">
        <v>46227</v>
      </c>
      <c r="Q194" s="583">
        <v>0.36805555555555558</v>
      </c>
      <c r="R194" s="429" t="s">
        <v>262</v>
      </c>
      <c r="S194" s="598">
        <v>0.6875</v>
      </c>
      <c r="T194" s="553" t="s">
        <v>1246</v>
      </c>
      <c r="U194" s="617" t="s">
        <v>2966</v>
      </c>
      <c r="V194" s="488" t="s">
        <v>4088</v>
      </c>
      <c r="W194" s="488" t="s">
        <v>4089</v>
      </c>
      <c r="X194" s="661" t="s">
        <v>967</v>
      </c>
    </row>
    <row r="195" spans="1:24" s="107" customFormat="1" ht="48" customHeight="1">
      <c r="A195" s="513" t="s">
        <v>4209</v>
      </c>
      <c r="B195" s="684" t="s">
        <v>3727</v>
      </c>
      <c r="C195" s="499" t="s">
        <v>2730</v>
      </c>
      <c r="D195" s="483" t="s">
        <v>306</v>
      </c>
      <c r="E195" s="484" t="s">
        <v>315</v>
      </c>
      <c r="F195" s="484" t="s">
        <v>952</v>
      </c>
      <c r="G195" s="508"/>
      <c r="H195" s="484"/>
      <c r="I195" s="484"/>
      <c r="J195" s="692"/>
      <c r="K195" s="485" t="s">
        <v>369</v>
      </c>
      <c r="L195" s="483"/>
      <c r="M195" s="484"/>
      <c r="N195" s="427" t="s">
        <v>190</v>
      </c>
      <c r="O195" s="523" t="s">
        <v>3933</v>
      </c>
      <c r="P195" s="567">
        <v>46234</v>
      </c>
      <c r="Q195" s="583">
        <v>0.36805555555555558</v>
      </c>
      <c r="R195" s="429" t="s">
        <v>262</v>
      </c>
      <c r="S195" s="598">
        <v>0.6875</v>
      </c>
      <c r="T195" s="553" t="s">
        <v>1246</v>
      </c>
      <c r="U195" s="617" t="s">
        <v>2966</v>
      </c>
      <c r="V195" s="488" t="s">
        <v>4088</v>
      </c>
      <c r="W195" s="488" t="s">
        <v>4089</v>
      </c>
      <c r="X195" s="661" t="s">
        <v>967</v>
      </c>
    </row>
    <row r="196" spans="1:24" s="107" customFormat="1" ht="48" customHeight="1">
      <c r="A196" s="513" t="s">
        <v>4210</v>
      </c>
      <c r="B196" s="684" t="s">
        <v>3727</v>
      </c>
      <c r="C196" s="499" t="s">
        <v>2731</v>
      </c>
      <c r="D196" s="483" t="s">
        <v>306</v>
      </c>
      <c r="E196" s="484" t="s">
        <v>315</v>
      </c>
      <c r="F196" s="484" t="s">
        <v>952</v>
      </c>
      <c r="G196" s="508" t="s">
        <v>334</v>
      </c>
      <c r="H196" s="484"/>
      <c r="I196" s="484"/>
      <c r="J196" s="692"/>
      <c r="K196" s="485"/>
      <c r="L196" s="483"/>
      <c r="M196" s="484" t="s">
        <v>117</v>
      </c>
      <c r="N196" s="427" t="s">
        <v>190</v>
      </c>
      <c r="O196" s="493" t="s">
        <v>3728</v>
      </c>
      <c r="P196" s="567">
        <v>46241</v>
      </c>
      <c r="Q196" s="583">
        <v>0.36805555555555558</v>
      </c>
      <c r="R196" s="429" t="s">
        <v>262</v>
      </c>
      <c r="S196" s="598">
        <v>0.6875</v>
      </c>
      <c r="T196" s="553" t="s">
        <v>1246</v>
      </c>
      <c r="U196" s="617" t="s">
        <v>2966</v>
      </c>
      <c r="V196" s="488" t="s">
        <v>4088</v>
      </c>
      <c r="W196" s="488" t="s">
        <v>4089</v>
      </c>
      <c r="X196" s="661" t="s">
        <v>967</v>
      </c>
    </row>
    <row r="197" spans="1:24" s="107" customFormat="1" ht="48" customHeight="1">
      <c r="A197" s="513" t="s">
        <v>4211</v>
      </c>
      <c r="B197" s="684" t="s">
        <v>3727</v>
      </c>
      <c r="C197" s="499" t="s">
        <v>3729</v>
      </c>
      <c r="D197" s="483" t="s">
        <v>306</v>
      </c>
      <c r="E197" s="484" t="s">
        <v>3931</v>
      </c>
      <c r="F197" s="484"/>
      <c r="G197" s="508"/>
      <c r="H197" s="484"/>
      <c r="I197" s="484"/>
      <c r="J197" s="692" t="s">
        <v>361</v>
      </c>
      <c r="K197" s="485"/>
      <c r="L197" s="483"/>
      <c r="M197" s="484" t="s">
        <v>117</v>
      </c>
      <c r="N197" s="427" t="s">
        <v>190</v>
      </c>
      <c r="O197" s="523" t="s">
        <v>3935</v>
      </c>
      <c r="P197" s="567">
        <v>46255</v>
      </c>
      <c r="Q197" s="583">
        <v>0.36805555555555558</v>
      </c>
      <c r="R197" s="429" t="s">
        <v>262</v>
      </c>
      <c r="S197" s="598">
        <v>0.6875</v>
      </c>
      <c r="T197" s="553" t="s">
        <v>1246</v>
      </c>
      <c r="U197" s="617" t="s">
        <v>2966</v>
      </c>
      <c r="V197" s="488" t="s">
        <v>4088</v>
      </c>
      <c r="W197" s="488" t="s">
        <v>4089</v>
      </c>
      <c r="X197" s="661" t="s">
        <v>967</v>
      </c>
    </row>
    <row r="198" spans="1:24" s="107" customFormat="1" ht="48" customHeight="1">
      <c r="A198" s="513" t="s">
        <v>4212</v>
      </c>
      <c r="B198" s="684" t="s">
        <v>3727</v>
      </c>
      <c r="C198" s="499" t="s">
        <v>658</v>
      </c>
      <c r="D198" s="483" t="s">
        <v>306</v>
      </c>
      <c r="E198" s="484" t="s">
        <v>315</v>
      </c>
      <c r="F198" s="484"/>
      <c r="G198" s="508"/>
      <c r="H198" s="484"/>
      <c r="I198" s="484" t="s">
        <v>392</v>
      </c>
      <c r="J198" s="692"/>
      <c r="K198" s="485"/>
      <c r="L198" s="483"/>
      <c r="M198" s="484" t="s">
        <v>117</v>
      </c>
      <c r="N198" s="427" t="s">
        <v>190</v>
      </c>
      <c r="O198" s="431" t="s">
        <v>5286</v>
      </c>
      <c r="P198" s="567">
        <v>46290</v>
      </c>
      <c r="Q198" s="583">
        <v>0.36805555555555558</v>
      </c>
      <c r="R198" s="429" t="s">
        <v>262</v>
      </c>
      <c r="S198" s="598">
        <v>0.6875</v>
      </c>
      <c r="T198" s="553" t="s">
        <v>1218</v>
      </c>
      <c r="U198" s="617" t="s">
        <v>2962</v>
      </c>
      <c r="V198" s="488" t="s">
        <v>4088</v>
      </c>
      <c r="W198" s="488" t="s">
        <v>4089</v>
      </c>
      <c r="X198" s="661" t="s">
        <v>967</v>
      </c>
    </row>
    <row r="199" spans="1:24" s="107" customFormat="1" ht="48" customHeight="1">
      <c r="A199" s="513" t="s">
        <v>4213</v>
      </c>
      <c r="B199" s="684" t="s">
        <v>3727</v>
      </c>
      <c r="C199" s="499" t="s">
        <v>742</v>
      </c>
      <c r="D199" s="483" t="s">
        <v>306</v>
      </c>
      <c r="E199" s="484" t="s">
        <v>315</v>
      </c>
      <c r="F199" s="484"/>
      <c r="G199" s="508"/>
      <c r="H199" s="484"/>
      <c r="I199" s="484"/>
      <c r="J199" s="692"/>
      <c r="K199" s="485"/>
      <c r="L199" s="483"/>
      <c r="M199" s="484" t="s">
        <v>117</v>
      </c>
      <c r="N199" s="427" t="s">
        <v>190</v>
      </c>
      <c r="O199" s="521" t="s">
        <v>5285</v>
      </c>
      <c r="P199" s="567">
        <v>46322</v>
      </c>
      <c r="Q199" s="583">
        <v>0.36805555555555558</v>
      </c>
      <c r="R199" s="429" t="s">
        <v>262</v>
      </c>
      <c r="S199" s="598">
        <v>0.6875</v>
      </c>
      <c r="T199" s="553" t="s">
        <v>1218</v>
      </c>
      <c r="U199" s="617" t="s">
        <v>2962</v>
      </c>
      <c r="V199" s="488" t="s">
        <v>4088</v>
      </c>
      <c r="W199" s="488" t="s">
        <v>4089</v>
      </c>
      <c r="X199" s="661" t="s">
        <v>967</v>
      </c>
    </row>
    <row r="200" spans="1:24" s="107" customFormat="1" ht="48" customHeight="1">
      <c r="A200" s="513" t="s">
        <v>4178</v>
      </c>
      <c r="B200" s="684" t="s">
        <v>3727</v>
      </c>
      <c r="C200" s="499" t="s">
        <v>573</v>
      </c>
      <c r="D200" s="483" t="s">
        <v>306</v>
      </c>
      <c r="E200" s="484" t="s">
        <v>315</v>
      </c>
      <c r="F200" s="484"/>
      <c r="G200" s="508"/>
      <c r="H200" s="484"/>
      <c r="I200" s="484"/>
      <c r="J200" s="692"/>
      <c r="K200" s="485"/>
      <c r="L200" s="483"/>
      <c r="M200" s="484" t="s">
        <v>117</v>
      </c>
      <c r="N200" s="427" t="s">
        <v>190</v>
      </c>
      <c r="O200" s="431" t="s">
        <v>4722</v>
      </c>
      <c r="P200" s="567">
        <v>46210</v>
      </c>
      <c r="Q200" s="583">
        <v>0.36458333333333331</v>
      </c>
      <c r="R200" s="429" t="s">
        <v>262</v>
      </c>
      <c r="S200" s="598">
        <v>0.69791666666666663</v>
      </c>
      <c r="T200" s="553" t="s">
        <v>1218</v>
      </c>
      <c r="U200" s="617" t="s">
        <v>2962</v>
      </c>
      <c r="V200" s="431" t="s">
        <v>2675</v>
      </c>
      <c r="W200" s="431" t="s">
        <v>2658</v>
      </c>
      <c r="X200" s="661" t="s">
        <v>967</v>
      </c>
    </row>
    <row r="201" spans="1:24" s="107" customFormat="1" ht="48" customHeight="1">
      <c r="A201" s="513" t="s">
        <v>4202</v>
      </c>
      <c r="B201" s="684" t="s">
        <v>3727</v>
      </c>
      <c r="C201" s="499" t="s">
        <v>151</v>
      </c>
      <c r="D201" s="483" t="s">
        <v>306</v>
      </c>
      <c r="E201" s="484" t="s">
        <v>315</v>
      </c>
      <c r="F201" s="484"/>
      <c r="G201" s="508"/>
      <c r="H201" s="484"/>
      <c r="I201" s="484"/>
      <c r="J201" s="692"/>
      <c r="K201" s="485"/>
      <c r="L201" s="483"/>
      <c r="M201" s="484" t="s">
        <v>117</v>
      </c>
      <c r="N201" s="427" t="s">
        <v>190</v>
      </c>
      <c r="O201" s="431" t="s">
        <v>4723</v>
      </c>
      <c r="P201" s="567">
        <v>46240</v>
      </c>
      <c r="Q201" s="583">
        <v>0.36458333333333331</v>
      </c>
      <c r="R201" s="429" t="s">
        <v>262</v>
      </c>
      <c r="S201" s="598">
        <v>0.69791666666666663</v>
      </c>
      <c r="T201" s="553" t="s">
        <v>1218</v>
      </c>
      <c r="U201" s="657" t="s">
        <v>2962</v>
      </c>
      <c r="V201" s="431" t="s">
        <v>2675</v>
      </c>
      <c r="W201" s="431" t="s">
        <v>2658</v>
      </c>
      <c r="X201" s="661" t="s">
        <v>967</v>
      </c>
    </row>
    <row r="202" spans="1:24" s="107" customFormat="1" ht="48" customHeight="1">
      <c r="A202" s="513" t="s">
        <v>4203</v>
      </c>
      <c r="B202" s="684" t="s">
        <v>3727</v>
      </c>
      <c r="C202" s="499" t="s">
        <v>153</v>
      </c>
      <c r="D202" s="483" t="s">
        <v>306</v>
      </c>
      <c r="E202" s="484" t="s">
        <v>315</v>
      </c>
      <c r="F202" s="484"/>
      <c r="G202" s="508"/>
      <c r="H202" s="484"/>
      <c r="I202" s="484"/>
      <c r="J202" s="692"/>
      <c r="K202" s="485"/>
      <c r="L202" s="483"/>
      <c r="M202" s="484" t="s">
        <v>117</v>
      </c>
      <c r="N202" s="427" t="s">
        <v>190</v>
      </c>
      <c r="O202" s="431" t="s">
        <v>4724</v>
      </c>
      <c r="P202" s="567">
        <v>46252</v>
      </c>
      <c r="Q202" s="583">
        <v>0.36458333333333331</v>
      </c>
      <c r="R202" s="429" t="s">
        <v>262</v>
      </c>
      <c r="S202" s="598">
        <v>0.69791666666666663</v>
      </c>
      <c r="T202" s="553" t="s">
        <v>1218</v>
      </c>
      <c r="U202" s="657" t="s">
        <v>2962</v>
      </c>
      <c r="V202" s="431" t="s">
        <v>2675</v>
      </c>
      <c r="W202" s="431" t="s">
        <v>2658</v>
      </c>
      <c r="X202" s="661" t="s">
        <v>967</v>
      </c>
    </row>
    <row r="203" spans="1:24" s="107" customFormat="1" ht="48" customHeight="1">
      <c r="A203" s="513" t="s">
        <v>4204</v>
      </c>
      <c r="B203" s="684" t="s">
        <v>3727</v>
      </c>
      <c r="C203" s="499" t="s">
        <v>650</v>
      </c>
      <c r="D203" s="483" t="s">
        <v>306</v>
      </c>
      <c r="E203" s="484" t="s">
        <v>315</v>
      </c>
      <c r="F203" s="484"/>
      <c r="G203" s="508"/>
      <c r="H203" s="484"/>
      <c r="I203" s="484"/>
      <c r="J203" s="692"/>
      <c r="K203" s="485"/>
      <c r="L203" s="483"/>
      <c r="M203" s="484" t="s">
        <v>117</v>
      </c>
      <c r="N203" s="427" t="s">
        <v>190</v>
      </c>
      <c r="O203" s="431" t="s">
        <v>4725</v>
      </c>
      <c r="P203" s="700" t="s">
        <v>5188</v>
      </c>
      <c r="Q203" s="583">
        <v>0.36458333333333331</v>
      </c>
      <c r="R203" s="429" t="s">
        <v>262</v>
      </c>
      <c r="S203" s="598">
        <v>0.69791666666666663</v>
      </c>
      <c r="T203" s="553" t="s">
        <v>1218</v>
      </c>
      <c r="U203" s="657" t="s">
        <v>2962</v>
      </c>
      <c r="V203" s="431" t="s">
        <v>2675</v>
      </c>
      <c r="W203" s="431" t="s">
        <v>2658</v>
      </c>
      <c r="X203" s="661" t="s">
        <v>967</v>
      </c>
    </row>
    <row r="204" spans="1:24" s="107" customFormat="1" ht="48" customHeight="1">
      <c r="A204" s="513" t="s">
        <v>4205</v>
      </c>
      <c r="B204" s="684" t="s">
        <v>3727</v>
      </c>
      <c r="C204" s="499" t="s">
        <v>652</v>
      </c>
      <c r="D204" s="483" t="s">
        <v>306</v>
      </c>
      <c r="E204" s="484" t="s">
        <v>315</v>
      </c>
      <c r="F204" s="484"/>
      <c r="G204" s="508"/>
      <c r="H204" s="484"/>
      <c r="I204" s="484"/>
      <c r="J204" s="692"/>
      <c r="K204" s="485"/>
      <c r="L204" s="483"/>
      <c r="M204" s="484" t="s">
        <v>117</v>
      </c>
      <c r="N204" s="427" t="s">
        <v>190</v>
      </c>
      <c r="O204" s="431" t="s">
        <v>4725</v>
      </c>
      <c r="P204" s="700" t="s">
        <v>5188</v>
      </c>
      <c r="Q204" s="583">
        <v>0.36458333333333331</v>
      </c>
      <c r="R204" s="429" t="s">
        <v>262</v>
      </c>
      <c r="S204" s="598">
        <v>0.69791666666666663</v>
      </c>
      <c r="T204" s="553" t="s">
        <v>1218</v>
      </c>
      <c r="U204" s="657" t="s">
        <v>2962</v>
      </c>
      <c r="V204" s="431" t="s">
        <v>2675</v>
      </c>
      <c r="W204" s="431" t="s">
        <v>2658</v>
      </c>
      <c r="X204" s="661" t="s">
        <v>967</v>
      </c>
    </row>
    <row r="205" spans="1:24" s="107" customFormat="1" ht="48" customHeight="1">
      <c r="A205" s="513" t="s">
        <v>4206</v>
      </c>
      <c r="B205" s="684" t="s">
        <v>3727</v>
      </c>
      <c r="C205" s="499" t="s">
        <v>157</v>
      </c>
      <c r="D205" s="483" t="s">
        <v>306</v>
      </c>
      <c r="E205" s="484" t="s">
        <v>315</v>
      </c>
      <c r="F205" s="484"/>
      <c r="G205" s="508"/>
      <c r="H205" s="484"/>
      <c r="I205" s="484"/>
      <c r="J205" s="692"/>
      <c r="K205" s="485"/>
      <c r="L205" s="483"/>
      <c r="M205" s="484" t="s">
        <v>117</v>
      </c>
      <c r="N205" s="427" t="s">
        <v>190</v>
      </c>
      <c r="O205" s="431" t="s">
        <v>4726</v>
      </c>
      <c r="P205" s="567">
        <v>46434</v>
      </c>
      <c r="Q205" s="583">
        <v>0.36458333333333331</v>
      </c>
      <c r="R205" s="429" t="s">
        <v>262</v>
      </c>
      <c r="S205" s="598">
        <v>0.69791666666666663</v>
      </c>
      <c r="T205" s="553" t="s">
        <v>1218</v>
      </c>
      <c r="U205" s="657" t="s">
        <v>2962</v>
      </c>
      <c r="V205" s="431" t="s">
        <v>2675</v>
      </c>
      <c r="W205" s="431" t="s">
        <v>2658</v>
      </c>
      <c r="X205" s="661" t="s">
        <v>967</v>
      </c>
    </row>
    <row r="206" spans="1:24" s="107" customFormat="1" ht="48" hidden="1" customHeight="1">
      <c r="A206" s="513" t="s">
        <v>4864</v>
      </c>
      <c r="B206" s="684" t="s">
        <v>3727</v>
      </c>
      <c r="C206" s="486" t="s">
        <v>1397</v>
      </c>
      <c r="D206" s="483"/>
      <c r="E206" s="484"/>
      <c r="F206" s="484"/>
      <c r="G206" s="484"/>
      <c r="H206" s="484" t="s">
        <v>340</v>
      </c>
      <c r="I206" s="484"/>
      <c r="J206" s="692"/>
      <c r="K206" s="485"/>
      <c r="L206" s="483"/>
      <c r="M206" s="484" t="s">
        <v>117</v>
      </c>
      <c r="N206" s="427" t="s">
        <v>190</v>
      </c>
      <c r="O206" s="431" t="s">
        <v>3758</v>
      </c>
      <c r="P206" s="567" t="s">
        <v>4865</v>
      </c>
      <c r="Q206" s="588">
        <v>0.54166666666666663</v>
      </c>
      <c r="R206" s="429" t="s">
        <v>1288</v>
      </c>
      <c r="S206" s="607">
        <v>0.6875</v>
      </c>
      <c r="T206" s="156" t="s">
        <v>3695</v>
      </c>
      <c r="U206" s="657" t="s">
        <v>2962</v>
      </c>
      <c r="V206" s="431" t="s">
        <v>3759</v>
      </c>
      <c r="W206" s="431" t="s">
        <v>2740</v>
      </c>
      <c r="X206" s="507" t="s">
        <v>3767</v>
      </c>
    </row>
    <row r="207" spans="1:24" s="107" customFormat="1" ht="48" hidden="1" customHeight="1">
      <c r="A207" s="513" t="s">
        <v>4866</v>
      </c>
      <c r="B207" s="684" t="s">
        <v>3727</v>
      </c>
      <c r="C207" s="486" t="s">
        <v>1398</v>
      </c>
      <c r="D207" s="483"/>
      <c r="E207" s="484"/>
      <c r="F207" s="484"/>
      <c r="G207" s="484"/>
      <c r="H207" s="484" t="s">
        <v>340</v>
      </c>
      <c r="I207" s="484"/>
      <c r="J207" s="692"/>
      <c r="K207" s="485"/>
      <c r="L207" s="483"/>
      <c r="M207" s="484" t="s">
        <v>117</v>
      </c>
      <c r="N207" s="427" t="s">
        <v>190</v>
      </c>
      <c r="O207" s="431" t="s">
        <v>3758</v>
      </c>
      <c r="P207" s="567" t="s">
        <v>4867</v>
      </c>
      <c r="Q207" s="588">
        <v>0.625</v>
      </c>
      <c r="R207" s="429" t="s">
        <v>1288</v>
      </c>
      <c r="S207" s="607">
        <v>0.6875</v>
      </c>
      <c r="T207" s="156" t="s">
        <v>3685</v>
      </c>
      <c r="U207" s="657" t="s">
        <v>2962</v>
      </c>
      <c r="V207" s="431" t="s">
        <v>3759</v>
      </c>
      <c r="W207" s="431" t="s">
        <v>2740</v>
      </c>
      <c r="X207" s="507" t="s">
        <v>3767</v>
      </c>
    </row>
    <row r="208" spans="1:24" s="107" customFormat="1" ht="48" hidden="1" customHeight="1">
      <c r="A208" s="513" t="s">
        <v>4868</v>
      </c>
      <c r="B208" s="684" t="s">
        <v>3727</v>
      </c>
      <c r="C208" s="486" t="s">
        <v>1399</v>
      </c>
      <c r="D208" s="483"/>
      <c r="E208" s="484"/>
      <c r="F208" s="484"/>
      <c r="G208" s="484"/>
      <c r="H208" s="484" t="s">
        <v>340</v>
      </c>
      <c r="I208" s="484"/>
      <c r="J208" s="692"/>
      <c r="K208" s="485"/>
      <c r="L208" s="483" t="s">
        <v>1</v>
      </c>
      <c r="M208" s="484" t="s">
        <v>117</v>
      </c>
      <c r="N208" s="427" t="s">
        <v>190</v>
      </c>
      <c r="O208" s="431" t="s">
        <v>3758</v>
      </c>
      <c r="P208" s="567" t="s">
        <v>4869</v>
      </c>
      <c r="Q208" s="588">
        <v>0.41666666666666669</v>
      </c>
      <c r="R208" s="429" t="s">
        <v>1288</v>
      </c>
      <c r="S208" s="607">
        <v>0.5</v>
      </c>
      <c r="T208" s="156" t="s">
        <v>3685</v>
      </c>
      <c r="U208" s="657" t="s">
        <v>2962</v>
      </c>
      <c r="V208" s="431" t="s">
        <v>3759</v>
      </c>
      <c r="W208" s="431" t="s">
        <v>2740</v>
      </c>
      <c r="X208" s="507" t="s">
        <v>3767</v>
      </c>
    </row>
    <row r="209" spans="1:24" s="107" customFormat="1" ht="48" hidden="1" customHeight="1">
      <c r="A209" s="513" t="s">
        <v>4870</v>
      </c>
      <c r="B209" s="684" t="s">
        <v>897</v>
      </c>
      <c r="C209" s="486" t="s">
        <v>1400</v>
      </c>
      <c r="D209" s="483"/>
      <c r="E209" s="484"/>
      <c r="F209" s="484"/>
      <c r="G209" s="484"/>
      <c r="H209" s="484"/>
      <c r="I209" s="484"/>
      <c r="J209" s="692" t="s">
        <v>361</v>
      </c>
      <c r="K209" s="485"/>
      <c r="L209" s="639" t="s">
        <v>1</v>
      </c>
      <c r="M209" s="484" t="s">
        <v>117</v>
      </c>
      <c r="N209" s="427" t="s">
        <v>190</v>
      </c>
      <c r="O209" s="523" t="s">
        <v>3761</v>
      </c>
      <c r="P209" s="568" t="s">
        <v>5267</v>
      </c>
      <c r="Q209" s="664" t="s">
        <v>5190</v>
      </c>
      <c r="R209" s="429" t="s">
        <v>1288</v>
      </c>
      <c r="S209" s="665" t="s">
        <v>3762</v>
      </c>
      <c r="T209" s="156" t="s">
        <v>1245</v>
      </c>
      <c r="U209" s="657" t="s">
        <v>2962</v>
      </c>
      <c r="V209" s="431" t="s">
        <v>4088</v>
      </c>
      <c r="W209" s="431" t="s">
        <v>2659</v>
      </c>
      <c r="X209" s="507" t="s">
        <v>3763</v>
      </c>
    </row>
    <row r="210" spans="1:24" s="107" customFormat="1" ht="48" hidden="1" customHeight="1">
      <c r="A210" s="672" t="s">
        <v>4871</v>
      </c>
      <c r="B210" s="684" t="s">
        <v>897</v>
      </c>
      <c r="C210" s="486" t="s">
        <v>1401</v>
      </c>
      <c r="D210" s="483"/>
      <c r="E210" s="484"/>
      <c r="F210" s="484" t="s">
        <v>952</v>
      </c>
      <c r="G210" s="484"/>
      <c r="H210" s="484"/>
      <c r="I210" s="484"/>
      <c r="J210" s="692"/>
      <c r="K210" s="485"/>
      <c r="L210" s="639"/>
      <c r="M210" s="484" t="s">
        <v>117</v>
      </c>
      <c r="N210" s="427" t="s">
        <v>190</v>
      </c>
      <c r="O210" s="528" t="s">
        <v>3764</v>
      </c>
      <c r="P210" s="568" t="s">
        <v>5191</v>
      </c>
      <c r="Q210" s="588">
        <v>0.375</v>
      </c>
      <c r="R210" s="429" t="s">
        <v>262</v>
      </c>
      <c r="S210" s="607">
        <v>0.69791666666666663</v>
      </c>
      <c r="T210" s="156" t="s">
        <v>1245</v>
      </c>
      <c r="U210" s="617" t="s">
        <v>2962</v>
      </c>
      <c r="V210" s="431" t="s">
        <v>4088</v>
      </c>
      <c r="W210" s="431" t="s">
        <v>2659</v>
      </c>
      <c r="X210" s="507" t="s">
        <v>3755</v>
      </c>
    </row>
    <row r="211" spans="1:24" s="487" customFormat="1" ht="48" customHeight="1">
      <c r="A211" s="513" t="s">
        <v>4177</v>
      </c>
      <c r="B211" s="684" t="s">
        <v>3727</v>
      </c>
      <c r="C211" s="502" t="s">
        <v>4105</v>
      </c>
      <c r="D211" s="483"/>
      <c r="E211" s="484"/>
      <c r="F211" s="484"/>
      <c r="G211" s="508"/>
      <c r="H211" s="484" t="s">
        <v>340</v>
      </c>
      <c r="I211" s="484"/>
      <c r="J211" s="692"/>
      <c r="K211" s="485" t="s">
        <v>369</v>
      </c>
      <c r="L211" s="639"/>
      <c r="M211" s="484" t="s">
        <v>117</v>
      </c>
      <c r="N211" s="427" t="s">
        <v>190</v>
      </c>
      <c r="O211" s="524" t="s">
        <v>4727</v>
      </c>
      <c r="P211" s="567">
        <v>46154</v>
      </c>
      <c r="Q211" s="583">
        <v>0.375</v>
      </c>
      <c r="R211" s="429" t="s">
        <v>262</v>
      </c>
      <c r="S211" s="598">
        <v>0.69791666666666663</v>
      </c>
      <c r="T211" s="156" t="s">
        <v>1218</v>
      </c>
      <c r="U211" s="617" t="s">
        <v>2962</v>
      </c>
      <c r="V211" s="431" t="s">
        <v>4091</v>
      </c>
      <c r="W211" s="431" t="s">
        <v>5245</v>
      </c>
      <c r="X211" s="661" t="s">
        <v>967</v>
      </c>
    </row>
    <row r="212" spans="1:24" s="487" customFormat="1" ht="48" customHeight="1">
      <c r="A212" s="513" t="s">
        <v>4195</v>
      </c>
      <c r="B212" s="684" t="s">
        <v>3727</v>
      </c>
      <c r="C212" s="502" t="s">
        <v>4685</v>
      </c>
      <c r="D212" s="483"/>
      <c r="E212" s="484"/>
      <c r="F212" s="484"/>
      <c r="G212" s="508"/>
      <c r="H212" s="484" t="s">
        <v>340</v>
      </c>
      <c r="I212" s="484"/>
      <c r="J212" s="692"/>
      <c r="K212" s="485" t="s">
        <v>369</v>
      </c>
      <c r="L212" s="639"/>
      <c r="M212" s="484" t="s">
        <v>117</v>
      </c>
      <c r="N212" s="427" t="s">
        <v>190</v>
      </c>
      <c r="O212" s="523" t="s">
        <v>3920</v>
      </c>
      <c r="P212" s="567">
        <v>46185</v>
      </c>
      <c r="Q212" s="583">
        <v>0.5625</v>
      </c>
      <c r="R212" s="429" t="s">
        <v>1288</v>
      </c>
      <c r="S212" s="598">
        <v>0.69791666666666663</v>
      </c>
      <c r="T212" s="156" t="s">
        <v>1246</v>
      </c>
      <c r="U212" s="617" t="s">
        <v>2966</v>
      </c>
      <c r="V212" s="431" t="s">
        <v>4091</v>
      </c>
      <c r="W212" s="431" t="s">
        <v>5245</v>
      </c>
      <c r="X212" s="661" t="s">
        <v>967</v>
      </c>
    </row>
    <row r="213" spans="1:24" s="487" customFormat="1" ht="48" customHeight="1">
      <c r="A213" s="513" t="s">
        <v>4196</v>
      </c>
      <c r="B213" s="684" t="s">
        <v>3727</v>
      </c>
      <c r="C213" s="502" t="s">
        <v>4106</v>
      </c>
      <c r="D213" s="483"/>
      <c r="E213" s="484"/>
      <c r="F213" s="484"/>
      <c r="G213" s="508"/>
      <c r="H213" s="484" t="s">
        <v>340</v>
      </c>
      <c r="I213" s="484"/>
      <c r="J213" s="692"/>
      <c r="K213" s="485" t="s">
        <v>369</v>
      </c>
      <c r="L213" s="639"/>
      <c r="M213" s="484" t="s">
        <v>117</v>
      </c>
      <c r="N213" s="427" t="s">
        <v>190</v>
      </c>
      <c r="O213" s="431" t="s">
        <v>4728</v>
      </c>
      <c r="P213" s="567">
        <v>46199</v>
      </c>
      <c r="Q213" s="583">
        <v>0.55902777777777779</v>
      </c>
      <c r="R213" s="429" t="s">
        <v>1288</v>
      </c>
      <c r="S213" s="598">
        <v>0.69791666666666663</v>
      </c>
      <c r="T213" s="156" t="s">
        <v>1245</v>
      </c>
      <c r="U213" s="617" t="s">
        <v>2962</v>
      </c>
      <c r="V213" s="431" t="s">
        <v>4091</v>
      </c>
      <c r="W213" s="431" t="s">
        <v>5245</v>
      </c>
      <c r="X213" s="661" t="s">
        <v>967</v>
      </c>
    </row>
    <row r="214" spans="1:24" s="487" customFormat="1" ht="48" customHeight="1">
      <c r="A214" s="513" t="s">
        <v>4561</v>
      </c>
      <c r="B214" s="684" t="s">
        <v>3727</v>
      </c>
      <c r="C214" s="502" t="s">
        <v>4559</v>
      </c>
      <c r="D214" s="483"/>
      <c r="E214" s="484"/>
      <c r="F214" s="484"/>
      <c r="G214" s="508"/>
      <c r="H214" s="484" t="s">
        <v>340</v>
      </c>
      <c r="I214" s="484"/>
      <c r="J214" s="692"/>
      <c r="K214" s="485" t="s">
        <v>369</v>
      </c>
      <c r="L214" s="639"/>
      <c r="M214" s="484" t="s">
        <v>117</v>
      </c>
      <c r="N214" s="427" t="s">
        <v>190</v>
      </c>
      <c r="O214" s="528" t="s">
        <v>4560</v>
      </c>
      <c r="P214" s="567">
        <v>46231</v>
      </c>
      <c r="Q214" s="583">
        <v>0.375</v>
      </c>
      <c r="R214" s="429" t="s">
        <v>1288</v>
      </c>
      <c r="S214" s="598">
        <v>0.69791666666666663</v>
      </c>
      <c r="T214" s="156" t="s">
        <v>2906</v>
      </c>
      <c r="U214" s="617" t="s">
        <v>2962</v>
      </c>
      <c r="V214" s="431" t="s">
        <v>4091</v>
      </c>
      <c r="W214" s="431" t="s">
        <v>5245</v>
      </c>
      <c r="X214" s="661" t="s">
        <v>967</v>
      </c>
    </row>
    <row r="215" spans="1:24" s="487" customFormat="1" ht="48" customHeight="1">
      <c r="A215" s="513" t="s">
        <v>4562</v>
      </c>
      <c r="B215" s="684" t="s">
        <v>3727</v>
      </c>
      <c r="C215" s="502" t="s">
        <v>4107</v>
      </c>
      <c r="D215" s="483"/>
      <c r="E215" s="484"/>
      <c r="F215" s="484"/>
      <c r="G215" s="508"/>
      <c r="H215" s="484" t="s">
        <v>340</v>
      </c>
      <c r="I215" s="484"/>
      <c r="J215" s="692"/>
      <c r="K215" s="485" t="s">
        <v>369</v>
      </c>
      <c r="L215" s="639"/>
      <c r="M215" s="484" t="s">
        <v>117</v>
      </c>
      <c r="N215" s="427" t="s">
        <v>190</v>
      </c>
      <c r="O215" s="528" t="s">
        <v>4028</v>
      </c>
      <c r="P215" s="567">
        <v>46238</v>
      </c>
      <c r="Q215" s="583">
        <v>0.375</v>
      </c>
      <c r="R215" s="429" t="s">
        <v>1288</v>
      </c>
      <c r="S215" s="598">
        <v>0.69791666666666663</v>
      </c>
      <c r="T215" s="156" t="s">
        <v>1218</v>
      </c>
      <c r="U215" s="617" t="s">
        <v>2962</v>
      </c>
      <c r="V215" s="431" t="s">
        <v>4091</v>
      </c>
      <c r="W215" s="431" t="s">
        <v>5245</v>
      </c>
      <c r="X215" s="661" t="s">
        <v>967</v>
      </c>
    </row>
    <row r="216" spans="1:24" s="487" customFormat="1" ht="48" customHeight="1">
      <c r="A216" s="513" t="s">
        <v>4197</v>
      </c>
      <c r="B216" s="684" t="s">
        <v>3727</v>
      </c>
      <c r="C216" s="502" t="s">
        <v>4108</v>
      </c>
      <c r="D216" s="483"/>
      <c r="E216" s="484"/>
      <c r="F216" s="484"/>
      <c r="G216" s="508"/>
      <c r="H216" s="484" t="s">
        <v>340</v>
      </c>
      <c r="I216" s="484"/>
      <c r="J216" s="692"/>
      <c r="K216" s="485" t="s">
        <v>369</v>
      </c>
      <c r="L216" s="639"/>
      <c r="M216" s="484" t="s">
        <v>117</v>
      </c>
      <c r="N216" s="427" t="s">
        <v>190</v>
      </c>
      <c r="O216" s="493" t="s">
        <v>4026</v>
      </c>
      <c r="P216" s="567">
        <v>46318</v>
      </c>
      <c r="Q216" s="583">
        <v>0.5625</v>
      </c>
      <c r="R216" s="429" t="s">
        <v>1288</v>
      </c>
      <c r="S216" s="598">
        <v>0.69791666666666663</v>
      </c>
      <c r="T216" s="156" t="s">
        <v>1245</v>
      </c>
      <c r="U216" s="617" t="s">
        <v>2962</v>
      </c>
      <c r="V216" s="431" t="s">
        <v>4091</v>
      </c>
      <c r="W216" s="431" t="s">
        <v>5245</v>
      </c>
      <c r="X216" s="661" t="s">
        <v>967</v>
      </c>
    </row>
    <row r="217" spans="1:24" s="487" customFormat="1" ht="48" customHeight="1">
      <c r="A217" s="513" t="s">
        <v>4198</v>
      </c>
      <c r="B217" s="684" t="s">
        <v>3727</v>
      </c>
      <c r="C217" s="502" t="s">
        <v>4109</v>
      </c>
      <c r="D217" s="483"/>
      <c r="E217" s="484"/>
      <c r="F217" s="484"/>
      <c r="G217" s="508"/>
      <c r="H217" s="484" t="s">
        <v>340</v>
      </c>
      <c r="I217" s="484"/>
      <c r="J217" s="692"/>
      <c r="K217" s="485" t="s">
        <v>369</v>
      </c>
      <c r="L217" s="639"/>
      <c r="M217" s="484" t="s">
        <v>117</v>
      </c>
      <c r="N217" s="427" t="s">
        <v>190</v>
      </c>
      <c r="O217" s="493" t="s">
        <v>4029</v>
      </c>
      <c r="P217" s="567" t="s">
        <v>4703</v>
      </c>
      <c r="Q217" s="583">
        <v>0.55902777777777779</v>
      </c>
      <c r="R217" s="429" t="s">
        <v>1288</v>
      </c>
      <c r="S217" s="598">
        <v>0.69791666666666663</v>
      </c>
      <c r="T217" s="156" t="s">
        <v>1245</v>
      </c>
      <c r="U217" s="617" t="s">
        <v>2962</v>
      </c>
      <c r="V217" s="431" t="s">
        <v>4091</v>
      </c>
      <c r="W217" s="431" t="s">
        <v>5245</v>
      </c>
      <c r="X217" s="661" t="s">
        <v>967</v>
      </c>
    </row>
    <row r="218" spans="1:24" s="107" customFormat="1" ht="48" customHeight="1">
      <c r="A218" s="513" t="s">
        <v>4199</v>
      </c>
      <c r="B218" s="684" t="s">
        <v>3727</v>
      </c>
      <c r="C218" s="502" t="s">
        <v>4110</v>
      </c>
      <c r="D218" s="483"/>
      <c r="E218" s="484"/>
      <c r="F218" s="484"/>
      <c r="G218" s="508"/>
      <c r="H218" s="484" t="s">
        <v>340</v>
      </c>
      <c r="I218" s="484"/>
      <c r="J218" s="692"/>
      <c r="K218" s="485" t="s">
        <v>369</v>
      </c>
      <c r="L218" s="474"/>
      <c r="M218" s="475" t="s">
        <v>117</v>
      </c>
      <c r="N218" s="640" t="s">
        <v>190</v>
      </c>
      <c r="O218" s="493" t="s">
        <v>4030</v>
      </c>
      <c r="P218" s="567" t="s">
        <v>4703</v>
      </c>
      <c r="Q218" s="583">
        <v>0.55208333333333337</v>
      </c>
      <c r="R218" s="429" t="s">
        <v>1288</v>
      </c>
      <c r="S218" s="598">
        <v>0.69791666666666663</v>
      </c>
      <c r="T218" s="156" t="s">
        <v>1245</v>
      </c>
      <c r="U218" s="617" t="s">
        <v>2962</v>
      </c>
      <c r="V218" s="431" t="s">
        <v>4091</v>
      </c>
      <c r="W218" s="431" t="s">
        <v>5245</v>
      </c>
      <c r="X218" s="661" t="s">
        <v>967</v>
      </c>
    </row>
    <row r="219" spans="1:24" s="107" customFormat="1" ht="48" customHeight="1">
      <c r="A219" s="513" t="s">
        <v>4200</v>
      </c>
      <c r="B219" s="684" t="s">
        <v>3727</v>
      </c>
      <c r="C219" s="502" t="s">
        <v>4111</v>
      </c>
      <c r="D219" s="483"/>
      <c r="E219" s="484"/>
      <c r="F219" s="484"/>
      <c r="G219" s="508"/>
      <c r="H219" s="484" t="s">
        <v>340</v>
      </c>
      <c r="I219" s="484"/>
      <c r="J219" s="692"/>
      <c r="K219" s="485" t="s">
        <v>369</v>
      </c>
      <c r="L219" s="483"/>
      <c r="M219" s="484" t="s">
        <v>117</v>
      </c>
      <c r="N219" s="427" t="s">
        <v>190</v>
      </c>
      <c r="O219" s="523" t="s">
        <v>4729</v>
      </c>
      <c r="P219" s="561">
        <v>46409</v>
      </c>
      <c r="Q219" s="583">
        <v>0.375</v>
      </c>
      <c r="R219" s="429" t="s">
        <v>1288</v>
      </c>
      <c r="S219" s="598">
        <v>0.69791666666666663</v>
      </c>
      <c r="T219" s="156" t="s">
        <v>1245</v>
      </c>
      <c r="U219" s="617" t="s">
        <v>2962</v>
      </c>
      <c r="V219" s="431" t="s">
        <v>4091</v>
      </c>
      <c r="W219" s="431" t="s">
        <v>5245</v>
      </c>
      <c r="X219" s="661" t="s">
        <v>967</v>
      </c>
    </row>
    <row r="220" spans="1:24" s="107" customFormat="1" ht="48" customHeight="1">
      <c r="A220" s="513" t="s">
        <v>4201</v>
      </c>
      <c r="B220" s="684" t="s">
        <v>3727</v>
      </c>
      <c r="C220" s="502" t="s">
        <v>4112</v>
      </c>
      <c r="D220" s="483"/>
      <c r="E220" s="484"/>
      <c r="F220" s="484"/>
      <c r="G220" s="508"/>
      <c r="H220" s="484" t="s">
        <v>340</v>
      </c>
      <c r="I220" s="484"/>
      <c r="J220" s="692"/>
      <c r="K220" s="485" t="s">
        <v>369</v>
      </c>
      <c r="L220" s="483"/>
      <c r="M220" s="484" t="s">
        <v>117</v>
      </c>
      <c r="N220" s="427" t="s">
        <v>190</v>
      </c>
      <c r="O220" s="523" t="s">
        <v>4730</v>
      </c>
      <c r="P220" s="561">
        <v>46448</v>
      </c>
      <c r="Q220" s="583">
        <v>0.375</v>
      </c>
      <c r="R220" s="429" t="s">
        <v>1288</v>
      </c>
      <c r="S220" s="598">
        <v>0.69791666666666663</v>
      </c>
      <c r="T220" s="156" t="s">
        <v>1218</v>
      </c>
      <c r="U220" s="617" t="s">
        <v>2962</v>
      </c>
      <c r="V220" s="431" t="s">
        <v>4091</v>
      </c>
      <c r="W220" s="431" t="s">
        <v>5245</v>
      </c>
      <c r="X220" s="661" t="s">
        <v>967</v>
      </c>
    </row>
    <row r="221" spans="1:24" s="107" customFormat="1" ht="48" hidden="1" customHeight="1">
      <c r="A221" s="513" t="s">
        <v>4872</v>
      </c>
      <c r="B221" s="689" t="s">
        <v>3269</v>
      </c>
      <c r="C221" s="486" t="s">
        <v>5226</v>
      </c>
      <c r="D221" s="483"/>
      <c r="E221" s="484" t="s">
        <v>315</v>
      </c>
      <c r="F221" s="484"/>
      <c r="G221" s="484"/>
      <c r="H221" s="484"/>
      <c r="I221" s="484"/>
      <c r="J221" s="692"/>
      <c r="K221" s="485"/>
      <c r="L221" s="483"/>
      <c r="M221" s="484"/>
      <c r="N221" s="427" t="s">
        <v>190</v>
      </c>
      <c r="O221" s="480" t="s">
        <v>3765</v>
      </c>
      <c r="P221" s="561" t="s">
        <v>5164</v>
      </c>
      <c r="Q221" s="588">
        <v>0.36458333333333331</v>
      </c>
      <c r="R221" s="429" t="s">
        <v>262</v>
      </c>
      <c r="S221" s="607">
        <v>0.46180555555555558</v>
      </c>
      <c r="T221" s="156" t="s">
        <v>1218</v>
      </c>
      <c r="U221" s="617" t="s">
        <v>2962</v>
      </c>
      <c r="V221" s="431" t="s">
        <v>2675</v>
      </c>
      <c r="W221" s="431" t="s">
        <v>4873</v>
      </c>
      <c r="X221" s="507" t="s">
        <v>3782</v>
      </c>
    </row>
    <row r="222" spans="1:24" s="107" customFormat="1" ht="48" hidden="1" customHeight="1">
      <c r="A222" s="513" t="s">
        <v>4874</v>
      </c>
      <c r="B222" s="689" t="s">
        <v>3269</v>
      </c>
      <c r="C222" s="486" t="s">
        <v>2298</v>
      </c>
      <c r="D222" s="483"/>
      <c r="E222" s="484" t="s">
        <v>315</v>
      </c>
      <c r="F222" s="484"/>
      <c r="G222" s="484"/>
      <c r="H222" s="484"/>
      <c r="I222" s="484"/>
      <c r="J222" s="692"/>
      <c r="K222" s="485"/>
      <c r="L222" s="483"/>
      <c r="M222" s="484"/>
      <c r="N222" s="427" t="s">
        <v>190</v>
      </c>
      <c r="O222" s="431" t="s">
        <v>3768</v>
      </c>
      <c r="P222" s="561">
        <v>46259</v>
      </c>
      <c r="Q222" s="588">
        <v>0.36458333333333331</v>
      </c>
      <c r="R222" s="429" t="s">
        <v>1288</v>
      </c>
      <c r="S222" s="607">
        <v>0.47916666666666669</v>
      </c>
      <c r="T222" s="156" t="s">
        <v>1218</v>
      </c>
      <c r="U222" s="617" t="s">
        <v>2962</v>
      </c>
      <c r="V222" s="431" t="s">
        <v>4875</v>
      </c>
      <c r="W222" s="431" t="s">
        <v>4515</v>
      </c>
      <c r="X222" s="507" t="s">
        <v>3769</v>
      </c>
    </row>
    <row r="223" spans="1:24" s="107" customFormat="1" ht="48" customHeight="1">
      <c r="A223" s="513" t="s">
        <v>4194</v>
      </c>
      <c r="B223" s="689" t="s">
        <v>3269</v>
      </c>
      <c r="C223" s="501" t="s">
        <v>4513</v>
      </c>
      <c r="D223" s="483"/>
      <c r="E223" s="484" t="s">
        <v>315</v>
      </c>
      <c r="F223" s="484"/>
      <c r="G223" s="508" t="s">
        <v>334</v>
      </c>
      <c r="H223" s="484"/>
      <c r="I223" s="484"/>
      <c r="J223" s="692"/>
      <c r="K223" s="485"/>
      <c r="L223" s="483"/>
      <c r="M223" s="484"/>
      <c r="N223" s="427" t="s">
        <v>190</v>
      </c>
      <c r="O223" s="488" t="s">
        <v>4514</v>
      </c>
      <c r="P223" s="572">
        <v>46413</v>
      </c>
      <c r="Q223" s="583">
        <v>0.40277777777777773</v>
      </c>
      <c r="R223" s="429" t="s">
        <v>262</v>
      </c>
      <c r="S223" s="598">
        <v>0.45833333333333331</v>
      </c>
      <c r="T223" s="553" t="s">
        <v>2906</v>
      </c>
      <c r="U223" s="617" t="s">
        <v>2962</v>
      </c>
      <c r="V223" s="488" t="s">
        <v>4088</v>
      </c>
      <c r="W223" s="488" t="s">
        <v>4515</v>
      </c>
      <c r="X223" s="661" t="s">
        <v>967</v>
      </c>
    </row>
    <row r="224" spans="1:24" s="107" customFormat="1" ht="48" hidden="1" customHeight="1">
      <c r="A224" s="513" t="s">
        <v>4876</v>
      </c>
      <c r="B224" s="689" t="s">
        <v>3269</v>
      </c>
      <c r="C224" s="486" t="s">
        <v>4877</v>
      </c>
      <c r="D224" s="483"/>
      <c r="E224" s="484" t="s">
        <v>315</v>
      </c>
      <c r="F224" s="484" t="s">
        <v>952</v>
      </c>
      <c r="G224" s="484" t="s">
        <v>334</v>
      </c>
      <c r="H224" s="484"/>
      <c r="I224" s="484"/>
      <c r="J224" s="692"/>
      <c r="K224" s="485"/>
      <c r="L224" s="483"/>
      <c r="M224" s="484"/>
      <c r="N224" s="427" t="s">
        <v>190</v>
      </c>
      <c r="O224" s="480" t="s">
        <v>3770</v>
      </c>
      <c r="P224" s="568" t="s">
        <v>5289</v>
      </c>
      <c r="Q224" s="588" t="s">
        <v>3771</v>
      </c>
      <c r="R224" s="429" t="s">
        <v>1288</v>
      </c>
      <c r="S224" s="607" t="s">
        <v>3772</v>
      </c>
      <c r="T224" s="156" t="s">
        <v>1218</v>
      </c>
      <c r="U224" s="617" t="s">
        <v>2962</v>
      </c>
      <c r="V224" s="431" t="s">
        <v>2675</v>
      </c>
      <c r="W224" s="431" t="s">
        <v>2870</v>
      </c>
      <c r="X224" s="507" t="s">
        <v>3777</v>
      </c>
    </row>
    <row r="225" spans="1:24" s="660" customFormat="1" ht="48" customHeight="1">
      <c r="A225" s="685" t="s">
        <v>4318</v>
      </c>
      <c r="B225" s="689" t="s">
        <v>3269</v>
      </c>
      <c r="C225" s="658" t="s">
        <v>4041</v>
      </c>
      <c r="D225" s="483" t="s">
        <v>306</v>
      </c>
      <c r="E225" s="484" t="s">
        <v>315</v>
      </c>
      <c r="F225" s="484"/>
      <c r="G225" s="484"/>
      <c r="H225" s="484"/>
      <c r="I225" s="484"/>
      <c r="J225" s="692"/>
      <c r="K225" s="481"/>
      <c r="L225" s="478"/>
      <c r="M225" s="479"/>
      <c r="N225" s="481" t="s">
        <v>190</v>
      </c>
      <c r="O225" s="434" t="s">
        <v>5246</v>
      </c>
      <c r="P225" s="561">
        <v>46132</v>
      </c>
      <c r="Q225" s="659">
        <v>0.375</v>
      </c>
      <c r="R225" s="595" t="s">
        <v>262</v>
      </c>
      <c r="S225" s="596">
        <v>0.6875</v>
      </c>
      <c r="T225" s="551" t="s">
        <v>1218</v>
      </c>
      <c r="U225" s="617" t="s">
        <v>2962</v>
      </c>
      <c r="V225" s="532" t="s">
        <v>4091</v>
      </c>
      <c r="W225" s="532" t="s">
        <v>2870</v>
      </c>
      <c r="X225" s="657" t="s">
        <v>967</v>
      </c>
    </row>
    <row r="226" spans="1:24" s="660" customFormat="1" ht="48" customHeight="1">
      <c r="A226" s="685" t="s">
        <v>4319</v>
      </c>
      <c r="B226" s="689" t="s">
        <v>3269</v>
      </c>
      <c r="C226" s="658" t="s">
        <v>4042</v>
      </c>
      <c r="D226" s="625"/>
      <c r="E226" s="623"/>
      <c r="F226" s="623" t="s">
        <v>952</v>
      </c>
      <c r="G226" s="623"/>
      <c r="H226" s="623"/>
      <c r="I226" s="623" t="s">
        <v>392</v>
      </c>
      <c r="J226" s="694"/>
      <c r="K226" s="626"/>
      <c r="L226" s="482"/>
      <c r="M226" s="641"/>
      <c r="N226" s="626" t="s">
        <v>190</v>
      </c>
      <c r="O226" s="477" t="s">
        <v>5247</v>
      </c>
      <c r="P226" s="561">
        <v>46149</v>
      </c>
      <c r="Q226" s="659">
        <v>0.54861111111111105</v>
      </c>
      <c r="R226" s="595" t="s">
        <v>262</v>
      </c>
      <c r="S226" s="596">
        <v>0.6875</v>
      </c>
      <c r="T226" s="551" t="s">
        <v>1218</v>
      </c>
      <c r="U226" s="617" t="s">
        <v>2962</v>
      </c>
      <c r="V226" s="532" t="s">
        <v>4091</v>
      </c>
      <c r="W226" s="532" t="s">
        <v>2870</v>
      </c>
      <c r="X226" s="657" t="s">
        <v>967</v>
      </c>
    </row>
    <row r="227" spans="1:24" s="660" customFormat="1" ht="48" customHeight="1">
      <c r="A227" s="685" t="s">
        <v>4320</v>
      </c>
      <c r="B227" s="689" t="s">
        <v>3269</v>
      </c>
      <c r="C227" s="658" t="s">
        <v>4043</v>
      </c>
      <c r="D227" s="483" t="s">
        <v>306</v>
      </c>
      <c r="E227" s="484" t="s">
        <v>315</v>
      </c>
      <c r="F227" s="484"/>
      <c r="G227" s="484"/>
      <c r="H227" s="484"/>
      <c r="I227" s="484"/>
      <c r="J227" s="692"/>
      <c r="K227" s="485"/>
      <c r="L227" s="483"/>
      <c r="M227" s="484"/>
      <c r="N227" s="485" t="s">
        <v>190</v>
      </c>
      <c r="O227" s="494" t="s">
        <v>5248</v>
      </c>
      <c r="P227" s="561">
        <v>46185</v>
      </c>
      <c r="Q227" s="659">
        <v>0.54861111111111105</v>
      </c>
      <c r="R227" s="595" t="s">
        <v>262</v>
      </c>
      <c r="S227" s="596">
        <v>0.6875</v>
      </c>
      <c r="T227" s="551" t="s">
        <v>1218</v>
      </c>
      <c r="U227" s="617" t="s">
        <v>2962</v>
      </c>
      <c r="V227" s="532" t="s">
        <v>4091</v>
      </c>
      <c r="W227" s="532" t="s">
        <v>2870</v>
      </c>
      <c r="X227" s="657" t="s">
        <v>967</v>
      </c>
    </row>
    <row r="228" spans="1:24" s="660" customFormat="1" ht="48" customHeight="1">
      <c r="A228" s="685" t="s">
        <v>4321</v>
      </c>
      <c r="B228" s="689" t="s">
        <v>3269</v>
      </c>
      <c r="C228" s="658" t="s">
        <v>4044</v>
      </c>
      <c r="D228" s="483" t="s">
        <v>306</v>
      </c>
      <c r="E228" s="484" t="s">
        <v>315</v>
      </c>
      <c r="F228" s="484"/>
      <c r="G228" s="484"/>
      <c r="H228" s="484"/>
      <c r="I228" s="484"/>
      <c r="J228" s="692"/>
      <c r="K228" s="485"/>
      <c r="L228" s="483"/>
      <c r="M228" s="484"/>
      <c r="N228" s="485" t="s">
        <v>190</v>
      </c>
      <c r="O228" s="494" t="s">
        <v>5249</v>
      </c>
      <c r="P228" s="561">
        <v>46216</v>
      </c>
      <c r="Q228" s="659">
        <v>0.375</v>
      </c>
      <c r="R228" s="595" t="s">
        <v>262</v>
      </c>
      <c r="S228" s="596">
        <v>0.6875</v>
      </c>
      <c r="T228" s="551" t="s">
        <v>1218</v>
      </c>
      <c r="U228" s="617" t="s">
        <v>2962</v>
      </c>
      <c r="V228" s="532" t="s">
        <v>4091</v>
      </c>
      <c r="W228" s="532" t="s">
        <v>2870</v>
      </c>
      <c r="X228" s="657" t="s">
        <v>967</v>
      </c>
    </row>
    <row r="229" spans="1:24" s="660" customFormat="1" ht="48" hidden="1" customHeight="1">
      <c r="A229" s="685" t="s">
        <v>5250</v>
      </c>
      <c r="B229" s="689" t="s">
        <v>3269</v>
      </c>
      <c r="C229" s="658" t="s">
        <v>5251</v>
      </c>
      <c r="D229" s="483" t="s">
        <v>306</v>
      </c>
      <c r="E229" s="484" t="s">
        <v>315</v>
      </c>
      <c r="F229" s="484"/>
      <c r="G229" s="484"/>
      <c r="H229" s="484"/>
      <c r="I229" s="484"/>
      <c r="J229" s="692"/>
      <c r="K229" s="485"/>
      <c r="L229" s="483"/>
      <c r="M229" s="484"/>
      <c r="N229" s="485" t="s">
        <v>190</v>
      </c>
      <c r="O229" s="434" t="s">
        <v>5252</v>
      </c>
      <c r="P229" s="561">
        <v>46335</v>
      </c>
      <c r="Q229" s="659">
        <v>0.375</v>
      </c>
      <c r="R229" s="595" t="s">
        <v>262</v>
      </c>
      <c r="S229" s="596">
        <v>0.6875</v>
      </c>
      <c r="T229" s="551" t="s">
        <v>1218</v>
      </c>
      <c r="U229" s="617" t="s">
        <v>2962</v>
      </c>
      <c r="V229" s="532" t="s">
        <v>4091</v>
      </c>
      <c r="W229" s="532" t="s">
        <v>2870</v>
      </c>
      <c r="X229" s="680"/>
    </row>
    <row r="230" spans="1:24" s="107" customFormat="1" ht="48" customHeight="1">
      <c r="A230" s="513" t="s">
        <v>4317</v>
      </c>
      <c r="B230" s="689" t="s">
        <v>3269</v>
      </c>
      <c r="C230" s="499" t="s">
        <v>3271</v>
      </c>
      <c r="D230" s="483"/>
      <c r="E230" s="484" t="s">
        <v>315</v>
      </c>
      <c r="F230" s="484"/>
      <c r="G230" s="508" t="s">
        <v>334</v>
      </c>
      <c r="H230" s="484"/>
      <c r="I230" s="484"/>
      <c r="J230" s="692"/>
      <c r="K230" s="485" t="s">
        <v>369</v>
      </c>
      <c r="L230" s="483"/>
      <c r="M230" s="484"/>
      <c r="N230" s="427" t="s">
        <v>190</v>
      </c>
      <c r="O230" s="490" t="s">
        <v>4731</v>
      </c>
      <c r="P230" s="567">
        <v>46168</v>
      </c>
      <c r="Q230" s="583">
        <v>0.5625</v>
      </c>
      <c r="R230" s="429" t="s">
        <v>262</v>
      </c>
      <c r="S230" s="598">
        <v>0.6875</v>
      </c>
      <c r="T230" s="553" t="s">
        <v>1218</v>
      </c>
      <c r="U230" s="617" t="s">
        <v>2962</v>
      </c>
      <c r="V230" s="488" t="s">
        <v>4549</v>
      </c>
      <c r="W230" s="488" t="s">
        <v>4550</v>
      </c>
      <c r="X230" s="681" t="s">
        <v>967</v>
      </c>
    </row>
    <row r="231" spans="1:24" s="107" customFormat="1" ht="48" customHeight="1">
      <c r="A231" s="513" t="s">
        <v>4316</v>
      </c>
      <c r="B231" s="689" t="s">
        <v>3269</v>
      </c>
      <c r="C231" s="499" t="s">
        <v>4686</v>
      </c>
      <c r="D231" s="483"/>
      <c r="E231" s="484" t="s">
        <v>315</v>
      </c>
      <c r="F231" s="484"/>
      <c r="G231" s="508" t="s">
        <v>334</v>
      </c>
      <c r="H231" s="484"/>
      <c r="I231" s="484"/>
      <c r="J231" s="692"/>
      <c r="K231" s="485" t="s">
        <v>369</v>
      </c>
      <c r="L231" s="483"/>
      <c r="M231" s="484"/>
      <c r="N231" s="427" t="s">
        <v>190</v>
      </c>
      <c r="O231" s="490" t="s">
        <v>4731</v>
      </c>
      <c r="P231" s="567">
        <v>46182</v>
      </c>
      <c r="Q231" s="583"/>
      <c r="R231" s="429"/>
      <c r="S231" s="598"/>
      <c r="T231" s="553" t="s">
        <v>1245</v>
      </c>
      <c r="U231" s="617" t="s">
        <v>2676</v>
      </c>
      <c r="V231" s="488" t="s">
        <v>4549</v>
      </c>
      <c r="W231" s="488" t="s">
        <v>4550</v>
      </c>
      <c r="X231" s="681" t="s">
        <v>967</v>
      </c>
    </row>
    <row r="232" spans="1:24" s="107" customFormat="1" ht="48" customHeight="1">
      <c r="A232" s="513" t="s">
        <v>4190</v>
      </c>
      <c r="B232" s="689" t="s">
        <v>3269</v>
      </c>
      <c r="C232" s="499" t="s">
        <v>4406</v>
      </c>
      <c r="D232" s="483"/>
      <c r="E232" s="484" t="s">
        <v>315</v>
      </c>
      <c r="F232" s="484"/>
      <c r="G232" s="508" t="s">
        <v>334</v>
      </c>
      <c r="H232" s="484" t="s">
        <v>340</v>
      </c>
      <c r="I232" s="484"/>
      <c r="J232" s="692"/>
      <c r="K232" s="485" t="s">
        <v>369</v>
      </c>
      <c r="L232" s="483"/>
      <c r="M232" s="484"/>
      <c r="N232" s="427" t="s">
        <v>190</v>
      </c>
      <c r="O232" s="490" t="s">
        <v>4551</v>
      </c>
      <c r="P232" s="567" t="s">
        <v>3789</v>
      </c>
      <c r="Q232" s="583"/>
      <c r="R232" s="429" t="s">
        <v>262</v>
      </c>
      <c r="S232" s="598"/>
      <c r="T232" s="553" t="s">
        <v>1245</v>
      </c>
      <c r="U232" s="617" t="s">
        <v>2962</v>
      </c>
      <c r="V232" s="488" t="s">
        <v>4549</v>
      </c>
      <c r="W232" s="488" t="s">
        <v>4550</v>
      </c>
      <c r="X232" s="681" t="s">
        <v>967</v>
      </c>
    </row>
    <row r="233" spans="1:24" s="107" customFormat="1" ht="48" customHeight="1">
      <c r="A233" s="513" t="s">
        <v>4191</v>
      </c>
      <c r="B233" s="689" t="s">
        <v>3269</v>
      </c>
      <c r="C233" s="499" t="s">
        <v>4687</v>
      </c>
      <c r="D233" s="483"/>
      <c r="E233" s="484" t="s">
        <v>315</v>
      </c>
      <c r="F233" s="484"/>
      <c r="G233" s="508" t="s">
        <v>334</v>
      </c>
      <c r="H233" s="484" t="s">
        <v>340</v>
      </c>
      <c r="I233" s="484"/>
      <c r="J233" s="692"/>
      <c r="K233" s="485" t="s">
        <v>369</v>
      </c>
      <c r="L233" s="483"/>
      <c r="M233" s="484"/>
      <c r="N233" s="427" t="s">
        <v>190</v>
      </c>
      <c r="O233" s="490" t="s">
        <v>4551</v>
      </c>
      <c r="P233" s="567" t="s">
        <v>3789</v>
      </c>
      <c r="Q233" s="583"/>
      <c r="R233" s="429"/>
      <c r="S233" s="598"/>
      <c r="T233" s="553" t="s">
        <v>1245</v>
      </c>
      <c r="U233" s="617" t="s">
        <v>2676</v>
      </c>
      <c r="V233" s="488" t="s">
        <v>4549</v>
      </c>
      <c r="W233" s="488" t="s">
        <v>4550</v>
      </c>
      <c r="X233" s="681" t="s">
        <v>967</v>
      </c>
    </row>
    <row r="234" spans="1:24" s="107" customFormat="1" ht="48" customHeight="1">
      <c r="A234" s="513" t="s">
        <v>4192</v>
      </c>
      <c r="B234" s="689" t="s">
        <v>3269</v>
      </c>
      <c r="C234" s="499" t="s">
        <v>3732</v>
      </c>
      <c r="D234" s="483"/>
      <c r="E234" s="484" t="s">
        <v>315</v>
      </c>
      <c r="F234" s="484"/>
      <c r="G234" s="508" t="s">
        <v>334</v>
      </c>
      <c r="H234" s="484" t="s">
        <v>340</v>
      </c>
      <c r="I234" s="484"/>
      <c r="J234" s="692"/>
      <c r="K234" s="485" t="s">
        <v>369</v>
      </c>
      <c r="L234" s="483"/>
      <c r="M234" s="484"/>
      <c r="N234" s="427" t="s">
        <v>190</v>
      </c>
      <c r="O234" s="490" t="s">
        <v>4551</v>
      </c>
      <c r="P234" s="567" t="s">
        <v>3789</v>
      </c>
      <c r="Q234" s="583"/>
      <c r="R234" s="429" t="s">
        <v>262</v>
      </c>
      <c r="S234" s="598"/>
      <c r="T234" s="553" t="s">
        <v>1245</v>
      </c>
      <c r="U234" s="617" t="s">
        <v>2962</v>
      </c>
      <c r="V234" s="488" t="s">
        <v>4549</v>
      </c>
      <c r="W234" s="488" t="s">
        <v>4550</v>
      </c>
      <c r="X234" s="681" t="s">
        <v>967</v>
      </c>
    </row>
    <row r="235" spans="1:24" s="107" customFormat="1" ht="48" customHeight="1">
      <c r="A235" s="513" t="s">
        <v>4193</v>
      </c>
      <c r="B235" s="689" t="s">
        <v>3269</v>
      </c>
      <c r="C235" s="499" t="s">
        <v>4688</v>
      </c>
      <c r="D235" s="483"/>
      <c r="E235" s="484" t="s">
        <v>315</v>
      </c>
      <c r="F235" s="484"/>
      <c r="G235" s="508" t="s">
        <v>334</v>
      </c>
      <c r="H235" s="484" t="s">
        <v>340</v>
      </c>
      <c r="I235" s="484"/>
      <c r="J235" s="692"/>
      <c r="K235" s="485" t="s">
        <v>369</v>
      </c>
      <c r="L235" s="483"/>
      <c r="M235" s="484"/>
      <c r="N235" s="427" t="s">
        <v>190</v>
      </c>
      <c r="O235" s="490" t="s">
        <v>4551</v>
      </c>
      <c r="P235" s="567" t="s">
        <v>3789</v>
      </c>
      <c r="Q235" s="583"/>
      <c r="R235" s="429"/>
      <c r="S235" s="598"/>
      <c r="T235" s="553" t="s">
        <v>1245</v>
      </c>
      <c r="U235" s="617" t="s">
        <v>2676</v>
      </c>
      <c r="V235" s="488" t="s">
        <v>4549</v>
      </c>
      <c r="W235" s="488" t="s">
        <v>4550</v>
      </c>
      <c r="X235" s="681" t="s">
        <v>967</v>
      </c>
    </row>
    <row r="236" spans="1:24" s="107" customFormat="1" ht="48" hidden="1" customHeight="1">
      <c r="A236" s="513" t="s">
        <v>4878</v>
      </c>
      <c r="B236" s="689" t="s">
        <v>3269</v>
      </c>
      <c r="C236" s="486" t="s">
        <v>5268</v>
      </c>
      <c r="D236" s="483" t="s">
        <v>306</v>
      </c>
      <c r="E236" s="484"/>
      <c r="F236" s="484"/>
      <c r="G236" s="484"/>
      <c r="H236" s="484"/>
      <c r="I236" s="484"/>
      <c r="J236" s="692" t="s">
        <v>361</v>
      </c>
      <c r="K236" s="485"/>
      <c r="L236" s="483"/>
      <c r="M236" s="484"/>
      <c r="N236" s="427" t="s">
        <v>190</v>
      </c>
      <c r="O236" s="431" t="s">
        <v>3773</v>
      </c>
      <c r="P236" s="567" t="s">
        <v>4879</v>
      </c>
      <c r="Q236" s="588"/>
      <c r="R236" s="429"/>
      <c r="S236" s="607"/>
      <c r="T236" s="156" t="s">
        <v>1245</v>
      </c>
      <c r="U236" s="617" t="s">
        <v>2676</v>
      </c>
      <c r="V236" s="431" t="s">
        <v>4088</v>
      </c>
      <c r="W236" s="431" t="s">
        <v>3766</v>
      </c>
      <c r="X236" s="682" t="s">
        <v>3763</v>
      </c>
    </row>
    <row r="237" spans="1:24" s="107" customFormat="1" ht="48" hidden="1" customHeight="1">
      <c r="A237" s="513" t="s">
        <v>4880</v>
      </c>
      <c r="B237" s="689" t="s">
        <v>3269</v>
      </c>
      <c r="C237" s="486" t="s">
        <v>4881</v>
      </c>
      <c r="D237" s="483"/>
      <c r="E237" s="484" t="s">
        <v>315</v>
      </c>
      <c r="F237" s="484" t="s">
        <v>952</v>
      </c>
      <c r="G237" s="484"/>
      <c r="H237" s="484"/>
      <c r="I237" s="484"/>
      <c r="J237" s="692"/>
      <c r="K237" s="485"/>
      <c r="L237" s="483"/>
      <c r="M237" s="484"/>
      <c r="N237" s="427"/>
      <c r="O237" s="529" t="s">
        <v>4882</v>
      </c>
      <c r="P237" s="567" t="s">
        <v>5165</v>
      </c>
      <c r="Q237" s="588">
        <v>0.375</v>
      </c>
      <c r="R237" s="429" t="s">
        <v>1288</v>
      </c>
      <c r="S237" s="607">
        <v>0.47916666666666669</v>
      </c>
      <c r="T237" s="156" t="s">
        <v>1218</v>
      </c>
      <c r="U237" s="617" t="s">
        <v>2962</v>
      </c>
      <c r="V237" s="431" t="s">
        <v>968</v>
      </c>
      <c r="W237" s="431" t="s">
        <v>2870</v>
      </c>
      <c r="X237" s="683" t="s">
        <v>3774</v>
      </c>
    </row>
    <row r="238" spans="1:24" s="107" customFormat="1" ht="48" hidden="1" customHeight="1">
      <c r="A238" s="513" t="s">
        <v>4883</v>
      </c>
      <c r="B238" s="689" t="s">
        <v>3269</v>
      </c>
      <c r="C238" s="486" t="s">
        <v>3775</v>
      </c>
      <c r="D238" s="483"/>
      <c r="E238" s="484" t="s">
        <v>315</v>
      </c>
      <c r="F238" s="484" t="s">
        <v>952</v>
      </c>
      <c r="G238" s="484" t="s">
        <v>334</v>
      </c>
      <c r="H238" s="484"/>
      <c r="I238" s="484"/>
      <c r="J238" s="692"/>
      <c r="K238" s="485"/>
      <c r="L238" s="474"/>
      <c r="M238" s="475"/>
      <c r="N238" s="640" t="s">
        <v>190</v>
      </c>
      <c r="O238" s="480" t="s">
        <v>3776</v>
      </c>
      <c r="P238" s="561">
        <v>46472</v>
      </c>
      <c r="Q238" s="588">
        <v>0.54166666666666663</v>
      </c>
      <c r="R238" s="429" t="s">
        <v>1288</v>
      </c>
      <c r="S238" s="607">
        <v>0.6875</v>
      </c>
      <c r="T238" s="156" t="s">
        <v>4884</v>
      </c>
      <c r="U238" s="617" t="s">
        <v>2962</v>
      </c>
      <c r="V238" s="431" t="s">
        <v>4088</v>
      </c>
      <c r="W238" s="431" t="s">
        <v>4885</v>
      </c>
      <c r="X238" s="682" t="s">
        <v>3777</v>
      </c>
    </row>
    <row r="239" spans="1:24" s="107" customFormat="1" ht="48" hidden="1" customHeight="1">
      <c r="A239" s="513" t="s">
        <v>4886</v>
      </c>
      <c r="B239" s="689" t="s">
        <v>3269</v>
      </c>
      <c r="C239" s="486" t="s">
        <v>3778</v>
      </c>
      <c r="D239" s="474"/>
      <c r="E239" s="475" t="s">
        <v>315</v>
      </c>
      <c r="F239" s="475"/>
      <c r="G239" s="475"/>
      <c r="H239" s="475"/>
      <c r="I239" s="475"/>
      <c r="J239" s="695"/>
      <c r="K239" s="476"/>
      <c r="L239" s="483"/>
      <c r="M239" s="484"/>
      <c r="N239" s="427"/>
      <c r="O239" s="530" t="s">
        <v>3765</v>
      </c>
      <c r="P239" s="561" t="s">
        <v>5166</v>
      </c>
      <c r="Q239" s="588">
        <v>0.36458333333333331</v>
      </c>
      <c r="R239" s="429" t="s">
        <v>262</v>
      </c>
      <c r="S239" s="607">
        <v>0.4548611111111111</v>
      </c>
      <c r="T239" s="156" t="s">
        <v>1245</v>
      </c>
      <c r="U239" s="617" t="s">
        <v>2966</v>
      </c>
      <c r="V239" s="431" t="s">
        <v>2675</v>
      </c>
      <c r="W239" s="431" t="s">
        <v>4887</v>
      </c>
      <c r="X239" s="682" t="s">
        <v>3782</v>
      </c>
    </row>
    <row r="240" spans="1:24" s="107" customFormat="1" ht="48" hidden="1" customHeight="1">
      <c r="A240" s="513" t="s">
        <v>4888</v>
      </c>
      <c r="B240" s="689" t="s">
        <v>3269</v>
      </c>
      <c r="C240" s="486" t="s">
        <v>1408</v>
      </c>
      <c r="D240" s="483"/>
      <c r="E240" s="484" t="s">
        <v>315</v>
      </c>
      <c r="F240" s="484" t="s">
        <v>952</v>
      </c>
      <c r="G240" s="484" t="s">
        <v>334</v>
      </c>
      <c r="H240" s="484"/>
      <c r="I240" s="484"/>
      <c r="J240" s="692"/>
      <c r="K240" s="485"/>
      <c r="L240" s="483"/>
      <c r="M240" s="484"/>
      <c r="N240" s="427" t="s">
        <v>190</v>
      </c>
      <c r="O240" s="480" t="s">
        <v>3779</v>
      </c>
      <c r="P240" s="561" t="s">
        <v>4889</v>
      </c>
      <c r="Q240" s="588">
        <v>0.375</v>
      </c>
      <c r="R240" s="429" t="s">
        <v>1288</v>
      </c>
      <c r="S240" s="607">
        <v>0.47916666666666669</v>
      </c>
      <c r="T240" s="156" t="s">
        <v>1218</v>
      </c>
      <c r="U240" s="617" t="s">
        <v>2962</v>
      </c>
      <c r="V240" s="431" t="s">
        <v>4088</v>
      </c>
      <c r="W240" s="431" t="s">
        <v>4092</v>
      </c>
      <c r="X240" s="682" t="s">
        <v>3777</v>
      </c>
    </row>
    <row r="241" spans="1:24" s="660" customFormat="1" ht="48" customHeight="1">
      <c r="A241" s="685" t="s">
        <v>4322</v>
      </c>
      <c r="B241" s="689" t="s">
        <v>3269</v>
      </c>
      <c r="C241" s="658" t="s">
        <v>4045</v>
      </c>
      <c r="D241" s="625"/>
      <c r="E241" s="623" t="s">
        <v>315</v>
      </c>
      <c r="F241" s="623"/>
      <c r="G241" s="623" t="s">
        <v>334</v>
      </c>
      <c r="H241" s="623"/>
      <c r="I241" s="623"/>
      <c r="J241" s="694"/>
      <c r="K241" s="624"/>
      <c r="L241" s="483"/>
      <c r="M241" s="484" t="s">
        <v>117</v>
      </c>
      <c r="N241" s="485" t="s">
        <v>190</v>
      </c>
      <c r="O241" s="488" t="s">
        <v>5253</v>
      </c>
      <c r="P241" s="561">
        <v>46139</v>
      </c>
      <c r="Q241" s="659">
        <v>0.375</v>
      </c>
      <c r="R241" s="595" t="s">
        <v>262</v>
      </c>
      <c r="S241" s="596">
        <v>0.6875</v>
      </c>
      <c r="T241" s="551" t="s">
        <v>1218</v>
      </c>
      <c r="U241" s="617" t="s">
        <v>2962</v>
      </c>
      <c r="V241" s="532" t="s">
        <v>4091</v>
      </c>
      <c r="W241" s="532" t="s">
        <v>4092</v>
      </c>
      <c r="X241" s="680" t="s">
        <v>967</v>
      </c>
    </row>
    <row r="242" spans="1:24" s="660" customFormat="1" ht="48" customHeight="1">
      <c r="A242" s="685" t="s">
        <v>4323</v>
      </c>
      <c r="B242" s="689" t="s">
        <v>3269</v>
      </c>
      <c r="C242" s="658" t="s">
        <v>4046</v>
      </c>
      <c r="D242" s="625"/>
      <c r="E242" s="623" t="s">
        <v>315</v>
      </c>
      <c r="F242" s="623" t="s">
        <v>952</v>
      </c>
      <c r="G242" s="623" t="s">
        <v>334</v>
      </c>
      <c r="H242" s="623"/>
      <c r="I242" s="623"/>
      <c r="J242" s="694"/>
      <c r="K242" s="624"/>
      <c r="L242" s="483"/>
      <c r="M242" s="484" t="s">
        <v>117</v>
      </c>
      <c r="N242" s="485" t="s">
        <v>190</v>
      </c>
      <c r="O242" s="488" t="s">
        <v>5254</v>
      </c>
      <c r="P242" s="561">
        <v>46162</v>
      </c>
      <c r="Q242" s="659">
        <v>0.54861111111111105</v>
      </c>
      <c r="R242" s="595" t="s">
        <v>262</v>
      </c>
      <c r="S242" s="596">
        <v>0.6875</v>
      </c>
      <c r="T242" s="551" t="s">
        <v>1218</v>
      </c>
      <c r="U242" s="617" t="s">
        <v>2962</v>
      </c>
      <c r="V242" s="532" t="s">
        <v>4091</v>
      </c>
      <c r="W242" s="532" t="s">
        <v>4092</v>
      </c>
      <c r="X242" s="680" t="s">
        <v>967</v>
      </c>
    </row>
    <row r="243" spans="1:24" s="660" customFormat="1" ht="48" customHeight="1">
      <c r="A243" s="685" t="s">
        <v>4324</v>
      </c>
      <c r="B243" s="689" t="s">
        <v>3269</v>
      </c>
      <c r="C243" s="658" t="s">
        <v>4047</v>
      </c>
      <c r="D243" s="625"/>
      <c r="E243" s="623" t="s">
        <v>315</v>
      </c>
      <c r="F243" s="623" t="s">
        <v>952</v>
      </c>
      <c r="G243" s="623"/>
      <c r="H243" s="623"/>
      <c r="I243" s="623"/>
      <c r="J243" s="694"/>
      <c r="K243" s="624"/>
      <c r="L243" s="483"/>
      <c r="M243" s="484" t="s">
        <v>117</v>
      </c>
      <c r="N243" s="485" t="s">
        <v>190</v>
      </c>
      <c r="O243" s="488" t="s">
        <v>5255</v>
      </c>
      <c r="P243" s="561">
        <v>46183</v>
      </c>
      <c r="Q243" s="659">
        <v>0.54861111111111105</v>
      </c>
      <c r="R243" s="595" t="s">
        <v>262</v>
      </c>
      <c r="S243" s="596">
        <v>0.6875</v>
      </c>
      <c r="T243" s="551" t="s">
        <v>1218</v>
      </c>
      <c r="U243" s="617" t="s">
        <v>2962</v>
      </c>
      <c r="V243" s="532" t="s">
        <v>4091</v>
      </c>
      <c r="W243" s="532" t="s">
        <v>4092</v>
      </c>
      <c r="X243" s="680" t="s">
        <v>967</v>
      </c>
    </row>
    <row r="244" spans="1:24" s="660" customFormat="1" ht="48" customHeight="1">
      <c r="A244" s="685" t="s">
        <v>4325</v>
      </c>
      <c r="B244" s="689" t="s">
        <v>3269</v>
      </c>
      <c r="C244" s="658" t="s">
        <v>4048</v>
      </c>
      <c r="D244" s="625"/>
      <c r="E244" s="623" t="s">
        <v>315</v>
      </c>
      <c r="F244" s="623"/>
      <c r="G244" s="623" t="s">
        <v>334</v>
      </c>
      <c r="H244" s="623"/>
      <c r="I244" s="623"/>
      <c r="J244" s="694"/>
      <c r="K244" s="624"/>
      <c r="L244" s="483"/>
      <c r="M244" s="484" t="s">
        <v>117</v>
      </c>
      <c r="N244" s="485" t="s">
        <v>190</v>
      </c>
      <c r="O244" s="488" t="s">
        <v>5256</v>
      </c>
      <c r="P244" s="561">
        <v>46213</v>
      </c>
      <c r="Q244" s="659">
        <v>0.375</v>
      </c>
      <c r="R244" s="595" t="s">
        <v>262</v>
      </c>
      <c r="S244" s="596">
        <v>0.6875</v>
      </c>
      <c r="T244" s="551" t="s">
        <v>1218</v>
      </c>
      <c r="U244" s="617" t="s">
        <v>2962</v>
      </c>
      <c r="V244" s="532" t="s">
        <v>4091</v>
      </c>
      <c r="W244" s="532" t="s">
        <v>4092</v>
      </c>
      <c r="X244" s="680" t="s">
        <v>967</v>
      </c>
    </row>
    <row r="245" spans="1:24" s="660" customFormat="1" ht="48" customHeight="1">
      <c r="A245" s="685" t="s">
        <v>4326</v>
      </c>
      <c r="B245" s="689" t="s">
        <v>3269</v>
      </c>
      <c r="C245" s="658" t="s">
        <v>4049</v>
      </c>
      <c r="D245" s="625"/>
      <c r="E245" s="623" t="s">
        <v>315</v>
      </c>
      <c r="F245" s="623"/>
      <c r="G245" s="623" t="s">
        <v>334</v>
      </c>
      <c r="H245" s="623"/>
      <c r="I245" s="623"/>
      <c r="J245" s="694"/>
      <c r="K245" s="624"/>
      <c r="L245" s="483"/>
      <c r="M245" s="484" t="s">
        <v>117</v>
      </c>
      <c r="N245" s="485" t="s">
        <v>190</v>
      </c>
      <c r="O245" s="488" t="s">
        <v>5257</v>
      </c>
      <c r="P245" s="561">
        <v>46335</v>
      </c>
      <c r="Q245" s="659">
        <v>0.375</v>
      </c>
      <c r="R245" s="595" t="s">
        <v>262</v>
      </c>
      <c r="S245" s="596">
        <v>0.6875</v>
      </c>
      <c r="T245" s="551" t="s">
        <v>1218</v>
      </c>
      <c r="U245" s="617" t="s">
        <v>2962</v>
      </c>
      <c r="V245" s="532" t="s">
        <v>4091</v>
      </c>
      <c r="W245" s="532" t="s">
        <v>4092</v>
      </c>
      <c r="X245" s="680" t="s">
        <v>967</v>
      </c>
    </row>
    <row r="246" spans="1:24" s="107" customFormat="1" ht="48" hidden="1" customHeight="1">
      <c r="A246" s="513" t="s">
        <v>4890</v>
      </c>
      <c r="B246" s="689" t="s">
        <v>3269</v>
      </c>
      <c r="C246" s="486" t="s">
        <v>4891</v>
      </c>
      <c r="D246" s="483" t="s">
        <v>306</v>
      </c>
      <c r="E246" s="484" t="s">
        <v>315</v>
      </c>
      <c r="F246" s="484" t="s">
        <v>952</v>
      </c>
      <c r="G246" s="484" t="s">
        <v>334</v>
      </c>
      <c r="H246" s="484" t="s">
        <v>340</v>
      </c>
      <c r="I246" s="484" t="s">
        <v>392</v>
      </c>
      <c r="J246" s="692" t="s">
        <v>361</v>
      </c>
      <c r="K246" s="485" t="s">
        <v>369</v>
      </c>
      <c r="L246" s="483"/>
      <c r="M246" s="484"/>
      <c r="N246" s="427" t="s">
        <v>190</v>
      </c>
      <c r="O246" s="488" t="s">
        <v>4892</v>
      </c>
      <c r="P246" s="567" t="s">
        <v>2862</v>
      </c>
      <c r="Q246" s="588" t="s">
        <v>2620</v>
      </c>
      <c r="R246" s="429" t="s">
        <v>1288</v>
      </c>
      <c r="S246" s="607"/>
      <c r="T246" s="156" t="s">
        <v>1245</v>
      </c>
      <c r="U246" s="617" t="s">
        <v>2962</v>
      </c>
      <c r="V246" s="535" t="s">
        <v>3741</v>
      </c>
      <c r="W246" s="431" t="s">
        <v>2870</v>
      </c>
      <c r="X246" s="682" t="s">
        <v>3742</v>
      </c>
    </row>
    <row r="247" spans="1:24" s="107" customFormat="1" ht="48" hidden="1" customHeight="1">
      <c r="A247" s="513" t="s">
        <v>4893</v>
      </c>
      <c r="B247" s="689" t="s">
        <v>3269</v>
      </c>
      <c r="C247" s="486" t="s">
        <v>4894</v>
      </c>
      <c r="D247" s="483" t="s">
        <v>306</v>
      </c>
      <c r="E247" s="484" t="s">
        <v>315</v>
      </c>
      <c r="F247" s="484" t="s">
        <v>952</v>
      </c>
      <c r="G247" s="484" t="s">
        <v>334</v>
      </c>
      <c r="H247" s="484" t="s">
        <v>340</v>
      </c>
      <c r="I247" s="484" t="s">
        <v>392</v>
      </c>
      <c r="J247" s="692" t="s">
        <v>361</v>
      </c>
      <c r="K247" s="485" t="s">
        <v>369</v>
      </c>
      <c r="L247" s="483"/>
      <c r="M247" s="484"/>
      <c r="N247" s="427" t="s">
        <v>190</v>
      </c>
      <c r="O247" s="488" t="s">
        <v>4892</v>
      </c>
      <c r="P247" s="567" t="s">
        <v>2862</v>
      </c>
      <c r="Q247" s="588" t="s">
        <v>2620</v>
      </c>
      <c r="R247" s="429" t="s">
        <v>1288</v>
      </c>
      <c r="S247" s="607"/>
      <c r="T247" s="156" t="s">
        <v>1245</v>
      </c>
      <c r="U247" s="617" t="s">
        <v>2962</v>
      </c>
      <c r="V247" s="535" t="s">
        <v>3741</v>
      </c>
      <c r="W247" s="431" t="s">
        <v>2870</v>
      </c>
      <c r="X247" s="682" t="s">
        <v>3742</v>
      </c>
    </row>
    <row r="248" spans="1:24" s="107" customFormat="1" ht="48" hidden="1" customHeight="1">
      <c r="A248" s="513" t="s">
        <v>4895</v>
      </c>
      <c r="B248" s="689" t="s">
        <v>3269</v>
      </c>
      <c r="C248" s="486" t="s">
        <v>4896</v>
      </c>
      <c r="D248" s="483" t="s">
        <v>306</v>
      </c>
      <c r="E248" s="484" t="s">
        <v>315</v>
      </c>
      <c r="F248" s="484" t="s">
        <v>952</v>
      </c>
      <c r="G248" s="484" t="s">
        <v>334</v>
      </c>
      <c r="H248" s="484" t="s">
        <v>340</v>
      </c>
      <c r="I248" s="484" t="s">
        <v>392</v>
      </c>
      <c r="J248" s="692" t="s">
        <v>361</v>
      </c>
      <c r="K248" s="485" t="s">
        <v>369</v>
      </c>
      <c r="L248" s="483"/>
      <c r="M248" s="484"/>
      <c r="N248" s="427" t="s">
        <v>190</v>
      </c>
      <c r="O248" s="488" t="s">
        <v>4892</v>
      </c>
      <c r="P248" s="567" t="s">
        <v>2862</v>
      </c>
      <c r="Q248" s="588" t="s">
        <v>2620</v>
      </c>
      <c r="R248" s="429" t="s">
        <v>1288</v>
      </c>
      <c r="S248" s="607"/>
      <c r="T248" s="156" t="s">
        <v>1245</v>
      </c>
      <c r="U248" s="617" t="s">
        <v>2962</v>
      </c>
      <c r="V248" s="535" t="s">
        <v>3741</v>
      </c>
      <c r="W248" s="431" t="s">
        <v>2870</v>
      </c>
      <c r="X248" s="682" t="s">
        <v>3742</v>
      </c>
    </row>
    <row r="249" spans="1:24" s="107" customFormat="1" ht="48" hidden="1" customHeight="1">
      <c r="A249" s="513" t="s">
        <v>4897</v>
      </c>
      <c r="B249" s="689" t="s">
        <v>3269</v>
      </c>
      <c r="C249" s="486" t="s">
        <v>4898</v>
      </c>
      <c r="D249" s="483" t="s">
        <v>306</v>
      </c>
      <c r="E249" s="484" t="s">
        <v>315</v>
      </c>
      <c r="F249" s="484" t="s">
        <v>952</v>
      </c>
      <c r="G249" s="484" t="s">
        <v>334</v>
      </c>
      <c r="H249" s="484" t="s">
        <v>340</v>
      </c>
      <c r="I249" s="484" t="s">
        <v>392</v>
      </c>
      <c r="J249" s="692" t="s">
        <v>361</v>
      </c>
      <c r="K249" s="485" t="s">
        <v>369</v>
      </c>
      <c r="L249" s="483"/>
      <c r="M249" s="484"/>
      <c r="N249" s="427" t="s">
        <v>190</v>
      </c>
      <c r="O249" s="488" t="s">
        <v>4892</v>
      </c>
      <c r="P249" s="567" t="s">
        <v>2862</v>
      </c>
      <c r="Q249" s="588" t="s">
        <v>2620</v>
      </c>
      <c r="R249" s="429" t="s">
        <v>1288</v>
      </c>
      <c r="S249" s="607"/>
      <c r="T249" s="156" t="s">
        <v>1245</v>
      </c>
      <c r="U249" s="617" t="s">
        <v>2962</v>
      </c>
      <c r="V249" s="535" t="s">
        <v>3741</v>
      </c>
      <c r="W249" s="431" t="s">
        <v>2870</v>
      </c>
      <c r="X249" s="682" t="s">
        <v>3742</v>
      </c>
    </row>
    <row r="250" spans="1:24" s="107" customFormat="1" ht="48" hidden="1" customHeight="1">
      <c r="A250" s="513" t="s">
        <v>4899</v>
      </c>
      <c r="B250" s="689" t="s">
        <v>3269</v>
      </c>
      <c r="C250" s="486" t="s">
        <v>4900</v>
      </c>
      <c r="D250" s="483" t="s">
        <v>306</v>
      </c>
      <c r="E250" s="484" t="s">
        <v>315</v>
      </c>
      <c r="F250" s="484" t="s">
        <v>952</v>
      </c>
      <c r="G250" s="484" t="s">
        <v>334</v>
      </c>
      <c r="H250" s="484" t="s">
        <v>340</v>
      </c>
      <c r="I250" s="484" t="s">
        <v>392</v>
      </c>
      <c r="J250" s="692" t="s">
        <v>361</v>
      </c>
      <c r="K250" s="485" t="s">
        <v>369</v>
      </c>
      <c r="L250" s="483"/>
      <c r="M250" s="484"/>
      <c r="N250" s="427" t="s">
        <v>190</v>
      </c>
      <c r="O250" s="488" t="s">
        <v>4892</v>
      </c>
      <c r="P250" s="567" t="s">
        <v>2862</v>
      </c>
      <c r="Q250" s="588" t="s">
        <v>2620</v>
      </c>
      <c r="R250" s="429" t="s">
        <v>1288</v>
      </c>
      <c r="S250" s="607"/>
      <c r="T250" s="156" t="s">
        <v>1245</v>
      </c>
      <c r="U250" s="617" t="s">
        <v>2962</v>
      </c>
      <c r="V250" s="535" t="s">
        <v>3741</v>
      </c>
      <c r="W250" s="431" t="s">
        <v>2870</v>
      </c>
      <c r="X250" s="682" t="s">
        <v>3742</v>
      </c>
    </row>
    <row r="251" spans="1:24" s="107" customFormat="1" ht="48" hidden="1" customHeight="1">
      <c r="A251" s="513" t="s">
        <v>4901</v>
      </c>
      <c r="B251" s="689" t="s">
        <v>3269</v>
      </c>
      <c r="C251" s="486" t="s">
        <v>5269</v>
      </c>
      <c r="D251" s="483" t="s">
        <v>306</v>
      </c>
      <c r="E251" s="484"/>
      <c r="F251" s="484"/>
      <c r="G251" s="484"/>
      <c r="H251" s="484"/>
      <c r="I251" s="484"/>
      <c r="J251" s="692" t="s">
        <v>361</v>
      </c>
      <c r="K251" s="485"/>
      <c r="L251" s="483"/>
      <c r="M251" s="484"/>
      <c r="N251" s="427" t="s">
        <v>190</v>
      </c>
      <c r="O251" s="431" t="s">
        <v>3773</v>
      </c>
      <c r="P251" s="567" t="s">
        <v>4902</v>
      </c>
      <c r="Q251" s="588"/>
      <c r="R251" s="429"/>
      <c r="S251" s="607"/>
      <c r="T251" s="156" t="s">
        <v>1245</v>
      </c>
      <c r="U251" s="617" t="s">
        <v>2676</v>
      </c>
      <c r="V251" s="431" t="s">
        <v>4088</v>
      </c>
      <c r="W251" s="431" t="s">
        <v>4903</v>
      </c>
      <c r="X251" s="682" t="s">
        <v>3763</v>
      </c>
    </row>
    <row r="252" spans="1:24" s="107" customFormat="1" ht="48" hidden="1" customHeight="1">
      <c r="A252" s="513" t="s">
        <v>4904</v>
      </c>
      <c r="B252" s="689" t="s">
        <v>3269</v>
      </c>
      <c r="C252" s="486" t="s">
        <v>4905</v>
      </c>
      <c r="D252" s="483"/>
      <c r="E252" s="484" t="s">
        <v>315</v>
      </c>
      <c r="F252" s="484" t="s">
        <v>952</v>
      </c>
      <c r="G252" s="484"/>
      <c r="H252" s="484"/>
      <c r="I252" s="484"/>
      <c r="J252" s="692"/>
      <c r="K252" s="485"/>
      <c r="L252" s="483"/>
      <c r="M252" s="484"/>
      <c r="N252" s="427"/>
      <c r="O252" s="529" t="s">
        <v>4906</v>
      </c>
      <c r="P252" s="567" t="s">
        <v>5167</v>
      </c>
      <c r="Q252" s="588">
        <v>0.625</v>
      </c>
      <c r="R252" s="429" t="s">
        <v>1288</v>
      </c>
      <c r="S252" s="607">
        <v>0.69791666666666663</v>
      </c>
      <c r="T252" s="156" t="s">
        <v>1245</v>
      </c>
      <c r="U252" s="617" t="s">
        <v>2962</v>
      </c>
      <c r="V252" s="431" t="s">
        <v>968</v>
      </c>
      <c r="W252" s="431" t="s">
        <v>4907</v>
      </c>
      <c r="X252" s="683" t="s">
        <v>3774</v>
      </c>
    </row>
    <row r="253" spans="1:24" s="107" customFormat="1" ht="48" hidden="1" customHeight="1">
      <c r="A253" s="513" t="s">
        <v>4908</v>
      </c>
      <c r="B253" s="689" t="s">
        <v>3269</v>
      </c>
      <c r="C253" s="486" t="s">
        <v>1412</v>
      </c>
      <c r="D253" s="483"/>
      <c r="E253" s="484" t="s">
        <v>315</v>
      </c>
      <c r="F253" s="484"/>
      <c r="G253" s="484"/>
      <c r="H253" s="484"/>
      <c r="I253" s="484"/>
      <c r="J253" s="692"/>
      <c r="K253" s="485"/>
      <c r="L253" s="483"/>
      <c r="M253" s="484"/>
      <c r="N253" s="427"/>
      <c r="O253" s="490" t="s">
        <v>4909</v>
      </c>
      <c r="P253" s="567" t="s">
        <v>3733</v>
      </c>
      <c r="Q253" s="588"/>
      <c r="R253" s="429"/>
      <c r="S253" s="607"/>
      <c r="T253" s="156" t="s">
        <v>1245</v>
      </c>
      <c r="U253" s="617" t="s">
        <v>2676</v>
      </c>
      <c r="V253" s="619" t="s">
        <v>1249</v>
      </c>
      <c r="W253" s="666" t="s">
        <v>4910</v>
      </c>
      <c r="X253" s="682" t="s">
        <v>3780</v>
      </c>
    </row>
    <row r="254" spans="1:24" s="107" customFormat="1" ht="48" customHeight="1">
      <c r="A254" s="513" t="s">
        <v>4327</v>
      </c>
      <c r="B254" s="690" t="s">
        <v>4090</v>
      </c>
      <c r="C254" s="501" t="s">
        <v>4050</v>
      </c>
      <c r="D254" s="483"/>
      <c r="E254" s="484" t="s">
        <v>315</v>
      </c>
      <c r="F254" s="484" t="s">
        <v>952</v>
      </c>
      <c r="G254" s="508"/>
      <c r="H254" s="484"/>
      <c r="I254" s="484"/>
      <c r="J254" s="692"/>
      <c r="K254" s="485"/>
      <c r="L254" s="483"/>
      <c r="M254" s="484" t="s">
        <v>117</v>
      </c>
      <c r="N254" s="427" t="s">
        <v>190</v>
      </c>
      <c r="O254" s="531" t="s">
        <v>4573</v>
      </c>
      <c r="P254" s="567">
        <v>46224</v>
      </c>
      <c r="Q254" s="583">
        <v>0.375</v>
      </c>
      <c r="R254" s="429" t="s">
        <v>262</v>
      </c>
      <c r="S254" s="598">
        <v>0.6875</v>
      </c>
      <c r="T254" s="553" t="s">
        <v>1219</v>
      </c>
      <c r="U254" s="617" t="s">
        <v>2962</v>
      </c>
      <c r="V254" s="488" t="s">
        <v>4091</v>
      </c>
      <c r="W254" s="488" t="s">
        <v>4585</v>
      </c>
      <c r="X254" s="681" t="s">
        <v>967</v>
      </c>
    </row>
    <row r="255" spans="1:24" s="107" customFormat="1" ht="48" customHeight="1">
      <c r="A255" s="513" t="s">
        <v>4328</v>
      </c>
      <c r="B255" s="690" t="s">
        <v>4090</v>
      </c>
      <c r="C255" s="501" t="s">
        <v>4051</v>
      </c>
      <c r="D255" s="483" t="s">
        <v>306</v>
      </c>
      <c r="E255" s="484" t="s">
        <v>315</v>
      </c>
      <c r="F255" s="475" t="s">
        <v>952</v>
      </c>
      <c r="G255" s="509"/>
      <c r="H255" s="475"/>
      <c r="I255" s="475"/>
      <c r="J255" s="695"/>
      <c r="K255" s="476"/>
      <c r="L255" s="640"/>
      <c r="M255" s="484" t="s">
        <v>117</v>
      </c>
      <c r="N255" s="427" t="s">
        <v>190</v>
      </c>
      <c r="O255" s="532" t="s">
        <v>4574</v>
      </c>
      <c r="P255" s="567">
        <v>46230</v>
      </c>
      <c r="Q255" s="583">
        <v>0.375</v>
      </c>
      <c r="R255" s="429" t="s">
        <v>262</v>
      </c>
      <c r="S255" s="598">
        <v>0.6875</v>
      </c>
      <c r="T255" s="553" t="s">
        <v>1219</v>
      </c>
      <c r="U255" s="617" t="s">
        <v>2962</v>
      </c>
      <c r="V255" s="488" t="s">
        <v>4091</v>
      </c>
      <c r="W255" s="488" t="s">
        <v>4585</v>
      </c>
      <c r="X255" s="681" t="s">
        <v>967</v>
      </c>
    </row>
    <row r="256" spans="1:24" s="107" customFormat="1" ht="48" customHeight="1">
      <c r="A256" s="513" t="s">
        <v>4329</v>
      </c>
      <c r="B256" s="690" t="s">
        <v>4090</v>
      </c>
      <c r="C256" s="501" t="s">
        <v>4689</v>
      </c>
      <c r="D256" s="483"/>
      <c r="E256" s="484" t="s">
        <v>315</v>
      </c>
      <c r="F256" s="484" t="s">
        <v>952</v>
      </c>
      <c r="G256" s="508"/>
      <c r="H256" s="484"/>
      <c r="I256" s="484"/>
      <c r="J256" s="692"/>
      <c r="K256" s="485"/>
      <c r="L256" s="427"/>
      <c r="M256" s="484" t="s">
        <v>117</v>
      </c>
      <c r="N256" s="427" t="s">
        <v>190</v>
      </c>
      <c r="O256" s="488" t="s">
        <v>4575</v>
      </c>
      <c r="P256" s="567">
        <v>46231</v>
      </c>
      <c r="Q256" s="583">
        <v>0.375</v>
      </c>
      <c r="R256" s="429" t="s">
        <v>262</v>
      </c>
      <c r="S256" s="598">
        <v>0.6875</v>
      </c>
      <c r="T256" s="553" t="s">
        <v>1246</v>
      </c>
      <c r="U256" s="617" t="s">
        <v>2966</v>
      </c>
      <c r="V256" s="488" t="s">
        <v>4091</v>
      </c>
      <c r="W256" s="488" t="s">
        <v>4585</v>
      </c>
      <c r="X256" s="681" t="s">
        <v>967</v>
      </c>
    </row>
    <row r="257" spans="1:24" s="107" customFormat="1" ht="48" customHeight="1">
      <c r="A257" s="513" t="s">
        <v>4330</v>
      </c>
      <c r="B257" s="690" t="s">
        <v>4090</v>
      </c>
      <c r="C257" s="501" t="s">
        <v>4705</v>
      </c>
      <c r="D257" s="483"/>
      <c r="E257" s="484" t="s">
        <v>315</v>
      </c>
      <c r="F257" s="484" t="s">
        <v>952</v>
      </c>
      <c r="G257" s="508"/>
      <c r="H257" s="484"/>
      <c r="I257" s="484"/>
      <c r="J257" s="692"/>
      <c r="K257" s="485"/>
      <c r="L257" s="427"/>
      <c r="M257" s="484" t="s">
        <v>117</v>
      </c>
      <c r="N257" s="427" t="s">
        <v>190</v>
      </c>
      <c r="O257" s="524" t="s">
        <v>4654</v>
      </c>
      <c r="P257" s="567">
        <v>46233</v>
      </c>
      <c r="Q257" s="583">
        <v>0.375</v>
      </c>
      <c r="R257" s="429" t="s">
        <v>262</v>
      </c>
      <c r="S257" s="598">
        <v>0.6875</v>
      </c>
      <c r="T257" s="553" t="s">
        <v>1219</v>
      </c>
      <c r="U257" s="617" t="s">
        <v>2962</v>
      </c>
      <c r="V257" s="488" t="s">
        <v>4091</v>
      </c>
      <c r="W257" s="488" t="s">
        <v>4585</v>
      </c>
      <c r="X257" s="681" t="s">
        <v>967</v>
      </c>
    </row>
    <row r="258" spans="1:24" s="107" customFormat="1" ht="48" customHeight="1">
      <c r="A258" s="513" t="s">
        <v>4331</v>
      </c>
      <c r="B258" s="690" t="s">
        <v>4090</v>
      </c>
      <c r="C258" s="501" t="s">
        <v>4052</v>
      </c>
      <c r="D258" s="483"/>
      <c r="E258" s="484" t="s">
        <v>315</v>
      </c>
      <c r="F258" s="484" t="s">
        <v>952</v>
      </c>
      <c r="G258" s="508"/>
      <c r="H258" s="484"/>
      <c r="I258" s="484"/>
      <c r="J258" s="692"/>
      <c r="K258" s="485"/>
      <c r="L258" s="427"/>
      <c r="M258" s="484" t="s">
        <v>117</v>
      </c>
      <c r="N258" s="427" t="s">
        <v>190</v>
      </c>
      <c r="O258" s="488" t="s">
        <v>4576</v>
      </c>
      <c r="P258" s="567">
        <v>46234</v>
      </c>
      <c r="Q258" s="583">
        <v>0.375</v>
      </c>
      <c r="R258" s="429" t="s">
        <v>262</v>
      </c>
      <c r="S258" s="598">
        <v>0.6875</v>
      </c>
      <c r="T258" s="553" t="s">
        <v>1219</v>
      </c>
      <c r="U258" s="617" t="s">
        <v>2962</v>
      </c>
      <c r="V258" s="488" t="s">
        <v>4091</v>
      </c>
      <c r="W258" s="488" t="s">
        <v>4585</v>
      </c>
      <c r="X258" s="681" t="s">
        <v>967</v>
      </c>
    </row>
    <row r="259" spans="1:24" s="107" customFormat="1" ht="48" customHeight="1">
      <c r="A259" s="672" t="s">
        <v>4655</v>
      </c>
      <c r="B259" s="690" t="s">
        <v>4090</v>
      </c>
      <c r="C259" s="501" t="s">
        <v>4033</v>
      </c>
      <c r="D259" s="483" t="s">
        <v>306</v>
      </c>
      <c r="E259" s="484" t="s">
        <v>315</v>
      </c>
      <c r="F259" s="484" t="s">
        <v>952</v>
      </c>
      <c r="G259" s="508"/>
      <c r="H259" s="484"/>
      <c r="I259" s="484"/>
      <c r="J259" s="692"/>
      <c r="K259" s="485"/>
      <c r="L259" s="427"/>
      <c r="M259" s="484" t="s">
        <v>117</v>
      </c>
      <c r="N259" s="427" t="s">
        <v>190</v>
      </c>
      <c r="O259" s="490" t="s">
        <v>4586</v>
      </c>
      <c r="P259" s="567">
        <v>46315</v>
      </c>
      <c r="Q259" s="583">
        <v>0.54513888888888895</v>
      </c>
      <c r="R259" s="429" t="s">
        <v>262</v>
      </c>
      <c r="S259" s="598">
        <v>0.6875</v>
      </c>
      <c r="T259" s="553" t="s">
        <v>1218</v>
      </c>
      <c r="U259" s="617" t="s">
        <v>2962</v>
      </c>
      <c r="V259" s="488" t="s">
        <v>4091</v>
      </c>
      <c r="W259" s="488" t="s">
        <v>4585</v>
      </c>
      <c r="X259" s="681" t="s">
        <v>967</v>
      </c>
    </row>
    <row r="260" spans="1:24" s="107" customFormat="1" ht="48" customHeight="1" thickBot="1">
      <c r="A260" s="672" t="s">
        <v>4656</v>
      </c>
      <c r="B260" s="690" t="s">
        <v>4090</v>
      </c>
      <c r="C260" s="501" t="s">
        <v>4511</v>
      </c>
      <c r="D260" s="483" t="s">
        <v>306</v>
      </c>
      <c r="E260" s="484" t="s">
        <v>315</v>
      </c>
      <c r="F260" s="484"/>
      <c r="G260" s="508"/>
      <c r="H260" s="484"/>
      <c r="I260" s="484"/>
      <c r="J260" s="692"/>
      <c r="K260" s="485"/>
      <c r="L260" s="427"/>
      <c r="M260" s="484" t="s">
        <v>117</v>
      </c>
      <c r="N260" s="427" t="s">
        <v>190</v>
      </c>
      <c r="O260" s="488" t="s">
        <v>4510</v>
      </c>
      <c r="P260" s="567">
        <v>46393</v>
      </c>
      <c r="Q260" s="583">
        <v>0.54166666666666663</v>
      </c>
      <c r="R260" s="429" t="s">
        <v>262</v>
      </c>
      <c r="S260" s="598">
        <v>0.69791666666666663</v>
      </c>
      <c r="T260" s="553" t="s">
        <v>2906</v>
      </c>
      <c r="U260" s="617" t="s">
        <v>2962</v>
      </c>
      <c r="V260" s="488" t="s">
        <v>4088</v>
      </c>
      <c r="W260" s="488" t="s">
        <v>4512</v>
      </c>
      <c r="X260" s="681" t="s">
        <v>967</v>
      </c>
    </row>
    <row r="261" spans="1:24" s="107" customFormat="1" ht="48" hidden="1" customHeight="1">
      <c r="A261" s="513" t="s">
        <v>4911</v>
      </c>
      <c r="B261" s="684" t="s">
        <v>899</v>
      </c>
      <c r="C261" s="486" t="s">
        <v>4912</v>
      </c>
      <c r="D261" s="474"/>
      <c r="E261" s="475"/>
      <c r="F261" s="475"/>
      <c r="G261" s="475"/>
      <c r="H261" s="475" t="s">
        <v>340</v>
      </c>
      <c r="I261" s="475"/>
      <c r="J261" s="695"/>
      <c r="K261" s="476"/>
      <c r="L261" s="474" t="s">
        <v>1</v>
      </c>
      <c r="M261" s="475" t="s">
        <v>117</v>
      </c>
      <c r="N261" s="640" t="s">
        <v>190</v>
      </c>
      <c r="O261" s="533" t="s">
        <v>4913</v>
      </c>
      <c r="P261" s="561" t="s">
        <v>4914</v>
      </c>
      <c r="Q261" s="588">
        <v>0.5625</v>
      </c>
      <c r="R261" s="429" t="s">
        <v>262</v>
      </c>
      <c r="S261" s="607">
        <v>0.6875</v>
      </c>
      <c r="T261" s="156" t="s">
        <v>1245</v>
      </c>
      <c r="U261" s="617" t="s">
        <v>975</v>
      </c>
      <c r="V261" s="493" t="s">
        <v>4915</v>
      </c>
      <c r="W261" s="431" t="s">
        <v>4916</v>
      </c>
      <c r="X261" s="682" t="s">
        <v>3767</v>
      </c>
    </row>
    <row r="262" spans="1:24" s="107" customFormat="1" ht="48" hidden="1" customHeight="1">
      <c r="A262" s="513" t="s">
        <v>4917</v>
      </c>
      <c r="B262" s="684" t="s">
        <v>899</v>
      </c>
      <c r="C262" s="486" t="s">
        <v>1417</v>
      </c>
      <c r="D262" s="483"/>
      <c r="E262" s="484"/>
      <c r="F262" s="484"/>
      <c r="G262" s="484"/>
      <c r="H262" s="484" t="s">
        <v>340</v>
      </c>
      <c r="I262" s="484"/>
      <c r="J262" s="692"/>
      <c r="K262" s="485"/>
      <c r="L262" s="483" t="s">
        <v>1</v>
      </c>
      <c r="M262" s="484" t="s">
        <v>117</v>
      </c>
      <c r="N262" s="427" t="s">
        <v>190</v>
      </c>
      <c r="O262" s="431" t="s">
        <v>3783</v>
      </c>
      <c r="P262" s="570" t="s">
        <v>4918</v>
      </c>
      <c r="Q262" s="588">
        <v>0.625</v>
      </c>
      <c r="R262" s="429" t="s">
        <v>1288</v>
      </c>
      <c r="S262" s="607">
        <v>0.6875</v>
      </c>
      <c r="T262" s="156" t="s">
        <v>3685</v>
      </c>
      <c r="U262" s="617" t="s">
        <v>1245</v>
      </c>
      <c r="V262" s="431" t="s">
        <v>3781</v>
      </c>
      <c r="W262" s="431" t="s">
        <v>3784</v>
      </c>
      <c r="X262" s="682" t="s">
        <v>3760</v>
      </c>
    </row>
    <row r="263" spans="1:24" s="107" customFormat="1" ht="48" hidden="1" customHeight="1" thickBot="1">
      <c r="A263" s="513" t="s">
        <v>4919</v>
      </c>
      <c r="B263" s="684" t="s">
        <v>899</v>
      </c>
      <c r="C263" s="486" t="s">
        <v>1418</v>
      </c>
      <c r="D263" s="483"/>
      <c r="E263" s="484"/>
      <c r="F263" s="484"/>
      <c r="G263" s="484"/>
      <c r="H263" s="484" t="s">
        <v>340</v>
      </c>
      <c r="I263" s="484"/>
      <c r="J263" s="692"/>
      <c r="K263" s="485"/>
      <c r="L263" s="483" t="s">
        <v>1</v>
      </c>
      <c r="M263" s="484" t="s">
        <v>117</v>
      </c>
      <c r="N263" s="427" t="s">
        <v>190</v>
      </c>
      <c r="O263" s="534" t="s">
        <v>3785</v>
      </c>
      <c r="P263" s="561" t="s">
        <v>4920</v>
      </c>
      <c r="Q263" s="588">
        <v>0.375</v>
      </c>
      <c r="R263" s="429" t="s">
        <v>1288</v>
      </c>
      <c r="S263" s="607">
        <v>0.5</v>
      </c>
      <c r="T263" s="156" t="s">
        <v>3685</v>
      </c>
      <c r="U263" s="617" t="s">
        <v>2962</v>
      </c>
      <c r="V263" s="431" t="s">
        <v>3759</v>
      </c>
      <c r="W263" s="431" t="s">
        <v>2740</v>
      </c>
      <c r="X263" s="682" t="s">
        <v>3786</v>
      </c>
    </row>
    <row r="264" spans="1:24" s="107" customFormat="1" ht="48" hidden="1" customHeight="1">
      <c r="A264" s="513" t="s">
        <v>4921</v>
      </c>
      <c r="B264" s="684" t="s">
        <v>899</v>
      </c>
      <c r="C264" s="486" t="s">
        <v>1419</v>
      </c>
      <c r="D264" s="483"/>
      <c r="E264" s="484"/>
      <c r="F264" s="484"/>
      <c r="G264" s="484"/>
      <c r="H264" s="484" t="s">
        <v>340</v>
      </c>
      <c r="I264" s="484"/>
      <c r="J264" s="692"/>
      <c r="K264" s="485"/>
      <c r="L264" s="483" t="s">
        <v>1</v>
      </c>
      <c r="M264" s="484" t="s">
        <v>117</v>
      </c>
      <c r="N264" s="427" t="s">
        <v>190</v>
      </c>
      <c r="O264" s="431" t="s">
        <v>3787</v>
      </c>
      <c r="P264" s="561" t="s">
        <v>3788</v>
      </c>
      <c r="Q264" s="588">
        <v>0.58333333333333337</v>
      </c>
      <c r="R264" s="429" t="s">
        <v>262</v>
      </c>
      <c r="S264" s="607">
        <v>0.6875</v>
      </c>
      <c r="T264" s="156" t="s">
        <v>1218</v>
      </c>
      <c r="U264" s="617" t="s">
        <v>2962</v>
      </c>
      <c r="V264" s="431" t="s">
        <v>4922</v>
      </c>
      <c r="W264" s="431" t="s">
        <v>5280</v>
      </c>
      <c r="X264" s="682" t="s">
        <v>3797</v>
      </c>
    </row>
    <row r="265" spans="1:24" s="107" customFormat="1" ht="48" hidden="1" customHeight="1">
      <c r="A265" s="513" t="s">
        <v>4923</v>
      </c>
      <c r="B265" s="684" t="s">
        <v>899</v>
      </c>
      <c r="C265" s="486" t="s">
        <v>5287</v>
      </c>
      <c r="D265" s="483"/>
      <c r="E265" s="484"/>
      <c r="F265" s="484"/>
      <c r="G265" s="484"/>
      <c r="H265" s="484" t="s">
        <v>340</v>
      </c>
      <c r="I265" s="484"/>
      <c r="J265" s="692"/>
      <c r="K265" s="485"/>
      <c r="L265" s="483" t="s">
        <v>1</v>
      </c>
      <c r="M265" s="484" t="s">
        <v>117</v>
      </c>
      <c r="N265" s="427" t="s">
        <v>190</v>
      </c>
      <c r="O265" s="431" t="s">
        <v>5288</v>
      </c>
      <c r="P265" s="561" t="s">
        <v>5168</v>
      </c>
      <c r="Q265" s="588">
        <v>0.625</v>
      </c>
      <c r="R265" s="429" t="s">
        <v>262</v>
      </c>
      <c r="S265" s="607">
        <v>0.6875</v>
      </c>
      <c r="T265" s="156" t="s">
        <v>1245</v>
      </c>
      <c r="U265" s="617" t="s">
        <v>1245</v>
      </c>
      <c r="V265" s="431" t="s">
        <v>2644</v>
      </c>
      <c r="W265" s="666" t="s">
        <v>5284</v>
      </c>
      <c r="X265" s="682" t="s">
        <v>3782</v>
      </c>
    </row>
    <row r="266" spans="1:24" s="107" customFormat="1" ht="48" hidden="1" customHeight="1">
      <c r="A266" s="513" t="s">
        <v>4924</v>
      </c>
      <c r="B266" s="684" t="s">
        <v>899</v>
      </c>
      <c r="C266" s="486" t="s">
        <v>1421</v>
      </c>
      <c r="D266" s="483"/>
      <c r="E266" s="484"/>
      <c r="F266" s="484"/>
      <c r="G266" s="484"/>
      <c r="H266" s="484" t="s">
        <v>340</v>
      </c>
      <c r="I266" s="484"/>
      <c r="J266" s="692"/>
      <c r="K266" s="485"/>
      <c r="L266" s="483" t="s">
        <v>1</v>
      </c>
      <c r="M266" s="484" t="s">
        <v>117</v>
      </c>
      <c r="N266" s="427" t="s">
        <v>190</v>
      </c>
      <c r="O266" s="523" t="s">
        <v>3790</v>
      </c>
      <c r="P266" s="561">
        <v>46164</v>
      </c>
      <c r="Q266" s="588">
        <v>0.60416666666666663</v>
      </c>
      <c r="R266" s="429" t="s">
        <v>262</v>
      </c>
      <c r="S266" s="607">
        <v>0.6875</v>
      </c>
      <c r="T266" s="156" t="s">
        <v>1245</v>
      </c>
      <c r="U266" s="617" t="s">
        <v>2966</v>
      </c>
      <c r="V266" s="431" t="s">
        <v>3791</v>
      </c>
      <c r="W266" s="431" t="s">
        <v>3792</v>
      </c>
      <c r="X266" s="682" t="s">
        <v>3767</v>
      </c>
    </row>
    <row r="267" spans="1:24" s="107" customFormat="1" ht="48" hidden="1" customHeight="1">
      <c r="A267" s="513" t="s">
        <v>4925</v>
      </c>
      <c r="B267" s="684" t="s">
        <v>899</v>
      </c>
      <c r="C267" s="486" t="s">
        <v>4926</v>
      </c>
      <c r="D267" s="483"/>
      <c r="E267" s="484"/>
      <c r="F267" s="484"/>
      <c r="G267" s="484"/>
      <c r="H267" s="484" t="s">
        <v>340</v>
      </c>
      <c r="I267" s="484"/>
      <c r="J267" s="692"/>
      <c r="K267" s="485"/>
      <c r="L267" s="483" t="s">
        <v>1</v>
      </c>
      <c r="M267" s="484" t="s">
        <v>117</v>
      </c>
      <c r="N267" s="427" t="s">
        <v>190</v>
      </c>
      <c r="O267" s="431" t="s">
        <v>4927</v>
      </c>
      <c r="P267" s="567">
        <v>46134</v>
      </c>
      <c r="Q267" s="588">
        <v>0.58333333333333337</v>
      </c>
      <c r="R267" s="429" t="s">
        <v>262</v>
      </c>
      <c r="S267" s="607">
        <v>0.6875</v>
      </c>
      <c r="T267" s="156" t="s">
        <v>1245</v>
      </c>
      <c r="U267" s="617" t="s">
        <v>2966</v>
      </c>
      <c r="V267" s="431" t="s">
        <v>4091</v>
      </c>
      <c r="W267" s="431" t="s">
        <v>5281</v>
      </c>
      <c r="X267" s="682" t="s">
        <v>3797</v>
      </c>
    </row>
    <row r="268" spans="1:24" s="107" customFormat="1" ht="48" hidden="1" customHeight="1">
      <c r="A268" s="513" t="s">
        <v>4928</v>
      </c>
      <c r="B268" s="684" t="s">
        <v>899</v>
      </c>
      <c r="C268" s="486" t="s">
        <v>4929</v>
      </c>
      <c r="D268" s="639"/>
      <c r="E268" s="484"/>
      <c r="F268" s="484"/>
      <c r="G268" s="484"/>
      <c r="H268" s="484" t="s">
        <v>340</v>
      </c>
      <c r="I268" s="484"/>
      <c r="J268" s="692"/>
      <c r="K268" s="485"/>
      <c r="L268" s="639" t="s">
        <v>1</v>
      </c>
      <c r="M268" s="484" t="s">
        <v>117</v>
      </c>
      <c r="N268" s="485" t="s">
        <v>190</v>
      </c>
      <c r="O268" s="523" t="s">
        <v>4930</v>
      </c>
      <c r="P268" s="567">
        <v>46231</v>
      </c>
      <c r="Q268" s="588">
        <v>0.35416666666666669</v>
      </c>
      <c r="R268" s="429" t="s">
        <v>262</v>
      </c>
      <c r="S268" s="607">
        <v>0.70833333333333337</v>
      </c>
      <c r="T268" s="156" t="s">
        <v>1245</v>
      </c>
      <c r="U268" s="617" t="s">
        <v>2962</v>
      </c>
      <c r="V268" s="431" t="s">
        <v>4091</v>
      </c>
      <c r="W268" s="431" t="s">
        <v>5281</v>
      </c>
      <c r="X268" s="682" t="s">
        <v>3797</v>
      </c>
    </row>
    <row r="269" spans="1:24" s="108" customFormat="1" ht="48" hidden="1" customHeight="1" thickBot="1">
      <c r="A269" s="513" t="s">
        <v>4931</v>
      </c>
      <c r="B269" s="684" t="s">
        <v>899</v>
      </c>
      <c r="C269" s="673" t="s">
        <v>4932</v>
      </c>
      <c r="D269" s="474"/>
      <c r="E269" s="475"/>
      <c r="F269" s="475"/>
      <c r="G269" s="475"/>
      <c r="H269" s="475" t="s">
        <v>340</v>
      </c>
      <c r="I269" s="475"/>
      <c r="J269" s="695"/>
      <c r="K269" s="485"/>
      <c r="L269" s="474" t="s">
        <v>1</v>
      </c>
      <c r="M269" s="475" t="s">
        <v>117</v>
      </c>
      <c r="N269" s="640" t="s">
        <v>190</v>
      </c>
      <c r="O269" s="535" t="s">
        <v>4933</v>
      </c>
      <c r="P269" s="571" t="s">
        <v>5169</v>
      </c>
      <c r="Q269" s="584">
        <v>0.58333333333333337</v>
      </c>
      <c r="R269" s="608" t="s">
        <v>262</v>
      </c>
      <c r="S269" s="601">
        <v>0.6875</v>
      </c>
      <c r="T269" s="555" t="s">
        <v>1245</v>
      </c>
      <c r="U269" s="617" t="s">
        <v>2962</v>
      </c>
      <c r="V269" s="431" t="s">
        <v>2644</v>
      </c>
      <c r="W269" s="431" t="s">
        <v>5281</v>
      </c>
      <c r="X269" s="701" t="s">
        <v>3782</v>
      </c>
    </row>
    <row r="270" spans="1:24" s="107" customFormat="1" ht="48" hidden="1" customHeight="1" thickBot="1">
      <c r="A270" s="513" t="s">
        <v>4934</v>
      </c>
      <c r="B270" s="684" t="s">
        <v>899</v>
      </c>
      <c r="C270" s="486" t="s">
        <v>4935</v>
      </c>
      <c r="D270" s="483"/>
      <c r="E270" s="484"/>
      <c r="F270" s="484"/>
      <c r="G270" s="484"/>
      <c r="H270" s="627" t="s">
        <v>340</v>
      </c>
      <c r="I270" s="484"/>
      <c r="J270" s="692"/>
      <c r="K270" s="485"/>
      <c r="L270" s="483" t="s">
        <v>1</v>
      </c>
      <c r="M270" s="484" t="s">
        <v>117</v>
      </c>
      <c r="N270" s="427" t="s">
        <v>190</v>
      </c>
      <c r="O270" s="535" t="s">
        <v>4936</v>
      </c>
      <c r="P270" s="572" t="s">
        <v>5170</v>
      </c>
      <c r="Q270" s="588">
        <v>0.58333333333333337</v>
      </c>
      <c r="R270" s="609" t="s">
        <v>262</v>
      </c>
      <c r="S270" s="607">
        <v>0.6875</v>
      </c>
      <c r="T270" s="556" t="s">
        <v>1245</v>
      </c>
      <c r="U270" s="617" t="s">
        <v>2962</v>
      </c>
      <c r="V270" s="431" t="s">
        <v>2644</v>
      </c>
      <c r="W270" s="431" t="s">
        <v>5281</v>
      </c>
      <c r="X270" s="701" t="s">
        <v>3782</v>
      </c>
    </row>
    <row r="271" spans="1:24" s="107" customFormat="1" ht="48" hidden="1" customHeight="1" thickBot="1">
      <c r="A271" s="672" t="s">
        <v>4937</v>
      </c>
      <c r="B271" s="684" t="s">
        <v>899</v>
      </c>
      <c r="C271" s="658" t="s">
        <v>4938</v>
      </c>
      <c r="D271" s="483"/>
      <c r="E271" s="484"/>
      <c r="F271" s="484"/>
      <c r="G271" s="484"/>
      <c r="H271" s="627" t="s">
        <v>340</v>
      </c>
      <c r="I271" s="484"/>
      <c r="J271" s="692"/>
      <c r="K271" s="485"/>
      <c r="L271" s="483" t="s">
        <v>1</v>
      </c>
      <c r="M271" s="484" t="s">
        <v>117</v>
      </c>
      <c r="N271" s="427" t="s">
        <v>190</v>
      </c>
      <c r="O271" s="488" t="s">
        <v>4939</v>
      </c>
      <c r="P271" s="654" t="s">
        <v>5171</v>
      </c>
      <c r="Q271" s="587">
        <v>0.57291666666666663</v>
      </c>
      <c r="R271" s="655" t="s">
        <v>262</v>
      </c>
      <c r="S271" s="606">
        <v>0.66666666666666663</v>
      </c>
      <c r="T271" s="557" t="s">
        <v>1245</v>
      </c>
      <c r="U271" s="617" t="s">
        <v>2962</v>
      </c>
      <c r="V271" s="431" t="s">
        <v>2644</v>
      </c>
      <c r="W271" s="431" t="s">
        <v>5281</v>
      </c>
      <c r="X271" s="701" t="s">
        <v>3797</v>
      </c>
    </row>
    <row r="272" spans="1:24" s="107" customFormat="1" ht="48" hidden="1" customHeight="1" thickBot="1">
      <c r="A272" s="513" t="s">
        <v>4940</v>
      </c>
      <c r="B272" s="684" t="s">
        <v>899</v>
      </c>
      <c r="C272" s="486" t="s">
        <v>4941</v>
      </c>
      <c r="D272" s="483"/>
      <c r="E272" s="484"/>
      <c r="F272" s="484"/>
      <c r="G272" s="484"/>
      <c r="H272" s="627" t="s">
        <v>340</v>
      </c>
      <c r="I272" s="484"/>
      <c r="J272" s="692"/>
      <c r="K272" s="485"/>
      <c r="L272" s="483" t="s">
        <v>1</v>
      </c>
      <c r="M272" s="484" t="s">
        <v>117</v>
      </c>
      <c r="N272" s="427" t="s">
        <v>190</v>
      </c>
      <c r="O272" s="523" t="s">
        <v>3793</v>
      </c>
      <c r="P272" s="572" t="s">
        <v>4942</v>
      </c>
      <c r="Q272" s="588">
        <v>0.375</v>
      </c>
      <c r="R272" s="609" t="s">
        <v>1288</v>
      </c>
      <c r="S272" s="607">
        <v>0.5</v>
      </c>
      <c r="T272" s="556" t="s">
        <v>3685</v>
      </c>
      <c r="U272" s="617" t="s">
        <v>2962</v>
      </c>
      <c r="V272" s="431" t="s">
        <v>3794</v>
      </c>
      <c r="W272" s="431" t="s">
        <v>5282</v>
      </c>
      <c r="X272" s="701" t="s">
        <v>3782</v>
      </c>
    </row>
    <row r="273" spans="1:24" s="107" customFormat="1" ht="48" hidden="1" customHeight="1" thickBot="1">
      <c r="A273" s="513" t="s">
        <v>4943</v>
      </c>
      <c r="B273" s="684" t="s">
        <v>899</v>
      </c>
      <c r="C273" s="486" t="s">
        <v>4944</v>
      </c>
      <c r="D273" s="483"/>
      <c r="E273" s="484"/>
      <c r="F273" s="484"/>
      <c r="G273" s="484"/>
      <c r="H273" s="627" t="s">
        <v>340</v>
      </c>
      <c r="I273" s="484"/>
      <c r="J273" s="692"/>
      <c r="K273" s="485"/>
      <c r="L273" s="483" t="s">
        <v>1</v>
      </c>
      <c r="M273" s="484" t="s">
        <v>117</v>
      </c>
      <c r="N273" s="427" t="s">
        <v>190</v>
      </c>
      <c r="O273" s="431" t="s">
        <v>4945</v>
      </c>
      <c r="P273" s="572">
        <v>46344</v>
      </c>
      <c r="Q273" s="588">
        <v>0.58333333333333337</v>
      </c>
      <c r="R273" s="609" t="s">
        <v>1288</v>
      </c>
      <c r="S273" s="607">
        <v>0.6875</v>
      </c>
      <c r="T273" s="556" t="s">
        <v>1245</v>
      </c>
      <c r="U273" s="617" t="s">
        <v>2966</v>
      </c>
      <c r="V273" s="431" t="s">
        <v>4091</v>
      </c>
      <c r="W273" s="431" t="s">
        <v>5281</v>
      </c>
      <c r="X273" s="701" t="s">
        <v>3797</v>
      </c>
    </row>
    <row r="274" spans="1:24" s="107" customFormat="1" ht="48" hidden="1" customHeight="1" thickBot="1">
      <c r="A274" s="672" t="s">
        <v>4946</v>
      </c>
      <c r="B274" s="684" t="s">
        <v>899</v>
      </c>
      <c r="C274" s="486" t="s">
        <v>4947</v>
      </c>
      <c r="D274" s="483"/>
      <c r="E274" s="484"/>
      <c r="F274" s="484"/>
      <c r="G274" s="484"/>
      <c r="H274" s="627" t="s">
        <v>340</v>
      </c>
      <c r="I274" s="484"/>
      <c r="J274" s="692"/>
      <c r="K274" s="485"/>
      <c r="L274" s="483" t="s">
        <v>1</v>
      </c>
      <c r="M274" s="484" t="s">
        <v>117</v>
      </c>
      <c r="N274" s="427" t="s">
        <v>190</v>
      </c>
      <c r="O274" s="528" t="s">
        <v>4948</v>
      </c>
      <c r="P274" s="572" t="s">
        <v>4949</v>
      </c>
      <c r="Q274" s="588">
        <v>0.625</v>
      </c>
      <c r="R274" s="609" t="s">
        <v>262</v>
      </c>
      <c r="S274" s="607">
        <v>0.6875</v>
      </c>
      <c r="T274" s="556" t="s">
        <v>1218</v>
      </c>
      <c r="U274" s="617" t="s">
        <v>2962</v>
      </c>
      <c r="V274" s="431" t="s">
        <v>4950</v>
      </c>
      <c r="W274" s="431" t="s">
        <v>4951</v>
      </c>
      <c r="X274" s="701" t="s">
        <v>3767</v>
      </c>
    </row>
    <row r="275" spans="1:24" s="107" customFormat="1" ht="48" hidden="1" customHeight="1" thickBot="1">
      <c r="A275" s="513" t="s">
        <v>4952</v>
      </c>
      <c r="B275" s="684" t="s">
        <v>899</v>
      </c>
      <c r="C275" s="486" t="s">
        <v>4953</v>
      </c>
      <c r="D275" s="483"/>
      <c r="E275" s="484"/>
      <c r="F275" s="484"/>
      <c r="G275" s="484"/>
      <c r="H275" s="627" t="s">
        <v>340</v>
      </c>
      <c r="I275" s="484"/>
      <c r="J275" s="692"/>
      <c r="K275" s="485"/>
      <c r="L275" s="483" t="s">
        <v>1</v>
      </c>
      <c r="M275" s="484" t="s">
        <v>117</v>
      </c>
      <c r="N275" s="427" t="s">
        <v>190</v>
      </c>
      <c r="O275" s="431" t="s">
        <v>4954</v>
      </c>
      <c r="P275" s="572" t="s">
        <v>4955</v>
      </c>
      <c r="Q275" s="588"/>
      <c r="R275" s="609" t="s">
        <v>262</v>
      </c>
      <c r="S275" s="607"/>
      <c r="T275" s="556" t="s">
        <v>1245</v>
      </c>
      <c r="U275" s="617" t="s">
        <v>2962</v>
      </c>
      <c r="V275" s="431" t="s">
        <v>4553</v>
      </c>
      <c r="W275" s="431" t="s">
        <v>4956</v>
      </c>
      <c r="X275" s="701" t="s">
        <v>3767</v>
      </c>
    </row>
    <row r="276" spans="1:24" s="107" customFormat="1" ht="48" hidden="1" customHeight="1" thickBot="1">
      <c r="A276" s="672" t="s">
        <v>4957</v>
      </c>
      <c r="B276" s="684" t="s">
        <v>899</v>
      </c>
      <c r="C276" s="486" t="s">
        <v>1430</v>
      </c>
      <c r="D276" s="483"/>
      <c r="E276" s="484"/>
      <c r="F276" s="484"/>
      <c r="G276" s="484" t="s">
        <v>334</v>
      </c>
      <c r="H276" s="627" t="s">
        <v>340</v>
      </c>
      <c r="I276" s="484" t="s">
        <v>392</v>
      </c>
      <c r="J276" s="692"/>
      <c r="K276" s="485"/>
      <c r="L276" s="483" t="s">
        <v>1</v>
      </c>
      <c r="M276" s="484" t="s">
        <v>117</v>
      </c>
      <c r="N276" s="427" t="s">
        <v>190</v>
      </c>
      <c r="O276" s="431" t="s">
        <v>4958</v>
      </c>
      <c r="P276" s="573" t="s">
        <v>4959</v>
      </c>
      <c r="Q276" s="588"/>
      <c r="R276" s="609" t="s">
        <v>1288</v>
      </c>
      <c r="S276" s="607"/>
      <c r="T276" s="556" t="s">
        <v>3683</v>
      </c>
      <c r="U276" s="617" t="s">
        <v>2966</v>
      </c>
      <c r="V276" s="431" t="s">
        <v>3759</v>
      </c>
      <c r="W276" s="431" t="s">
        <v>3795</v>
      </c>
      <c r="X276" s="701" t="s">
        <v>3760</v>
      </c>
    </row>
    <row r="277" spans="1:24" s="107" customFormat="1" ht="48" hidden="1" customHeight="1" thickBot="1">
      <c r="A277" s="672" t="s">
        <v>4960</v>
      </c>
      <c r="B277" s="684" t="s">
        <v>899</v>
      </c>
      <c r="C277" s="486" t="s">
        <v>3796</v>
      </c>
      <c r="D277" s="483" t="s">
        <v>306</v>
      </c>
      <c r="E277" s="484"/>
      <c r="F277" s="484"/>
      <c r="G277" s="484"/>
      <c r="H277" s="627" t="s">
        <v>340</v>
      </c>
      <c r="I277" s="484" t="s">
        <v>392</v>
      </c>
      <c r="J277" s="692"/>
      <c r="K277" s="485"/>
      <c r="L277" s="483" t="s">
        <v>1</v>
      </c>
      <c r="M277" s="484" t="s">
        <v>117</v>
      </c>
      <c r="N277" s="427" t="s">
        <v>190</v>
      </c>
      <c r="O277" s="493" t="s">
        <v>4961</v>
      </c>
      <c r="P277" s="572" t="s">
        <v>5172</v>
      </c>
      <c r="Q277" s="588">
        <v>0.39583333333333331</v>
      </c>
      <c r="R277" s="609" t="s">
        <v>262</v>
      </c>
      <c r="S277" s="607">
        <v>0.6875</v>
      </c>
      <c r="T277" s="556" t="s">
        <v>1245</v>
      </c>
      <c r="U277" s="617" t="s">
        <v>2966</v>
      </c>
      <c r="V277" s="431" t="s">
        <v>5234</v>
      </c>
      <c r="W277" s="431" t="s">
        <v>5281</v>
      </c>
      <c r="X277" s="701" t="s">
        <v>3767</v>
      </c>
    </row>
    <row r="278" spans="1:24" s="107" customFormat="1" ht="48" customHeight="1">
      <c r="A278" s="513" t="s">
        <v>4407</v>
      </c>
      <c r="B278" s="684" t="s">
        <v>899</v>
      </c>
      <c r="C278" s="501" t="s">
        <v>4529</v>
      </c>
      <c r="D278" s="483"/>
      <c r="E278" s="484" t="s">
        <v>315</v>
      </c>
      <c r="F278" s="484"/>
      <c r="G278" s="508"/>
      <c r="H278" s="627"/>
      <c r="I278" s="484"/>
      <c r="J278" s="692"/>
      <c r="K278" s="485" t="s">
        <v>369</v>
      </c>
      <c r="L278" s="483" t="s">
        <v>1</v>
      </c>
      <c r="M278" s="484" t="s">
        <v>117</v>
      </c>
      <c r="N278" s="427" t="s">
        <v>190</v>
      </c>
      <c r="O278" s="528" t="s">
        <v>4603</v>
      </c>
      <c r="P278" s="572" t="s">
        <v>5185</v>
      </c>
      <c r="Q278" s="583">
        <v>0.65625</v>
      </c>
      <c r="R278" s="609" t="s">
        <v>262</v>
      </c>
      <c r="S278" s="598">
        <v>0.69791666666666663</v>
      </c>
      <c r="T278" s="557" t="s">
        <v>1246</v>
      </c>
      <c r="U278" s="617" t="s">
        <v>2966</v>
      </c>
      <c r="V278" s="488" t="s">
        <v>5235</v>
      </c>
      <c r="W278" s="488" t="s">
        <v>4506</v>
      </c>
      <c r="X278" s="702" t="s">
        <v>967</v>
      </c>
    </row>
    <row r="279" spans="1:24" ht="48" customHeight="1">
      <c r="A279" s="513" t="s">
        <v>4408</v>
      </c>
      <c r="B279" s="684" t="s">
        <v>899</v>
      </c>
      <c r="C279" s="515" t="s">
        <v>2924</v>
      </c>
      <c r="D279" s="483"/>
      <c r="E279" s="484" t="s">
        <v>315</v>
      </c>
      <c r="F279" s="484"/>
      <c r="G279" s="508"/>
      <c r="H279" s="484"/>
      <c r="I279" s="484"/>
      <c r="J279" s="692"/>
      <c r="K279" s="481" t="s">
        <v>369</v>
      </c>
      <c r="L279" s="647" t="s">
        <v>1</v>
      </c>
      <c r="M279" s="642" t="s">
        <v>117</v>
      </c>
      <c r="N279" s="498" t="s">
        <v>190</v>
      </c>
      <c r="O279" s="519" t="s">
        <v>4555</v>
      </c>
      <c r="P279" s="561" t="s">
        <v>4732</v>
      </c>
      <c r="Q279" s="582">
        <v>0.65625</v>
      </c>
      <c r="R279" s="595" t="s">
        <v>262</v>
      </c>
      <c r="S279" s="596">
        <v>0.6875</v>
      </c>
      <c r="T279" s="551" t="s">
        <v>1246</v>
      </c>
      <c r="U279" s="617" t="s">
        <v>2966</v>
      </c>
      <c r="V279" s="532" t="s">
        <v>5235</v>
      </c>
      <c r="W279" s="532" t="s">
        <v>4506</v>
      </c>
      <c r="X279" s="702" t="s">
        <v>967</v>
      </c>
    </row>
    <row r="280" spans="1:24" ht="48" customHeight="1">
      <c r="A280" s="513" t="s">
        <v>4132</v>
      </c>
      <c r="B280" s="684" t="s">
        <v>899</v>
      </c>
      <c r="C280" s="501" t="s">
        <v>2922</v>
      </c>
      <c r="D280" s="625"/>
      <c r="E280" s="623" t="s">
        <v>315</v>
      </c>
      <c r="F280" s="623"/>
      <c r="G280" s="510"/>
      <c r="H280" s="623"/>
      <c r="I280" s="623"/>
      <c r="J280" s="694"/>
      <c r="K280" s="626" t="s">
        <v>369</v>
      </c>
      <c r="L280" s="482" t="s">
        <v>1</v>
      </c>
      <c r="M280" s="641" t="s">
        <v>117</v>
      </c>
      <c r="N280" s="644" t="s">
        <v>190</v>
      </c>
      <c r="O280" s="549" t="s">
        <v>4556</v>
      </c>
      <c r="P280" s="561" t="s">
        <v>4530</v>
      </c>
      <c r="Q280" s="582">
        <v>0.65625</v>
      </c>
      <c r="R280" s="595" t="s">
        <v>262</v>
      </c>
      <c r="S280" s="596">
        <v>0.6875</v>
      </c>
      <c r="T280" s="551" t="s">
        <v>1246</v>
      </c>
      <c r="U280" s="617" t="s">
        <v>2966</v>
      </c>
      <c r="V280" s="532" t="s">
        <v>5235</v>
      </c>
      <c r="W280" s="532" t="s">
        <v>4506</v>
      </c>
      <c r="X280" s="702" t="s">
        <v>967</v>
      </c>
    </row>
    <row r="281" spans="1:24" ht="48" hidden="1" customHeight="1">
      <c r="A281" s="513" t="s">
        <v>4962</v>
      </c>
      <c r="B281" s="684" t="s">
        <v>899</v>
      </c>
      <c r="C281" s="486" t="s">
        <v>4963</v>
      </c>
      <c r="D281" s="483"/>
      <c r="E281" s="484"/>
      <c r="F281" s="484"/>
      <c r="G281" s="484"/>
      <c r="H281" s="484" t="s">
        <v>340</v>
      </c>
      <c r="I281" s="484"/>
      <c r="J281" s="692"/>
      <c r="K281" s="485"/>
      <c r="L281" s="483" t="s">
        <v>1</v>
      </c>
      <c r="M281" s="484" t="s">
        <v>117</v>
      </c>
      <c r="N281" s="427" t="s">
        <v>190</v>
      </c>
      <c r="O281" s="494" t="s">
        <v>4964</v>
      </c>
      <c r="P281" s="561" t="s">
        <v>4955</v>
      </c>
      <c r="Q281" s="584"/>
      <c r="R281" s="595" t="s">
        <v>262</v>
      </c>
      <c r="S281" s="601"/>
      <c r="T281" s="430" t="s">
        <v>1245</v>
      </c>
      <c r="U281" s="617" t="s">
        <v>2966</v>
      </c>
      <c r="V281" s="535" t="s">
        <v>4965</v>
      </c>
      <c r="W281" s="535" t="s">
        <v>4966</v>
      </c>
      <c r="X281" s="701" t="s">
        <v>3767</v>
      </c>
    </row>
    <row r="282" spans="1:24" ht="48" hidden="1" customHeight="1">
      <c r="A282" s="513" t="s">
        <v>4967</v>
      </c>
      <c r="B282" s="684" t="s">
        <v>899</v>
      </c>
      <c r="C282" s="486" t="s">
        <v>1434</v>
      </c>
      <c r="D282" s="483"/>
      <c r="E282" s="484"/>
      <c r="F282" s="484"/>
      <c r="G282" s="484"/>
      <c r="H282" s="484"/>
      <c r="I282" s="484" t="s">
        <v>392</v>
      </c>
      <c r="J282" s="692"/>
      <c r="K282" s="485"/>
      <c r="L282" s="483" t="s">
        <v>1</v>
      </c>
      <c r="M282" s="484" t="s">
        <v>117</v>
      </c>
      <c r="N282" s="427" t="s">
        <v>190</v>
      </c>
      <c r="O282" s="494" t="s">
        <v>5153</v>
      </c>
      <c r="P282" s="561">
        <v>46126</v>
      </c>
      <c r="Q282" s="584">
        <v>0.60416666666666663</v>
      </c>
      <c r="R282" s="595" t="s">
        <v>1288</v>
      </c>
      <c r="S282" s="601">
        <v>0.6875</v>
      </c>
      <c r="T282" s="430" t="s">
        <v>1218</v>
      </c>
      <c r="U282" s="617" t="s">
        <v>2962</v>
      </c>
      <c r="V282" s="535" t="s">
        <v>5238</v>
      </c>
      <c r="W282" s="535" t="s">
        <v>3798</v>
      </c>
      <c r="X282" s="682" t="s">
        <v>3769</v>
      </c>
    </row>
    <row r="283" spans="1:24" ht="48" hidden="1" customHeight="1">
      <c r="A283" s="513" t="s">
        <v>4968</v>
      </c>
      <c r="B283" s="684" t="s">
        <v>899</v>
      </c>
      <c r="C283" s="486" t="s">
        <v>1435</v>
      </c>
      <c r="D283" s="483"/>
      <c r="E283" s="484"/>
      <c r="F283" s="484"/>
      <c r="G283" s="484"/>
      <c r="H283" s="484"/>
      <c r="I283" s="484" t="s">
        <v>392</v>
      </c>
      <c r="J283" s="692"/>
      <c r="K283" s="485"/>
      <c r="L283" s="483" t="s">
        <v>1</v>
      </c>
      <c r="M283" s="484" t="s">
        <v>117</v>
      </c>
      <c r="N283" s="427" t="s">
        <v>190</v>
      </c>
      <c r="O283" s="494" t="s">
        <v>5154</v>
      </c>
      <c r="P283" s="561">
        <v>46206</v>
      </c>
      <c r="Q283" s="584">
        <v>0.59375</v>
      </c>
      <c r="R283" s="595" t="s">
        <v>1288</v>
      </c>
      <c r="S283" s="601">
        <v>0.6875</v>
      </c>
      <c r="T283" s="430" t="s">
        <v>1218</v>
      </c>
      <c r="U283" s="617" t="s">
        <v>2962</v>
      </c>
      <c r="V283" s="535" t="s">
        <v>5236</v>
      </c>
      <c r="W283" s="535" t="s">
        <v>3798</v>
      </c>
      <c r="X283" s="682" t="s">
        <v>3769</v>
      </c>
    </row>
    <row r="284" spans="1:24" ht="48" hidden="1" customHeight="1">
      <c r="A284" s="513" t="s">
        <v>4969</v>
      </c>
      <c r="B284" s="684" t="s">
        <v>899</v>
      </c>
      <c r="C284" s="486" t="s">
        <v>1436</v>
      </c>
      <c r="D284" s="483"/>
      <c r="E284" s="484"/>
      <c r="F284" s="484"/>
      <c r="G284" s="484"/>
      <c r="H284" s="484"/>
      <c r="I284" s="484" t="s">
        <v>392</v>
      </c>
      <c r="J284" s="692"/>
      <c r="K284" s="485"/>
      <c r="L284" s="483" t="s">
        <v>1</v>
      </c>
      <c r="M284" s="484" t="s">
        <v>117</v>
      </c>
      <c r="N284" s="427" t="s">
        <v>190</v>
      </c>
      <c r="O284" s="494" t="s">
        <v>5154</v>
      </c>
      <c r="P284" s="561">
        <v>46276</v>
      </c>
      <c r="Q284" s="584">
        <v>0.58333333333333337</v>
      </c>
      <c r="R284" s="595" t="s">
        <v>1288</v>
      </c>
      <c r="S284" s="601">
        <v>0.6875</v>
      </c>
      <c r="T284" s="430" t="s">
        <v>1218</v>
      </c>
      <c r="U284" s="617" t="s">
        <v>2962</v>
      </c>
      <c r="V284" s="535" t="s">
        <v>5237</v>
      </c>
      <c r="W284" s="535" t="s">
        <v>3798</v>
      </c>
      <c r="X284" s="682" t="s">
        <v>3769</v>
      </c>
    </row>
    <row r="285" spans="1:24" ht="48" hidden="1" customHeight="1">
      <c r="A285" s="513" t="s">
        <v>4970</v>
      </c>
      <c r="B285" s="684" t="s">
        <v>899</v>
      </c>
      <c r="C285" s="486" t="s">
        <v>1437</v>
      </c>
      <c r="D285" s="483"/>
      <c r="E285" s="484"/>
      <c r="F285" s="484"/>
      <c r="G285" s="484"/>
      <c r="H285" s="484"/>
      <c r="I285" s="484" t="s">
        <v>392</v>
      </c>
      <c r="J285" s="692"/>
      <c r="K285" s="485"/>
      <c r="L285" s="483" t="s">
        <v>1</v>
      </c>
      <c r="M285" s="484" t="s">
        <v>117</v>
      </c>
      <c r="N285" s="427" t="s">
        <v>190</v>
      </c>
      <c r="O285" s="494" t="s">
        <v>5154</v>
      </c>
      <c r="P285" s="561">
        <v>46400</v>
      </c>
      <c r="Q285" s="584">
        <v>0.60416666666666663</v>
      </c>
      <c r="R285" s="595" t="s">
        <v>1288</v>
      </c>
      <c r="S285" s="601">
        <v>0.6875</v>
      </c>
      <c r="T285" s="430" t="s">
        <v>1218</v>
      </c>
      <c r="U285" s="617" t="s">
        <v>2962</v>
      </c>
      <c r="V285" s="535" t="s">
        <v>5236</v>
      </c>
      <c r="W285" s="535" t="s">
        <v>3798</v>
      </c>
      <c r="X285" s="682" t="s">
        <v>3769</v>
      </c>
    </row>
    <row r="286" spans="1:24" ht="48" hidden="1" customHeight="1">
      <c r="A286" s="513" t="s">
        <v>4971</v>
      </c>
      <c r="B286" s="684" t="s">
        <v>899</v>
      </c>
      <c r="C286" s="486" t="s">
        <v>4972</v>
      </c>
      <c r="D286" s="483"/>
      <c r="E286" s="484"/>
      <c r="F286" s="484"/>
      <c r="G286" s="484"/>
      <c r="H286" s="484"/>
      <c r="I286" s="484" t="s">
        <v>392</v>
      </c>
      <c r="J286" s="692"/>
      <c r="K286" s="485"/>
      <c r="L286" s="483" t="s">
        <v>1</v>
      </c>
      <c r="M286" s="484" t="s">
        <v>117</v>
      </c>
      <c r="N286" s="427" t="s">
        <v>190</v>
      </c>
      <c r="O286" s="525" t="s">
        <v>3799</v>
      </c>
      <c r="P286" s="561" t="s">
        <v>5176</v>
      </c>
      <c r="Q286" s="584">
        <v>0.58333333333333337</v>
      </c>
      <c r="R286" s="595" t="s">
        <v>262</v>
      </c>
      <c r="S286" s="601">
        <v>0.6875</v>
      </c>
      <c r="T286" s="430" t="s">
        <v>1245</v>
      </c>
      <c r="U286" s="617" t="s">
        <v>2962</v>
      </c>
      <c r="V286" s="535" t="s">
        <v>1249</v>
      </c>
      <c r="W286" s="535" t="s">
        <v>856</v>
      </c>
      <c r="X286" s="682" t="s">
        <v>3800</v>
      </c>
    </row>
    <row r="287" spans="1:24" ht="48" hidden="1" customHeight="1">
      <c r="A287" s="672" t="s">
        <v>4973</v>
      </c>
      <c r="B287" s="684" t="s">
        <v>899</v>
      </c>
      <c r="C287" s="486" t="s">
        <v>4974</v>
      </c>
      <c r="D287" s="483"/>
      <c r="E287" s="484"/>
      <c r="F287" s="484"/>
      <c r="G287" s="484" t="s">
        <v>334</v>
      </c>
      <c r="H287" s="484"/>
      <c r="I287" s="484"/>
      <c r="J287" s="692"/>
      <c r="K287" s="485"/>
      <c r="L287" s="483" t="s">
        <v>1</v>
      </c>
      <c r="M287" s="484" t="s">
        <v>117</v>
      </c>
      <c r="N287" s="427" t="s">
        <v>190</v>
      </c>
      <c r="O287" s="525" t="s">
        <v>3801</v>
      </c>
      <c r="P287" s="561" t="s">
        <v>4975</v>
      </c>
      <c r="Q287" s="584">
        <v>0.58333333333333337</v>
      </c>
      <c r="R287" s="595" t="s">
        <v>262</v>
      </c>
      <c r="S287" s="601">
        <v>0.6875</v>
      </c>
      <c r="T287" s="430" t="s">
        <v>1218</v>
      </c>
      <c r="U287" s="617" t="s">
        <v>2962</v>
      </c>
      <c r="V287" s="535" t="s">
        <v>1249</v>
      </c>
      <c r="W287" s="535" t="s">
        <v>856</v>
      </c>
      <c r="X287" s="682" t="s">
        <v>3800</v>
      </c>
    </row>
    <row r="288" spans="1:24" ht="48" hidden="1" customHeight="1">
      <c r="A288" s="513" t="s">
        <v>4976</v>
      </c>
      <c r="B288" s="684" t="s">
        <v>899</v>
      </c>
      <c r="C288" s="486" t="s">
        <v>1440</v>
      </c>
      <c r="D288" s="483"/>
      <c r="E288" s="484"/>
      <c r="F288" s="484"/>
      <c r="G288" s="484"/>
      <c r="H288" s="484"/>
      <c r="I288" s="484"/>
      <c r="J288" s="692" t="s">
        <v>361</v>
      </c>
      <c r="K288" s="485"/>
      <c r="L288" s="483" t="s">
        <v>1</v>
      </c>
      <c r="M288" s="484" t="s">
        <v>117</v>
      </c>
      <c r="N288" s="427" t="s">
        <v>190</v>
      </c>
      <c r="O288" s="523" t="s">
        <v>3802</v>
      </c>
      <c r="P288" s="652" t="s">
        <v>4977</v>
      </c>
      <c r="Q288" s="584" t="s">
        <v>3805</v>
      </c>
      <c r="R288" s="595" t="s">
        <v>1288</v>
      </c>
      <c r="S288" s="601">
        <v>0.6875</v>
      </c>
      <c r="T288" s="430" t="s">
        <v>1245</v>
      </c>
      <c r="U288" s="617" t="s">
        <v>3803</v>
      </c>
      <c r="V288" s="535" t="s">
        <v>4088</v>
      </c>
      <c r="W288" s="535" t="s">
        <v>2659</v>
      </c>
      <c r="X288" s="682" t="s">
        <v>3763</v>
      </c>
    </row>
    <row r="289" spans="1:24" ht="48" hidden="1" customHeight="1">
      <c r="A289" s="513" t="s">
        <v>4978</v>
      </c>
      <c r="B289" s="684" t="s">
        <v>899</v>
      </c>
      <c r="C289" s="486" t="s">
        <v>1441</v>
      </c>
      <c r="D289" s="483"/>
      <c r="E289" s="484"/>
      <c r="F289" s="484"/>
      <c r="G289" s="484"/>
      <c r="H289" s="484"/>
      <c r="I289" s="484"/>
      <c r="J289" s="692" t="s">
        <v>361</v>
      </c>
      <c r="K289" s="485"/>
      <c r="L289" s="483" t="s">
        <v>1</v>
      </c>
      <c r="M289" s="484" t="s">
        <v>117</v>
      </c>
      <c r="N289" s="427" t="s">
        <v>190</v>
      </c>
      <c r="O289" s="493" t="s">
        <v>3804</v>
      </c>
      <c r="P289" s="652" t="s">
        <v>4980</v>
      </c>
      <c r="Q289" s="584" t="s">
        <v>4981</v>
      </c>
      <c r="R289" s="595" t="s">
        <v>1288</v>
      </c>
      <c r="S289" s="601">
        <v>0.6875</v>
      </c>
      <c r="T289" s="551" t="s">
        <v>4979</v>
      </c>
      <c r="U289" s="617" t="s">
        <v>3803</v>
      </c>
      <c r="V289" s="535" t="s">
        <v>4982</v>
      </c>
      <c r="W289" s="535" t="s">
        <v>2659</v>
      </c>
      <c r="X289" s="682" t="s">
        <v>3763</v>
      </c>
    </row>
    <row r="290" spans="1:24" ht="48" hidden="1" customHeight="1">
      <c r="A290" s="513" t="s">
        <v>4983</v>
      </c>
      <c r="B290" s="684" t="s">
        <v>899</v>
      </c>
      <c r="C290" s="486" t="s">
        <v>1442</v>
      </c>
      <c r="D290" s="483"/>
      <c r="E290" s="484"/>
      <c r="F290" s="484"/>
      <c r="G290" s="484"/>
      <c r="H290" s="484"/>
      <c r="I290" s="484"/>
      <c r="J290" s="692" t="s">
        <v>361</v>
      </c>
      <c r="K290" s="485"/>
      <c r="L290" s="483" t="s">
        <v>1</v>
      </c>
      <c r="M290" s="484" t="s">
        <v>117</v>
      </c>
      <c r="N290" s="427" t="s">
        <v>190</v>
      </c>
      <c r="O290" s="523" t="s">
        <v>3806</v>
      </c>
      <c r="P290" s="652" t="s">
        <v>4985</v>
      </c>
      <c r="Q290" s="584" t="s">
        <v>3807</v>
      </c>
      <c r="R290" s="595" t="s">
        <v>1288</v>
      </c>
      <c r="S290" s="601">
        <v>0.5</v>
      </c>
      <c r="T290" s="551" t="s">
        <v>4984</v>
      </c>
      <c r="U290" s="617" t="s">
        <v>3803</v>
      </c>
      <c r="V290" s="535" t="s">
        <v>2735</v>
      </c>
      <c r="W290" s="535" t="s">
        <v>2659</v>
      </c>
      <c r="X290" s="682" t="s">
        <v>3763</v>
      </c>
    </row>
    <row r="291" spans="1:24" ht="48" hidden="1" customHeight="1">
      <c r="A291" s="513" t="s">
        <v>4986</v>
      </c>
      <c r="B291" s="684" t="s">
        <v>899</v>
      </c>
      <c r="C291" s="486" t="s">
        <v>1443</v>
      </c>
      <c r="D291" s="483"/>
      <c r="E291" s="484"/>
      <c r="F291" s="484"/>
      <c r="G291" s="484"/>
      <c r="H291" s="484"/>
      <c r="I291" s="484"/>
      <c r="J291" s="692" t="s">
        <v>361</v>
      </c>
      <c r="K291" s="485"/>
      <c r="L291" s="483" t="s">
        <v>1</v>
      </c>
      <c r="M291" s="484" t="s">
        <v>117</v>
      </c>
      <c r="N291" s="427" t="s">
        <v>190</v>
      </c>
      <c r="O291" s="431" t="s">
        <v>3808</v>
      </c>
      <c r="P291" s="563" t="s">
        <v>4988</v>
      </c>
      <c r="Q291" s="584">
        <v>0.5625</v>
      </c>
      <c r="R291" s="595" t="s">
        <v>1288</v>
      </c>
      <c r="S291" s="601">
        <v>0.6875</v>
      </c>
      <c r="T291" s="551" t="s">
        <v>4987</v>
      </c>
      <c r="U291" s="617" t="s">
        <v>2962</v>
      </c>
      <c r="V291" s="535" t="s">
        <v>4982</v>
      </c>
      <c r="W291" s="535" t="s">
        <v>2659</v>
      </c>
      <c r="X291" s="682" t="s">
        <v>3763</v>
      </c>
    </row>
    <row r="292" spans="1:24" ht="48" hidden="1" customHeight="1">
      <c r="A292" s="513" t="s">
        <v>4989</v>
      </c>
      <c r="B292" s="684" t="s">
        <v>899</v>
      </c>
      <c r="C292" s="486" t="s">
        <v>1444</v>
      </c>
      <c r="D292" s="483"/>
      <c r="E292" s="484"/>
      <c r="F292" s="484"/>
      <c r="G292" s="484"/>
      <c r="H292" s="484"/>
      <c r="I292" s="484"/>
      <c r="J292" s="692" t="s">
        <v>361</v>
      </c>
      <c r="K292" s="485"/>
      <c r="L292" s="483" t="s">
        <v>1</v>
      </c>
      <c r="M292" s="484" t="s">
        <v>117</v>
      </c>
      <c r="N292" s="427" t="s">
        <v>190</v>
      </c>
      <c r="O292" s="431" t="s">
        <v>3809</v>
      </c>
      <c r="P292" s="563" t="s">
        <v>4990</v>
      </c>
      <c r="Q292" s="584">
        <v>0.375</v>
      </c>
      <c r="R292" s="595" t="s">
        <v>1288</v>
      </c>
      <c r="S292" s="601">
        <v>0.5</v>
      </c>
      <c r="T292" s="430" t="s">
        <v>1218</v>
      </c>
      <c r="U292" s="617" t="s">
        <v>2962</v>
      </c>
      <c r="V292" s="535" t="s">
        <v>4982</v>
      </c>
      <c r="W292" s="535" t="s">
        <v>2659</v>
      </c>
      <c r="X292" s="682" t="s">
        <v>3763</v>
      </c>
    </row>
    <row r="293" spans="1:24" ht="48" hidden="1" customHeight="1">
      <c r="A293" s="513" t="s">
        <v>4991</v>
      </c>
      <c r="B293" s="684" t="s">
        <v>899</v>
      </c>
      <c r="C293" s="486" t="s">
        <v>1445</v>
      </c>
      <c r="D293" s="483"/>
      <c r="E293" s="484"/>
      <c r="F293" s="484"/>
      <c r="G293" s="484"/>
      <c r="H293" s="484"/>
      <c r="I293" s="484"/>
      <c r="J293" s="692" t="s">
        <v>361</v>
      </c>
      <c r="K293" s="485"/>
      <c r="L293" s="483" t="s">
        <v>1</v>
      </c>
      <c r="M293" s="484" t="s">
        <v>117</v>
      </c>
      <c r="N293" s="427" t="s">
        <v>190</v>
      </c>
      <c r="O293" s="431" t="s">
        <v>3810</v>
      </c>
      <c r="P293" s="563" t="s">
        <v>4992</v>
      </c>
      <c r="Q293" s="584">
        <v>0.5625</v>
      </c>
      <c r="R293" s="595" t="s">
        <v>1288</v>
      </c>
      <c r="S293" s="601">
        <v>0.6875</v>
      </c>
      <c r="T293" s="430" t="s">
        <v>1245</v>
      </c>
      <c r="U293" s="617" t="s">
        <v>2962</v>
      </c>
      <c r="V293" s="535" t="s">
        <v>4982</v>
      </c>
      <c r="W293" s="535" t="s">
        <v>2659</v>
      </c>
      <c r="X293" s="682" t="s">
        <v>3763</v>
      </c>
    </row>
    <row r="294" spans="1:24" ht="48" hidden="1" customHeight="1">
      <c r="A294" s="513" t="s">
        <v>4993</v>
      </c>
      <c r="B294" s="684" t="s">
        <v>899</v>
      </c>
      <c r="C294" s="486" t="s">
        <v>1446</v>
      </c>
      <c r="D294" s="483"/>
      <c r="E294" s="484"/>
      <c r="F294" s="484"/>
      <c r="G294" s="484"/>
      <c r="H294" s="484"/>
      <c r="I294" s="484"/>
      <c r="J294" s="692" t="s">
        <v>361</v>
      </c>
      <c r="K294" s="485"/>
      <c r="L294" s="483" t="s">
        <v>1</v>
      </c>
      <c r="M294" s="484" t="s">
        <v>117</v>
      </c>
      <c r="N294" s="427" t="s">
        <v>190</v>
      </c>
      <c r="O294" s="431" t="s">
        <v>3811</v>
      </c>
      <c r="P294" s="563" t="s">
        <v>4994</v>
      </c>
      <c r="Q294" s="584">
        <v>0.5625</v>
      </c>
      <c r="R294" s="595" t="s">
        <v>1288</v>
      </c>
      <c r="S294" s="601">
        <v>0.6875</v>
      </c>
      <c r="T294" s="430" t="s">
        <v>1245</v>
      </c>
      <c r="U294" s="617" t="s">
        <v>2962</v>
      </c>
      <c r="V294" s="535" t="s">
        <v>4982</v>
      </c>
      <c r="W294" s="535" t="s">
        <v>2659</v>
      </c>
      <c r="X294" s="682" t="s">
        <v>3763</v>
      </c>
    </row>
    <row r="295" spans="1:24" ht="48" hidden="1" customHeight="1">
      <c r="A295" s="513" t="s">
        <v>4995</v>
      </c>
      <c r="B295" s="684" t="s">
        <v>899</v>
      </c>
      <c r="C295" s="486" t="s">
        <v>1447</v>
      </c>
      <c r="D295" s="483"/>
      <c r="E295" s="484"/>
      <c r="F295" s="484"/>
      <c r="G295" s="484"/>
      <c r="H295" s="484"/>
      <c r="I295" s="484"/>
      <c r="J295" s="692" t="s">
        <v>361</v>
      </c>
      <c r="K295" s="485"/>
      <c r="L295" s="483" t="s">
        <v>1</v>
      </c>
      <c r="M295" s="484" t="s">
        <v>117</v>
      </c>
      <c r="N295" s="427" t="s">
        <v>190</v>
      </c>
      <c r="O295" s="494" t="s">
        <v>3812</v>
      </c>
      <c r="P295" s="561" t="s">
        <v>4996</v>
      </c>
      <c r="Q295" s="584">
        <v>0.5625</v>
      </c>
      <c r="R295" s="595" t="s">
        <v>1288</v>
      </c>
      <c r="S295" s="601">
        <v>0.6875</v>
      </c>
      <c r="T295" s="430" t="s">
        <v>1245</v>
      </c>
      <c r="U295" s="617" t="s">
        <v>2962</v>
      </c>
      <c r="V295" s="535" t="s">
        <v>4982</v>
      </c>
      <c r="W295" s="535" t="s">
        <v>2659</v>
      </c>
      <c r="X295" s="682" t="s">
        <v>3763</v>
      </c>
    </row>
    <row r="296" spans="1:24" ht="48" hidden="1" customHeight="1">
      <c r="A296" s="513" t="s">
        <v>4997</v>
      </c>
      <c r="B296" s="684" t="s">
        <v>899</v>
      </c>
      <c r="C296" s="486" t="s">
        <v>4998</v>
      </c>
      <c r="D296" s="483"/>
      <c r="E296" s="484"/>
      <c r="F296" s="484"/>
      <c r="G296" s="484"/>
      <c r="H296" s="484"/>
      <c r="I296" s="484"/>
      <c r="J296" s="692" t="s">
        <v>361</v>
      </c>
      <c r="K296" s="485"/>
      <c r="L296" s="483" t="s">
        <v>1</v>
      </c>
      <c r="M296" s="484" t="s">
        <v>117</v>
      </c>
      <c r="N296" s="427" t="s">
        <v>190</v>
      </c>
      <c r="O296" s="431" t="s">
        <v>4999</v>
      </c>
      <c r="P296" s="564" t="s">
        <v>5192</v>
      </c>
      <c r="Q296" s="584">
        <v>0.5625</v>
      </c>
      <c r="R296" s="595" t="s">
        <v>1288</v>
      </c>
      <c r="S296" s="601">
        <v>0.6875</v>
      </c>
      <c r="T296" s="430" t="s">
        <v>1245</v>
      </c>
      <c r="U296" s="617" t="s">
        <v>2962</v>
      </c>
      <c r="V296" s="535" t="s">
        <v>4982</v>
      </c>
      <c r="W296" s="535" t="s">
        <v>2659</v>
      </c>
      <c r="X296" s="682" t="s">
        <v>3763</v>
      </c>
    </row>
    <row r="297" spans="1:24" ht="48" customHeight="1">
      <c r="A297" s="513" t="s">
        <v>4133</v>
      </c>
      <c r="B297" s="684" t="s">
        <v>899</v>
      </c>
      <c r="C297" s="499" t="s">
        <v>4659</v>
      </c>
      <c r="D297" s="483"/>
      <c r="E297" s="484"/>
      <c r="F297" s="484"/>
      <c r="G297" s="508"/>
      <c r="H297" s="484"/>
      <c r="I297" s="484"/>
      <c r="J297" s="692"/>
      <c r="K297" s="485" t="s">
        <v>369</v>
      </c>
      <c r="L297" s="483"/>
      <c r="M297" s="484" t="s">
        <v>117</v>
      </c>
      <c r="N297" s="427" t="s">
        <v>190</v>
      </c>
      <c r="O297" s="431" t="s">
        <v>3979</v>
      </c>
      <c r="P297" s="567">
        <v>46155</v>
      </c>
      <c r="Q297" s="583">
        <v>0.65625</v>
      </c>
      <c r="R297" s="429" t="s">
        <v>262</v>
      </c>
      <c r="S297" s="598">
        <v>0.69444444444444453</v>
      </c>
      <c r="T297" s="553" t="s">
        <v>1246</v>
      </c>
      <c r="U297" s="617" t="s">
        <v>2966</v>
      </c>
      <c r="V297" s="488" t="s">
        <v>4657</v>
      </c>
      <c r="W297" s="488" t="s">
        <v>4601</v>
      </c>
      <c r="X297" s="681" t="s">
        <v>967</v>
      </c>
    </row>
    <row r="298" spans="1:24" ht="48" customHeight="1">
      <c r="A298" s="513" t="s">
        <v>4134</v>
      </c>
      <c r="B298" s="684" t="s">
        <v>899</v>
      </c>
      <c r="C298" s="499" t="s">
        <v>4660</v>
      </c>
      <c r="D298" s="483"/>
      <c r="E298" s="484"/>
      <c r="F298" s="484"/>
      <c r="G298" s="508"/>
      <c r="H298" s="484"/>
      <c r="I298" s="484"/>
      <c r="J298" s="692"/>
      <c r="K298" s="485" t="s">
        <v>369</v>
      </c>
      <c r="L298" s="483"/>
      <c r="M298" s="484" t="s">
        <v>117</v>
      </c>
      <c r="N298" s="427" t="s">
        <v>190</v>
      </c>
      <c r="O298" s="488" t="s">
        <v>3980</v>
      </c>
      <c r="P298" s="561">
        <v>46416</v>
      </c>
      <c r="Q298" s="582">
        <v>0.65625</v>
      </c>
      <c r="R298" s="595" t="s">
        <v>262</v>
      </c>
      <c r="S298" s="596">
        <v>0.69444444444444453</v>
      </c>
      <c r="T298" s="551" t="s">
        <v>1246</v>
      </c>
      <c r="U298" s="617" t="s">
        <v>2966</v>
      </c>
      <c r="V298" s="532" t="s">
        <v>4657</v>
      </c>
      <c r="W298" s="532" t="s">
        <v>4601</v>
      </c>
      <c r="X298" s="681" t="s">
        <v>967</v>
      </c>
    </row>
    <row r="299" spans="1:24" ht="48" customHeight="1">
      <c r="A299" s="672" t="s">
        <v>4409</v>
      </c>
      <c r="B299" s="684" t="s">
        <v>899</v>
      </c>
      <c r="C299" s="501" t="s">
        <v>4643</v>
      </c>
      <c r="D299" s="625"/>
      <c r="E299" s="623"/>
      <c r="F299" s="623"/>
      <c r="G299" s="510"/>
      <c r="H299" s="623"/>
      <c r="I299" s="623"/>
      <c r="J299" s="694"/>
      <c r="K299" s="624" t="s">
        <v>369</v>
      </c>
      <c r="L299" s="625"/>
      <c r="M299" s="623" t="s">
        <v>117</v>
      </c>
      <c r="N299" s="643" t="s">
        <v>190</v>
      </c>
      <c r="O299" s="434" t="s">
        <v>3967</v>
      </c>
      <c r="P299" s="574" t="s">
        <v>4645</v>
      </c>
      <c r="Q299" s="589"/>
      <c r="R299" s="610"/>
      <c r="S299" s="611"/>
      <c r="T299" s="551" t="s">
        <v>1245</v>
      </c>
      <c r="U299" s="617" t="s">
        <v>2676</v>
      </c>
      <c r="V299" s="532" t="s">
        <v>4657</v>
      </c>
      <c r="W299" s="532" t="s">
        <v>4642</v>
      </c>
      <c r="X299" s="681" t="s">
        <v>967</v>
      </c>
    </row>
    <row r="300" spans="1:24" ht="48" customHeight="1">
      <c r="A300" s="672" t="s">
        <v>4410</v>
      </c>
      <c r="B300" s="684" t="s">
        <v>899</v>
      </c>
      <c r="C300" s="501" t="s">
        <v>4537</v>
      </c>
      <c r="D300" s="625"/>
      <c r="E300" s="623"/>
      <c r="F300" s="623"/>
      <c r="G300" s="510"/>
      <c r="H300" s="623"/>
      <c r="I300" s="623"/>
      <c r="J300" s="694"/>
      <c r="K300" s="624" t="s">
        <v>369</v>
      </c>
      <c r="L300" s="625"/>
      <c r="M300" s="623" t="s">
        <v>117</v>
      </c>
      <c r="N300" s="643" t="s">
        <v>190</v>
      </c>
      <c r="O300" s="488" t="s">
        <v>3968</v>
      </c>
      <c r="P300" s="575" t="s">
        <v>4733</v>
      </c>
      <c r="Q300" s="589">
        <v>0.58333333333333337</v>
      </c>
      <c r="R300" s="610" t="s">
        <v>262</v>
      </c>
      <c r="S300" s="611">
        <v>0.6875</v>
      </c>
      <c r="T300" s="551" t="s">
        <v>1218</v>
      </c>
      <c r="U300" s="617" t="s">
        <v>2962</v>
      </c>
      <c r="V300" s="532" t="s">
        <v>4657</v>
      </c>
      <c r="W300" s="532" t="s">
        <v>4642</v>
      </c>
      <c r="X300" s="681" t="s">
        <v>967</v>
      </c>
    </row>
    <row r="301" spans="1:24" ht="48" customHeight="1">
      <c r="A301" s="672" t="s">
        <v>4538</v>
      </c>
      <c r="B301" s="684" t="s">
        <v>899</v>
      </c>
      <c r="C301" s="501" t="s">
        <v>4539</v>
      </c>
      <c r="D301" s="625"/>
      <c r="E301" s="623"/>
      <c r="F301" s="623"/>
      <c r="G301" s="510"/>
      <c r="H301" s="623"/>
      <c r="I301" s="623"/>
      <c r="J301" s="694"/>
      <c r="K301" s="624" t="s">
        <v>369</v>
      </c>
      <c r="L301" s="625"/>
      <c r="M301" s="623" t="s">
        <v>117</v>
      </c>
      <c r="N301" s="643" t="s">
        <v>190</v>
      </c>
      <c r="O301" s="434" t="s">
        <v>3968</v>
      </c>
      <c r="P301" s="575" t="s">
        <v>4734</v>
      </c>
      <c r="Q301" s="589">
        <v>0.58333333333333337</v>
      </c>
      <c r="R301" s="610" t="s">
        <v>262</v>
      </c>
      <c r="S301" s="611">
        <v>0.6875</v>
      </c>
      <c r="T301" s="551" t="s">
        <v>1218</v>
      </c>
      <c r="U301" s="617" t="s">
        <v>2962</v>
      </c>
      <c r="V301" s="532" t="s">
        <v>4657</v>
      </c>
      <c r="W301" s="532" t="s">
        <v>4642</v>
      </c>
      <c r="X301" s="681" t="s">
        <v>967</v>
      </c>
    </row>
    <row r="302" spans="1:24" ht="48" customHeight="1">
      <c r="A302" s="513" t="s">
        <v>4122</v>
      </c>
      <c r="B302" s="684" t="s">
        <v>899</v>
      </c>
      <c r="C302" s="501" t="s">
        <v>4126</v>
      </c>
      <c r="D302" s="625"/>
      <c r="E302" s="623"/>
      <c r="F302" s="623"/>
      <c r="G302" s="510"/>
      <c r="H302" s="623" t="s">
        <v>340</v>
      </c>
      <c r="I302" s="623"/>
      <c r="J302" s="694"/>
      <c r="K302" s="624" t="s">
        <v>369</v>
      </c>
      <c r="L302" s="483" t="s">
        <v>1</v>
      </c>
      <c r="M302" s="623" t="s">
        <v>117</v>
      </c>
      <c r="N302" s="643" t="s">
        <v>190</v>
      </c>
      <c r="O302" s="432" t="s">
        <v>4757</v>
      </c>
      <c r="P302" s="561">
        <v>46154</v>
      </c>
      <c r="Q302" s="582">
        <v>0.60416666666666663</v>
      </c>
      <c r="R302" s="595" t="s">
        <v>262</v>
      </c>
      <c r="S302" s="596">
        <v>0.69791666666666663</v>
      </c>
      <c r="T302" s="551" t="s">
        <v>1246</v>
      </c>
      <c r="U302" s="617" t="s">
        <v>2966</v>
      </c>
      <c r="V302" s="532" t="s">
        <v>4521</v>
      </c>
      <c r="W302" s="536" t="s">
        <v>4078</v>
      </c>
      <c r="X302" s="681" t="s">
        <v>967</v>
      </c>
    </row>
    <row r="303" spans="1:24" s="107" customFormat="1" ht="48" customHeight="1">
      <c r="A303" s="513" t="s">
        <v>4124</v>
      </c>
      <c r="B303" s="684" t="s">
        <v>899</v>
      </c>
      <c r="C303" s="516" t="s">
        <v>4128</v>
      </c>
      <c r="D303" s="483"/>
      <c r="E303" s="484"/>
      <c r="F303" s="484"/>
      <c r="G303" s="508"/>
      <c r="H303" s="623" t="s">
        <v>340</v>
      </c>
      <c r="I303" s="484"/>
      <c r="J303" s="692"/>
      <c r="K303" s="624" t="s">
        <v>369</v>
      </c>
      <c r="L303" s="483" t="s">
        <v>1</v>
      </c>
      <c r="M303" s="623" t="s">
        <v>117</v>
      </c>
      <c r="N303" s="643" t="s">
        <v>190</v>
      </c>
      <c r="O303" s="536" t="s">
        <v>4758</v>
      </c>
      <c r="P303" s="561" t="s">
        <v>5193</v>
      </c>
      <c r="Q303" s="583"/>
      <c r="R303" s="429"/>
      <c r="S303" s="598"/>
      <c r="T303" s="553" t="s">
        <v>1245</v>
      </c>
      <c r="U303" s="617" t="s">
        <v>2676</v>
      </c>
      <c r="V303" s="488" t="s">
        <v>4500</v>
      </c>
      <c r="W303" s="524" t="s">
        <v>4078</v>
      </c>
      <c r="X303" s="681" t="s">
        <v>967</v>
      </c>
    </row>
    <row r="304" spans="1:24" s="107" customFormat="1" ht="48" customHeight="1">
      <c r="A304" s="513" t="s">
        <v>4123</v>
      </c>
      <c r="B304" s="684" t="s">
        <v>899</v>
      </c>
      <c r="C304" s="501" t="s">
        <v>4127</v>
      </c>
      <c r="D304" s="625"/>
      <c r="E304" s="623"/>
      <c r="F304" s="623"/>
      <c r="G304" s="510"/>
      <c r="H304" s="623" t="s">
        <v>340</v>
      </c>
      <c r="I304" s="623"/>
      <c r="J304" s="694"/>
      <c r="K304" s="624" t="s">
        <v>369</v>
      </c>
      <c r="L304" s="483" t="s">
        <v>1</v>
      </c>
      <c r="M304" s="623" t="s">
        <v>117</v>
      </c>
      <c r="N304" s="643" t="s">
        <v>190</v>
      </c>
      <c r="O304" s="524" t="s">
        <v>3920</v>
      </c>
      <c r="P304" s="561">
        <v>46185</v>
      </c>
      <c r="Q304" s="583">
        <v>0.60416666666666663</v>
      </c>
      <c r="R304" s="429" t="s">
        <v>1288</v>
      </c>
      <c r="S304" s="598">
        <v>0.69791666666666663</v>
      </c>
      <c r="T304" s="553" t="s">
        <v>1246</v>
      </c>
      <c r="U304" s="617" t="s">
        <v>2966</v>
      </c>
      <c r="V304" s="488" t="s">
        <v>4500</v>
      </c>
      <c r="W304" s="524" t="s">
        <v>4078</v>
      </c>
      <c r="X304" s="681" t="s">
        <v>967</v>
      </c>
    </row>
    <row r="305" spans="1:24" s="107" customFormat="1" ht="48" customHeight="1">
      <c r="A305" s="513" t="s">
        <v>4125</v>
      </c>
      <c r="B305" s="684" t="s">
        <v>899</v>
      </c>
      <c r="C305" s="516" t="s">
        <v>4129</v>
      </c>
      <c r="D305" s="483"/>
      <c r="E305" s="484"/>
      <c r="F305" s="484"/>
      <c r="G305" s="508"/>
      <c r="H305" s="623" t="s">
        <v>340</v>
      </c>
      <c r="I305" s="484"/>
      <c r="J305" s="692"/>
      <c r="K305" s="624" t="s">
        <v>369</v>
      </c>
      <c r="L305" s="483" t="s">
        <v>1</v>
      </c>
      <c r="M305" s="623" t="s">
        <v>117</v>
      </c>
      <c r="N305" s="643" t="s">
        <v>190</v>
      </c>
      <c r="O305" s="524" t="s">
        <v>3920</v>
      </c>
      <c r="P305" s="561" t="s">
        <v>5194</v>
      </c>
      <c r="Q305" s="583"/>
      <c r="R305" s="429"/>
      <c r="S305" s="598"/>
      <c r="T305" s="553" t="s">
        <v>1245</v>
      </c>
      <c r="U305" s="617" t="s">
        <v>2676</v>
      </c>
      <c r="V305" s="488" t="s">
        <v>4500</v>
      </c>
      <c r="W305" s="524" t="s">
        <v>4078</v>
      </c>
      <c r="X305" s="681" t="s">
        <v>967</v>
      </c>
    </row>
    <row r="306" spans="1:24" s="107" customFormat="1" ht="48" customHeight="1">
      <c r="A306" s="513" t="s">
        <v>4411</v>
      </c>
      <c r="B306" s="684" t="s">
        <v>899</v>
      </c>
      <c r="C306" s="501" t="s">
        <v>3911</v>
      </c>
      <c r="D306" s="625"/>
      <c r="E306" s="623"/>
      <c r="F306" s="623"/>
      <c r="G306" s="510"/>
      <c r="H306" s="623" t="s">
        <v>340</v>
      </c>
      <c r="I306" s="623"/>
      <c r="J306" s="694"/>
      <c r="K306" s="624" t="s">
        <v>369</v>
      </c>
      <c r="L306" s="483" t="s">
        <v>1</v>
      </c>
      <c r="M306" s="623" t="s">
        <v>117</v>
      </c>
      <c r="N306" s="643" t="s">
        <v>190</v>
      </c>
      <c r="O306" s="488" t="s">
        <v>4029</v>
      </c>
      <c r="P306" s="561" t="s">
        <v>4694</v>
      </c>
      <c r="Q306" s="583">
        <v>0.55902777777777779</v>
      </c>
      <c r="R306" s="429" t="s">
        <v>262</v>
      </c>
      <c r="S306" s="598">
        <v>0.69791666666666663</v>
      </c>
      <c r="T306" s="553" t="s">
        <v>1245</v>
      </c>
      <c r="U306" s="617" t="s">
        <v>2962</v>
      </c>
      <c r="V306" s="488" t="s">
        <v>4500</v>
      </c>
      <c r="W306" s="524" t="s">
        <v>4078</v>
      </c>
      <c r="X306" s="681" t="s">
        <v>967</v>
      </c>
    </row>
    <row r="307" spans="1:24" s="107" customFormat="1" ht="48" customHeight="1">
      <c r="A307" s="513" t="s">
        <v>4412</v>
      </c>
      <c r="B307" s="684" t="s">
        <v>899</v>
      </c>
      <c r="C307" s="516" t="s">
        <v>4678</v>
      </c>
      <c r="D307" s="483"/>
      <c r="E307" s="484"/>
      <c r="F307" s="484"/>
      <c r="G307" s="508"/>
      <c r="H307" s="623" t="s">
        <v>340</v>
      </c>
      <c r="I307" s="484"/>
      <c r="J307" s="692"/>
      <c r="K307" s="624" t="s">
        <v>369</v>
      </c>
      <c r="L307" s="483" t="s">
        <v>1</v>
      </c>
      <c r="M307" s="623" t="s">
        <v>117</v>
      </c>
      <c r="N307" s="643" t="s">
        <v>190</v>
      </c>
      <c r="O307" s="488" t="s">
        <v>4029</v>
      </c>
      <c r="P307" s="561" t="s">
        <v>4522</v>
      </c>
      <c r="Q307" s="583"/>
      <c r="R307" s="429"/>
      <c r="S307" s="598"/>
      <c r="T307" s="553" t="s">
        <v>1245</v>
      </c>
      <c r="U307" s="617" t="s">
        <v>2676</v>
      </c>
      <c r="V307" s="488" t="s">
        <v>4500</v>
      </c>
      <c r="W307" s="524" t="s">
        <v>4078</v>
      </c>
      <c r="X307" s="681" t="s">
        <v>967</v>
      </c>
    </row>
    <row r="308" spans="1:24" s="107" customFormat="1" ht="48" customHeight="1">
      <c r="A308" s="513" t="s">
        <v>4413</v>
      </c>
      <c r="B308" s="684" t="s">
        <v>899</v>
      </c>
      <c r="C308" s="501" t="s">
        <v>4120</v>
      </c>
      <c r="D308" s="625"/>
      <c r="E308" s="623"/>
      <c r="F308" s="623"/>
      <c r="G308" s="510"/>
      <c r="H308" s="623" t="s">
        <v>340</v>
      </c>
      <c r="I308" s="623"/>
      <c r="J308" s="694"/>
      <c r="K308" s="624" t="s">
        <v>369</v>
      </c>
      <c r="L308" s="483" t="s">
        <v>1</v>
      </c>
      <c r="M308" s="623" t="s">
        <v>117</v>
      </c>
      <c r="N308" s="643" t="s">
        <v>190</v>
      </c>
      <c r="O308" s="488" t="s">
        <v>4029</v>
      </c>
      <c r="P308" s="561" t="s">
        <v>4694</v>
      </c>
      <c r="Q308" s="583">
        <v>0.55902777777777779</v>
      </c>
      <c r="R308" s="429" t="s">
        <v>262</v>
      </c>
      <c r="S308" s="598">
        <v>0.69791666666666663</v>
      </c>
      <c r="T308" s="553" t="s">
        <v>1245</v>
      </c>
      <c r="U308" s="617" t="s">
        <v>2962</v>
      </c>
      <c r="V308" s="488" t="s">
        <v>4500</v>
      </c>
      <c r="W308" s="524" t="s">
        <v>4078</v>
      </c>
      <c r="X308" s="681" t="s">
        <v>967</v>
      </c>
    </row>
    <row r="309" spans="1:24" s="107" customFormat="1" ht="48" customHeight="1">
      <c r="A309" s="513" t="s">
        <v>4414</v>
      </c>
      <c r="B309" s="684" t="s">
        <v>899</v>
      </c>
      <c r="C309" s="516" t="s">
        <v>4679</v>
      </c>
      <c r="D309" s="483"/>
      <c r="E309" s="484"/>
      <c r="F309" s="484"/>
      <c r="G309" s="508"/>
      <c r="H309" s="623" t="s">
        <v>340</v>
      </c>
      <c r="I309" s="484"/>
      <c r="J309" s="692"/>
      <c r="K309" s="624" t="s">
        <v>369</v>
      </c>
      <c r="L309" s="483" t="s">
        <v>1</v>
      </c>
      <c r="M309" s="623" t="s">
        <v>117</v>
      </c>
      <c r="N309" s="643" t="s">
        <v>190</v>
      </c>
      <c r="O309" s="488" t="s">
        <v>4029</v>
      </c>
      <c r="P309" s="567" t="s">
        <v>4522</v>
      </c>
      <c r="Q309" s="583"/>
      <c r="R309" s="429"/>
      <c r="S309" s="598"/>
      <c r="T309" s="553" t="s">
        <v>1245</v>
      </c>
      <c r="U309" s="617" t="s">
        <v>2676</v>
      </c>
      <c r="V309" s="488" t="s">
        <v>4500</v>
      </c>
      <c r="W309" s="524" t="s">
        <v>4078</v>
      </c>
      <c r="X309" s="681" t="s">
        <v>967</v>
      </c>
    </row>
    <row r="310" spans="1:24" s="107" customFormat="1" ht="48" customHeight="1">
      <c r="A310" s="513" t="s">
        <v>4415</v>
      </c>
      <c r="B310" s="684" t="s">
        <v>899</v>
      </c>
      <c r="C310" s="501" t="s">
        <v>4121</v>
      </c>
      <c r="D310" s="625"/>
      <c r="E310" s="623"/>
      <c r="F310" s="623"/>
      <c r="G310" s="510"/>
      <c r="H310" s="623" t="s">
        <v>340</v>
      </c>
      <c r="I310" s="623"/>
      <c r="J310" s="694"/>
      <c r="K310" s="624" t="s">
        <v>369</v>
      </c>
      <c r="L310" s="483" t="s">
        <v>1</v>
      </c>
      <c r="M310" s="623" t="s">
        <v>117</v>
      </c>
      <c r="N310" s="643" t="s">
        <v>190</v>
      </c>
      <c r="O310" s="488" t="s">
        <v>4759</v>
      </c>
      <c r="P310" s="567">
        <v>46448</v>
      </c>
      <c r="Q310" s="583">
        <v>0.60416666666666663</v>
      </c>
      <c r="R310" s="429" t="s">
        <v>262</v>
      </c>
      <c r="S310" s="598">
        <v>0.69791666666666663</v>
      </c>
      <c r="T310" s="553" t="s">
        <v>1246</v>
      </c>
      <c r="U310" s="617" t="s">
        <v>2966</v>
      </c>
      <c r="V310" s="488" t="s">
        <v>4500</v>
      </c>
      <c r="W310" s="524" t="s">
        <v>4078</v>
      </c>
      <c r="X310" s="681" t="s">
        <v>967</v>
      </c>
    </row>
    <row r="311" spans="1:24" s="107" customFormat="1" ht="48" customHeight="1">
      <c r="A311" s="513" t="s">
        <v>4416</v>
      </c>
      <c r="B311" s="684" t="s">
        <v>899</v>
      </c>
      <c r="C311" s="516" t="s">
        <v>4119</v>
      </c>
      <c r="D311" s="483"/>
      <c r="E311" s="484"/>
      <c r="F311" s="484"/>
      <c r="G311" s="508"/>
      <c r="H311" s="623" t="s">
        <v>340</v>
      </c>
      <c r="I311" s="484"/>
      <c r="J311" s="692"/>
      <c r="K311" s="624" t="s">
        <v>369</v>
      </c>
      <c r="L311" s="483" t="s">
        <v>1</v>
      </c>
      <c r="M311" s="623" t="s">
        <v>117</v>
      </c>
      <c r="N311" s="643" t="s">
        <v>190</v>
      </c>
      <c r="O311" s="488" t="s">
        <v>4760</v>
      </c>
      <c r="P311" s="567" t="s">
        <v>4702</v>
      </c>
      <c r="Q311" s="583"/>
      <c r="R311" s="429"/>
      <c r="S311" s="598"/>
      <c r="T311" s="553" t="s">
        <v>1245</v>
      </c>
      <c r="U311" s="617" t="s">
        <v>2676</v>
      </c>
      <c r="V311" s="488" t="s">
        <v>4500</v>
      </c>
      <c r="W311" s="524" t="s">
        <v>4078</v>
      </c>
      <c r="X311" s="681" t="s">
        <v>967</v>
      </c>
    </row>
    <row r="312" spans="1:24" s="107" customFormat="1" ht="48" customHeight="1">
      <c r="A312" s="513" t="s">
        <v>4417</v>
      </c>
      <c r="B312" s="684" t="s">
        <v>899</v>
      </c>
      <c r="C312" s="501" t="s">
        <v>4644</v>
      </c>
      <c r="D312" s="625" t="s">
        <v>306</v>
      </c>
      <c r="E312" s="623"/>
      <c r="F312" s="623" t="s">
        <v>952</v>
      </c>
      <c r="G312" s="510"/>
      <c r="H312" s="623"/>
      <c r="I312" s="623"/>
      <c r="J312" s="694"/>
      <c r="K312" s="624" t="s">
        <v>369</v>
      </c>
      <c r="L312" s="483" t="s">
        <v>1</v>
      </c>
      <c r="M312" s="623"/>
      <c r="N312" s="643"/>
      <c r="O312" s="480" t="s">
        <v>1215</v>
      </c>
      <c r="P312" s="567" t="s">
        <v>4701</v>
      </c>
      <c r="Q312" s="583"/>
      <c r="R312" s="429"/>
      <c r="S312" s="598"/>
      <c r="T312" s="553" t="s">
        <v>2656</v>
      </c>
      <c r="U312" s="617" t="s">
        <v>2676</v>
      </c>
      <c r="V312" s="488" t="s">
        <v>4075</v>
      </c>
      <c r="W312" s="488" t="s">
        <v>4076</v>
      </c>
      <c r="X312" s="681" t="s">
        <v>967</v>
      </c>
    </row>
    <row r="313" spans="1:24" s="107" customFormat="1" ht="48" customHeight="1">
      <c r="A313" s="672" t="s">
        <v>4418</v>
      </c>
      <c r="B313" s="684" t="s">
        <v>899</v>
      </c>
      <c r="C313" s="501" t="s">
        <v>3976</v>
      </c>
      <c r="D313" s="625" t="s">
        <v>306</v>
      </c>
      <c r="E313" s="623"/>
      <c r="F313" s="623" t="s">
        <v>952</v>
      </c>
      <c r="G313" s="510"/>
      <c r="H313" s="623"/>
      <c r="I313" s="623"/>
      <c r="J313" s="694"/>
      <c r="K313" s="624" t="s">
        <v>369</v>
      </c>
      <c r="L313" s="625" t="s">
        <v>1</v>
      </c>
      <c r="M313" s="623" t="s">
        <v>117</v>
      </c>
      <c r="N313" s="643" t="s">
        <v>190</v>
      </c>
      <c r="O313" s="488" t="s">
        <v>3977</v>
      </c>
      <c r="P313" s="428" t="s">
        <v>4700</v>
      </c>
      <c r="Q313" s="590"/>
      <c r="R313" s="604"/>
      <c r="S313" s="612"/>
      <c r="T313" s="553" t="s">
        <v>1245</v>
      </c>
      <c r="U313" s="617" t="s">
        <v>2676</v>
      </c>
      <c r="V313" s="488" t="s">
        <v>4075</v>
      </c>
      <c r="W313" s="524" t="s">
        <v>4077</v>
      </c>
      <c r="X313" s="681" t="s">
        <v>967</v>
      </c>
    </row>
    <row r="314" spans="1:24" s="107" customFormat="1" ht="48" customHeight="1">
      <c r="A314" s="672" t="s">
        <v>4419</v>
      </c>
      <c r="B314" s="684" t="s">
        <v>899</v>
      </c>
      <c r="C314" s="501" t="s">
        <v>3969</v>
      </c>
      <c r="D314" s="625"/>
      <c r="E314" s="623"/>
      <c r="F314" s="623"/>
      <c r="G314" s="510"/>
      <c r="H314" s="623" t="s">
        <v>340</v>
      </c>
      <c r="I314" s="623"/>
      <c r="J314" s="694"/>
      <c r="K314" s="624" t="s">
        <v>369</v>
      </c>
      <c r="L314" s="625"/>
      <c r="M314" s="623" t="s">
        <v>117</v>
      </c>
      <c r="N314" s="643" t="s">
        <v>190</v>
      </c>
      <c r="O314" s="524" t="s">
        <v>4115</v>
      </c>
      <c r="P314" s="428" t="s">
        <v>4763</v>
      </c>
      <c r="Q314" s="590">
        <v>0.58333333333333337</v>
      </c>
      <c r="R314" s="604" t="s">
        <v>262</v>
      </c>
      <c r="S314" s="612">
        <v>0.6875</v>
      </c>
      <c r="T314" s="553" t="s">
        <v>1246</v>
      </c>
      <c r="U314" s="617" t="s">
        <v>2966</v>
      </c>
      <c r="V314" s="488" t="s">
        <v>4453</v>
      </c>
      <c r="W314" s="488" t="s">
        <v>2737</v>
      </c>
      <c r="X314" s="681" t="s">
        <v>967</v>
      </c>
    </row>
    <row r="315" spans="1:24" s="107" customFormat="1" ht="48" customHeight="1">
      <c r="A315" s="672" t="s">
        <v>4420</v>
      </c>
      <c r="B315" s="684" t="s">
        <v>899</v>
      </c>
      <c r="C315" s="501" t="s">
        <v>3970</v>
      </c>
      <c r="D315" s="625"/>
      <c r="E315" s="623"/>
      <c r="F315" s="623"/>
      <c r="G315" s="510"/>
      <c r="H315" s="623" t="s">
        <v>340</v>
      </c>
      <c r="I315" s="623" t="s">
        <v>392</v>
      </c>
      <c r="J315" s="694"/>
      <c r="K315" s="624" t="s">
        <v>369</v>
      </c>
      <c r="L315" s="625"/>
      <c r="M315" s="623" t="s">
        <v>117</v>
      </c>
      <c r="N315" s="643" t="s">
        <v>190</v>
      </c>
      <c r="O315" s="524" t="s">
        <v>3971</v>
      </c>
      <c r="P315" s="428" t="s">
        <v>4764</v>
      </c>
      <c r="Q315" s="590">
        <v>0.58333333333333337</v>
      </c>
      <c r="R315" s="604" t="s">
        <v>262</v>
      </c>
      <c r="S315" s="612">
        <v>0.6875</v>
      </c>
      <c r="T315" s="553" t="s">
        <v>1246</v>
      </c>
      <c r="U315" s="617" t="s">
        <v>2966</v>
      </c>
      <c r="V315" s="488" t="s">
        <v>4500</v>
      </c>
      <c r="W315" s="488" t="s">
        <v>4584</v>
      </c>
      <c r="X315" s="681" t="s">
        <v>967</v>
      </c>
    </row>
    <row r="316" spans="1:24" s="107" customFormat="1" ht="48" customHeight="1">
      <c r="A316" s="672" t="s">
        <v>4421</v>
      </c>
      <c r="B316" s="684" t="s">
        <v>899</v>
      </c>
      <c r="C316" s="501" t="s">
        <v>3972</v>
      </c>
      <c r="D316" s="625"/>
      <c r="E316" s="623"/>
      <c r="F316" s="623"/>
      <c r="G316" s="510"/>
      <c r="H316" s="623" t="s">
        <v>340</v>
      </c>
      <c r="I316" s="623"/>
      <c r="J316" s="694"/>
      <c r="K316" s="624" t="s">
        <v>369</v>
      </c>
      <c r="L316" s="625" t="s">
        <v>1</v>
      </c>
      <c r="M316" s="623" t="s">
        <v>117</v>
      </c>
      <c r="N316" s="643" t="s">
        <v>190</v>
      </c>
      <c r="O316" s="488" t="s">
        <v>3973</v>
      </c>
      <c r="P316" s="428" t="s">
        <v>4765</v>
      </c>
      <c r="Q316" s="590">
        <v>0.58333333333333337</v>
      </c>
      <c r="R316" s="604" t="s">
        <v>262</v>
      </c>
      <c r="S316" s="612">
        <v>0.6875</v>
      </c>
      <c r="T316" s="553" t="s">
        <v>1246</v>
      </c>
      <c r="U316" s="617" t="s">
        <v>2966</v>
      </c>
      <c r="V316" s="488" t="s">
        <v>4500</v>
      </c>
      <c r="W316" s="488" t="s">
        <v>2737</v>
      </c>
      <c r="X316" s="681" t="s">
        <v>967</v>
      </c>
    </row>
    <row r="317" spans="1:24" s="107" customFormat="1" ht="48" hidden="1" customHeight="1">
      <c r="A317" s="513" t="s">
        <v>5000</v>
      </c>
      <c r="B317" s="684" t="s">
        <v>899</v>
      </c>
      <c r="C317" s="486" t="s">
        <v>1450</v>
      </c>
      <c r="D317" s="483" t="s">
        <v>306</v>
      </c>
      <c r="E317" s="484" t="s">
        <v>315</v>
      </c>
      <c r="F317" s="484" t="s">
        <v>952</v>
      </c>
      <c r="G317" s="484" t="s">
        <v>334</v>
      </c>
      <c r="H317" s="484" t="s">
        <v>340</v>
      </c>
      <c r="I317" s="484" t="s">
        <v>392</v>
      </c>
      <c r="J317" s="692" t="s">
        <v>361</v>
      </c>
      <c r="K317" s="485"/>
      <c r="L317" s="483" t="s">
        <v>1</v>
      </c>
      <c r="M317" s="484" t="s">
        <v>117</v>
      </c>
      <c r="N317" s="427" t="s">
        <v>190</v>
      </c>
      <c r="O317" s="431" t="s">
        <v>3813</v>
      </c>
      <c r="P317" s="428">
        <v>46155</v>
      </c>
      <c r="Q317" s="588">
        <v>0.625</v>
      </c>
      <c r="R317" s="429" t="s">
        <v>1288</v>
      </c>
      <c r="S317" s="607">
        <v>0.6875</v>
      </c>
      <c r="T317" s="156" t="s">
        <v>1245</v>
      </c>
      <c r="U317" s="617" t="s">
        <v>2962</v>
      </c>
      <c r="V317" s="431" t="s">
        <v>5230</v>
      </c>
      <c r="W317" s="431" t="s">
        <v>3814</v>
      </c>
      <c r="X317" s="682" t="s">
        <v>3815</v>
      </c>
    </row>
    <row r="318" spans="1:24" s="107" customFormat="1" ht="48" hidden="1" customHeight="1">
      <c r="A318" s="513" t="s">
        <v>5001</v>
      </c>
      <c r="B318" s="684" t="s">
        <v>899</v>
      </c>
      <c r="C318" s="486" t="s">
        <v>3816</v>
      </c>
      <c r="D318" s="483" t="s">
        <v>306</v>
      </c>
      <c r="E318" s="484" t="s">
        <v>315</v>
      </c>
      <c r="F318" s="484" t="s">
        <v>952</v>
      </c>
      <c r="G318" s="484" t="s">
        <v>334</v>
      </c>
      <c r="H318" s="484"/>
      <c r="I318" s="484"/>
      <c r="J318" s="692"/>
      <c r="K318" s="485" t="s">
        <v>369</v>
      </c>
      <c r="L318" s="483" t="s">
        <v>1</v>
      </c>
      <c r="M318" s="484" t="s">
        <v>117</v>
      </c>
      <c r="N318" s="427" t="s">
        <v>190</v>
      </c>
      <c r="O318" s="431" t="s">
        <v>5002</v>
      </c>
      <c r="P318" s="576" t="s">
        <v>5195</v>
      </c>
      <c r="Q318" s="588"/>
      <c r="R318" s="429"/>
      <c r="S318" s="607"/>
      <c r="T318" s="156" t="s">
        <v>1245</v>
      </c>
      <c r="U318" s="617" t="s">
        <v>2676</v>
      </c>
      <c r="V318" s="431" t="s">
        <v>5230</v>
      </c>
      <c r="W318" s="431" t="s">
        <v>3814</v>
      </c>
      <c r="X318" s="682" t="s">
        <v>3815</v>
      </c>
    </row>
    <row r="319" spans="1:24" s="107" customFormat="1" ht="48" hidden="1" customHeight="1">
      <c r="A319" s="513" t="s">
        <v>5003</v>
      </c>
      <c r="B319" s="684" t="s">
        <v>899</v>
      </c>
      <c r="C319" s="486" t="s">
        <v>3817</v>
      </c>
      <c r="D319" s="483" t="s">
        <v>306</v>
      </c>
      <c r="E319" s="484" t="s">
        <v>315</v>
      </c>
      <c r="F319" s="484" t="s">
        <v>952</v>
      </c>
      <c r="G319" s="484" t="s">
        <v>334</v>
      </c>
      <c r="H319" s="484" t="s">
        <v>340</v>
      </c>
      <c r="I319" s="484"/>
      <c r="J319" s="692"/>
      <c r="K319" s="485"/>
      <c r="L319" s="483" t="s">
        <v>1</v>
      </c>
      <c r="M319" s="484" t="s">
        <v>117</v>
      </c>
      <c r="N319" s="427" t="s">
        <v>190</v>
      </c>
      <c r="O319" s="431" t="s">
        <v>3818</v>
      </c>
      <c r="P319" s="576" t="s">
        <v>5196</v>
      </c>
      <c r="Q319" s="588"/>
      <c r="R319" s="429"/>
      <c r="S319" s="607"/>
      <c r="T319" s="156" t="s">
        <v>1245</v>
      </c>
      <c r="U319" s="617" t="s">
        <v>2676</v>
      </c>
      <c r="V319" s="431" t="s">
        <v>4088</v>
      </c>
      <c r="W319" s="431" t="s">
        <v>5004</v>
      </c>
      <c r="X319" s="682" t="s">
        <v>3815</v>
      </c>
    </row>
    <row r="320" spans="1:24" s="107" customFormat="1" ht="48" hidden="1" customHeight="1">
      <c r="A320" s="513" t="s">
        <v>5005</v>
      </c>
      <c r="B320" s="684" t="s">
        <v>899</v>
      </c>
      <c r="C320" s="486" t="s">
        <v>3819</v>
      </c>
      <c r="D320" s="483" t="s">
        <v>306</v>
      </c>
      <c r="E320" s="484" t="s">
        <v>315</v>
      </c>
      <c r="F320" s="484" t="s">
        <v>952</v>
      </c>
      <c r="G320" s="484" t="s">
        <v>334</v>
      </c>
      <c r="H320" s="484" t="s">
        <v>340</v>
      </c>
      <c r="I320" s="484" t="s">
        <v>392</v>
      </c>
      <c r="J320" s="692" t="s">
        <v>361</v>
      </c>
      <c r="K320" s="485" t="s">
        <v>369</v>
      </c>
      <c r="L320" s="483" t="s">
        <v>1</v>
      </c>
      <c r="M320" s="484" t="s">
        <v>117</v>
      </c>
      <c r="N320" s="427" t="s">
        <v>190</v>
      </c>
      <c r="O320" s="431" t="s">
        <v>3820</v>
      </c>
      <c r="P320" s="576" t="s">
        <v>5197</v>
      </c>
      <c r="Q320" s="588"/>
      <c r="R320" s="429"/>
      <c r="S320" s="607"/>
      <c r="T320" s="156" t="s">
        <v>1245</v>
      </c>
      <c r="U320" s="617" t="s">
        <v>2676</v>
      </c>
      <c r="V320" s="431" t="s">
        <v>5230</v>
      </c>
      <c r="W320" s="431" t="s">
        <v>2659</v>
      </c>
      <c r="X320" s="682" t="s">
        <v>3815</v>
      </c>
    </row>
    <row r="321" spans="1:24" s="107" customFormat="1" ht="48" hidden="1" customHeight="1">
      <c r="A321" s="513" t="s">
        <v>5006</v>
      </c>
      <c r="B321" s="684" t="s">
        <v>899</v>
      </c>
      <c r="C321" s="486" t="s">
        <v>1454</v>
      </c>
      <c r="D321" s="483" t="s">
        <v>306</v>
      </c>
      <c r="E321" s="484" t="s">
        <v>315</v>
      </c>
      <c r="F321" s="484" t="s">
        <v>952</v>
      </c>
      <c r="G321" s="484" t="s">
        <v>334</v>
      </c>
      <c r="H321" s="484" t="s">
        <v>340</v>
      </c>
      <c r="I321" s="484" t="s">
        <v>392</v>
      </c>
      <c r="J321" s="692" t="s">
        <v>361</v>
      </c>
      <c r="K321" s="485" t="s">
        <v>369</v>
      </c>
      <c r="L321" s="483" t="s">
        <v>1</v>
      </c>
      <c r="M321" s="484" t="s">
        <v>117</v>
      </c>
      <c r="N321" s="427" t="s">
        <v>190</v>
      </c>
      <c r="O321" s="431" t="s">
        <v>3820</v>
      </c>
      <c r="P321" s="567" t="s">
        <v>5173</v>
      </c>
      <c r="Q321" s="588">
        <v>0.5625</v>
      </c>
      <c r="R321" s="429" t="s">
        <v>1288</v>
      </c>
      <c r="S321" s="607">
        <v>0.6875</v>
      </c>
      <c r="T321" s="156" t="s">
        <v>1245</v>
      </c>
      <c r="U321" s="617" t="s">
        <v>2962</v>
      </c>
      <c r="V321" s="431" t="s">
        <v>5230</v>
      </c>
      <c r="W321" s="431" t="s">
        <v>2659</v>
      </c>
      <c r="X321" s="682" t="s">
        <v>3815</v>
      </c>
    </row>
    <row r="322" spans="1:24" s="107" customFormat="1" ht="48" hidden="1" customHeight="1">
      <c r="A322" s="513" t="s">
        <v>5007</v>
      </c>
      <c r="B322" s="684" t="s">
        <v>899</v>
      </c>
      <c r="C322" s="486" t="s">
        <v>1455</v>
      </c>
      <c r="D322" s="483" t="s">
        <v>306</v>
      </c>
      <c r="E322" s="484" t="s">
        <v>315</v>
      </c>
      <c r="F322" s="484" t="s">
        <v>952</v>
      </c>
      <c r="G322" s="484" t="s">
        <v>334</v>
      </c>
      <c r="H322" s="484"/>
      <c r="I322" s="484"/>
      <c r="J322" s="692"/>
      <c r="K322" s="485"/>
      <c r="L322" s="483" t="s">
        <v>1</v>
      </c>
      <c r="M322" s="484" t="s">
        <v>117</v>
      </c>
      <c r="N322" s="427" t="s">
        <v>190</v>
      </c>
      <c r="O322" s="431" t="s">
        <v>3821</v>
      </c>
      <c r="P322" s="567" t="s">
        <v>5174</v>
      </c>
      <c r="Q322" s="588">
        <v>0.60416666666666663</v>
      </c>
      <c r="R322" s="429" t="s">
        <v>1288</v>
      </c>
      <c r="S322" s="607">
        <v>0.6875</v>
      </c>
      <c r="T322" s="156" t="s">
        <v>1218</v>
      </c>
      <c r="U322" s="617" t="s">
        <v>2962</v>
      </c>
      <c r="V322" s="431" t="s">
        <v>5008</v>
      </c>
      <c r="W322" s="431" t="s">
        <v>5009</v>
      </c>
      <c r="X322" s="682" t="s">
        <v>3815</v>
      </c>
    </row>
    <row r="323" spans="1:24" s="107" customFormat="1" ht="48" hidden="1" customHeight="1">
      <c r="A323" s="513" t="s">
        <v>5010</v>
      </c>
      <c r="B323" s="684" t="s">
        <v>899</v>
      </c>
      <c r="C323" s="486" t="s">
        <v>5011</v>
      </c>
      <c r="D323" s="483"/>
      <c r="E323" s="484"/>
      <c r="F323" s="484" t="s">
        <v>952</v>
      </c>
      <c r="G323" s="484"/>
      <c r="H323" s="484" t="s">
        <v>340</v>
      </c>
      <c r="I323" s="484"/>
      <c r="J323" s="692"/>
      <c r="K323" s="485"/>
      <c r="L323" s="483" t="s">
        <v>1</v>
      </c>
      <c r="M323" s="484" t="s">
        <v>117</v>
      </c>
      <c r="N323" s="427" t="s">
        <v>190</v>
      </c>
      <c r="O323" s="480" t="s">
        <v>5012</v>
      </c>
      <c r="P323" s="428" t="s">
        <v>5013</v>
      </c>
      <c r="Q323" s="588">
        <v>0.60416666666666663</v>
      </c>
      <c r="R323" s="429" t="s">
        <v>1288</v>
      </c>
      <c r="S323" s="607">
        <v>0.6875</v>
      </c>
      <c r="T323" s="156" t="s">
        <v>3685</v>
      </c>
      <c r="U323" s="617" t="s">
        <v>2962</v>
      </c>
      <c r="V323" s="431" t="s">
        <v>3822</v>
      </c>
      <c r="W323" s="431" t="s">
        <v>5283</v>
      </c>
      <c r="X323" s="682" t="s">
        <v>3782</v>
      </c>
    </row>
    <row r="324" spans="1:24" ht="47.4" hidden="1" customHeight="1">
      <c r="A324" s="513" t="s">
        <v>5014</v>
      </c>
      <c r="B324" s="684" t="s">
        <v>899</v>
      </c>
      <c r="C324" s="486" t="s">
        <v>1457</v>
      </c>
      <c r="D324" s="483" t="s">
        <v>306</v>
      </c>
      <c r="E324" s="484"/>
      <c r="F324" s="484"/>
      <c r="G324" s="484" t="s">
        <v>334</v>
      </c>
      <c r="H324" s="484" t="s">
        <v>340</v>
      </c>
      <c r="I324" s="484" t="s">
        <v>392</v>
      </c>
      <c r="J324" s="692" t="s">
        <v>361</v>
      </c>
      <c r="K324" s="485" t="s">
        <v>369</v>
      </c>
      <c r="L324" s="483" t="s">
        <v>1</v>
      </c>
      <c r="M324" s="484" t="s">
        <v>117</v>
      </c>
      <c r="N324" s="427" t="s">
        <v>190</v>
      </c>
      <c r="O324" s="494" t="s">
        <v>3823</v>
      </c>
      <c r="P324" s="567">
        <v>46192</v>
      </c>
      <c r="Q324" s="588">
        <v>0.61458333333333337</v>
      </c>
      <c r="R324" s="429" t="s">
        <v>1288</v>
      </c>
      <c r="S324" s="607">
        <v>0.6875</v>
      </c>
      <c r="T324" s="430" t="s">
        <v>1218</v>
      </c>
      <c r="U324" s="617" t="s">
        <v>2962</v>
      </c>
      <c r="V324" s="431" t="s">
        <v>3824</v>
      </c>
      <c r="W324" s="431" t="s">
        <v>5015</v>
      </c>
      <c r="X324" s="507" t="s">
        <v>3815</v>
      </c>
    </row>
    <row r="325" spans="1:24" ht="47.4" hidden="1" customHeight="1">
      <c r="A325" s="513" t="s">
        <v>5016</v>
      </c>
      <c r="B325" s="684" t="s">
        <v>899</v>
      </c>
      <c r="C325" s="486" t="s">
        <v>1458</v>
      </c>
      <c r="D325" s="483" t="s">
        <v>306</v>
      </c>
      <c r="E325" s="484"/>
      <c r="F325" s="484" t="s">
        <v>952</v>
      </c>
      <c r="G325" s="484" t="s">
        <v>334</v>
      </c>
      <c r="H325" s="484" t="s">
        <v>340</v>
      </c>
      <c r="I325" s="484" t="s">
        <v>392</v>
      </c>
      <c r="J325" s="692" t="s">
        <v>361</v>
      </c>
      <c r="K325" s="485" t="s">
        <v>369</v>
      </c>
      <c r="L325" s="483" t="s">
        <v>1</v>
      </c>
      <c r="M325" s="484" t="s">
        <v>117</v>
      </c>
      <c r="N325" s="427" t="s">
        <v>190</v>
      </c>
      <c r="O325" s="494" t="s">
        <v>3825</v>
      </c>
      <c r="P325" s="567">
        <v>46203</v>
      </c>
      <c r="Q325" s="588">
        <v>0.60416666666666663</v>
      </c>
      <c r="R325" s="429" t="s">
        <v>1288</v>
      </c>
      <c r="S325" s="607">
        <v>0.6875</v>
      </c>
      <c r="T325" s="430" t="s">
        <v>1245</v>
      </c>
      <c r="U325" s="617" t="s">
        <v>2962</v>
      </c>
      <c r="V325" s="431" t="s">
        <v>5227</v>
      </c>
      <c r="W325" s="528" t="s">
        <v>5290</v>
      </c>
      <c r="X325" s="507" t="s">
        <v>3815</v>
      </c>
    </row>
    <row r="326" spans="1:24" ht="47.4" hidden="1" customHeight="1">
      <c r="A326" s="513" t="s">
        <v>5017</v>
      </c>
      <c r="B326" s="684" t="s">
        <v>899</v>
      </c>
      <c r="C326" s="486" t="s">
        <v>3836</v>
      </c>
      <c r="D326" s="483" t="s">
        <v>306</v>
      </c>
      <c r="E326" s="484" t="s">
        <v>315</v>
      </c>
      <c r="F326" s="484" t="s">
        <v>952</v>
      </c>
      <c r="G326" s="484" t="s">
        <v>334</v>
      </c>
      <c r="H326" s="484" t="s">
        <v>340</v>
      </c>
      <c r="I326" s="484" t="s">
        <v>392</v>
      </c>
      <c r="J326" s="692" t="s">
        <v>361</v>
      </c>
      <c r="K326" s="485" t="s">
        <v>369</v>
      </c>
      <c r="L326" s="483" t="s">
        <v>1</v>
      </c>
      <c r="M326" s="484" t="s">
        <v>117</v>
      </c>
      <c r="N326" s="427" t="s">
        <v>190</v>
      </c>
      <c r="O326" s="494" t="s">
        <v>3837</v>
      </c>
      <c r="P326" s="567">
        <v>46157</v>
      </c>
      <c r="Q326" s="588">
        <v>0.625</v>
      </c>
      <c r="R326" s="429" t="s">
        <v>1288</v>
      </c>
      <c r="S326" s="607">
        <v>0.6875</v>
      </c>
      <c r="T326" s="430" t="s">
        <v>1245</v>
      </c>
      <c r="U326" s="617" t="s">
        <v>2966</v>
      </c>
      <c r="V326" s="431" t="s">
        <v>5230</v>
      </c>
      <c r="W326" s="431" t="s">
        <v>3827</v>
      </c>
      <c r="X326" s="507" t="s">
        <v>3815</v>
      </c>
    </row>
    <row r="327" spans="1:24" ht="47.4" hidden="1" customHeight="1">
      <c r="A327" s="513" t="s">
        <v>5018</v>
      </c>
      <c r="B327" s="684" t="s">
        <v>899</v>
      </c>
      <c r="C327" s="486" t="s">
        <v>1492</v>
      </c>
      <c r="D327" s="483" t="s">
        <v>306</v>
      </c>
      <c r="E327" s="484" t="s">
        <v>315</v>
      </c>
      <c r="F327" s="484" t="s">
        <v>952</v>
      </c>
      <c r="G327" s="484"/>
      <c r="H327" s="484" t="s">
        <v>340</v>
      </c>
      <c r="I327" s="484" t="s">
        <v>392</v>
      </c>
      <c r="J327" s="692" t="s">
        <v>361</v>
      </c>
      <c r="K327" s="485"/>
      <c r="L327" s="483" t="s">
        <v>1</v>
      </c>
      <c r="M327" s="484" t="s">
        <v>117</v>
      </c>
      <c r="N327" s="427" t="s">
        <v>190</v>
      </c>
      <c r="O327" s="494" t="s">
        <v>3838</v>
      </c>
      <c r="P327" s="567">
        <v>46231</v>
      </c>
      <c r="Q327" s="588">
        <v>0.375</v>
      </c>
      <c r="R327" s="429" t="s">
        <v>1288</v>
      </c>
      <c r="S327" s="607">
        <v>0.5</v>
      </c>
      <c r="T327" s="430" t="s">
        <v>1245</v>
      </c>
      <c r="U327" s="617" t="s">
        <v>2962</v>
      </c>
      <c r="V327" s="431" t="s">
        <v>5230</v>
      </c>
      <c r="W327" s="431" t="s">
        <v>3827</v>
      </c>
      <c r="X327" s="507" t="s">
        <v>3815</v>
      </c>
    </row>
    <row r="328" spans="1:24" ht="47.4" hidden="1" customHeight="1">
      <c r="A328" s="513" t="s">
        <v>5019</v>
      </c>
      <c r="B328" s="684" t="s">
        <v>899</v>
      </c>
      <c r="C328" s="486" t="s">
        <v>3839</v>
      </c>
      <c r="D328" s="483" t="s">
        <v>306</v>
      </c>
      <c r="E328" s="484" t="s">
        <v>315</v>
      </c>
      <c r="F328" s="484" t="s">
        <v>952</v>
      </c>
      <c r="G328" s="484" t="s">
        <v>334</v>
      </c>
      <c r="H328" s="484" t="s">
        <v>340</v>
      </c>
      <c r="I328" s="484"/>
      <c r="J328" s="692"/>
      <c r="K328" s="485" t="s">
        <v>369</v>
      </c>
      <c r="L328" s="483" t="s">
        <v>1</v>
      </c>
      <c r="M328" s="484" t="s">
        <v>117</v>
      </c>
      <c r="N328" s="427" t="s">
        <v>190</v>
      </c>
      <c r="O328" s="494" t="s">
        <v>3840</v>
      </c>
      <c r="P328" s="567">
        <v>46413</v>
      </c>
      <c r="Q328" s="588">
        <v>0.60416666666666663</v>
      </c>
      <c r="R328" s="429" t="s">
        <v>1288</v>
      </c>
      <c r="S328" s="607">
        <v>0.6875</v>
      </c>
      <c r="T328" s="430" t="s">
        <v>1245</v>
      </c>
      <c r="U328" s="617" t="s">
        <v>2966</v>
      </c>
      <c r="V328" s="431" t="s">
        <v>5230</v>
      </c>
      <c r="W328" s="431" t="s">
        <v>3827</v>
      </c>
      <c r="X328" s="507" t="s">
        <v>3815</v>
      </c>
    </row>
    <row r="329" spans="1:24" ht="47.4" hidden="1" customHeight="1">
      <c r="A329" s="513" t="s">
        <v>5020</v>
      </c>
      <c r="B329" s="684" t="s">
        <v>899</v>
      </c>
      <c r="C329" s="486" t="s">
        <v>1494</v>
      </c>
      <c r="D329" s="483" t="s">
        <v>306</v>
      </c>
      <c r="E329" s="484" t="s">
        <v>315</v>
      </c>
      <c r="F329" s="484" t="s">
        <v>952</v>
      </c>
      <c r="G329" s="484" t="s">
        <v>334</v>
      </c>
      <c r="H329" s="484" t="s">
        <v>340</v>
      </c>
      <c r="I329" s="484" t="s">
        <v>392</v>
      </c>
      <c r="J329" s="692" t="s">
        <v>361</v>
      </c>
      <c r="K329" s="485" t="s">
        <v>369</v>
      </c>
      <c r="L329" s="483" t="s">
        <v>1</v>
      </c>
      <c r="M329" s="484" t="s">
        <v>117</v>
      </c>
      <c r="N329" s="427" t="s">
        <v>190</v>
      </c>
      <c r="O329" s="494" t="s">
        <v>3841</v>
      </c>
      <c r="P329" s="567">
        <v>46164</v>
      </c>
      <c r="Q329" s="588">
        <v>0.54166666666666663</v>
      </c>
      <c r="R329" s="429" t="s">
        <v>1288</v>
      </c>
      <c r="S329" s="607">
        <v>0.6875</v>
      </c>
      <c r="T329" s="430" t="s">
        <v>1245</v>
      </c>
      <c r="U329" s="617" t="s">
        <v>2962</v>
      </c>
      <c r="V329" s="431" t="s">
        <v>5230</v>
      </c>
      <c r="W329" s="431" t="s">
        <v>3827</v>
      </c>
      <c r="X329" s="507" t="s">
        <v>3815</v>
      </c>
    </row>
    <row r="330" spans="1:24" ht="47.4" hidden="1" customHeight="1">
      <c r="A330" s="513" t="s">
        <v>5021</v>
      </c>
      <c r="B330" s="684" t="s">
        <v>899</v>
      </c>
      <c r="C330" s="486" t="s">
        <v>1495</v>
      </c>
      <c r="D330" s="483" t="s">
        <v>306</v>
      </c>
      <c r="E330" s="484" t="s">
        <v>315</v>
      </c>
      <c r="F330" s="484" t="s">
        <v>952</v>
      </c>
      <c r="G330" s="484" t="s">
        <v>334</v>
      </c>
      <c r="H330" s="484" t="s">
        <v>340</v>
      </c>
      <c r="I330" s="484" t="s">
        <v>392</v>
      </c>
      <c r="J330" s="692" t="s">
        <v>361</v>
      </c>
      <c r="K330" s="485" t="s">
        <v>369</v>
      </c>
      <c r="L330" s="483" t="s">
        <v>1</v>
      </c>
      <c r="M330" s="484" t="s">
        <v>117</v>
      </c>
      <c r="N330" s="427" t="s">
        <v>190</v>
      </c>
      <c r="O330" s="494" t="s">
        <v>3841</v>
      </c>
      <c r="P330" s="567">
        <v>46402</v>
      </c>
      <c r="Q330" s="588">
        <v>0.54166666666666663</v>
      </c>
      <c r="R330" s="429" t="s">
        <v>1288</v>
      </c>
      <c r="S330" s="607">
        <v>0.6875</v>
      </c>
      <c r="T330" s="430" t="s">
        <v>1245</v>
      </c>
      <c r="U330" s="617" t="s">
        <v>2962</v>
      </c>
      <c r="V330" s="431" t="s">
        <v>5231</v>
      </c>
      <c r="W330" s="431" t="s">
        <v>3827</v>
      </c>
      <c r="X330" s="507" t="s">
        <v>3815</v>
      </c>
    </row>
    <row r="331" spans="1:24" ht="47.4" hidden="1" customHeight="1">
      <c r="A331" s="513" t="s">
        <v>5022</v>
      </c>
      <c r="B331" s="684" t="s">
        <v>899</v>
      </c>
      <c r="C331" s="486" t="s">
        <v>1526</v>
      </c>
      <c r="D331" s="483" t="s">
        <v>306</v>
      </c>
      <c r="E331" s="484" t="s">
        <v>315</v>
      </c>
      <c r="F331" s="484"/>
      <c r="G331" s="484" t="s">
        <v>334</v>
      </c>
      <c r="H331" s="484" t="s">
        <v>340</v>
      </c>
      <c r="I331" s="484"/>
      <c r="J331" s="692"/>
      <c r="K331" s="485" t="s">
        <v>369</v>
      </c>
      <c r="L331" s="483"/>
      <c r="M331" s="484" t="s">
        <v>117</v>
      </c>
      <c r="N331" s="427"/>
      <c r="O331" s="525" t="s">
        <v>3851</v>
      </c>
      <c r="P331" s="567">
        <v>46136</v>
      </c>
      <c r="Q331" s="588">
        <v>0.5625</v>
      </c>
      <c r="R331" s="429" t="s">
        <v>1288</v>
      </c>
      <c r="S331" s="607">
        <v>0.6875</v>
      </c>
      <c r="T331" s="430" t="s">
        <v>3681</v>
      </c>
      <c r="U331" s="617" t="s">
        <v>2962</v>
      </c>
      <c r="V331" s="431" t="s">
        <v>5232</v>
      </c>
      <c r="W331" s="431" t="s">
        <v>3850</v>
      </c>
      <c r="X331" s="507" t="s">
        <v>3815</v>
      </c>
    </row>
    <row r="332" spans="1:24" ht="47.4" hidden="1" customHeight="1">
      <c r="A332" s="513" t="s">
        <v>5023</v>
      </c>
      <c r="B332" s="684" t="s">
        <v>899</v>
      </c>
      <c r="C332" s="658" t="s">
        <v>5024</v>
      </c>
      <c r="D332" s="483" t="s">
        <v>306</v>
      </c>
      <c r="E332" s="484" t="s">
        <v>315</v>
      </c>
      <c r="F332" s="484"/>
      <c r="G332" s="484" t="s">
        <v>334</v>
      </c>
      <c r="H332" s="484" t="s">
        <v>340</v>
      </c>
      <c r="I332" s="484" t="s">
        <v>392</v>
      </c>
      <c r="J332" s="692"/>
      <c r="K332" s="485" t="s">
        <v>369</v>
      </c>
      <c r="L332" s="483"/>
      <c r="M332" s="484" t="s">
        <v>117</v>
      </c>
      <c r="N332" s="427"/>
      <c r="O332" s="525" t="s">
        <v>3851</v>
      </c>
      <c r="P332" s="567">
        <v>46199</v>
      </c>
      <c r="Q332" s="588">
        <v>0.5625</v>
      </c>
      <c r="R332" s="429" t="s">
        <v>1288</v>
      </c>
      <c r="S332" s="607">
        <v>0.6875</v>
      </c>
      <c r="T332" s="430" t="s">
        <v>1245</v>
      </c>
      <c r="U332" s="617" t="s">
        <v>2966</v>
      </c>
      <c r="V332" s="431" t="s">
        <v>5232</v>
      </c>
      <c r="W332" s="431" t="s">
        <v>3850</v>
      </c>
      <c r="X332" s="507" t="s">
        <v>3815</v>
      </c>
    </row>
    <row r="333" spans="1:24" ht="47.4" hidden="1" customHeight="1">
      <c r="A333" s="513" t="s">
        <v>5025</v>
      </c>
      <c r="B333" s="684" t="s">
        <v>899</v>
      </c>
      <c r="C333" s="486" t="s">
        <v>1528</v>
      </c>
      <c r="D333" s="483" t="s">
        <v>306</v>
      </c>
      <c r="E333" s="484"/>
      <c r="F333" s="484"/>
      <c r="G333" s="484" t="s">
        <v>334</v>
      </c>
      <c r="H333" s="484" t="s">
        <v>340</v>
      </c>
      <c r="I333" s="484" t="s">
        <v>392</v>
      </c>
      <c r="J333" s="692" t="s">
        <v>361</v>
      </c>
      <c r="K333" s="485" t="s">
        <v>369</v>
      </c>
      <c r="L333" s="483"/>
      <c r="M333" s="484" t="s">
        <v>117</v>
      </c>
      <c r="N333" s="427"/>
      <c r="O333" s="525" t="s">
        <v>3851</v>
      </c>
      <c r="P333" s="567" t="s">
        <v>3733</v>
      </c>
      <c r="Q333" s="588"/>
      <c r="R333" s="429" t="s">
        <v>1288</v>
      </c>
      <c r="S333" s="607"/>
      <c r="T333" s="430"/>
      <c r="U333" s="617" t="s">
        <v>2962</v>
      </c>
      <c r="V333" s="431" t="s">
        <v>5232</v>
      </c>
      <c r="W333" s="431" t="s">
        <v>3850</v>
      </c>
      <c r="X333" s="507" t="s">
        <v>3815</v>
      </c>
    </row>
    <row r="334" spans="1:24" ht="47.4" hidden="1" customHeight="1">
      <c r="A334" s="513" t="s">
        <v>5026</v>
      </c>
      <c r="B334" s="684" t="s">
        <v>899</v>
      </c>
      <c r="C334" s="486" t="s">
        <v>1529</v>
      </c>
      <c r="D334" s="483" t="s">
        <v>306</v>
      </c>
      <c r="E334" s="484" t="s">
        <v>315</v>
      </c>
      <c r="F334" s="484"/>
      <c r="G334" s="484" t="s">
        <v>334</v>
      </c>
      <c r="H334" s="484" t="s">
        <v>340</v>
      </c>
      <c r="I334" s="484"/>
      <c r="J334" s="692" t="s">
        <v>361</v>
      </c>
      <c r="K334" s="485" t="s">
        <v>369</v>
      </c>
      <c r="L334" s="483"/>
      <c r="M334" s="484" t="s">
        <v>117</v>
      </c>
      <c r="N334" s="427"/>
      <c r="O334" s="525" t="s">
        <v>3851</v>
      </c>
      <c r="P334" s="567">
        <v>46232</v>
      </c>
      <c r="Q334" s="588">
        <v>0.36458333333333331</v>
      </c>
      <c r="R334" s="429" t="s">
        <v>1288</v>
      </c>
      <c r="S334" s="607">
        <v>0.6875</v>
      </c>
      <c r="T334" s="156" t="s">
        <v>1218</v>
      </c>
      <c r="U334" s="617" t="s">
        <v>2962</v>
      </c>
      <c r="V334" s="431" t="s">
        <v>5232</v>
      </c>
      <c r="W334" s="431" t="s">
        <v>3850</v>
      </c>
      <c r="X334" s="507" t="s">
        <v>3815</v>
      </c>
    </row>
    <row r="335" spans="1:24" ht="47.4" hidden="1" customHeight="1">
      <c r="A335" s="513" t="s">
        <v>5027</v>
      </c>
      <c r="B335" s="684" t="s">
        <v>899</v>
      </c>
      <c r="C335" s="486" t="s">
        <v>1530</v>
      </c>
      <c r="D335" s="483" t="s">
        <v>306</v>
      </c>
      <c r="E335" s="484"/>
      <c r="F335" s="484"/>
      <c r="G335" s="484" t="s">
        <v>334</v>
      </c>
      <c r="H335" s="484" t="s">
        <v>340</v>
      </c>
      <c r="I335" s="484"/>
      <c r="J335" s="692" t="s">
        <v>361</v>
      </c>
      <c r="K335" s="485" t="s">
        <v>369</v>
      </c>
      <c r="L335" s="483"/>
      <c r="M335" s="484" t="s">
        <v>117</v>
      </c>
      <c r="N335" s="427"/>
      <c r="O335" s="525" t="s">
        <v>3851</v>
      </c>
      <c r="P335" s="567">
        <v>46344</v>
      </c>
      <c r="Q335" s="588">
        <v>0.58333333333333337</v>
      </c>
      <c r="R335" s="429" t="s">
        <v>1288</v>
      </c>
      <c r="S335" s="607">
        <v>0.6875</v>
      </c>
      <c r="T335" s="430" t="s">
        <v>1218</v>
      </c>
      <c r="U335" s="617" t="s">
        <v>2962</v>
      </c>
      <c r="V335" s="431" t="s">
        <v>5232</v>
      </c>
      <c r="W335" s="431" t="s">
        <v>3850</v>
      </c>
      <c r="X335" s="507" t="s">
        <v>3815</v>
      </c>
    </row>
    <row r="336" spans="1:24" ht="47.4" hidden="1" customHeight="1">
      <c r="A336" s="513" t="s">
        <v>5028</v>
      </c>
      <c r="B336" s="684" t="s">
        <v>899</v>
      </c>
      <c r="C336" s="486" t="s">
        <v>1531</v>
      </c>
      <c r="D336" s="483" t="s">
        <v>306</v>
      </c>
      <c r="E336" s="484" t="s">
        <v>315</v>
      </c>
      <c r="F336" s="484"/>
      <c r="G336" s="484" t="s">
        <v>334</v>
      </c>
      <c r="H336" s="484"/>
      <c r="I336" s="484"/>
      <c r="J336" s="692"/>
      <c r="K336" s="485" t="s">
        <v>369</v>
      </c>
      <c r="L336" s="483"/>
      <c r="M336" s="484" t="s">
        <v>117</v>
      </c>
      <c r="N336" s="427"/>
      <c r="O336" s="525" t="s">
        <v>3851</v>
      </c>
      <c r="P336" s="567">
        <v>46414</v>
      </c>
      <c r="Q336" s="588">
        <v>0.5625</v>
      </c>
      <c r="R336" s="429" t="s">
        <v>1288</v>
      </c>
      <c r="S336" s="607">
        <v>0.6875</v>
      </c>
      <c r="T336" s="430" t="s">
        <v>3681</v>
      </c>
      <c r="U336" s="617" t="s">
        <v>2962</v>
      </c>
      <c r="V336" s="431" t="s">
        <v>5232</v>
      </c>
      <c r="W336" s="431" t="s">
        <v>3850</v>
      </c>
      <c r="X336" s="507" t="s">
        <v>3815</v>
      </c>
    </row>
    <row r="337" spans="1:24" ht="47.4" hidden="1" customHeight="1">
      <c r="A337" s="513" t="s">
        <v>5029</v>
      </c>
      <c r="B337" s="684" t="s">
        <v>899</v>
      </c>
      <c r="C337" s="486" t="s">
        <v>1536</v>
      </c>
      <c r="D337" s="483" t="s">
        <v>306</v>
      </c>
      <c r="E337" s="484"/>
      <c r="F337" s="484" t="s">
        <v>952</v>
      </c>
      <c r="G337" s="484" t="s">
        <v>334</v>
      </c>
      <c r="H337" s="484" t="s">
        <v>340</v>
      </c>
      <c r="I337" s="484" t="s">
        <v>392</v>
      </c>
      <c r="J337" s="692" t="s">
        <v>361</v>
      </c>
      <c r="K337" s="485" t="s">
        <v>369</v>
      </c>
      <c r="L337" s="483" t="s">
        <v>1</v>
      </c>
      <c r="M337" s="484" t="s">
        <v>117</v>
      </c>
      <c r="N337" s="427" t="s">
        <v>190</v>
      </c>
      <c r="O337" s="494" t="s">
        <v>3854</v>
      </c>
      <c r="P337" s="567">
        <v>46132</v>
      </c>
      <c r="Q337" s="588">
        <v>0.58333333333333337</v>
      </c>
      <c r="R337" s="429" t="s">
        <v>1288</v>
      </c>
      <c r="S337" s="607">
        <v>0.6875</v>
      </c>
      <c r="T337" s="430" t="s">
        <v>1218</v>
      </c>
      <c r="U337" s="617" t="s">
        <v>2962</v>
      </c>
      <c r="V337" s="431" t="s">
        <v>5232</v>
      </c>
      <c r="W337" s="431" t="s">
        <v>3855</v>
      </c>
      <c r="X337" s="507" t="s">
        <v>3815</v>
      </c>
    </row>
    <row r="338" spans="1:24" ht="47.4" hidden="1" customHeight="1">
      <c r="A338" s="513" t="s">
        <v>5030</v>
      </c>
      <c r="B338" s="684" t="s">
        <v>899</v>
      </c>
      <c r="C338" s="486" t="s">
        <v>3856</v>
      </c>
      <c r="D338" s="483" t="s">
        <v>306</v>
      </c>
      <c r="E338" s="484"/>
      <c r="F338" s="484" t="s">
        <v>952</v>
      </c>
      <c r="G338" s="484" t="s">
        <v>334</v>
      </c>
      <c r="H338" s="484" t="s">
        <v>340</v>
      </c>
      <c r="I338" s="484" t="s">
        <v>392</v>
      </c>
      <c r="J338" s="692" t="s">
        <v>361</v>
      </c>
      <c r="K338" s="485" t="s">
        <v>369</v>
      </c>
      <c r="L338" s="483" t="s">
        <v>1</v>
      </c>
      <c r="M338" s="484" t="s">
        <v>117</v>
      </c>
      <c r="N338" s="427" t="s">
        <v>190</v>
      </c>
      <c r="O338" s="494" t="s">
        <v>3854</v>
      </c>
      <c r="P338" s="567" t="s">
        <v>3733</v>
      </c>
      <c r="Q338" s="588"/>
      <c r="R338" s="429"/>
      <c r="S338" s="607"/>
      <c r="T338" s="430" t="s">
        <v>1245</v>
      </c>
      <c r="U338" s="617" t="s">
        <v>2676</v>
      </c>
      <c r="V338" s="431" t="s">
        <v>5232</v>
      </c>
      <c r="W338" s="431" t="s">
        <v>3855</v>
      </c>
      <c r="X338" s="507" t="s">
        <v>3815</v>
      </c>
    </row>
    <row r="339" spans="1:24" ht="47.4" hidden="1" customHeight="1">
      <c r="A339" s="513" t="s">
        <v>5031</v>
      </c>
      <c r="B339" s="684" t="s">
        <v>899</v>
      </c>
      <c r="C339" s="486" t="s">
        <v>1538</v>
      </c>
      <c r="D339" s="483" t="s">
        <v>306</v>
      </c>
      <c r="E339" s="484"/>
      <c r="F339" s="484" t="s">
        <v>952</v>
      </c>
      <c r="G339" s="484" t="s">
        <v>334</v>
      </c>
      <c r="H339" s="484" t="s">
        <v>340</v>
      </c>
      <c r="I339" s="484" t="s">
        <v>392</v>
      </c>
      <c r="J339" s="692" t="s">
        <v>361</v>
      </c>
      <c r="K339" s="485" t="s">
        <v>369</v>
      </c>
      <c r="L339" s="483" t="s">
        <v>1</v>
      </c>
      <c r="M339" s="484" t="s">
        <v>117</v>
      </c>
      <c r="N339" s="427" t="s">
        <v>190</v>
      </c>
      <c r="O339" s="494" t="s">
        <v>3854</v>
      </c>
      <c r="P339" s="567">
        <v>46455</v>
      </c>
      <c r="Q339" s="588">
        <v>0.625</v>
      </c>
      <c r="R339" s="429" t="s">
        <v>1288</v>
      </c>
      <c r="S339" s="607">
        <v>0.6875</v>
      </c>
      <c r="T339" s="430" t="s">
        <v>1218</v>
      </c>
      <c r="U339" s="617" t="s">
        <v>2962</v>
      </c>
      <c r="V339" s="431" t="s">
        <v>5232</v>
      </c>
      <c r="W339" s="431" t="s">
        <v>3855</v>
      </c>
      <c r="X339" s="507" t="s">
        <v>3815</v>
      </c>
    </row>
    <row r="340" spans="1:24" ht="47.4" hidden="1" customHeight="1">
      <c r="A340" s="513" t="s">
        <v>5032</v>
      </c>
      <c r="B340" s="684" t="s">
        <v>899</v>
      </c>
      <c r="C340" s="486" t="s">
        <v>1539</v>
      </c>
      <c r="D340" s="483" t="s">
        <v>306</v>
      </c>
      <c r="E340" s="484"/>
      <c r="F340" s="484" t="s">
        <v>952</v>
      </c>
      <c r="G340" s="484" t="s">
        <v>334</v>
      </c>
      <c r="H340" s="484" t="s">
        <v>340</v>
      </c>
      <c r="I340" s="484"/>
      <c r="J340" s="692"/>
      <c r="K340" s="485"/>
      <c r="L340" s="483" t="s">
        <v>1</v>
      </c>
      <c r="M340" s="484" t="s">
        <v>117</v>
      </c>
      <c r="N340" s="427" t="s">
        <v>190</v>
      </c>
      <c r="O340" s="494" t="s">
        <v>3857</v>
      </c>
      <c r="P340" s="567">
        <v>46258</v>
      </c>
      <c r="Q340" s="588">
        <v>0.60416666666666663</v>
      </c>
      <c r="R340" s="429" t="s">
        <v>1288</v>
      </c>
      <c r="S340" s="607">
        <v>0.6875</v>
      </c>
      <c r="T340" s="430" t="s">
        <v>1245</v>
      </c>
      <c r="U340" s="617" t="s">
        <v>1245</v>
      </c>
      <c r="V340" s="431" t="s">
        <v>3824</v>
      </c>
      <c r="W340" s="493" t="s">
        <v>3858</v>
      </c>
      <c r="X340" s="507" t="s">
        <v>3815</v>
      </c>
    </row>
    <row r="341" spans="1:24" ht="47.4" customHeight="1">
      <c r="A341" s="513" t="s">
        <v>4333</v>
      </c>
      <c r="B341" s="684" t="s">
        <v>899</v>
      </c>
      <c r="C341" s="499" t="s">
        <v>324</v>
      </c>
      <c r="D341" s="483" t="s">
        <v>306</v>
      </c>
      <c r="E341" s="484"/>
      <c r="F341" s="484" t="s">
        <v>952</v>
      </c>
      <c r="G341" s="508"/>
      <c r="H341" s="484"/>
      <c r="I341" s="484" t="s">
        <v>392</v>
      </c>
      <c r="J341" s="692"/>
      <c r="K341" s="485"/>
      <c r="L341" s="483" t="s">
        <v>1</v>
      </c>
      <c r="M341" s="484"/>
      <c r="N341" s="427"/>
      <c r="O341" s="494" t="s">
        <v>939</v>
      </c>
      <c r="P341" s="567" t="s">
        <v>4766</v>
      </c>
      <c r="Q341" s="583">
        <v>0.57986111111111105</v>
      </c>
      <c r="R341" s="429" t="s">
        <v>1288</v>
      </c>
      <c r="S341" s="598">
        <v>0.6875</v>
      </c>
      <c r="T341" s="551" t="s">
        <v>1218</v>
      </c>
      <c r="U341" s="617" t="s">
        <v>2962</v>
      </c>
      <c r="V341" s="488" t="s">
        <v>2644</v>
      </c>
      <c r="W341" s="488" t="s">
        <v>2659</v>
      </c>
      <c r="X341" s="661" t="s">
        <v>967</v>
      </c>
    </row>
    <row r="342" spans="1:24" ht="47.4" customHeight="1">
      <c r="A342" s="513" t="s">
        <v>4334</v>
      </c>
      <c r="B342" s="684" t="s">
        <v>899</v>
      </c>
      <c r="C342" s="499" t="s">
        <v>4459</v>
      </c>
      <c r="D342" s="483" t="s">
        <v>306</v>
      </c>
      <c r="E342" s="484"/>
      <c r="F342" s="484" t="s">
        <v>952</v>
      </c>
      <c r="G342" s="508"/>
      <c r="H342" s="484"/>
      <c r="I342" s="484" t="s">
        <v>392</v>
      </c>
      <c r="J342" s="692"/>
      <c r="K342" s="485"/>
      <c r="L342" s="483" t="s">
        <v>1</v>
      </c>
      <c r="M342" s="484"/>
      <c r="N342" s="427"/>
      <c r="O342" s="494" t="s">
        <v>940</v>
      </c>
      <c r="P342" s="567" t="s">
        <v>4766</v>
      </c>
      <c r="Q342" s="583">
        <v>0.57986111111111105</v>
      </c>
      <c r="R342" s="429" t="s">
        <v>1288</v>
      </c>
      <c r="S342" s="598">
        <v>0.6875</v>
      </c>
      <c r="T342" s="551" t="s">
        <v>1218</v>
      </c>
      <c r="U342" s="617" t="s">
        <v>2962</v>
      </c>
      <c r="V342" s="488" t="s">
        <v>4086</v>
      </c>
      <c r="W342" s="488" t="s">
        <v>856</v>
      </c>
      <c r="X342" s="661" t="s">
        <v>967</v>
      </c>
    </row>
    <row r="343" spans="1:24" ht="47.4" customHeight="1">
      <c r="A343" s="513" t="s">
        <v>4335</v>
      </c>
      <c r="B343" s="684" t="s">
        <v>899</v>
      </c>
      <c r="C343" s="499" t="s">
        <v>326</v>
      </c>
      <c r="D343" s="483"/>
      <c r="E343" s="484"/>
      <c r="F343" s="484"/>
      <c r="G343" s="508"/>
      <c r="H343" s="484"/>
      <c r="I343" s="484" t="s">
        <v>392</v>
      </c>
      <c r="J343" s="692" t="s">
        <v>361</v>
      </c>
      <c r="K343" s="485"/>
      <c r="L343" s="483" t="s">
        <v>1</v>
      </c>
      <c r="M343" s="484"/>
      <c r="N343" s="427"/>
      <c r="O343" s="494" t="s">
        <v>4711</v>
      </c>
      <c r="P343" s="567" t="s">
        <v>4766</v>
      </c>
      <c r="Q343" s="583">
        <v>0.57986111111111105</v>
      </c>
      <c r="R343" s="429" t="s">
        <v>1288</v>
      </c>
      <c r="S343" s="598">
        <v>0.6875</v>
      </c>
      <c r="T343" s="551" t="s">
        <v>1218</v>
      </c>
      <c r="U343" s="617" t="s">
        <v>2962</v>
      </c>
      <c r="V343" s="488" t="s">
        <v>4627</v>
      </c>
      <c r="W343" s="488" t="s">
        <v>856</v>
      </c>
      <c r="X343" s="661" t="s">
        <v>967</v>
      </c>
    </row>
    <row r="344" spans="1:24" ht="47.4" customHeight="1">
      <c r="A344" s="513" t="s">
        <v>4336</v>
      </c>
      <c r="B344" s="684" t="s">
        <v>899</v>
      </c>
      <c r="C344" s="499" t="s">
        <v>4098</v>
      </c>
      <c r="D344" s="483"/>
      <c r="E344" s="484"/>
      <c r="F344" s="484"/>
      <c r="G344" s="508"/>
      <c r="H344" s="484" t="s">
        <v>340</v>
      </c>
      <c r="I344" s="484"/>
      <c r="J344" s="692"/>
      <c r="K344" s="485"/>
      <c r="L344" s="483" t="s">
        <v>1</v>
      </c>
      <c r="M344" s="484"/>
      <c r="N344" s="427"/>
      <c r="O344" s="494" t="s">
        <v>938</v>
      </c>
      <c r="P344" s="567" t="s">
        <v>4767</v>
      </c>
      <c r="Q344" s="583">
        <v>0.57986111111111105</v>
      </c>
      <c r="R344" s="429" t="s">
        <v>1288</v>
      </c>
      <c r="S344" s="598">
        <v>0.6875</v>
      </c>
      <c r="T344" s="551" t="s">
        <v>1246</v>
      </c>
      <c r="U344" s="617" t="s">
        <v>2966</v>
      </c>
      <c r="V344" s="488" t="s">
        <v>2644</v>
      </c>
      <c r="W344" s="488" t="s">
        <v>856</v>
      </c>
      <c r="X344" s="661" t="s">
        <v>967</v>
      </c>
    </row>
    <row r="345" spans="1:24" ht="47.4" customHeight="1">
      <c r="A345" s="513" t="s">
        <v>4337</v>
      </c>
      <c r="B345" s="684" t="s">
        <v>899</v>
      </c>
      <c r="C345" s="499" t="s">
        <v>4473</v>
      </c>
      <c r="D345" s="625"/>
      <c r="E345" s="623"/>
      <c r="F345" s="623"/>
      <c r="G345" s="510"/>
      <c r="H345" s="623" t="s">
        <v>340</v>
      </c>
      <c r="I345" s="623"/>
      <c r="J345" s="694"/>
      <c r="K345" s="624"/>
      <c r="L345" s="483" t="s">
        <v>1</v>
      </c>
      <c r="M345" s="623"/>
      <c r="N345" s="643"/>
      <c r="O345" s="494" t="s">
        <v>4496</v>
      </c>
      <c r="P345" s="567" t="s">
        <v>4768</v>
      </c>
      <c r="Q345" s="583">
        <v>0.57986111111111105</v>
      </c>
      <c r="R345" s="429" t="s">
        <v>1288</v>
      </c>
      <c r="S345" s="598">
        <v>0.6875</v>
      </c>
      <c r="T345" s="551" t="s">
        <v>1218</v>
      </c>
      <c r="U345" s="617" t="s">
        <v>2962</v>
      </c>
      <c r="V345" s="488" t="s">
        <v>4093</v>
      </c>
      <c r="W345" s="488" t="s">
        <v>856</v>
      </c>
      <c r="X345" s="661" t="s">
        <v>967</v>
      </c>
    </row>
    <row r="346" spans="1:24" ht="47.4" customHeight="1">
      <c r="A346" s="513" t="s">
        <v>4338</v>
      </c>
      <c r="B346" s="684" t="s">
        <v>899</v>
      </c>
      <c r="C346" s="499" t="s">
        <v>4474</v>
      </c>
      <c r="D346" s="483"/>
      <c r="E346" s="484"/>
      <c r="F346" s="484"/>
      <c r="G346" s="508"/>
      <c r="H346" s="484" t="s">
        <v>340</v>
      </c>
      <c r="I346" s="484"/>
      <c r="J346" s="692"/>
      <c r="K346" s="485"/>
      <c r="L346" s="483" t="s">
        <v>1</v>
      </c>
      <c r="M346" s="484"/>
      <c r="N346" s="427"/>
      <c r="O346" s="494" t="s">
        <v>4496</v>
      </c>
      <c r="P346" s="567" t="s">
        <v>4768</v>
      </c>
      <c r="Q346" s="583">
        <v>0.57986111111111105</v>
      </c>
      <c r="R346" s="429" t="s">
        <v>1288</v>
      </c>
      <c r="S346" s="598">
        <v>0.6875</v>
      </c>
      <c r="T346" s="551" t="s">
        <v>1218</v>
      </c>
      <c r="U346" s="617" t="s">
        <v>2962</v>
      </c>
      <c r="V346" s="488" t="s">
        <v>4093</v>
      </c>
      <c r="W346" s="488" t="s">
        <v>856</v>
      </c>
      <c r="X346" s="661" t="s">
        <v>967</v>
      </c>
    </row>
    <row r="347" spans="1:24" ht="47.4" customHeight="1">
      <c r="A347" s="513" t="s">
        <v>4339</v>
      </c>
      <c r="B347" s="684" t="s">
        <v>899</v>
      </c>
      <c r="C347" s="499" t="s">
        <v>4475</v>
      </c>
      <c r="D347" s="625"/>
      <c r="E347" s="623"/>
      <c r="F347" s="623"/>
      <c r="G347" s="510"/>
      <c r="H347" s="623" t="s">
        <v>340</v>
      </c>
      <c r="I347" s="623"/>
      <c r="J347" s="694"/>
      <c r="K347" s="624"/>
      <c r="L347" s="483" t="s">
        <v>1</v>
      </c>
      <c r="M347" s="623"/>
      <c r="N347" s="643"/>
      <c r="O347" s="494" t="s">
        <v>4496</v>
      </c>
      <c r="P347" s="567" t="s">
        <v>4768</v>
      </c>
      <c r="Q347" s="583">
        <v>0.57986111111111105</v>
      </c>
      <c r="R347" s="429" t="s">
        <v>1288</v>
      </c>
      <c r="S347" s="598">
        <v>0.6875</v>
      </c>
      <c r="T347" s="551" t="s">
        <v>1218</v>
      </c>
      <c r="U347" s="617" t="s">
        <v>2962</v>
      </c>
      <c r="V347" s="488" t="s">
        <v>4093</v>
      </c>
      <c r="W347" s="488" t="s">
        <v>856</v>
      </c>
      <c r="X347" s="661" t="s">
        <v>967</v>
      </c>
    </row>
    <row r="348" spans="1:24" ht="47.4" customHeight="1">
      <c r="A348" s="513" t="s">
        <v>4340</v>
      </c>
      <c r="B348" s="684" t="s">
        <v>899</v>
      </c>
      <c r="C348" s="499" t="s">
        <v>4476</v>
      </c>
      <c r="D348" s="483"/>
      <c r="E348" s="484"/>
      <c r="F348" s="484" t="s">
        <v>952</v>
      </c>
      <c r="G348" s="508"/>
      <c r="H348" s="484" t="s">
        <v>340</v>
      </c>
      <c r="I348" s="484"/>
      <c r="J348" s="692"/>
      <c r="K348" s="485"/>
      <c r="L348" s="483" t="s">
        <v>1</v>
      </c>
      <c r="M348" s="484"/>
      <c r="N348" s="427"/>
      <c r="O348" s="494" t="s">
        <v>4445</v>
      </c>
      <c r="P348" s="567" t="s">
        <v>4768</v>
      </c>
      <c r="Q348" s="583">
        <v>0.57986111111111105</v>
      </c>
      <c r="R348" s="429" t="s">
        <v>1288</v>
      </c>
      <c r="S348" s="598">
        <v>0.6875</v>
      </c>
      <c r="T348" s="551" t="s">
        <v>1218</v>
      </c>
      <c r="U348" s="617" t="s">
        <v>2962</v>
      </c>
      <c r="V348" s="488" t="s">
        <v>4093</v>
      </c>
      <c r="W348" s="488" t="s">
        <v>856</v>
      </c>
      <c r="X348" s="661" t="s">
        <v>967</v>
      </c>
    </row>
    <row r="349" spans="1:24" ht="47.4" customHeight="1">
      <c r="A349" s="513" t="s">
        <v>4557</v>
      </c>
      <c r="B349" s="684" t="s">
        <v>899</v>
      </c>
      <c r="C349" s="501" t="s">
        <v>4477</v>
      </c>
      <c r="D349" s="483"/>
      <c r="E349" s="484" t="s">
        <v>315</v>
      </c>
      <c r="F349" s="484"/>
      <c r="G349" s="508"/>
      <c r="H349" s="484" t="s">
        <v>340</v>
      </c>
      <c r="I349" s="484"/>
      <c r="J349" s="692"/>
      <c r="K349" s="485"/>
      <c r="L349" s="483" t="s">
        <v>1</v>
      </c>
      <c r="M349" s="484"/>
      <c r="N349" s="427"/>
      <c r="O349" s="434" t="s">
        <v>4072</v>
      </c>
      <c r="P349" s="567" t="s">
        <v>4768</v>
      </c>
      <c r="Q349" s="583">
        <v>0.57986111111111105</v>
      </c>
      <c r="R349" s="429" t="s">
        <v>1288</v>
      </c>
      <c r="S349" s="598">
        <v>0.6875</v>
      </c>
      <c r="T349" s="551" t="s">
        <v>1218</v>
      </c>
      <c r="U349" s="617" t="s">
        <v>2962</v>
      </c>
      <c r="V349" s="488" t="s">
        <v>4621</v>
      </c>
      <c r="W349" s="488" t="s">
        <v>856</v>
      </c>
      <c r="X349" s="661" t="s">
        <v>967</v>
      </c>
    </row>
    <row r="350" spans="1:24" ht="47.4" customHeight="1">
      <c r="A350" s="513" t="s">
        <v>4341</v>
      </c>
      <c r="B350" s="684" t="s">
        <v>899</v>
      </c>
      <c r="C350" s="499" t="s">
        <v>4479</v>
      </c>
      <c r="D350" s="483"/>
      <c r="E350" s="484"/>
      <c r="F350" s="484"/>
      <c r="G350" s="508"/>
      <c r="H350" s="484" t="s">
        <v>340</v>
      </c>
      <c r="I350" s="484"/>
      <c r="J350" s="692"/>
      <c r="K350" s="485"/>
      <c r="L350" s="483" t="s">
        <v>1</v>
      </c>
      <c r="M350" s="484"/>
      <c r="N350" s="427"/>
      <c r="O350" s="494" t="s">
        <v>4496</v>
      </c>
      <c r="P350" s="567" t="s">
        <v>4768</v>
      </c>
      <c r="Q350" s="583">
        <v>0.57986111111111105</v>
      </c>
      <c r="R350" s="429" t="s">
        <v>1288</v>
      </c>
      <c r="S350" s="598">
        <v>0.6875</v>
      </c>
      <c r="T350" s="551" t="s">
        <v>1218</v>
      </c>
      <c r="U350" s="617" t="s">
        <v>2962</v>
      </c>
      <c r="V350" s="488" t="s">
        <v>4093</v>
      </c>
      <c r="W350" s="488" t="s">
        <v>856</v>
      </c>
      <c r="X350" s="661" t="s">
        <v>967</v>
      </c>
    </row>
    <row r="351" spans="1:24" ht="47.4" customHeight="1">
      <c r="A351" s="513" t="s">
        <v>4532</v>
      </c>
      <c r="B351" s="684" t="s">
        <v>899</v>
      </c>
      <c r="C351" s="501" t="s">
        <v>4478</v>
      </c>
      <c r="D351" s="483"/>
      <c r="E351" s="484"/>
      <c r="F351" s="484"/>
      <c r="G351" s="508"/>
      <c r="H351" s="484" t="s">
        <v>340</v>
      </c>
      <c r="I351" s="484"/>
      <c r="J351" s="692"/>
      <c r="K351" s="485"/>
      <c r="L351" s="483" t="s">
        <v>1</v>
      </c>
      <c r="M351" s="484"/>
      <c r="N351" s="427"/>
      <c r="O351" s="434" t="s">
        <v>5198</v>
      </c>
      <c r="P351" s="567" t="s">
        <v>4768</v>
      </c>
      <c r="Q351" s="583">
        <v>0.57986111111111105</v>
      </c>
      <c r="R351" s="429" t="s">
        <v>1288</v>
      </c>
      <c r="S351" s="598">
        <v>0.6875</v>
      </c>
      <c r="T351" s="551" t="s">
        <v>1218</v>
      </c>
      <c r="U351" s="617" t="s">
        <v>2962</v>
      </c>
      <c r="V351" s="488" t="s">
        <v>4093</v>
      </c>
      <c r="W351" s="488" t="s">
        <v>856</v>
      </c>
      <c r="X351" s="661" t="s">
        <v>967</v>
      </c>
    </row>
    <row r="352" spans="1:24" ht="47.4" customHeight="1">
      <c r="A352" s="513" t="s">
        <v>4342</v>
      </c>
      <c r="B352" s="684" t="s">
        <v>899</v>
      </c>
      <c r="C352" s="501" t="s">
        <v>4480</v>
      </c>
      <c r="D352" s="483"/>
      <c r="E352" s="484"/>
      <c r="F352" s="484"/>
      <c r="G352" s="508"/>
      <c r="H352" s="484" t="s">
        <v>340</v>
      </c>
      <c r="I352" s="484"/>
      <c r="J352" s="692"/>
      <c r="K352" s="485"/>
      <c r="L352" s="667" t="s">
        <v>1</v>
      </c>
      <c r="M352" s="484"/>
      <c r="N352" s="484"/>
      <c r="O352" s="434" t="s">
        <v>4496</v>
      </c>
      <c r="P352" s="567" t="s">
        <v>4768</v>
      </c>
      <c r="Q352" s="583">
        <v>0.57986111111111105</v>
      </c>
      <c r="R352" s="429" t="s">
        <v>1288</v>
      </c>
      <c r="S352" s="598">
        <v>0.6875</v>
      </c>
      <c r="T352" s="551" t="s">
        <v>1218</v>
      </c>
      <c r="U352" s="617" t="s">
        <v>2962</v>
      </c>
      <c r="V352" s="488" t="s">
        <v>4093</v>
      </c>
      <c r="W352" s="488" t="s">
        <v>856</v>
      </c>
      <c r="X352" s="661" t="s">
        <v>967</v>
      </c>
    </row>
    <row r="353" spans="1:24" ht="47.4" customHeight="1">
      <c r="A353" s="513" t="s">
        <v>4343</v>
      </c>
      <c r="B353" s="684" t="s">
        <v>899</v>
      </c>
      <c r="C353" s="501" t="s">
        <v>4481</v>
      </c>
      <c r="D353" s="483"/>
      <c r="E353" s="484"/>
      <c r="F353" s="484"/>
      <c r="G353" s="508"/>
      <c r="H353" s="484" t="s">
        <v>340</v>
      </c>
      <c r="I353" s="484"/>
      <c r="J353" s="692"/>
      <c r="K353" s="485"/>
      <c r="L353" s="483" t="s">
        <v>1</v>
      </c>
      <c r="M353" s="484"/>
      <c r="N353" s="427"/>
      <c r="O353" s="434" t="s">
        <v>4496</v>
      </c>
      <c r="P353" s="567" t="s">
        <v>4768</v>
      </c>
      <c r="Q353" s="583">
        <v>0.57986111111111105</v>
      </c>
      <c r="R353" s="429" t="s">
        <v>1288</v>
      </c>
      <c r="S353" s="598">
        <v>0.6875</v>
      </c>
      <c r="T353" s="551" t="s">
        <v>1218</v>
      </c>
      <c r="U353" s="617" t="s">
        <v>2962</v>
      </c>
      <c r="V353" s="488" t="s">
        <v>4093</v>
      </c>
      <c r="W353" s="488" t="s">
        <v>856</v>
      </c>
      <c r="X353" s="661" t="s">
        <v>967</v>
      </c>
    </row>
    <row r="354" spans="1:24" ht="47.4" customHeight="1">
      <c r="A354" s="513" t="s">
        <v>4344</v>
      </c>
      <c r="B354" s="684" t="s">
        <v>899</v>
      </c>
      <c r="C354" s="501" t="s">
        <v>4482</v>
      </c>
      <c r="D354" s="483"/>
      <c r="E354" s="484"/>
      <c r="F354" s="484"/>
      <c r="G354" s="508"/>
      <c r="H354" s="484" t="s">
        <v>340</v>
      </c>
      <c r="I354" s="484"/>
      <c r="J354" s="692"/>
      <c r="K354" s="485"/>
      <c r="L354" s="483" t="s">
        <v>1</v>
      </c>
      <c r="M354" s="484"/>
      <c r="N354" s="427"/>
      <c r="O354" s="434" t="s">
        <v>4446</v>
      </c>
      <c r="P354" s="567" t="s">
        <v>4768</v>
      </c>
      <c r="Q354" s="583">
        <v>0.57986111111111105</v>
      </c>
      <c r="R354" s="429" t="s">
        <v>1288</v>
      </c>
      <c r="S354" s="598">
        <v>0.6875</v>
      </c>
      <c r="T354" s="551" t="s">
        <v>1218</v>
      </c>
      <c r="U354" s="617" t="s">
        <v>2962</v>
      </c>
      <c r="V354" s="488" t="s">
        <v>4621</v>
      </c>
      <c r="W354" s="488" t="s">
        <v>856</v>
      </c>
      <c r="X354" s="661" t="s">
        <v>967</v>
      </c>
    </row>
    <row r="355" spans="1:24" ht="47.4" customHeight="1">
      <c r="A355" s="513" t="s">
        <v>4345</v>
      </c>
      <c r="B355" s="684" t="s">
        <v>899</v>
      </c>
      <c r="C355" s="501" t="s">
        <v>4097</v>
      </c>
      <c r="D355" s="483"/>
      <c r="E355" s="484"/>
      <c r="F355" s="484"/>
      <c r="G355" s="508"/>
      <c r="H355" s="484"/>
      <c r="I355" s="484" t="s">
        <v>392</v>
      </c>
      <c r="J355" s="692" t="s">
        <v>361</v>
      </c>
      <c r="K355" s="485"/>
      <c r="L355" s="483" t="s">
        <v>1</v>
      </c>
      <c r="M355" s="484"/>
      <c r="N355" s="427"/>
      <c r="O355" s="433" t="s">
        <v>5199</v>
      </c>
      <c r="P355" s="567" t="s">
        <v>4767</v>
      </c>
      <c r="Q355" s="583">
        <v>0.57986111111111105</v>
      </c>
      <c r="R355" s="429" t="s">
        <v>1288</v>
      </c>
      <c r="S355" s="598">
        <v>0.6875</v>
      </c>
      <c r="T355" s="551" t="s">
        <v>1246</v>
      </c>
      <c r="U355" s="617" t="s">
        <v>2966</v>
      </c>
      <c r="V355" s="488" t="s">
        <v>5240</v>
      </c>
      <c r="W355" s="488" t="s">
        <v>856</v>
      </c>
      <c r="X355" s="661" t="s">
        <v>967</v>
      </c>
    </row>
    <row r="356" spans="1:24" ht="47.4" customHeight="1">
      <c r="A356" s="513" t="s">
        <v>4346</v>
      </c>
      <c r="B356" s="684" t="s">
        <v>899</v>
      </c>
      <c r="C356" s="501" t="s">
        <v>4690</v>
      </c>
      <c r="D356" s="483"/>
      <c r="E356" s="484"/>
      <c r="F356" s="484"/>
      <c r="G356" s="508"/>
      <c r="H356" s="484"/>
      <c r="I356" s="484" t="s">
        <v>392</v>
      </c>
      <c r="J356" s="692"/>
      <c r="K356" s="485"/>
      <c r="L356" s="483" t="s">
        <v>1</v>
      </c>
      <c r="M356" s="484"/>
      <c r="N356" s="427"/>
      <c r="O356" s="432" t="s">
        <v>986</v>
      </c>
      <c r="P356" s="567" t="s">
        <v>4769</v>
      </c>
      <c r="Q356" s="583"/>
      <c r="R356" s="429"/>
      <c r="S356" s="598"/>
      <c r="T356" s="551" t="s">
        <v>1245</v>
      </c>
      <c r="U356" s="617" t="s">
        <v>2676</v>
      </c>
      <c r="V356" s="488" t="s">
        <v>2657</v>
      </c>
      <c r="W356" s="488" t="s">
        <v>4622</v>
      </c>
      <c r="X356" s="661" t="s">
        <v>967</v>
      </c>
    </row>
    <row r="357" spans="1:24" ht="47.4" customHeight="1">
      <c r="A357" s="513" t="s">
        <v>4347</v>
      </c>
      <c r="B357" s="684" t="s">
        <v>899</v>
      </c>
      <c r="C357" s="501" t="s">
        <v>4691</v>
      </c>
      <c r="D357" s="483"/>
      <c r="E357" s="484"/>
      <c r="F357" s="484"/>
      <c r="G357" s="508"/>
      <c r="H357" s="484"/>
      <c r="I357" s="484" t="s">
        <v>392</v>
      </c>
      <c r="J357" s="692"/>
      <c r="K357" s="485"/>
      <c r="L357" s="483" t="s">
        <v>1</v>
      </c>
      <c r="M357" s="484"/>
      <c r="N357" s="427"/>
      <c r="O357" s="432" t="s">
        <v>942</v>
      </c>
      <c r="P357" s="567" t="s">
        <v>4769</v>
      </c>
      <c r="Q357" s="583"/>
      <c r="R357" s="429"/>
      <c r="S357" s="598"/>
      <c r="T357" s="551" t="s">
        <v>1245</v>
      </c>
      <c r="U357" s="617" t="s">
        <v>2676</v>
      </c>
      <c r="V357" s="488" t="s">
        <v>4093</v>
      </c>
      <c r="W357" s="488" t="s">
        <v>4622</v>
      </c>
      <c r="X357" s="661" t="s">
        <v>967</v>
      </c>
    </row>
    <row r="358" spans="1:24" ht="47.4" customHeight="1">
      <c r="A358" s="513" t="s">
        <v>4348</v>
      </c>
      <c r="B358" s="684" t="s">
        <v>899</v>
      </c>
      <c r="C358" s="501" t="s">
        <v>4692</v>
      </c>
      <c r="D358" s="483"/>
      <c r="E358" s="484"/>
      <c r="F358" s="484"/>
      <c r="G358" s="508"/>
      <c r="H358" s="484"/>
      <c r="I358" s="484" t="s">
        <v>392</v>
      </c>
      <c r="J358" s="692" t="s">
        <v>361</v>
      </c>
      <c r="K358" s="485"/>
      <c r="L358" s="483" t="s">
        <v>1</v>
      </c>
      <c r="M358" s="484"/>
      <c r="N358" s="427"/>
      <c r="O358" s="432" t="s">
        <v>942</v>
      </c>
      <c r="P358" s="567" t="s">
        <v>4769</v>
      </c>
      <c r="Q358" s="583"/>
      <c r="R358" s="429"/>
      <c r="S358" s="598"/>
      <c r="T358" s="551" t="s">
        <v>1245</v>
      </c>
      <c r="U358" s="617" t="s">
        <v>2676</v>
      </c>
      <c r="V358" s="488" t="s">
        <v>3865</v>
      </c>
      <c r="W358" s="488" t="s">
        <v>4622</v>
      </c>
      <c r="X358" s="661" t="s">
        <v>967</v>
      </c>
    </row>
    <row r="359" spans="1:24" ht="47.4" customHeight="1">
      <c r="A359" s="513" t="s">
        <v>4349</v>
      </c>
      <c r="B359" s="684" t="s">
        <v>899</v>
      </c>
      <c r="C359" s="501" t="s">
        <v>4483</v>
      </c>
      <c r="D359" s="483"/>
      <c r="E359" s="484"/>
      <c r="F359" s="484"/>
      <c r="G359" s="508"/>
      <c r="H359" s="484" t="s">
        <v>340</v>
      </c>
      <c r="I359" s="484"/>
      <c r="J359" s="692"/>
      <c r="K359" s="485"/>
      <c r="L359" s="483" t="s">
        <v>1</v>
      </c>
      <c r="M359" s="484"/>
      <c r="N359" s="427"/>
      <c r="O359" s="434" t="s">
        <v>3916</v>
      </c>
      <c r="P359" s="576" t="s">
        <v>4094</v>
      </c>
      <c r="Q359" s="583"/>
      <c r="R359" s="429"/>
      <c r="S359" s="598"/>
      <c r="T359" s="551" t="s">
        <v>1245</v>
      </c>
      <c r="U359" s="617" t="s">
        <v>1245</v>
      </c>
      <c r="V359" s="488" t="s">
        <v>4095</v>
      </c>
      <c r="W359" s="488" t="s">
        <v>856</v>
      </c>
      <c r="X359" s="661" t="s">
        <v>967</v>
      </c>
    </row>
    <row r="360" spans="1:24" ht="47.4" customHeight="1">
      <c r="A360" s="513" t="s">
        <v>4350</v>
      </c>
      <c r="B360" s="684" t="s">
        <v>899</v>
      </c>
      <c r="C360" s="501" t="s">
        <v>4096</v>
      </c>
      <c r="D360" s="483"/>
      <c r="E360" s="484"/>
      <c r="F360" s="484"/>
      <c r="G360" s="508"/>
      <c r="H360" s="484"/>
      <c r="I360" s="484" t="s">
        <v>392</v>
      </c>
      <c r="J360" s="692" t="s">
        <v>361</v>
      </c>
      <c r="K360" s="485"/>
      <c r="L360" s="483" t="s">
        <v>1</v>
      </c>
      <c r="M360" s="484"/>
      <c r="N360" s="427"/>
      <c r="O360" s="434" t="s">
        <v>3917</v>
      </c>
      <c r="P360" s="567" t="s">
        <v>4770</v>
      </c>
      <c r="Q360" s="583">
        <v>0.57986111111111105</v>
      </c>
      <c r="R360" s="429" t="s">
        <v>1288</v>
      </c>
      <c r="S360" s="598">
        <v>0.6875</v>
      </c>
      <c r="T360" s="551" t="s">
        <v>1246</v>
      </c>
      <c r="U360" s="617" t="s">
        <v>2966</v>
      </c>
      <c r="V360" s="488" t="s">
        <v>2644</v>
      </c>
      <c r="W360" s="488" t="s">
        <v>5239</v>
      </c>
      <c r="X360" s="661" t="s">
        <v>967</v>
      </c>
    </row>
    <row r="361" spans="1:24" ht="47.4" customHeight="1">
      <c r="A361" s="513" t="s">
        <v>4351</v>
      </c>
      <c r="B361" s="684" t="s">
        <v>899</v>
      </c>
      <c r="C361" s="501" t="s">
        <v>4484</v>
      </c>
      <c r="D361" s="483"/>
      <c r="E361" s="484"/>
      <c r="F361" s="484"/>
      <c r="G361" s="508"/>
      <c r="H361" s="484"/>
      <c r="I361" s="484" t="s">
        <v>392</v>
      </c>
      <c r="J361" s="692" t="s">
        <v>361</v>
      </c>
      <c r="K361" s="485"/>
      <c r="L361" s="483" t="s">
        <v>1</v>
      </c>
      <c r="M361" s="484"/>
      <c r="N361" s="427"/>
      <c r="O361" s="434" t="s">
        <v>3918</v>
      </c>
      <c r="P361" s="567" t="s">
        <v>4770</v>
      </c>
      <c r="Q361" s="583">
        <v>0.57986111111111105</v>
      </c>
      <c r="R361" s="429" t="s">
        <v>1288</v>
      </c>
      <c r="S361" s="598">
        <v>0.6875</v>
      </c>
      <c r="T361" s="551" t="s">
        <v>1246</v>
      </c>
      <c r="U361" s="617" t="s">
        <v>2966</v>
      </c>
      <c r="V361" s="488" t="s">
        <v>4086</v>
      </c>
      <c r="W361" s="488" t="s">
        <v>5239</v>
      </c>
      <c r="X361" s="661" t="s">
        <v>967</v>
      </c>
    </row>
    <row r="362" spans="1:24" ht="47.4" customHeight="1">
      <c r="A362" s="513" t="s">
        <v>4352</v>
      </c>
      <c r="B362" s="684" t="s">
        <v>899</v>
      </c>
      <c r="C362" s="501" t="s">
        <v>3391</v>
      </c>
      <c r="D362" s="483"/>
      <c r="E362" s="484"/>
      <c r="F362" s="484"/>
      <c r="G362" s="508"/>
      <c r="H362" s="484" t="s">
        <v>340</v>
      </c>
      <c r="I362" s="484"/>
      <c r="J362" s="692" t="s">
        <v>361</v>
      </c>
      <c r="K362" s="485"/>
      <c r="L362" s="483" t="s">
        <v>1</v>
      </c>
      <c r="M362" s="484"/>
      <c r="N362" s="628"/>
      <c r="O362" s="537" t="s">
        <v>4717</v>
      </c>
      <c r="P362" s="577" t="s">
        <v>4771</v>
      </c>
      <c r="Q362" s="583">
        <v>0.57986111111111105</v>
      </c>
      <c r="R362" s="429" t="s">
        <v>1288</v>
      </c>
      <c r="S362" s="598">
        <v>0.6875</v>
      </c>
      <c r="T362" s="551" t="s">
        <v>1246</v>
      </c>
      <c r="U362" s="617" t="s">
        <v>2966</v>
      </c>
      <c r="V362" s="488" t="s">
        <v>4632</v>
      </c>
      <c r="W362" s="488" t="s">
        <v>856</v>
      </c>
      <c r="X362" s="661" t="s">
        <v>967</v>
      </c>
    </row>
    <row r="363" spans="1:24" ht="47.4" customHeight="1">
      <c r="A363" s="513" t="s">
        <v>4422</v>
      </c>
      <c r="B363" s="684" t="s">
        <v>899</v>
      </c>
      <c r="C363" s="501" t="s">
        <v>4008</v>
      </c>
      <c r="D363" s="483"/>
      <c r="E363" s="484"/>
      <c r="F363" s="484"/>
      <c r="G363" s="508"/>
      <c r="H363" s="484" t="s">
        <v>340</v>
      </c>
      <c r="I363" s="484"/>
      <c r="J363" s="692"/>
      <c r="K363" s="485"/>
      <c r="L363" s="483" t="s">
        <v>1</v>
      </c>
      <c r="M363" s="484"/>
      <c r="N363" s="628"/>
      <c r="O363" s="538" t="s">
        <v>4486</v>
      </c>
      <c r="P363" s="568" t="s">
        <v>5200</v>
      </c>
      <c r="Q363" s="583">
        <v>0.57986111111111105</v>
      </c>
      <c r="R363" s="429" t="s">
        <v>262</v>
      </c>
      <c r="S363" s="598">
        <v>0.6875</v>
      </c>
      <c r="T363" s="551" t="s">
        <v>1218</v>
      </c>
      <c r="U363" s="617" t="s">
        <v>2962</v>
      </c>
      <c r="V363" s="488" t="s">
        <v>2946</v>
      </c>
      <c r="W363" s="488" t="s">
        <v>4450</v>
      </c>
      <c r="X363" s="661" t="s">
        <v>967</v>
      </c>
    </row>
    <row r="364" spans="1:24" ht="47.4" customHeight="1">
      <c r="A364" s="513" t="s">
        <v>4423</v>
      </c>
      <c r="B364" s="684" t="s">
        <v>899</v>
      </c>
      <c r="C364" s="501" t="s">
        <v>4680</v>
      </c>
      <c r="D364" s="483" t="s">
        <v>306</v>
      </c>
      <c r="E364" s="484"/>
      <c r="F364" s="484" t="s">
        <v>952</v>
      </c>
      <c r="G364" s="508"/>
      <c r="H364" s="484"/>
      <c r="I364" s="484"/>
      <c r="J364" s="692"/>
      <c r="K364" s="485"/>
      <c r="L364" s="483" t="s">
        <v>1</v>
      </c>
      <c r="M364" s="484"/>
      <c r="N364" s="628"/>
      <c r="O364" s="537" t="s">
        <v>4507</v>
      </c>
      <c r="P364" s="578" t="s">
        <v>4772</v>
      </c>
      <c r="Q364" s="583"/>
      <c r="R364" s="429"/>
      <c r="S364" s="598"/>
      <c r="T364" s="551" t="s">
        <v>1245</v>
      </c>
      <c r="U364" s="617" t="s">
        <v>2676</v>
      </c>
      <c r="V364" s="488" t="s">
        <v>4508</v>
      </c>
      <c r="W364" s="488" t="s">
        <v>4509</v>
      </c>
      <c r="X364" s="661" t="s">
        <v>967</v>
      </c>
    </row>
    <row r="365" spans="1:24" ht="47.4" hidden="1" customHeight="1">
      <c r="A365" s="513" t="s">
        <v>5033</v>
      </c>
      <c r="B365" s="684" t="s">
        <v>899</v>
      </c>
      <c r="C365" s="486" t="s">
        <v>1486</v>
      </c>
      <c r="D365" s="483" t="s">
        <v>306</v>
      </c>
      <c r="E365" s="484" t="s">
        <v>315</v>
      </c>
      <c r="F365" s="484" t="s">
        <v>952</v>
      </c>
      <c r="G365" s="484"/>
      <c r="H365" s="484" t="s">
        <v>340</v>
      </c>
      <c r="I365" s="484"/>
      <c r="J365" s="692"/>
      <c r="K365" s="485"/>
      <c r="L365" s="483" t="s">
        <v>1</v>
      </c>
      <c r="M365" s="484"/>
      <c r="N365" s="485"/>
      <c r="O365" s="539" t="s">
        <v>3834</v>
      </c>
      <c r="P365" s="577">
        <v>46133</v>
      </c>
      <c r="Q365" s="588">
        <v>0.5625</v>
      </c>
      <c r="R365" s="429" t="s">
        <v>1288</v>
      </c>
      <c r="S365" s="607">
        <v>0.6875</v>
      </c>
      <c r="T365" s="430" t="s">
        <v>1218</v>
      </c>
      <c r="U365" s="617" t="s">
        <v>2962</v>
      </c>
      <c r="V365" s="431" t="s">
        <v>5230</v>
      </c>
      <c r="W365" s="431" t="s">
        <v>3827</v>
      </c>
      <c r="X365" s="507" t="s">
        <v>3815</v>
      </c>
    </row>
    <row r="366" spans="1:24" ht="47.4" hidden="1" customHeight="1">
      <c r="A366" s="513" t="s">
        <v>5034</v>
      </c>
      <c r="B366" s="684" t="s">
        <v>899</v>
      </c>
      <c r="C366" s="486" t="s">
        <v>1487</v>
      </c>
      <c r="D366" s="483"/>
      <c r="E366" s="484" t="s">
        <v>315</v>
      </c>
      <c r="F366" s="484" t="s">
        <v>952</v>
      </c>
      <c r="G366" s="484" t="s">
        <v>334</v>
      </c>
      <c r="H366" s="484" t="s">
        <v>340</v>
      </c>
      <c r="I366" s="484"/>
      <c r="J366" s="692"/>
      <c r="K366" s="485"/>
      <c r="L366" s="483" t="s">
        <v>1</v>
      </c>
      <c r="M366" s="484"/>
      <c r="N366" s="485"/>
      <c r="O366" s="539" t="s">
        <v>3834</v>
      </c>
      <c r="P366" s="577">
        <v>46161</v>
      </c>
      <c r="Q366" s="588">
        <v>0.5625</v>
      </c>
      <c r="R366" s="429" t="s">
        <v>1288</v>
      </c>
      <c r="S366" s="607">
        <v>0.6875</v>
      </c>
      <c r="T366" s="430" t="s">
        <v>1218</v>
      </c>
      <c r="U366" s="617" t="s">
        <v>2962</v>
      </c>
      <c r="V366" s="431" t="s">
        <v>5230</v>
      </c>
      <c r="W366" s="431" t="s">
        <v>3827</v>
      </c>
      <c r="X366" s="507" t="s">
        <v>3815</v>
      </c>
    </row>
    <row r="367" spans="1:24" ht="47.4" hidden="1" customHeight="1">
      <c r="A367" s="513" t="s">
        <v>5035</v>
      </c>
      <c r="B367" s="684" t="s">
        <v>899</v>
      </c>
      <c r="C367" s="486" t="s">
        <v>5036</v>
      </c>
      <c r="D367" s="483"/>
      <c r="E367" s="484"/>
      <c r="F367" s="484"/>
      <c r="G367" s="484"/>
      <c r="H367" s="484"/>
      <c r="I367" s="484" t="s">
        <v>392</v>
      </c>
      <c r="J367" s="692" t="s">
        <v>361</v>
      </c>
      <c r="K367" s="485" t="s">
        <v>369</v>
      </c>
      <c r="L367" s="483" t="s">
        <v>1</v>
      </c>
      <c r="M367" s="484"/>
      <c r="N367" s="485"/>
      <c r="O367" s="539" t="s">
        <v>3834</v>
      </c>
      <c r="P367" s="577" t="s">
        <v>5175</v>
      </c>
      <c r="Q367" s="588"/>
      <c r="R367" s="429"/>
      <c r="S367" s="607"/>
      <c r="T367" s="430" t="s">
        <v>1245</v>
      </c>
      <c r="U367" s="617" t="s">
        <v>2676</v>
      </c>
      <c r="V367" s="535" t="s">
        <v>5230</v>
      </c>
      <c r="W367" s="431" t="s">
        <v>3827</v>
      </c>
      <c r="X367" s="507" t="s">
        <v>3815</v>
      </c>
    </row>
    <row r="368" spans="1:24" ht="47.4" hidden="1" customHeight="1">
      <c r="A368" s="513" t="s">
        <v>5037</v>
      </c>
      <c r="B368" s="684" t="s">
        <v>899</v>
      </c>
      <c r="C368" s="486" t="s">
        <v>3835</v>
      </c>
      <c r="D368" s="483"/>
      <c r="E368" s="484"/>
      <c r="F368" s="484"/>
      <c r="G368" s="484"/>
      <c r="H368" s="484" t="s">
        <v>340</v>
      </c>
      <c r="I368" s="484" t="s">
        <v>392</v>
      </c>
      <c r="J368" s="692"/>
      <c r="K368" s="485" t="s">
        <v>369</v>
      </c>
      <c r="L368" s="483" t="s">
        <v>1</v>
      </c>
      <c r="M368" s="484"/>
      <c r="N368" s="427"/>
      <c r="O368" s="540" t="s">
        <v>3834</v>
      </c>
      <c r="P368" s="567">
        <v>46322</v>
      </c>
      <c r="Q368" s="588">
        <v>0.5625</v>
      </c>
      <c r="R368" s="429" t="s">
        <v>1288</v>
      </c>
      <c r="S368" s="607">
        <v>0.6875</v>
      </c>
      <c r="T368" s="430" t="s">
        <v>1245</v>
      </c>
      <c r="U368" s="617" t="s">
        <v>2966</v>
      </c>
      <c r="V368" s="535" t="s">
        <v>5230</v>
      </c>
      <c r="W368" s="431" t="s">
        <v>3827</v>
      </c>
      <c r="X368" s="507" t="s">
        <v>3815</v>
      </c>
    </row>
    <row r="369" spans="1:24" ht="47.4" hidden="1" customHeight="1">
      <c r="A369" s="513" t="s">
        <v>5038</v>
      </c>
      <c r="B369" s="684" t="s">
        <v>899</v>
      </c>
      <c r="C369" s="486" t="s">
        <v>1490</v>
      </c>
      <c r="D369" s="483" t="s">
        <v>306</v>
      </c>
      <c r="E369" s="484" t="s">
        <v>315</v>
      </c>
      <c r="F369" s="484" t="s">
        <v>952</v>
      </c>
      <c r="G369" s="484" t="s">
        <v>334</v>
      </c>
      <c r="H369" s="484" t="s">
        <v>340</v>
      </c>
      <c r="I369" s="484"/>
      <c r="J369" s="692"/>
      <c r="K369" s="485"/>
      <c r="L369" s="483" t="s">
        <v>1</v>
      </c>
      <c r="M369" s="484"/>
      <c r="N369" s="427"/>
      <c r="O369" s="541" t="s">
        <v>3834</v>
      </c>
      <c r="P369" s="567">
        <v>46406</v>
      </c>
      <c r="Q369" s="588">
        <v>0.5625</v>
      </c>
      <c r="R369" s="429" t="s">
        <v>1288</v>
      </c>
      <c r="S369" s="607">
        <v>0.6875</v>
      </c>
      <c r="T369" s="430" t="s">
        <v>1218</v>
      </c>
      <c r="U369" s="617" t="s">
        <v>2962</v>
      </c>
      <c r="V369" s="535" t="s">
        <v>5230</v>
      </c>
      <c r="W369" s="431" t="s">
        <v>3827</v>
      </c>
      <c r="X369" s="507" t="s">
        <v>3815</v>
      </c>
    </row>
    <row r="370" spans="1:24" ht="47.4" hidden="1" customHeight="1">
      <c r="A370" s="513" t="s">
        <v>5039</v>
      </c>
      <c r="B370" s="684" t="s">
        <v>899</v>
      </c>
      <c r="C370" s="486" t="s">
        <v>1532</v>
      </c>
      <c r="D370" s="483" t="s">
        <v>306</v>
      </c>
      <c r="E370" s="484" t="s">
        <v>315</v>
      </c>
      <c r="F370" s="484" t="s">
        <v>952</v>
      </c>
      <c r="G370" s="484"/>
      <c r="H370" s="484" t="s">
        <v>340</v>
      </c>
      <c r="I370" s="484"/>
      <c r="J370" s="692"/>
      <c r="K370" s="485"/>
      <c r="L370" s="483" t="s">
        <v>1</v>
      </c>
      <c r="M370" s="484"/>
      <c r="N370" s="427"/>
      <c r="O370" s="540" t="s">
        <v>3852</v>
      </c>
      <c r="P370" s="567">
        <v>46133</v>
      </c>
      <c r="Q370" s="588">
        <v>0.57986111111111105</v>
      </c>
      <c r="R370" s="429" t="s">
        <v>1288</v>
      </c>
      <c r="S370" s="607">
        <v>0.6875</v>
      </c>
      <c r="T370" s="430" t="s">
        <v>1218</v>
      </c>
      <c r="U370" s="617" t="s">
        <v>2962</v>
      </c>
      <c r="V370" s="431" t="s">
        <v>5232</v>
      </c>
      <c r="W370" s="431" t="s">
        <v>3853</v>
      </c>
      <c r="X370" s="507" t="s">
        <v>3815</v>
      </c>
    </row>
    <row r="371" spans="1:24" ht="47.4" hidden="1" customHeight="1">
      <c r="A371" s="513" t="s">
        <v>5040</v>
      </c>
      <c r="B371" s="684" t="s">
        <v>899</v>
      </c>
      <c r="C371" s="486" t="s">
        <v>5041</v>
      </c>
      <c r="D371" s="483"/>
      <c r="E371" s="484"/>
      <c r="F371" s="484"/>
      <c r="G371" s="484"/>
      <c r="H371" s="484" t="s">
        <v>340</v>
      </c>
      <c r="I371" s="484"/>
      <c r="J371" s="692"/>
      <c r="K371" s="485" t="s">
        <v>369</v>
      </c>
      <c r="L371" s="483" t="s">
        <v>1</v>
      </c>
      <c r="M371" s="484"/>
      <c r="N371" s="427"/>
      <c r="O371" s="540" t="s">
        <v>3852</v>
      </c>
      <c r="P371" s="567">
        <v>46134</v>
      </c>
      <c r="Q371" s="588"/>
      <c r="R371" s="429"/>
      <c r="S371" s="607"/>
      <c r="T371" s="156" t="s">
        <v>1245</v>
      </c>
      <c r="U371" s="617" t="s">
        <v>2676</v>
      </c>
      <c r="V371" s="431" t="s">
        <v>5232</v>
      </c>
      <c r="W371" s="431" t="s">
        <v>3853</v>
      </c>
      <c r="X371" s="507" t="s">
        <v>3815</v>
      </c>
    </row>
    <row r="372" spans="1:24" ht="47.4" hidden="1" customHeight="1">
      <c r="A372" s="513" t="s">
        <v>5042</v>
      </c>
      <c r="B372" s="684" t="s">
        <v>899</v>
      </c>
      <c r="C372" s="486" t="s">
        <v>1534</v>
      </c>
      <c r="D372" s="483"/>
      <c r="E372" s="484" t="s">
        <v>315</v>
      </c>
      <c r="F372" s="484" t="s">
        <v>952</v>
      </c>
      <c r="G372" s="484" t="s">
        <v>334</v>
      </c>
      <c r="H372" s="484" t="s">
        <v>340</v>
      </c>
      <c r="I372" s="484"/>
      <c r="J372" s="692" t="s">
        <v>361</v>
      </c>
      <c r="K372" s="485"/>
      <c r="L372" s="483" t="s">
        <v>1</v>
      </c>
      <c r="M372" s="484"/>
      <c r="N372" s="427"/>
      <c r="O372" s="540" t="s">
        <v>3852</v>
      </c>
      <c r="P372" s="567">
        <v>46162</v>
      </c>
      <c r="Q372" s="588">
        <v>0.57986111111111105</v>
      </c>
      <c r="R372" s="429" t="s">
        <v>1288</v>
      </c>
      <c r="S372" s="607">
        <v>0.6875</v>
      </c>
      <c r="T372" s="430" t="s">
        <v>1218</v>
      </c>
      <c r="U372" s="617" t="s">
        <v>2962</v>
      </c>
      <c r="V372" s="431" t="s">
        <v>5232</v>
      </c>
      <c r="W372" s="431" t="s">
        <v>3853</v>
      </c>
      <c r="X372" s="507" t="s">
        <v>3815</v>
      </c>
    </row>
    <row r="373" spans="1:24" ht="47.4" hidden="1" customHeight="1">
      <c r="A373" s="513" t="s">
        <v>5043</v>
      </c>
      <c r="B373" s="684" t="s">
        <v>899</v>
      </c>
      <c r="C373" s="486" t="s">
        <v>1535</v>
      </c>
      <c r="D373" s="483"/>
      <c r="E373" s="484"/>
      <c r="F373" s="484" t="s">
        <v>952</v>
      </c>
      <c r="G373" s="484" t="s">
        <v>334</v>
      </c>
      <c r="H373" s="484" t="s">
        <v>340</v>
      </c>
      <c r="I373" s="484" t="s">
        <v>392</v>
      </c>
      <c r="J373" s="692" t="s">
        <v>361</v>
      </c>
      <c r="K373" s="485"/>
      <c r="L373" s="483" t="s">
        <v>1</v>
      </c>
      <c r="M373" s="484"/>
      <c r="N373" s="427"/>
      <c r="O373" s="540" t="s">
        <v>3852</v>
      </c>
      <c r="P373" s="567">
        <v>46203</v>
      </c>
      <c r="Q373" s="588">
        <v>0.60416666666666663</v>
      </c>
      <c r="R373" s="429" t="s">
        <v>1288</v>
      </c>
      <c r="S373" s="607">
        <v>0.6875</v>
      </c>
      <c r="T373" s="430" t="s">
        <v>1245</v>
      </c>
      <c r="U373" s="617" t="s">
        <v>2962</v>
      </c>
      <c r="V373" s="431" t="s">
        <v>5232</v>
      </c>
      <c r="W373" s="431" t="s">
        <v>3853</v>
      </c>
      <c r="X373" s="507" t="s">
        <v>3815</v>
      </c>
    </row>
    <row r="374" spans="1:24" ht="47.4" customHeight="1">
      <c r="A374" s="513" t="s">
        <v>4353</v>
      </c>
      <c r="B374" s="684" t="s">
        <v>899</v>
      </c>
      <c r="C374" s="501" t="s">
        <v>4035</v>
      </c>
      <c r="D374" s="483" t="s">
        <v>306</v>
      </c>
      <c r="E374" s="484"/>
      <c r="F374" s="484"/>
      <c r="G374" s="508"/>
      <c r="H374" s="484"/>
      <c r="I374" s="484"/>
      <c r="J374" s="692"/>
      <c r="K374" s="485"/>
      <c r="L374" s="483" t="s">
        <v>1</v>
      </c>
      <c r="M374" s="484"/>
      <c r="N374" s="427"/>
      <c r="O374" s="435" t="s">
        <v>4735</v>
      </c>
      <c r="P374" s="567">
        <v>46114</v>
      </c>
      <c r="Q374" s="583">
        <v>0.54861111111111105</v>
      </c>
      <c r="R374" s="429" t="s">
        <v>4497</v>
      </c>
      <c r="S374" s="598">
        <v>0.6875</v>
      </c>
      <c r="T374" s="551" t="s">
        <v>1219</v>
      </c>
      <c r="U374" s="617" t="s">
        <v>2962</v>
      </c>
      <c r="V374" s="532" t="s">
        <v>4453</v>
      </c>
      <c r="W374" s="488" t="s">
        <v>4525</v>
      </c>
      <c r="X374" s="661" t="s">
        <v>967</v>
      </c>
    </row>
    <row r="375" spans="1:24" ht="47.4" customHeight="1">
      <c r="A375" s="513" t="s">
        <v>4354</v>
      </c>
      <c r="B375" s="684" t="s">
        <v>899</v>
      </c>
      <c r="C375" s="501" t="s">
        <v>4036</v>
      </c>
      <c r="D375" s="483" t="s">
        <v>306</v>
      </c>
      <c r="E375" s="484" t="s">
        <v>315</v>
      </c>
      <c r="F375" s="484"/>
      <c r="G375" s="508" t="s">
        <v>334</v>
      </c>
      <c r="H375" s="484"/>
      <c r="I375" s="484"/>
      <c r="J375" s="692"/>
      <c r="K375" s="485"/>
      <c r="L375" s="483" t="s">
        <v>1</v>
      </c>
      <c r="M375" s="484"/>
      <c r="N375" s="427"/>
      <c r="O375" s="542" t="s">
        <v>4736</v>
      </c>
      <c r="P375" s="567">
        <v>46136</v>
      </c>
      <c r="Q375" s="583">
        <v>0.375</v>
      </c>
      <c r="R375" s="429" t="s">
        <v>4497</v>
      </c>
      <c r="S375" s="598">
        <v>0.6875</v>
      </c>
      <c r="T375" s="551" t="s">
        <v>1218</v>
      </c>
      <c r="U375" s="617" t="s">
        <v>2962</v>
      </c>
      <c r="V375" s="532" t="s">
        <v>4453</v>
      </c>
      <c r="W375" s="488" t="s">
        <v>4525</v>
      </c>
      <c r="X375" s="661" t="s">
        <v>967</v>
      </c>
    </row>
    <row r="376" spans="1:24" ht="47.4" customHeight="1">
      <c r="A376" s="513" t="s">
        <v>4355</v>
      </c>
      <c r="B376" s="684" t="s">
        <v>899</v>
      </c>
      <c r="C376" s="501" t="s">
        <v>4037</v>
      </c>
      <c r="D376" s="483" t="s">
        <v>306</v>
      </c>
      <c r="E376" s="484" t="s">
        <v>315</v>
      </c>
      <c r="F376" s="484"/>
      <c r="G376" s="508" t="s">
        <v>334</v>
      </c>
      <c r="H376" s="484"/>
      <c r="I376" s="484"/>
      <c r="J376" s="692"/>
      <c r="K376" s="485"/>
      <c r="L376" s="483" t="s">
        <v>1</v>
      </c>
      <c r="M376" s="484"/>
      <c r="N376" s="427"/>
      <c r="O376" s="542" t="s">
        <v>4737</v>
      </c>
      <c r="P376" s="567">
        <v>46164</v>
      </c>
      <c r="Q376" s="583">
        <v>0.375</v>
      </c>
      <c r="R376" s="429" t="s">
        <v>4497</v>
      </c>
      <c r="S376" s="598">
        <v>0.6875</v>
      </c>
      <c r="T376" s="551" t="s">
        <v>1245</v>
      </c>
      <c r="U376" s="617" t="s">
        <v>2962</v>
      </c>
      <c r="V376" s="488" t="s">
        <v>4453</v>
      </c>
      <c r="W376" s="488" t="s">
        <v>4498</v>
      </c>
      <c r="X376" s="661" t="s">
        <v>967</v>
      </c>
    </row>
    <row r="377" spans="1:24" ht="47.4" customHeight="1">
      <c r="A377" s="513" t="s">
        <v>4356</v>
      </c>
      <c r="B377" s="684" t="s">
        <v>899</v>
      </c>
      <c r="C377" s="501" t="s">
        <v>4038</v>
      </c>
      <c r="D377" s="483" t="s">
        <v>306</v>
      </c>
      <c r="E377" s="484" t="s">
        <v>315</v>
      </c>
      <c r="F377" s="484"/>
      <c r="G377" s="508" t="s">
        <v>334</v>
      </c>
      <c r="H377" s="484"/>
      <c r="I377" s="484"/>
      <c r="J377" s="692"/>
      <c r="K377" s="485"/>
      <c r="L377" s="483" t="s">
        <v>1</v>
      </c>
      <c r="M377" s="484"/>
      <c r="N377" s="427"/>
      <c r="O377" s="542" t="s">
        <v>4738</v>
      </c>
      <c r="P377" s="567">
        <v>46199</v>
      </c>
      <c r="Q377" s="583">
        <v>0.375</v>
      </c>
      <c r="R377" s="429" t="s">
        <v>4497</v>
      </c>
      <c r="S377" s="598">
        <v>0.6875</v>
      </c>
      <c r="T377" s="551" t="s">
        <v>1245</v>
      </c>
      <c r="U377" s="617" t="s">
        <v>2962</v>
      </c>
      <c r="V377" s="532" t="s">
        <v>4453</v>
      </c>
      <c r="W377" s="488" t="s">
        <v>4498</v>
      </c>
      <c r="X377" s="661" t="s">
        <v>967</v>
      </c>
    </row>
    <row r="378" spans="1:24" ht="47.4" customHeight="1">
      <c r="A378" s="513" t="s">
        <v>4357</v>
      </c>
      <c r="B378" s="684" t="s">
        <v>899</v>
      </c>
      <c r="C378" s="501" t="s">
        <v>4681</v>
      </c>
      <c r="D378" s="483"/>
      <c r="E378" s="484"/>
      <c r="F378" s="484"/>
      <c r="G378" s="508" t="s">
        <v>334</v>
      </c>
      <c r="H378" s="484"/>
      <c r="I378" s="484"/>
      <c r="J378" s="692"/>
      <c r="K378" s="485"/>
      <c r="L378" s="483" t="s">
        <v>1</v>
      </c>
      <c r="M378" s="484"/>
      <c r="N378" s="427"/>
      <c r="O378" s="542" t="s">
        <v>4499</v>
      </c>
      <c r="P378" s="567">
        <v>46211</v>
      </c>
      <c r="Q378" s="583">
        <v>0.625</v>
      </c>
      <c r="R378" s="429" t="s">
        <v>4497</v>
      </c>
      <c r="S378" s="598">
        <v>0.6875</v>
      </c>
      <c r="T378" s="551" t="s">
        <v>1246</v>
      </c>
      <c r="U378" s="617" t="s">
        <v>2966</v>
      </c>
      <c r="V378" s="532" t="s">
        <v>4453</v>
      </c>
      <c r="W378" s="488" t="s">
        <v>4525</v>
      </c>
      <c r="X378" s="661" t="s">
        <v>967</v>
      </c>
    </row>
    <row r="379" spans="1:24" ht="47.4" customHeight="1">
      <c r="A379" s="513" t="s">
        <v>4358</v>
      </c>
      <c r="B379" s="684" t="s">
        <v>899</v>
      </c>
      <c r="C379" s="501" t="s">
        <v>4682</v>
      </c>
      <c r="D379" s="483" t="s">
        <v>306</v>
      </c>
      <c r="E379" s="484" t="s">
        <v>315</v>
      </c>
      <c r="F379" s="484"/>
      <c r="G379" s="508" t="s">
        <v>334</v>
      </c>
      <c r="H379" s="484"/>
      <c r="I379" s="484"/>
      <c r="J379" s="692"/>
      <c r="K379" s="485"/>
      <c r="L379" s="483" t="s">
        <v>1</v>
      </c>
      <c r="M379" s="484"/>
      <c r="N379" s="427"/>
      <c r="O379" s="542" t="s">
        <v>4739</v>
      </c>
      <c r="P379" s="567">
        <v>46213</v>
      </c>
      <c r="Q379" s="583">
        <v>0.55208333333333337</v>
      </c>
      <c r="R379" s="613" t="s">
        <v>4497</v>
      </c>
      <c r="S379" s="598">
        <v>0.6875</v>
      </c>
      <c r="T379" s="551" t="s">
        <v>1246</v>
      </c>
      <c r="U379" s="617" t="s">
        <v>2966</v>
      </c>
      <c r="V379" s="532" t="s">
        <v>4453</v>
      </c>
      <c r="W379" s="488" t="s">
        <v>4525</v>
      </c>
      <c r="X379" s="661" t="s">
        <v>967</v>
      </c>
    </row>
    <row r="380" spans="1:24" ht="47.4" customHeight="1">
      <c r="A380" s="513" t="s">
        <v>4359</v>
      </c>
      <c r="B380" s="684" t="s">
        <v>899</v>
      </c>
      <c r="C380" s="501" t="s">
        <v>4039</v>
      </c>
      <c r="D380" s="483" t="s">
        <v>306</v>
      </c>
      <c r="E380" s="484"/>
      <c r="F380" s="484"/>
      <c r="G380" s="508" t="s">
        <v>334</v>
      </c>
      <c r="H380" s="484"/>
      <c r="I380" s="484"/>
      <c r="J380" s="692"/>
      <c r="K380" s="485"/>
      <c r="L380" s="483" t="s">
        <v>1</v>
      </c>
      <c r="M380" s="484"/>
      <c r="N380" s="427"/>
      <c r="O380" s="543" t="s">
        <v>4499</v>
      </c>
      <c r="P380" s="567">
        <v>46239</v>
      </c>
      <c r="Q380" s="583">
        <v>0.375</v>
      </c>
      <c r="R380" s="613" t="s">
        <v>4497</v>
      </c>
      <c r="S380" s="598">
        <v>0.6875</v>
      </c>
      <c r="T380" s="551" t="s">
        <v>1218</v>
      </c>
      <c r="U380" s="617" t="s">
        <v>2962</v>
      </c>
      <c r="V380" s="488" t="s">
        <v>4453</v>
      </c>
      <c r="W380" s="488" t="s">
        <v>4525</v>
      </c>
      <c r="X380" s="661" t="s">
        <v>967</v>
      </c>
    </row>
    <row r="381" spans="1:24" ht="47.4" customHeight="1">
      <c r="A381" s="513" t="s">
        <v>4360</v>
      </c>
      <c r="B381" s="684" t="s">
        <v>899</v>
      </c>
      <c r="C381" s="501" t="s">
        <v>4040</v>
      </c>
      <c r="D381" s="483"/>
      <c r="E381" s="484" t="s">
        <v>315</v>
      </c>
      <c r="F381" s="484"/>
      <c r="G381" s="508" t="s">
        <v>334</v>
      </c>
      <c r="H381" s="484"/>
      <c r="I381" s="484"/>
      <c r="J381" s="692"/>
      <c r="K381" s="485"/>
      <c r="L381" s="483" t="s">
        <v>1</v>
      </c>
      <c r="M381" s="484"/>
      <c r="N381" s="427"/>
      <c r="O381" s="432" t="s">
        <v>4740</v>
      </c>
      <c r="P381" s="567">
        <v>46318</v>
      </c>
      <c r="Q381" s="583">
        <v>0.375</v>
      </c>
      <c r="R381" s="613" t="s">
        <v>4497</v>
      </c>
      <c r="S381" s="598">
        <v>0.6875</v>
      </c>
      <c r="T381" s="551" t="s">
        <v>1218</v>
      </c>
      <c r="U381" s="617" t="s">
        <v>2962</v>
      </c>
      <c r="V381" s="488" t="s">
        <v>4453</v>
      </c>
      <c r="W381" s="488" t="s">
        <v>4525</v>
      </c>
      <c r="X381" s="661" t="s">
        <v>967</v>
      </c>
    </row>
    <row r="382" spans="1:24" ht="47.4" customHeight="1">
      <c r="A382" s="513" t="s">
        <v>4361</v>
      </c>
      <c r="B382" s="684" t="s">
        <v>899</v>
      </c>
      <c r="C382" s="501" t="s">
        <v>4174</v>
      </c>
      <c r="D382" s="483"/>
      <c r="E382" s="484"/>
      <c r="F382" s="484"/>
      <c r="G382" s="508" t="s">
        <v>334</v>
      </c>
      <c r="H382" s="484"/>
      <c r="I382" s="484"/>
      <c r="J382" s="692"/>
      <c r="K382" s="485" t="s">
        <v>369</v>
      </c>
      <c r="L382" s="483" t="s">
        <v>1</v>
      </c>
      <c r="M382" s="484"/>
      <c r="N382" s="427"/>
      <c r="O382" s="432" t="s">
        <v>4741</v>
      </c>
      <c r="P382" s="567">
        <v>46402</v>
      </c>
      <c r="Q382" s="583">
        <v>0.5625</v>
      </c>
      <c r="R382" s="613" t="s">
        <v>4497</v>
      </c>
      <c r="S382" s="598">
        <v>0.6875</v>
      </c>
      <c r="T382" s="551" t="s">
        <v>1218</v>
      </c>
      <c r="U382" s="617" t="s">
        <v>2962</v>
      </c>
      <c r="V382" s="488" t="s">
        <v>4453</v>
      </c>
      <c r="W382" s="488" t="s">
        <v>4525</v>
      </c>
      <c r="X382" s="661" t="s">
        <v>967</v>
      </c>
    </row>
    <row r="383" spans="1:24" ht="47.4" customHeight="1">
      <c r="A383" s="513" t="s">
        <v>4362</v>
      </c>
      <c r="B383" s="684" t="s">
        <v>899</v>
      </c>
      <c r="C383" s="501" t="s">
        <v>4175</v>
      </c>
      <c r="D383" s="483" t="s">
        <v>306</v>
      </c>
      <c r="E383" s="484"/>
      <c r="F383" s="484"/>
      <c r="G383" s="508"/>
      <c r="H383" s="484"/>
      <c r="I383" s="484"/>
      <c r="J383" s="692"/>
      <c r="K383" s="485"/>
      <c r="L383" s="483" t="s">
        <v>1</v>
      </c>
      <c r="M383" s="484"/>
      <c r="N383" s="427"/>
      <c r="O383" s="432" t="s">
        <v>4742</v>
      </c>
      <c r="P383" s="567">
        <v>46449</v>
      </c>
      <c r="Q383" s="583">
        <v>0.54861111111111105</v>
      </c>
      <c r="R383" s="613" t="s">
        <v>4497</v>
      </c>
      <c r="S383" s="598">
        <v>0.6875</v>
      </c>
      <c r="T383" s="551" t="s">
        <v>1219</v>
      </c>
      <c r="U383" s="617" t="s">
        <v>2962</v>
      </c>
      <c r="V383" s="488" t="s">
        <v>4453</v>
      </c>
      <c r="W383" s="488" t="s">
        <v>4525</v>
      </c>
      <c r="X383" s="661" t="s">
        <v>967</v>
      </c>
    </row>
    <row r="384" spans="1:24" ht="47.4" customHeight="1">
      <c r="A384" s="513" t="s">
        <v>4363</v>
      </c>
      <c r="B384" s="684" t="s">
        <v>899</v>
      </c>
      <c r="C384" s="501" t="s">
        <v>4034</v>
      </c>
      <c r="D384" s="483" t="s">
        <v>306</v>
      </c>
      <c r="E384" s="484" t="s">
        <v>315</v>
      </c>
      <c r="F384" s="484"/>
      <c r="G384" s="508" t="s">
        <v>334</v>
      </c>
      <c r="H384" s="484"/>
      <c r="I384" s="484"/>
      <c r="J384" s="692"/>
      <c r="K384" s="485"/>
      <c r="L384" s="483" t="s">
        <v>1</v>
      </c>
      <c r="M384" s="484"/>
      <c r="N384" s="427"/>
      <c r="O384" s="432" t="s">
        <v>4658</v>
      </c>
      <c r="P384" s="567">
        <v>46206</v>
      </c>
      <c r="Q384" s="583">
        <v>0.5625</v>
      </c>
      <c r="R384" s="429" t="s">
        <v>4524</v>
      </c>
      <c r="S384" s="598">
        <v>0.6875</v>
      </c>
      <c r="T384" s="551" t="s">
        <v>1218</v>
      </c>
      <c r="U384" s="617" t="s">
        <v>2962</v>
      </c>
      <c r="V384" s="488" t="s">
        <v>4453</v>
      </c>
      <c r="W384" s="488" t="s">
        <v>4525</v>
      </c>
      <c r="X384" s="661" t="s">
        <v>967</v>
      </c>
    </row>
    <row r="385" spans="1:24" ht="47.4" customHeight="1">
      <c r="A385" s="513" t="s">
        <v>4364</v>
      </c>
      <c r="B385" s="684" t="s">
        <v>899</v>
      </c>
      <c r="C385" s="501" t="s">
        <v>4053</v>
      </c>
      <c r="D385" s="483" t="s">
        <v>306</v>
      </c>
      <c r="E385" s="484" t="s">
        <v>315</v>
      </c>
      <c r="F385" s="484"/>
      <c r="G385" s="508" t="s">
        <v>334</v>
      </c>
      <c r="H385" s="484"/>
      <c r="I385" s="484"/>
      <c r="J385" s="692"/>
      <c r="K385" s="485"/>
      <c r="L385" s="483" t="s">
        <v>1</v>
      </c>
      <c r="M385" s="484"/>
      <c r="N385" s="427"/>
      <c r="O385" s="432" t="s">
        <v>4503</v>
      </c>
      <c r="P385" s="567">
        <v>46332</v>
      </c>
      <c r="Q385" s="583">
        <v>0.57291666666666663</v>
      </c>
      <c r="R385" s="613"/>
      <c r="S385" s="598">
        <v>0.69791666666666663</v>
      </c>
      <c r="T385" s="551" t="s">
        <v>1218</v>
      </c>
      <c r="U385" s="617" t="s">
        <v>2962</v>
      </c>
      <c r="V385" s="488" t="s">
        <v>4453</v>
      </c>
      <c r="W385" s="488" t="s">
        <v>4498</v>
      </c>
      <c r="X385" s="661" t="s">
        <v>967</v>
      </c>
    </row>
    <row r="386" spans="1:24" ht="47.4" customHeight="1">
      <c r="A386" s="513" t="s">
        <v>4365</v>
      </c>
      <c r="B386" s="684" t="s">
        <v>899</v>
      </c>
      <c r="C386" s="501" t="s">
        <v>4054</v>
      </c>
      <c r="D386" s="483" t="s">
        <v>306</v>
      </c>
      <c r="E386" s="484" t="s">
        <v>315</v>
      </c>
      <c r="F386" s="484"/>
      <c r="G386" s="508" t="s">
        <v>334</v>
      </c>
      <c r="H386" s="484"/>
      <c r="I386" s="484"/>
      <c r="J386" s="692"/>
      <c r="K386" s="485"/>
      <c r="L386" s="483" t="s">
        <v>1</v>
      </c>
      <c r="M386" s="484"/>
      <c r="N386" s="427"/>
      <c r="O386" s="432" t="s">
        <v>4502</v>
      </c>
      <c r="P386" s="567">
        <v>46409</v>
      </c>
      <c r="Q386" s="583">
        <v>0.5625</v>
      </c>
      <c r="R386" s="613"/>
      <c r="S386" s="598">
        <v>0.69791666666666663</v>
      </c>
      <c r="T386" s="551" t="s">
        <v>1218</v>
      </c>
      <c r="U386" s="617" t="s">
        <v>2962</v>
      </c>
      <c r="V386" s="488" t="s">
        <v>4453</v>
      </c>
      <c r="W386" s="488" t="s">
        <v>4498</v>
      </c>
      <c r="X386" s="661" t="s">
        <v>967</v>
      </c>
    </row>
    <row r="387" spans="1:24" ht="47.4" customHeight="1">
      <c r="A387" s="513" t="s">
        <v>4366</v>
      </c>
      <c r="B387" s="684" t="s">
        <v>899</v>
      </c>
      <c r="C387" s="501" t="s">
        <v>4055</v>
      </c>
      <c r="D387" s="483" t="s">
        <v>306</v>
      </c>
      <c r="E387" s="484" t="s">
        <v>315</v>
      </c>
      <c r="F387" s="484"/>
      <c r="G387" s="508" t="s">
        <v>334</v>
      </c>
      <c r="H387" s="484"/>
      <c r="I387" s="484"/>
      <c r="J387" s="692"/>
      <c r="K387" s="485"/>
      <c r="L387" s="483" t="s">
        <v>1</v>
      </c>
      <c r="M387" s="484"/>
      <c r="N387" s="427"/>
      <c r="O387" s="432" t="s">
        <v>4526</v>
      </c>
      <c r="P387" s="567">
        <v>46213</v>
      </c>
      <c r="Q387" s="583">
        <v>0.5625</v>
      </c>
      <c r="R387" s="429" t="s">
        <v>4524</v>
      </c>
      <c r="S387" s="598">
        <v>0.6875</v>
      </c>
      <c r="T387" s="551" t="s">
        <v>1218</v>
      </c>
      <c r="U387" s="617" t="s">
        <v>2962</v>
      </c>
      <c r="V387" s="488" t="s">
        <v>4453</v>
      </c>
      <c r="W387" s="488" t="s">
        <v>4525</v>
      </c>
      <c r="X387" s="661" t="s">
        <v>967</v>
      </c>
    </row>
    <row r="388" spans="1:24" ht="47.4" customHeight="1">
      <c r="A388" s="513" t="s">
        <v>4367</v>
      </c>
      <c r="B388" s="684" t="s">
        <v>899</v>
      </c>
      <c r="C388" s="501" t="s">
        <v>4056</v>
      </c>
      <c r="D388" s="483" t="s">
        <v>306</v>
      </c>
      <c r="E388" s="484" t="s">
        <v>315</v>
      </c>
      <c r="F388" s="484"/>
      <c r="G388" s="508" t="s">
        <v>334</v>
      </c>
      <c r="H388" s="484"/>
      <c r="I388" s="484"/>
      <c r="J388" s="692"/>
      <c r="K388" s="485"/>
      <c r="L388" s="483" t="s">
        <v>1</v>
      </c>
      <c r="M388" s="484"/>
      <c r="N388" s="427"/>
      <c r="O388" s="432" t="s">
        <v>4743</v>
      </c>
      <c r="P388" s="567">
        <v>46331</v>
      </c>
      <c r="Q388" s="583">
        <v>0.5625</v>
      </c>
      <c r="R388" s="429" t="s">
        <v>4615</v>
      </c>
      <c r="S388" s="598">
        <v>0.6875</v>
      </c>
      <c r="T388" s="551" t="s">
        <v>2906</v>
      </c>
      <c r="U388" s="617" t="s">
        <v>2962</v>
      </c>
      <c r="V388" s="488" t="s">
        <v>4453</v>
      </c>
      <c r="W388" s="488" t="s">
        <v>4617</v>
      </c>
      <c r="X388" s="661" t="s">
        <v>967</v>
      </c>
    </row>
    <row r="389" spans="1:24" ht="47.4" customHeight="1">
      <c r="A389" s="513" t="s">
        <v>4368</v>
      </c>
      <c r="B389" s="684" t="s">
        <v>899</v>
      </c>
      <c r="C389" s="501" t="s">
        <v>4057</v>
      </c>
      <c r="D389" s="483" t="s">
        <v>306</v>
      </c>
      <c r="E389" s="484" t="s">
        <v>315</v>
      </c>
      <c r="F389" s="484"/>
      <c r="G389" s="508" t="s">
        <v>334</v>
      </c>
      <c r="H389" s="484"/>
      <c r="I389" s="484"/>
      <c r="J389" s="692"/>
      <c r="K389" s="485"/>
      <c r="L389" s="483" t="s">
        <v>1</v>
      </c>
      <c r="M389" s="484"/>
      <c r="N389" s="427"/>
      <c r="O389" s="432" t="s">
        <v>4616</v>
      </c>
      <c r="P389" s="567">
        <v>46402</v>
      </c>
      <c r="Q389" s="583">
        <v>0.5625</v>
      </c>
      <c r="R389" s="429" t="s">
        <v>4615</v>
      </c>
      <c r="S389" s="598">
        <v>0.6875</v>
      </c>
      <c r="T389" s="551" t="s">
        <v>2906</v>
      </c>
      <c r="U389" s="617" t="s">
        <v>2962</v>
      </c>
      <c r="V389" s="488" t="s">
        <v>4453</v>
      </c>
      <c r="W389" s="488" t="s">
        <v>4617</v>
      </c>
      <c r="X389" s="661" t="s">
        <v>967</v>
      </c>
    </row>
    <row r="390" spans="1:24" ht="47.4" customHeight="1">
      <c r="A390" s="513" t="s">
        <v>4523</v>
      </c>
      <c r="B390" s="684" t="s">
        <v>899</v>
      </c>
      <c r="C390" s="501" t="s">
        <v>4683</v>
      </c>
      <c r="D390" s="483" t="s">
        <v>306</v>
      </c>
      <c r="E390" s="484" t="s">
        <v>315</v>
      </c>
      <c r="F390" s="484"/>
      <c r="G390" s="508"/>
      <c r="H390" s="484"/>
      <c r="I390" s="484"/>
      <c r="J390" s="692"/>
      <c r="K390" s="485"/>
      <c r="L390" s="483" t="s">
        <v>1</v>
      </c>
      <c r="M390" s="623" t="s">
        <v>117</v>
      </c>
      <c r="N390" s="643" t="s">
        <v>190</v>
      </c>
      <c r="O390" s="432" t="s">
        <v>4744</v>
      </c>
      <c r="P390" s="567">
        <v>46140</v>
      </c>
      <c r="Q390" s="583">
        <v>0.5625</v>
      </c>
      <c r="R390" s="429" t="s">
        <v>4524</v>
      </c>
      <c r="S390" s="598">
        <v>0.6875</v>
      </c>
      <c r="T390" s="551" t="s">
        <v>1246</v>
      </c>
      <c r="U390" s="617" t="s">
        <v>2966</v>
      </c>
      <c r="V390" s="488" t="s">
        <v>4657</v>
      </c>
      <c r="W390" s="488" t="s">
        <v>4525</v>
      </c>
      <c r="X390" s="661" t="s">
        <v>967</v>
      </c>
    </row>
    <row r="391" spans="1:24" ht="47.4" customHeight="1">
      <c r="A391" s="513" t="s">
        <v>4369</v>
      </c>
      <c r="B391" s="684" t="s">
        <v>899</v>
      </c>
      <c r="C391" s="501" t="s">
        <v>4058</v>
      </c>
      <c r="D391" s="483" t="s">
        <v>306</v>
      </c>
      <c r="E391" s="484" t="s">
        <v>315</v>
      </c>
      <c r="F391" s="484"/>
      <c r="G391" s="508"/>
      <c r="H391" s="484"/>
      <c r="I391" s="484"/>
      <c r="J391" s="692"/>
      <c r="K391" s="485"/>
      <c r="L391" s="483" t="s">
        <v>1</v>
      </c>
      <c r="M391" s="484" t="s">
        <v>117</v>
      </c>
      <c r="N391" s="427" t="s">
        <v>190</v>
      </c>
      <c r="O391" s="432" t="s">
        <v>4745</v>
      </c>
      <c r="P391" s="567">
        <v>46353</v>
      </c>
      <c r="Q391" s="583">
        <v>0.5625</v>
      </c>
      <c r="R391" s="429" t="s">
        <v>4497</v>
      </c>
      <c r="S391" s="598">
        <v>0.6875</v>
      </c>
      <c r="T391" s="558" t="s">
        <v>1219</v>
      </c>
      <c r="U391" s="617" t="s">
        <v>2962</v>
      </c>
      <c r="V391" s="488" t="s">
        <v>4453</v>
      </c>
      <c r="W391" s="488" t="s">
        <v>4498</v>
      </c>
      <c r="X391" s="661" t="s">
        <v>967</v>
      </c>
    </row>
    <row r="392" spans="1:24" ht="47.4" customHeight="1">
      <c r="A392" s="513" t="s">
        <v>4370</v>
      </c>
      <c r="B392" s="684" t="s">
        <v>899</v>
      </c>
      <c r="C392" s="501" t="s">
        <v>4684</v>
      </c>
      <c r="D392" s="483" t="s">
        <v>306</v>
      </c>
      <c r="E392" s="484" t="s">
        <v>315</v>
      </c>
      <c r="F392" s="484"/>
      <c r="G392" s="508"/>
      <c r="H392" s="484"/>
      <c r="I392" s="484"/>
      <c r="J392" s="692"/>
      <c r="K392" s="485"/>
      <c r="L392" s="483" t="s">
        <v>1</v>
      </c>
      <c r="M392" s="484" t="s">
        <v>117</v>
      </c>
      <c r="N392" s="427" t="s">
        <v>190</v>
      </c>
      <c r="O392" s="432" t="s">
        <v>4746</v>
      </c>
      <c r="P392" s="567">
        <v>46413</v>
      </c>
      <c r="Q392" s="583">
        <v>0.54166666666666663</v>
      </c>
      <c r="R392" s="429" t="s">
        <v>4497</v>
      </c>
      <c r="S392" s="598">
        <v>0.6875</v>
      </c>
      <c r="T392" s="551" t="s">
        <v>1246</v>
      </c>
      <c r="U392" s="617" t="s">
        <v>2966</v>
      </c>
      <c r="V392" s="488" t="s">
        <v>4453</v>
      </c>
      <c r="W392" s="488" t="s">
        <v>4498</v>
      </c>
      <c r="X392" s="661" t="s">
        <v>967</v>
      </c>
    </row>
    <row r="393" spans="1:24" ht="47.4" customHeight="1">
      <c r="A393" s="513" t="s">
        <v>4424</v>
      </c>
      <c r="B393" s="684" t="s">
        <v>899</v>
      </c>
      <c r="C393" s="501" t="s">
        <v>4548</v>
      </c>
      <c r="D393" s="483" t="s">
        <v>306</v>
      </c>
      <c r="E393" s="484" t="s">
        <v>315</v>
      </c>
      <c r="F393" s="484"/>
      <c r="G393" s="508"/>
      <c r="H393" s="484"/>
      <c r="I393" s="484"/>
      <c r="J393" s="692"/>
      <c r="K393" s="485"/>
      <c r="L393" s="483"/>
      <c r="M393" s="484" t="s">
        <v>117</v>
      </c>
      <c r="N393" s="427" t="s">
        <v>190</v>
      </c>
      <c r="O393" s="432" t="s">
        <v>4747</v>
      </c>
      <c r="P393" s="567">
        <v>46255</v>
      </c>
      <c r="Q393" s="583">
        <v>0.5625</v>
      </c>
      <c r="R393" s="429" t="s">
        <v>262</v>
      </c>
      <c r="S393" s="598">
        <v>0.625</v>
      </c>
      <c r="T393" s="551" t="s">
        <v>1218</v>
      </c>
      <c r="U393" s="617" t="s">
        <v>2962</v>
      </c>
      <c r="V393" s="488" t="s">
        <v>4453</v>
      </c>
      <c r="W393" s="488" t="s">
        <v>4498</v>
      </c>
      <c r="X393" s="661" t="s">
        <v>967</v>
      </c>
    </row>
    <row r="394" spans="1:24" ht="47.4" customHeight="1">
      <c r="A394" s="513" t="s">
        <v>4425</v>
      </c>
      <c r="B394" s="684" t="s">
        <v>899</v>
      </c>
      <c r="C394" s="501" t="s">
        <v>4059</v>
      </c>
      <c r="D394" s="483" t="s">
        <v>306</v>
      </c>
      <c r="E394" s="484" t="s">
        <v>315</v>
      </c>
      <c r="F394" s="484"/>
      <c r="G394" s="508"/>
      <c r="H394" s="484"/>
      <c r="I394" s="484"/>
      <c r="J394" s="692"/>
      <c r="K394" s="485"/>
      <c r="L394" s="483"/>
      <c r="M394" s="484" t="s">
        <v>117</v>
      </c>
      <c r="N394" s="427"/>
      <c r="O394" s="432" t="s">
        <v>4748</v>
      </c>
      <c r="P394" s="567">
        <v>46255</v>
      </c>
      <c r="Q394" s="583">
        <v>0.58333333333333337</v>
      </c>
      <c r="R394" s="429" t="s">
        <v>262</v>
      </c>
      <c r="S394" s="598">
        <v>0.6875</v>
      </c>
      <c r="T394" s="156" t="s">
        <v>1218</v>
      </c>
      <c r="U394" s="617" t="s">
        <v>2962</v>
      </c>
      <c r="V394" s="488" t="s">
        <v>4453</v>
      </c>
      <c r="W394" s="488" t="s">
        <v>4498</v>
      </c>
      <c r="X394" s="661" t="s">
        <v>967</v>
      </c>
    </row>
    <row r="395" spans="1:24" ht="47.4" customHeight="1">
      <c r="A395" s="513" t="s">
        <v>4426</v>
      </c>
      <c r="B395" s="684" t="s">
        <v>899</v>
      </c>
      <c r="C395" s="501" t="s">
        <v>4060</v>
      </c>
      <c r="D395" s="483" t="s">
        <v>306</v>
      </c>
      <c r="E395" s="484" t="s">
        <v>315</v>
      </c>
      <c r="F395" s="484"/>
      <c r="G395" s="508"/>
      <c r="H395" s="484"/>
      <c r="I395" s="484"/>
      <c r="J395" s="692"/>
      <c r="K395" s="485"/>
      <c r="L395" s="483"/>
      <c r="M395" s="484" t="s">
        <v>117</v>
      </c>
      <c r="N395" s="427" t="s">
        <v>190</v>
      </c>
      <c r="O395" s="432" t="s">
        <v>4749</v>
      </c>
      <c r="P395" s="567">
        <v>46255</v>
      </c>
      <c r="Q395" s="583">
        <v>0.5625</v>
      </c>
      <c r="R395" s="429" t="s">
        <v>262</v>
      </c>
      <c r="S395" s="598">
        <v>0.625</v>
      </c>
      <c r="T395" s="551" t="s">
        <v>1218</v>
      </c>
      <c r="U395" s="617" t="s">
        <v>2962</v>
      </c>
      <c r="V395" s="488" t="s">
        <v>4453</v>
      </c>
      <c r="W395" s="488" t="s">
        <v>4498</v>
      </c>
      <c r="X395" s="661" t="s">
        <v>967</v>
      </c>
    </row>
    <row r="396" spans="1:24" ht="47.4" hidden="1" customHeight="1">
      <c r="A396" s="513" t="s">
        <v>5044</v>
      </c>
      <c r="B396" s="684" t="s">
        <v>899</v>
      </c>
      <c r="C396" s="658" t="s">
        <v>1557</v>
      </c>
      <c r="D396" s="483"/>
      <c r="E396" s="484" t="s">
        <v>315</v>
      </c>
      <c r="F396" s="484"/>
      <c r="G396" s="484"/>
      <c r="H396" s="484"/>
      <c r="I396" s="484"/>
      <c r="J396" s="692"/>
      <c r="K396" s="485"/>
      <c r="L396" s="483" t="s">
        <v>1</v>
      </c>
      <c r="M396" s="484" t="s">
        <v>117</v>
      </c>
      <c r="N396" s="427" t="s">
        <v>190</v>
      </c>
      <c r="O396" s="494" t="s">
        <v>3859</v>
      </c>
      <c r="P396" s="567" t="s">
        <v>5201</v>
      </c>
      <c r="Q396" s="588">
        <v>0.39583333333333331</v>
      </c>
      <c r="R396" s="429" t="s">
        <v>1288</v>
      </c>
      <c r="S396" s="607">
        <v>0.5</v>
      </c>
      <c r="T396" s="551" t="s">
        <v>3680</v>
      </c>
      <c r="U396" s="617" t="s">
        <v>2962</v>
      </c>
      <c r="V396" s="431" t="s">
        <v>2665</v>
      </c>
      <c r="W396" s="431" t="s">
        <v>4617</v>
      </c>
      <c r="X396" s="507" t="s">
        <v>3860</v>
      </c>
    </row>
    <row r="397" spans="1:24" ht="47.4" hidden="1" customHeight="1">
      <c r="A397" s="513" t="s">
        <v>5045</v>
      </c>
      <c r="B397" s="684" t="s">
        <v>899</v>
      </c>
      <c r="C397" s="674" t="s">
        <v>5046</v>
      </c>
      <c r="D397" s="483"/>
      <c r="E397" s="484"/>
      <c r="F397" s="484"/>
      <c r="G397" s="484" t="s">
        <v>334</v>
      </c>
      <c r="H397" s="484"/>
      <c r="I397" s="484"/>
      <c r="J397" s="692"/>
      <c r="K397" s="485"/>
      <c r="L397" s="483" t="s">
        <v>1</v>
      </c>
      <c r="M397" s="484" t="s">
        <v>117</v>
      </c>
      <c r="N397" s="427" t="s">
        <v>190</v>
      </c>
      <c r="O397" s="544" t="s">
        <v>5155</v>
      </c>
      <c r="P397" s="567" t="s">
        <v>5047</v>
      </c>
      <c r="Q397" s="588">
        <v>0.375</v>
      </c>
      <c r="R397" s="429" t="s">
        <v>262</v>
      </c>
      <c r="S397" s="607">
        <v>0.47916666666666669</v>
      </c>
      <c r="T397" s="430" t="s">
        <v>1218</v>
      </c>
      <c r="U397" s="617" t="s">
        <v>2962</v>
      </c>
      <c r="V397" s="620" t="s">
        <v>4088</v>
      </c>
      <c r="W397" s="431" t="s">
        <v>5048</v>
      </c>
      <c r="X397" s="507" t="s">
        <v>3755</v>
      </c>
    </row>
    <row r="398" spans="1:24" ht="47.4" hidden="1" customHeight="1">
      <c r="A398" s="513" t="s">
        <v>5049</v>
      </c>
      <c r="B398" s="684" t="s">
        <v>899</v>
      </c>
      <c r="C398" s="486" t="s">
        <v>5050</v>
      </c>
      <c r="D398" s="483"/>
      <c r="E398" s="484"/>
      <c r="F398" s="484"/>
      <c r="G398" s="484" t="s">
        <v>334</v>
      </c>
      <c r="H398" s="484"/>
      <c r="I398" s="484"/>
      <c r="J398" s="692"/>
      <c r="K398" s="485"/>
      <c r="L398" s="483" t="s">
        <v>1</v>
      </c>
      <c r="M398" s="484" t="s">
        <v>117</v>
      </c>
      <c r="N398" s="427" t="s">
        <v>190</v>
      </c>
      <c r="O398" s="545" t="s">
        <v>5156</v>
      </c>
      <c r="P398" s="567" t="s">
        <v>5203</v>
      </c>
      <c r="Q398" s="591">
        <v>0.58333333333333337</v>
      </c>
      <c r="R398" s="614" t="s">
        <v>1288</v>
      </c>
      <c r="S398" s="615">
        <v>0.69791666666666663</v>
      </c>
      <c r="T398" s="430" t="s">
        <v>1245</v>
      </c>
      <c r="U398" s="617" t="s">
        <v>2962</v>
      </c>
      <c r="V398" s="620" t="s">
        <v>4088</v>
      </c>
      <c r="W398" s="431" t="s">
        <v>5051</v>
      </c>
      <c r="X398" s="507" t="s">
        <v>3755</v>
      </c>
    </row>
    <row r="399" spans="1:24" ht="47.4" hidden="1" customHeight="1">
      <c r="A399" s="513" t="s">
        <v>5052</v>
      </c>
      <c r="B399" s="684" t="s">
        <v>899</v>
      </c>
      <c r="C399" s="675" t="s">
        <v>2076</v>
      </c>
      <c r="D399" s="483"/>
      <c r="E399" s="484"/>
      <c r="F399" s="484"/>
      <c r="G399" s="484" t="s">
        <v>334</v>
      </c>
      <c r="H399" s="484"/>
      <c r="I399" s="484"/>
      <c r="J399" s="692"/>
      <c r="K399" s="485"/>
      <c r="L399" s="483" t="s">
        <v>1</v>
      </c>
      <c r="M399" s="484" t="s">
        <v>117</v>
      </c>
      <c r="N399" s="427" t="s">
        <v>190</v>
      </c>
      <c r="O399" s="545" t="s">
        <v>5156</v>
      </c>
      <c r="P399" s="568" t="s">
        <v>5202</v>
      </c>
      <c r="Q399" s="591">
        <v>0.58333333333333337</v>
      </c>
      <c r="R399" s="614" t="s">
        <v>1288</v>
      </c>
      <c r="S399" s="615">
        <v>0.69791666666666663</v>
      </c>
      <c r="T399" s="430" t="s">
        <v>1245</v>
      </c>
      <c r="U399" s="617" t="s">
        <v>2962</v>
      </c>
      <c r="V399" s="620" t="s">
        <v>4088</v>
      </c>
      <c r="W399" s="431" t="s">
        <v>5051</v>
      </c>
      <c r="X399" s="507" t="s">
        <v>3755</v>
      </c>
    </row>
    <row r="400" spans="1:24" ht="47.4" hidden="1" customHeight="1">
      <c r="A400" s="513" t="s">
        <v>5053</v>
      </c>
      <c r="B400" s="684" t="s">
        <v>899</v>
      </c>
      <c r="C400" s="486" t="s">
        <v>5054</v>
      </c>
      <c r="D400" s="483"/>
      <c r="E400" s="484"/>
      <c r="F400" s="484"/>
      <c r="G400" s="484" t="s">
        <v>334</v>
      </c>
      <c r="H400" s="484"/>
      <c r="I400" s="484"/>
      <c r="J400" s="692"/>
      <c r="K400" s="485"/>
      <c r="L400" s="483" t="s">
        <v>1</v>
      </c>
      <c r="M400" s="484" t="s">
        <v>117</v>
      </c>
      <c r="N400" s="427" t="s">
        <v>190</v>
      </c>
      <c r="O400" s="544" t="s">
        <v>3861</v>
      </c>
      <c r="P400" s="567" t="s">
        <v>4789</v>
      </c>
      <c r="Q400" s="591">
        <v>0.58333333333333337</v>
      </c>
      <c r="R400" s="614" t="s">
        <v>1288</v>
      </c>
      <c r="S400" s="615">
        <v>0.6875</v>
      </c>
      <c r="T400" s="430" t="s">
        <v>1245</v>
      </c>
      <c r="U400" s="617" t="s">
        <v>2962</v>
      </c>
      <c r="V400" s="620" t="s">
        <v>5055</v>
      </c>
      <c r="W400" s="620" t="s">
        <v>5056</v>
      </c>
      <c r="X400" s="507" t="s">
        <v>3755</v>
      </c>
    </row>
    <row r="401" spans="1:24" ht="47.4" hidden="1" customHeight="1">
      <c r="A401" s="513" t="s">
        <v>5057</v>
      </c>
      <c r="B401" s="684" t="s">
        <v>899</v>
      </c>
      <c r="C401" s="675" t="s">
        <v>2112</v>
      </c>
      <c r="D401" s="483"/>
      <c r="E401" s="484"/>
      <c r="F401" s="484"/>
      <c r="G401" s="484" t="s">
        <v>334</v>
      </c>
      <c r="H401" s="484"/>
      <c r="I401" s="484"/>
      <c r="J401" s="692"/>
      <c r="K401" s="485"/>
      <c r="L401" s="483" t="s">
        <v>1</v>
      </c>
      <c r="M401" s="484" t="s">
        <v>117</v>
      </c>
      <c r="N401" s="427" t="s">
        <v>190</v>
      </c>
      <c r="O401" s="546" t="s">
        <v>3862</v>
      </c>
      <c r="P401" s="567" t="s">
        <v>5204</v>
      </c>
      <c r="Q401" s="591">
        <v>0.58333333333333337</v>
      </c>
      <c r="R401" s="614" t="s">
        <v>1288</v>
      </c>
      <c r="S401" s="615">
        <v>0.6875</v>
      </c>
      <c r="T401" s="430" t="s">
        <v>1245</v>
      </c>
      <c r="U401" s="617" t="s">
        <v>2962</v>
      </c>
      <c r="V401" s="620" t="s">
        <v>5055</v>
      </c>
      <c r="W401" s="620" t="s">
        <v>5056</v>
      </c>
      <c r="X401" s="507" t="s">
        <v>3755</v>
      </c>
    </row>
    <row r="402" spans="1:24" ht="47.4" hidden="1" customHeight="1">
      <c r="A402" s="513" t="s">
        <v>5058</v>
      </c>
      <c r="B402" s="684" t="s">
        <v>899</v>
      </c>
      <c r="C402" s="675" t="s">
        <v>5059</v>
      </c>
      <c r="D402" s="483"/>
      <c r="E402" s="484"/>
      <c r="F402" s="484"/>
      <c r="G402" s="484" t="s">
        <v>334</v>
      </c>
      <c r="H402" s="484"/>
      <c r="I402" s="484"/>
      <c r="J402" s="692"/>
      <c r="K402" s="485"/>
      <c r="L402" s="483" t="s">
        <v>1</v>
      </c>
      <c r="M402" s="484" t="s">
        <v>117</v>
      </c>
      <c r="N402" s="427" t="s">
        <v>190</v>
      </c>
      <c r="O402" s="545" t="s">
        <v>5157</v>
      </c>
      <c r="P402" s="567" t="s">
        <v>5205</v>
      </c>
      <c r="Q402" s="591">
        <v>0.5625</v>
      </c>
      <c r="R402" s="614" t="s">
        <v>1288</v>
      </c>
      <c r="S402" s="615">
        <v>0.69791666666666663</v>
      </c>
      <c r="T402" s="430" t="s">
        <v>1245</v>
      </c>
      <c r="U402" s="617" t="s">
        <v>2962</v>
      </c>
      <c r="V402" s="620" t="s">
        <v>4088</v>
      </c>
      <c r="W402" s="431" t="s">
        <v>5060</v>
      </c>
      <c r="X402" s="507" t="s">
        <v>3755</v>
      </c>
    </row>
    <row r="403" spans="1:24" ht="47.4" hidden="1" customHeight="1">
      <c r="A403" s="513" t="s">
        <v>5061</v>
      </c>
      <c r="B403" s="684" t="s">
        <v>899</v>
      </c>
      <c r="C403" s="675" t="s">
        <v>5062</v>
      </c>
      <c r="D403" s="483"/>
      <c r="E403" s="484"/>
      <c r="F403" s="484"/>
      <c r="G403" s="484" t="s">
        <v>334</v>
      </c>
      <c r="H403" s="484"/>
      <c r="I403" s="484"/>
      <c r="J403" s="692"/>
      <c r="K403" s="485"/>
      <c r="L403" s="483" t="s">
        <v>1</v>
      </c>
      <c r="M403" s="484" t="s">
        <v>117</v>
      </c>
      <c r="N403" s="427" t="s">
        <v>190</v>
      </c>
      <c r="O403" s="544" t="s">
        <v>5158</v>
      </c>
      <c r="P403" s="567" t="s">
        <v>5206</v>
      </c>
      <c r="Q403" s="591">
        <v>0.58333333333333337</v>
      </c>
      <c r="R403" s="614" t="s">
        <v>1288</v>
      </c>
      <c r="S403" s="615">
        <v>0.69791666666666663</v>
      </c>
      <c r="T403" s="430" t="s">
        <v>1245</v>
      </c>
      <c r="U403" s="617" t="s">
        <v>2962</v>
      </c>
      <c r="V403" s="620" t="s">
        <v>4088</v>
      </c>
      <c r="W403" s="431" t="s">
        <v>5060</v>
      </c>
      <c r="X403" s="507" t="s">
        <v>3755</v>
      </c>
    </row>
    <row r="404" spans="1:24" ht="47.4" hidden="1" customHeight="1">
      <c r="A404" s="513" t="s">
        <v>5063</v>
      </c>
      <c r="B404" s="684" t="s">
        <v>899</v>
      </c>
      <c r="C404" s="675" t="s">
        <v>1958</v>
      </c>
      <c r="D404" s="483"/>
      <c r="E404" s="484"/>
      <c r="F404" s="484"/>
      <c r="G404" s="484" t="s">
        <v>334</v>
      </c>
      <c r="H404" s="484"/>
      <c r="I404" s="484"/>
      <c r="J404" s="692"/>
      <c r="K404" s="485"/>
      <c r="L404" s="483" t="s">
        <v>1</v>
      </c>
      <c r="M404" s="484"/>
      <c r="N404" s="427"/>
      <c r="O404" s="545" t="s">
        <v>5159</v>
      </c>
      <c r="P404" s="567" t="s">
        <v>5207</v>
      </c>
      <c r="Q404" s="591">
        <v>0.53125</v>
      </c>
      <c r="R404" s="614" t="s">
        <v>1288</v>
      </c>
      <c r="S404" s="615">
        <v>0.69791666666666663</v>
      </c>
      <c r="T404" s="430" t="s">
        <v>1218</v>
      </c>
      <c r="U404" s="617" t="s">
        <v>2962</v>
      </c>
      <c r="V404" s="620" t="s">
        <v>4088</v>
      </c>
      <c r="W404" s="431" t="s">
        <v>5060</v>
      </c>
      <c r="X404" s="507" t="s">
        <v>3755</v>
      </c>
    </row>
    <row r="405" spans="1:24" ht="47.4" hidden="1" customHeight="1">
      <c r="A405" s="513" t="s">
        <v>5064</v>
      </c>
      <c r="B405" s="684" t="s">
        <v>899</v>
      </c>
      <c r="C405" s="675" t="s">
        <v>5065</v>
      </c>
      <c r="D405" s="483"/>
      <c r="E405" s="484"/>
      <c r="F405" s="484"/>
      <c r="G405" s="484" t="s">
        <v>334</v>
      </c>
      <c r="H405" s="484"/>
      <c r="I405" s="484"/>
      <c r="J405" s="692"/>
      <c r="K405" s="485"/>
      <c r="L405" s="483" t="s">
        <v>1</v>
      </c>
      <c r="M405" s="484"/>
      <c r="N405" s="427"/>
      <c r="O405" s="545" t="s">
        <v>5159</v>
      </c>
      <c r="P405" s="567" t="s">
        <v>5208</v>
      </c>
      <c r="Q405" s="591">
        <v>0.58333333333333337</v>
      </c>
      <c r="R405" s="614" t="s">
        <v>1288</v>
      </c>
      <c r="S405" s="615">
        <v>0.69791666666666663</v>
      </c>
      <c r="T405" s="430" t="s">
        <v>1245</v>
      </c>
      <c r="U405" s="617" t="s">
        <v>2962</v>
      </c>
      <c r="V405" s="620" t="s">
        <v>4088</v>
      </c>
      <c r="W405" s="431" t="s">
        <v>5060</v>
      </c>
      <c r="X405" s="507" t="s">
        <v>3755</v>
      </c>
    </row>
    <row r="406" spans="1:24" ht="47.4" hidden="1" customHeight="1">
      <c r="A406" s="513" t="s">
        <v>5066</v>
      </c>
      <c r="B406" s="684" t="s">
        <v>899</v>
      </c>
      <c r="C406" s="675" t="s">
        <v>5270</v>
      </c>
      <c r="D406" s="483"/>
      <c r="E406" s="484"/>
      <c r="F406" s="484"/>
      <c r="G406" s="484" t="s">
        <v>334</v>
      </c>
      <c r="H406" s="484"/>
      <c r="I406" s="484"/>
      <c r="J406" s="692"/>
      <c r="K406" s="485"/>
      <c r="L406" s="483" t="s">
        <v>1</v>
      </c>
      <c r="M406" s="484"/>
      <c r="N406" s="427"/>
      <c r="O406" s="545" t="s">
        <v>5160</v>
      </c>
      <c r="P406" s="567" t="s">
        <v>5209</v>
      </c>
      <c r="Q406" s="588">
        <v>0.47916666666666669</v>
      </c>
      <c r="R406" s="429" t="s">
        <v>262</v>
      </c>
      <c r="S406" s="607">
        <v>0.5</v>
      </c>
      <c r="T406" s="430" t="s">
        <v>1218</v>
      </c>
      <c r="U406" s="617" t="s">
        <v>2962</v>
      </c>
      <c r="V406" s="620" t="s">
        <v>4088</v>
      </c>
      <c r="W406" s="431" t="s">
        <v>5051</v>
      </c>
      <c r="X406" s="507" t="s">
        <v>3755</v>
      </c>
    </row>
    <row r="407" spans="1:24" ht="47.4" hidden="1" customHeight="1">
      <c r="A407" s="513" t="s">
        <v>5067</v>
      </c>
      <c r="B407" s="684" t="s">
        <v>899</v>
      </c>
      <c r="C407" s="486" t="s">
        <v>5271</v>
      </c>
      <c r="D407" s="483"/>
      <c r="E407" s="484"/>
      <c r="F407" s="484"/>
      <c r="G407" s="484" t="s">
        <v>334</v>
      </c>
      <c r="H407" s="484"/>
      <c r="I407" s="484"/>
      <c r="J407" s="692"/>
      <c r="K407" s="485"/>
      <c r="L407" s="483" t="s">
        <v>1</v>
      </c>
      <c r="M407" s="484"/>
      <c r="N407" s="427"/>
      <c r="O407" s="545" t="s">
        <v>5161</v>
      </c>
      <c r="P407" s="567" t="s">
        <v>5207</v>
      </c>
      <c r="Q407" s="591">
        <v>0.53125</v>
      </c>
      <c r="R407" s="614" t="s">
        <v>1288</v>
      </c>
      <c r="S407" s="615">
        <v>0.65625</v>
      </c>
      <c r="T407" s="430" t="s">
        <v>1218</v>
      </c>
      <c r="U407" s="617" t="s">
        <v>2962</v>
      </c>
      <c r="V407" s="620" t="s">
        <v>5055</v>
      </c>
      <c r="W407" s="620" t="s">
        <v>5056</v>
      </c>
      <c r="X407" s="507" t="s">
        <v>3755</v>
      </c>
    </row>
    <row r="408" spans="1:24" ht="47.4" hidden="1" customHeight="1">
      <c r="A408" s="513" t="s">
        <v>5068</v>
      </c>
      <c r="B408" s="684" t="s">
        <v>899</v>
      </c>
      <c r="C408" s="486" t="s">
        <v>1570</v>
      </c>
      <c r="D408" s="483" t="s">
        <v>306</v>
      </c>
      <c r="E408" s="484"/>
      <c r="F408" s="484" t="s">
        <v>952</v>
      </c>
      <c r="G408" s="484" t="s">
        <v>334</v>
      </c>
      <c r="H408" s="484"/>
      <c r="I408" s="484" t="s">
        <v>392</v>
      </c>
      <c r="J408" s="692" t="s">
        <v>361</v>
      </c>
      <c r="K408" s="485"/>
      <c r="L408" s="483" t="s">
        <v>1</v>
      </c>
      <c r="M408" s="484"/>
      <c r="N408" s="427"/>
      <c r="O408" s="547" t="s">
        <v>3863</v>
      </c>
      <c r="P408" s="567" t="s">
        <v>5210</v>
      </c>
      <c r="Q408" s="588">
        <v>0.375</v>
      </c>
      <c r="R408" s="429" t="s">
        <v>262</v>
      </c>
      <c r="S408" s="607">
        <v>0.69791666666666663</v>
      </c>
      <c r="T408" s="156" t="s">
        <v>1245</v>
      </c>
      <c r="U408" s="617" t="s">
        <v>2962</v>
      </c>
      <c r="V408" s="431" t="s">
        <v>1249</v>
      </c>
      <c r="W408" s="431" t="s">
        <v>5069</v>
      </c>
      <c r="X408" s="507" t="s">
        <v>3755</v>
      </c>
    </row>
    <row r="409" spans="1:24" ht="47.4" hidden="1" customHeight="1">
      <c r="A409" s="513" t="s">
        <v>5070</v>
      </c>
      <c r="B409" s="684" t="s">
        <v>899</v>
      </c>
      <c r="C409" s="486" t="s">
        <v>5071</v>
      </c>
      <c r="D409" s="483"/>
      <c r="E409" s="484"/>
      <c r="F409" s="484"/>
      <c r="G409" s="484" t="s">
        <v>334</v>
      </c>
      <c r="H409" s="484"/>
      <c r="I409" s="484"/>
      <c r="J409" s="692"/>
      <c r="K409" s="485"/>
      <c r="L409" s="483"/>
      <c r="M409" s="484" t="s">
        <v>117</v>
      </c>
      <c r="N409" s="427" t="s">
        <v>190</v>
      </c>
      <c r="O409" s="494" t="s">
        <v>5072</v>
      </c>
      <c r="P409" s="576" t="s">
        <v>5211</v>
      </c>
      <c r="Q409" s="588">
        <v>0.625</v>
      </c>
      <c r="R409" s="429" t="s">
        <v>262</v>
      </c>
      <c r="S409" s="607">
        <v>0.6875</v>
      </c>
      <c r="T409" s="430" t="s">
        <v>1245</v>
      </c>
      <c r="U409" s="617" t="s">
        <v>2966</v>
      </c>
      <c r="V409" s="532" t="s">
        <v>4657</v>
      </c>
      <c r="W409" s="431" t="s">
        <v>5073</v>
      </c>
      <c r="X409" s="507" t="s">
        <v>5074</v>
      </c>
    </row>
    <row r="410" spans="1:24" ht="47.4" hidden="1" customHeight="1">
      <c r="A410" s="513" t="s">
        <v>5075</v>
      </c>
      <c r="B410" s="684" t="s">
        <v>899</v>
      </c>
      <c r="C410" s="486" t="s">
        <v>5076</v>
      </c>
      <c r="D410" s="483" t="s">
        <v>306</v>
      </c>
      <c r="E410" s="484"/>
      <c r="F410" s="484"/>
      <c r="G410" s="484"/>
      <c r="H410" s="484"/>
      <c r="I410" s="484" t="s">
        <v>392</v>
      </c>
      <c r="J410" s="692" t="s">
        <v>361</v>
      </c>
      <c r="K410" s="485"/>
      <c r="L410" s="483" t="s">
        <v>1</v>
      </c>
      <c r="M410" s="484" t="s">
        <v>117</v>
      </c>
      <c r="N410" s="427" t="s">
        <v>190</v>
      </c>
      <c r="O410" s="548" t="s">
        <v>5077</v>
      </c>
      <c r="P410" s="576" t="s">
        <v>5212</v>
      </c>
      <c r="Q410" s="588" t="s">
        <v>5213</v>
      </c>
      <c r="R410" s="429" t="s">
        <v>1288</v>
      </c>
      <c r="S410" s="607" t="s">
        <v>5078</v>
      </c>
      <c r="T410" s="430" t="s">
        <v>1218</v>
      </c>
      <c r="U410" s="617" t="s">
        <v>2962</v>
      </c>
      <c r="V410" s="493" t="s">
        <v>968</v>
      </c>
      <c r="W410" s="431" t="s">
        <v>5079</v>
      </c>
      <c r="X410" s="511" t="s">
        <v>3774</v>
      </c>
    </row>
    <row r="411" spans="1:24" ht="47.4" hidden="1" customHeight="1">
      <c r="A411" s="513" t="s">
        <v>5080</v>
      </c>
      <c r="B411" s="684" t="s">
        <v>899</v>
      </c>
      <c r="C411" s="486" t="s">
        <v>5081</v>
      </c>
      <c r="D411" s="483"/>
      <c r="E411" s="484"/>
      <c r="F411" s="484"/>
      <c r="G411" s="484" t="s">
        <v>334</v>
      </c>
      <c r="H411" s="484" t="s">
        <v>340</v>
      </c>
      <c r="I411" s="484"/>
      <c r="J411" s="692"/>
      <c r="K411" s="485"/>
      <c r="L411" s="483" t="s">
        <v>1</v>
      </c>
      <c r="M411" s="484" t="s">
        <v>117</v>
      </c>
      <c r="N411" s="427" t="s">
        <v>190</v>
      </c>
      <c r="O411" s="494" t="s">
        <v>5082</v>
      </c>
      <c r="P411" s="567" t="s">
        <v>5176</v>
      </c>
      <c r="Q411" s="588">
        <v>0.625</v>
      </c>
      <c r="R411" s="429" t="s">
        <v>262</v>
      </c>
      <c r="S411" s="607">
        <v>0.6875</v>
      </c>
      <c r="T411" s="430" t="s">
        <v>1245</v>
      </c>
      <c r="U411" s="617" t="s">
        <v>2966</v>
      </c>
      <c r="V411" s="431" t="s">
        <v>4549</v>
      </c>
      <c r="W411" s="431" t="s">
        <v>5083</v>
      </c>
      <c r="X411" s="507" t="s">
        <v>3760</v>
      </c>
    </row>
    <row r="412" spans="1:24" ht="47.4" hidden="1" customHeight="1">
      <c r="A412" s="513" t="s">
        <v>5084</v>
      </c>
      <c r="B412" s="684" t="s">
        <v>899</v>
      </c>
      <c r="C412" s="486" t="s">
        <v>5085</v>
      </c>
      <c r="D412" s="483"/>
      <c r="E412" s="484"/>
      <c r="F412" s="484"/>
      <c r="G412" s="484" t="s">
        <v>334</v>
      </c>
      <c r="H412" s="484" t="s">
        <v>340</v>
      </c>
      <c r="I412" s="484"/>
      <c r="J412" s="692"/>
      <c r="K412" s="485"/>
      <c r="L412" s="483" t="s">
        <v>1</v>
      </c>
      <c r="M412" s="484" t="s">
        <v>117</v>
      </c>
      <c r="N412" s="427" t="s">
        <v>190</v>
      </c>
      <c r="O412" s="494" t="s">
        <v>5086</v>
      </c>
      <c r="P412" s="567" t="s">
        <v>5177</v>
      </c>
      <c r="Q412" s="588">
        <v>0.625</v>
      </c>
      <c r="R412" s="429" t="s">
        <v>262</v>
      </c>
      <c r="S412" s="607">
        <v>0.6875</v>
      </c>
      <c r="T412" s="430" t="s">
        <v>1218</v>
      </c>
      <c r="U412" s="617" t="s">
        <v>2962</v>
      </c>
      <c r="V412" s="431" t="s">
        <v>4549</v>
      </c>
      <c r="W412" s="431" t="s">
        <v>5087</v>
      </c>
      <c r="X412" s="507" t="s">
        <v>3797</v>
      </c>
    </row>
    <row r="413" spans="1:24" ht="47.4" hidden="1" customHeight="1">
      <c r="A413" s="513" t="s">
        <v>5088</v>
      </c>
      <c r="B413" s="684" t="s">
        <v>899</v>
      </c>
      <c r="C413" s="486" t="s">
        <v>5089</v>
      </c>
      <c r="D413" s="483"/>
      <c r="E413" s="484"/>
      <c r="F413" s="484"/>
      <c r="G413" s="484"/>
      <c r="H413" s="484" t="s">
        <v>340</v>
      </c>
      <c r="I413" s="484"/>
      <c r="J413" s="692"/>
      <c r="K413" s="485"/>
      <c r="L413" s="483" t="s">
        <v>1</v>
      </c>
      <c r="M413" s="484" t="s">
        <v>117</v>
      </c>
      <c r="N413" s="427" t="s">
        <v>190</v>
      </c>
      <c r="O413" s="494" t="s">
        <v>5090</v>
      </c>
      <c r="P413" s="567" t="s">
        <v>5178</v>
      </c>
      <c r="Q413" s="588">
        <v>0.375</v>
      </c>
      <c r="R413" s="429" t="s">
        <v>262</v>
      </c>
      <c r="S413" s="607">
        <v>0.625</v>
      </c>
      <c r="T413" s="430" t="s">
        <v>1218</v>
      </c>
      <c r="U413" s="617" t="s">
        <v>2962</v>
      </c>
      <c r="V413" s="431" t="s">
        <v>4549</v>
      </c>
      <c r="W413" s="431" t="s">
        <v>5091</v>
      </c>
      <c r="X413" s="507" t="s">
        <v>3760</v>
      </c>
    </row>
    <row r="414" spans="1:24" ht="47.4" customHeight="1">
      <c r="A414" s="513" t="s">
        <v>4653</v>
      </c>
      <c r="B414" s="684" t="s">
        <v>899</v>
      </c>
      <c r="C414" s="501" t="s">
        <v>4583</v>
      </c>
      <c r="D414" s="483"/>
      <c r="E414" s="484" t="s">
        <v>315</v>
      </c>
      <c r="F414" s="484"/>
      <c r="G414" s="508"/>
      <c r="H414" s="484"/>
      <c r="I414" s="484"/>
      <c r="J414" s="692"/>
      <c r="K414" s="485"/>
      <c r="L414" s="483"/>
      <c r="M414" s="484"/>
      <c r="N414" s="427" t="s">
        <v>190</v>
      </c>
      <c r="O414" s="432" t="s">
        <v>5292</v>
      </c>
      <c r="P414" s="567" t="s">
        <v>4695</v>
      </c>
      <c r="Q414" s="583"/>
      <c r="R414" s="429"/>
      <c r="S414" s="598"/>
      <c r="T414" s="551" t="s">
        <v>1245</v>
      </c>
      <c r="U414" s="617" t="s">
        <v>2676</v>
      </c>
      <c r="V414" s="488" t="s">
        <v>4378</v>
      </c>
      <c r="W414" s="660" t="s">
        <v>900</v>
      </c>
      <c r="X414" s="661" t="s">
        <v>967</v>
      </c>
    </row>
    <row r="415" spans="1:24" ht="47.4" hidden="1" customHeight="1">
      <c r="A415" s="672" t="s">
        <v>5092</v>
      </c>
      <c r="B415" s="684" t="s">
        <v>899</v>
      </c>
      <c r="C415" s="486" t="s">
        <v>1575</v>
      </c>
      <c r="D415" s="483"/>
      <c r="E415" s="484"/>
      <c r="F415" s="484"/>
      <c r="G415" s="484"/>
      <c r="H415" s="484"/>
      <c r="I415" s="484"/>
      <c r="J415" s="692"/>
      <c r="K415" s="485"/>
      <c r="L415" s="483"/>
      <c r="M415" s="484"/>
      <c r="N415" s="427"/>
      <c r="O415" s="522" t="s">
        <v>5093</v>
      </c>
      <c r="P415" s="569" t="s">
        <v>5094</v>
      </c>
      <c r="Q415" s="588"/>
      <c r="R415" s="429" t="s">
        <v>1288</v>
      </c>
      <c r="S415" s="607"/>
      <c r="T415" s="430" t="s">
        <v>1218</v>
      </c>
      <c r="U415" s="617" t="s">
        <v>2962</v>
      </c>
      <c r="V415" s="431" t="s">
        <v>4627</v>
      </c>
      <c r="W415" s="431" t="s">
        <v>5095</v>
      </c>
      <c r="X415" s="507" t="s">
        <v>3780</v>
      </c>
    </row>
    <row r="416" spans="1:24" ht="47.4" customHeight="1">
      <c r="A416" s="513" t="s">
        <v>4371</v>
      </c>
      <c r="B416" s="684" t="s">
        <v>899</v>
      </c>
      <c r="C416" s="499" t="s">
        <v>191</v>
      </c>
      <c r="D416" s="483" t="s">
        <v>306</v>
      </c>
      <c r="E416" s="484"/>
      <c r="F416" s="484"/>
      <c r="G416" s="508"/>
      <c r="H416" s="484"/>
      <c r="I416" s="484"/>
      <c r="J416" s="692"/>
      <c r="K416" s="485" t="s">
        <v>369</v>
      </c>
      <c r="L416" s="483" t="s">
        <v>1</v>
      </c>
      <c r="M416" s="484"/>
      <c r="N416" s="427"/>
      <c r="O416" s="432" t="s">
        <v>3965</v>
      </c>
      <c r="P416" s="567" t="s">
        <v>4613</v>
      </c>
      <c r="Q416" s="583">
        <v>0.5625</v>
      </c>
      <c r="R416" s="429" t="s">
        <v>262</v>
      </c>
      <c r="S416" s="598">
        <v>0.625</v>
      </c>
      <c r="T416" s="551" t="s">
        <v>2906</v>
      </c>
      <c r="U416" s="617" t="s">
        <v>2962</v>
      </c>
      <c r="V416" s="532" t="s">
        <v>4657</v>
      </c>
      <c r="W416" s="488" t="s">
        <v>4614</v>
      </c>
      <c r="X416" s="661" t="s">
        <v>967</v>
      </c>
    </row>
    <row r="417" spans="1:24" ht="47.4" hidden="1" customHeight="1">
      <c r="A417" s="513" t="s">
        <v>5096</v>
      </c>
      <c r="B417" s="684" t="s">
        <v>899</v>
      </c>
      <c r="C417" s="486" t="s">
        <v>5097</v>
      </c>
      <c r="D417" s="483"/>
      <c r="E417" s="484"/>
      <c r="F417" s="484"/>
      <c r="G417" s="484" t="s">
        <v>334</v>
      </c>
      <c r="H417" s="484" t="s">
        <v>340</v>
      </c>
      <c r="I417" s="484"/>
      <c r="J417" s="692"/>
      <c r="K417" s="485"/>
      <c r="L417" s="483" t="s">
        <v>1</v>
      </c>
      <c r="M417" s="484" t="s">
        <v>117</v>
      </c>
      <c r="N417" s="427" t="s">
        <v>190</v>
      </c>
      <c r="O417" s="494" t="s">
        <v>5098</v>
      </c>
      <c r="P417" s="567" t="s">
        <v>5099</v>
      </c>
      <c r="Q417" s="588">
        <v>0.54166666666666663</v>
      </c>
      <c r="R417" s="429" t="s">
        <v>262</v>
      </c>
      <c r="S417" s="607">
        <v>0.6875</v>
      </c>
      <c r="T417" s="430" t="s">
        <v>1218</v>
      </c>
      <c r="U417" s="617" t="s">
        <v>2962</v>
      </c>
      <c r="V417" s="431" t="s">
        <v>4549</v>
      </c>
      <c r="W417" s="431" t="s">
        <v>5100</v>
      </c>
      <c r="X417" s="507" t="s">
        <v>3767</v>
      </c>
    </row>
    <row r="418" spans="1:24" ht="47.4" hidden="1" customHeight="1">
      <c r="A418" s="513" t="s">
        <v>5101</v>
      </c>
      <c r="B418" s="684" t="s">
        <v>899</v>
      </c>
      <c r="C418" s="486" t="s">
        <v>5102</v>
      </c>
      <c r="D418" s="483"/>
      <c r="E418" s="484"/>
      <c r="F418" s="484"/>
      <c r="G418" s="484" t="s">
        <v>334</v>
      </c>
      <c r="H418" s="484" t="s">
        <v>340</v>
      </c>
      <c r="I418" s="484"/>
      <c r="J418" s="692"/>
      <c r="K418" s="485"/>
      <c r="L418" s="483" t="s">
        <v>1</v>
      </c>
      <c r="M418" s="484" t="s">
        <v>117</v>
      </c>
      <c r="N418" s="427" t="s">
        <v>190</v>
      </c>
      <c r="O418" s="494" t="s">
        <v>5103</v>
      </c>
      <c r="P418" s="567" t="s">
        <v>5179</v>
      </c>
      <c r="Q418" s="588">
        <v>0.625</v>
      </c>
      <c r="R418" s="429" t="s">
        <v>262</v>
      </c>
      <c r="S418" s="607">
        <v>0.66666666666666663</v>
      </c>
      <c r="T418" s="430" t="s">
        <v>1218</v>
      </c>
      <c r="U418" s="617" t="s">
        <v>2962</v>
      </c>
      <c r="V418" s="431" t="s">
        <v>4549</v>
      </c>
      <c r="W418" s="431" t="s">
        <v>5100</v>
      </c>
      <c r="X418" s="507" t="s">
        <v>3767</v>
      </c>
    </row>
    <row r="419" spans="1:24" ht="47.4" hidden="1" customHeight="1">
      <c r="A419" s="513" t="s">
        <v>5104</v>
      </c>
      <c r="B419" s="684" t="s">
        <v>899</v>
      </c>
      <c r="C419" s="486" t="s">
        <v>2586</v>
      </c>
      <c r="D419" s="483"/>
      <c r="E419" s="484"/>
      <c r="F419" s="484"/>
      <c r="G419" s="484"/>
      <c r="H419" s="484"/>
      <c r="I419" s="484"/>
      <c r="J419" s="692"/>
      <c r="K419" s="485"/>
      <c r="L419" s="483"/>
      <c r="M419" s="484"/>
      <c r="N419" s="427"/>
      <c r="O419" s="494" t="s">
        <v>5105</v>
      </c>
      <c r="P419" s="567" t="s">
        <v>5180</v>
      </c>
      <c r="Q419" s="588">
        <v>0.54166666666666663</v>
      </c>
      <c r="R419" s="429" t="s">
        <v>1288</v>
      </c>
      <c r="S419" s="607"/>
      <c r="T419" s="430" t="s">
        <v>5106</v>
      </c>
      <c r="U419" s="617" t="s">
        <v>5107</v>
      </c>
      <c r="V419" s="431" t="s">
        <v>4086</v>
      </c>
      <c r="W419" s="431" t="s">
        <v>5108</v>
      </c>
      <c r="X419" s="507" t="s">
        <v>5074</v>
      </c>
    </row>
    <row r="420" spans="1:24" ht="47.4" hidden="1" customHeight="1">
      <c r="A420" s="513" t="s">
        <v>5109</v>
      </c>
      <c r="B420" s="684" t="s">
        <v>3734</v>
      </c>
      <c r="C420" s="486" t="s">
        <v>1579</v>
      </c>
      <c r="D420" s="483" t="s">
        <v>306</v>
      </c>
      <c r="E420" s="484"/>
      <c r="F420" s="484" t="s">
        <v>952</v>
      </c>
      <c r="G420" s="484"/>
      <c r="H420" s="484"/>
      <c r="I420" s="484"/>
      <c r="J420" s="692"/>
      <c r="K420" s="485"/>
      <c r="L420" s="483"/>
      <c r="M420" s="484"/>
      <c r="N420" s="427"/>
      <c r="O420" s="494" t="s">
        <v>3866</v>
      </c>
      <c r="P420" s="568" t="s">
        <v>5110</v>
      </c>
      <c r="Q420" s="588" t="s">
        <v>5215</v>
      </c>
      <c r="R420" s="429" t="s">
        <v>1288</v>
      </c>
      <c r="S420" s="607" t="s">
        <v>5214</v>
      </c>
      <c r="T420" s="430" t="s">
        <v>3695</v>
      </c>
      <c r="U420" s="617" t="s">
        <v>2962</v>
      </c>
      <c r="V420" s="431"/>
      <c r="W420" s="431"/>
      <c r="X420" s="507" t="s">
        <v>3760</v>
      </c>
    </row>
    <row r="421" spans="1:24" ht="47.4" hidden="1" customHeight="1">
      <c r="A421" s="513" t="s">
        <v>5111</v>
      </c>
      <c r="B421" s="684" t="s">
        <v>899</v>
      </c>
      <c r="C421" s="486" t="s">
        <v>1580</v>
      </c>
      <c r="D421" s="483" t="s">
        <v>306</v>
      </c>
      <c r="E421" s="484"/>
      <c r="F421" s="484"/>
      <c r="G421" s="484"/>
      <c r="H421" s="484"/>
      <c r="I421" s="484" t="s">
        <v>392</v>
      </c>
      <c r="J421" s="692" t="s">
        <v>361</v>
      </c>
      <c r="K421" s="485"/>
      <c r="L421" s="483" t="s">
        <v>1</v>
      </c>
      <c r="M421" s="484" t="s">
        <v>117</v>
      </c>
      <c r="N421" s="427" t="s">
        <v>190</v>
      </c>
      <c r="O421" s="548" t="s">
        <v>5112</v>
      </c>
      <c r="P421" s="567" t="s">
        <v>5181</v>
      </c>
      <c r="Q421" s="588">
        <v>0.625</v>
      </c>
      <c r="R421" s="429" t="s">
        <v>1288</v>
      </c>
      <c r="S421" s="607">
        <v>0.6875</v>
      </c>
      <c r="T421" s="430" t="s">
        <v>1218</v>
      </c>
      <c r="U421" s="617" t="s">
        <v>2962</v>
      </c>
      <c r="V421" s="431" t="s">
        <v>5113</v>
      </c>
      <c r="W421" s="431" t="s">
        <v>5114</v>
      </c>
      <c r="X421" s="511" t="s">
        <v>3774</v>
      </c>
    </row>
    <row r="422" spans="1:24" ht="47.4" hidden="1" customHeight="1">
      <c r="A422" s="513" t="s">
        <v>5115</v>
      </c>
      <c r="B422" s="684" t="s">
        <v>899</v>
      </c>
      <c r="C422" s="486" t="s">
        <v>5116</v>
      </c>
      <c r="D422" s="483"/>
      <c r="E422" s="484"/>
      <c r="F422" s="484"/>
      <c r="G422" s="484"/>
      <c r="H422" s="484" t="s">
        <v>340</v>
      </c>
      <c r="I422" s="484"/>
      <c r="J422" s="692"/>
      <c r="K422" s="485"/>
      <c r="L422" s="483" t="s">
        <v>1</v>
      </c>
      <c r="M422" s="484" t="s">
        <v>117</v>
      </c>
      <c r="N422" s="427" t="s">
        <v>190</v>
      </c>
      <c r="O422" s="494" t="s">
        <v>5117</v>
      </c>
      <c r="P422" s="567" t="s">
        <v>4955</v>
      </c>
      <c r="Q422" s="588"/>
      <c r="R422" s="429" t="s">
        <v>262</v>
      </c>
      <c r="S422" s="607"/>
      <c r="T422" s="430" t="s">
        <v>1218</v>
      </c>
      <c r="U422" s="617" t="s">
        <v>2962</v>
      </c>
      <c r="V422" s="431" t="s">
        <v>5118</v>
      </c>
      <c r="W422" s="431" t="s">
        <v>5119</v>
      </c>
      <c r="X422" s="507" t="s">
        <v>3767</v>
      </c>
    </row>
    <row r="423" spans="1:24" ht="47.4" hidden="1" customHeight="1">
      <c r="A423" s="513" t="s">
        <v>5120</v>
      </c>
      <c r="B423" s="684" t="s">
        <v>899</v>
      </c>
      <c r="C423" s="486" t="s">
        <v>5121</v>
      </c>
      <c r="D423" s="483"/>
      <c r="E423" s="484"/>
      <c r="F423" s="484"/>
      <c r="G423" s="484"/>
      <c r="H423" s="484" t="s">
        <v>340</v>
      </c>
      <c r="I423" s="484"/>
      <c r="J423" s="692"/>
      <c r="K423" s="485"/>
      <c r="L423" s="483" t="s">
        <v>1</v>
      </c>
      <c r="M423" s="484" t="s">
        <v>117</v>
      </c>
      <c r="N423" s="427" t="s">
        <v>190</v>
      </c>
      <c r="O423" s="494" t="s">
        <v>5122</v>
      </c>
      <c r="P423" s="567" t="s">
        <v>5123</v>
      </c>
      <c r="Q423" s="588">
        <v>0.5625</v>
      </c>
      <c r="R423" s="429" t="s">
        <v>1288</v>
      </c>
      <c r="S423" s="607">
        <v>0.6875</v>
      </c>
      <c r="T423" s="430" t="s">
        <v>1245</v>
      </c>
      <c r="U423" s="617" t="s">
        <v>2966</v>
      </c>
      <c r="V423" s="493" t="s">
        <v>4915</v>
      </c>
      <c r="W423" s="431" t="s">
        <v>4916</v>
      </c>
      <c r="X423" s="507" t="s">
        <v>3767</v>
      </c>
    </row>
    <row r="424" spans="1:24" ht="47.4" customHeight="1">
      <c r="A424" s="513" t="s">
        <v>4427</v>
      </c>
      <c r="B424" s="684" t="s">
        <v>899</v>
      </c>
      <c r="C424" s="501" t="s">
        <v>418</v>
      </c>
      <c r="D424" s="483"/>
      <c r="E424" s="484"/>
      <c r="F424" s="484"/>
      <c r="G424" s="508" t="s">
        <v>334</v>
      </c>
      <c r="H424" s="484"/>
      <c r="I424" s="484" t="s">
        <v>392</v>
      </c>
      <c r="J424" s="692"/>
      <c r="K424" s="485"/>
      <c r="L424" s="483" t="s">
        <v>1</v>
      </c>
      <c r="M424" s="484" t="s">
        <v>117</v>
      </c>
      <c r="N424" s="427" t="s">
        <v>190</v>
      </c>
      <c r="O424" s="432" t="s">
        <v>4118</v>
      </c>
      <c r="P424" s="428">
        <v>46210</v>
      </c>
      <c r="Q424" s="583">
        <v>0.58333333333333337</v>
      </c>
      <c r="R424" s="429" t="s">
        <v>262</v>
      </c>
      <c r="S424" s="598">
        <v>0.6875</v>
      </c>
      <c r="T424" s="551" t="s">
        <v>1219</v>
      </c>
      <c r="U424" s="617" t="s">
        <v>2962</v>
      </c>
      <c r="V424" s="488" t="s">
        <v>4116</v>
      </c>
      <c r="W424" s="488" t="s">
        <v>4117</v>
      </c>
      <c r="X424" s="661" t="s">
        <v>967</v>
      </c>
    </row>
    <row r="425" spans="1:24" ht="47.4" hidden="1" customHeight="1">
      <c r="A425" s="513" t="s">
        <v>5124</v>
      </c>
      <c r="B425" s="684" t="s">
        <v>899</v>
      </c>
      <c r="C425" s="486" t="s">
        <v>5125</v>
      </c>
      <c r="D425" s="483"/>
      <c r="E425" s="484"/>
      <c r="F425" s="484"/>
      <c r="G425" s="484" t="s">
        <v>334</v>
      </c>
      <c r="H425" s="484" t="s">
        <v>340</v>
      </c>
      <c r="I425" s="484" t="s">
        <v>392</v>
      </c>
      <c r="J425" s="692"/>
      <c r="K425" s="485"/>
      <c r="L425" s="483" t="s">
        <v>1</v>
      </c>
      <c r="M425" s="484" t="s">
        <v>117</v>
      </c>
      <c r="N425" s="427" t="s">
        <v>190</v>
      </c>
      <c r="O425" s="494" t="s">
        <v>5126</v>
      </c>
      <c r="P425" s="576" t="s">
        <v>5127</v>
      </c>
      <c r="Q425" s="588">
        <v>0.35416666666666669</v>
      </c>
      <c r="R425" s="429" t="s">
        <v>262</v>
      </c>
      <c r="S425" s="607">
        <v>0.6875</v>
      </c>
      <c r="T425" s="430" t="s">
        <v>1245</v>
      </c>
      <c r="U425" s="617" t="s">
        <v>2962</v>
      </c>
      <c r="V425" s="431" t="s">
        <v>2644</v>
      </c>
      <c r="W425" s="431" t="s">
        <v>5279</v>
      </c>
      <c r="X425" s="507" t="s">
        <v>3782</v>
      </c>
    </row>
    <row r="426" spans="1:24" ht="47.4" hidden="1" customHeight="1">
      <c r="A426" s="513" t="s">
        <v>5128</v>
      </c>
      <c r="B426" s="684" t="s">
        <v>3734</v>
      </c>
      <c r="C426" s="486" t="s">
        <v>3867</v>
      </c>
      <c r="D426" s="483"/>
      <c r="E426" s="484"/>
      <c r="F426" s="484"/>
      <c r="G426" s="484"/>
      <c r="H426" s="484" t="s">
        <v>340</v>
      </c>
      <c r="I426" s="484"/>
      <c r="J426" s="692"/>
      <c r="K426" s="485"/>
      <c r="L426" s="483" t="s">
        <v>1</v>
      </c>
      <c r="M426" s="484" t="s">
        <v>117</v>
      </c>
      <c r="N426" s="427" t="s">
        <v>190</v>
      </c>
      <c r="O426" s="494" t="s">
        <v>5129</v>
      </c>
      <c r="P426" s="567" t="s">
        <v>5218</v>
      </c>
      <c r="Q426" s="588">
        <v>0.625</v>
      </c>
      <c r="R426" s="429" t="s">
        <v>1288</v>
      </c>
      <c r="S426" s="607">
        <v>0.6875</v>
      </c>
      <c r="T426" s="430" t="s">
        <v>3683</v>
      </c>
      <c r="U426" s="617" t="s">
        <v>2966</v>
      </c>
      <c r="V426" s="488" t="s">
        <v>5278</v>
      </c>
      <c r="W426" s="488" t="s">
        <v>2755</v>
      </c>
      <c r="X426" s="507" t="s">
        <v>3760</v>
      </c>
    </row>
    <row r="427" spans="1:24" ht="47.4" hidden="1" customHeight="1">
      <c r="A427" s="513" t="s">
        <v>5130</v>
      </c>
      <c r="B427" s="684" t="s">
        <v>899</v>
      </c>
      <c r="C427" s="486" t="s">
        <v>5272</v>
      </c>
      <c r="D427" s="483"/>
      <c r="E427" s="484"/>
      <c r="F427" s="484"/>
      <c r="G427" s="484"/>
      <c r="H427" s="484"/>
      <c r="I427" s="484" t="s">
        <v>392</v>
      </c>
      <c r="J427" s="692"/>
      <c r="K427" s="485"/>
      <c r="L427" s="483" t="s">
        <v>1</v>
      </c>
      <c r="M427" s="484" t="s">
        <v>117</v>
      </c>
      <c r="N427" s="427" t="s">
        <v>190</v>
      </c>
      <c r="O427" s="494" t="s">
        <v>3868</v>
      </c>
      <c r="P427" s="567" t="s">
        <v>5131</v>
      </c>
      <c r="Q427" s="588"/>
      <c r="R427" s="429"/>
      <c r="S427" s="607"/>
      <c r="T427" s="430" t="s">
        <v>1245</v>
      </c>
      <c r="U427" s="617" t="s">
        <v>2676</v>
      </c>
      <c r="V427" s="431" t="s">
        <v>5228</v>
      </c>
      <c r="W427" s="523" t="s">
        <v>5132</v>
      </c>
      <c r="X427" s="507" t="s">
        <v>3769</v>
      </c>
    </row>
    <row r="428" spans="1:24" ht="47.4" hidden="1" customHeight="1">
      <c r="A428" s="513" t="s">
        <v>5133</v>
      </c>
      <c r="B428" s="684" t="s">
        <v>899</v>
      </c>
      <c r="C428" s="676" t="s">
        <v>5273</v>
      </c>
      <c r="D428" s="483"/>
      <c r="E428" s="484"/>
      <c r="F428" s="484"/>
      <c r="G428" s="484"/>
      <c r="H428" s="484"/>
      <c r="I428" s="484" t="s">
        <v>392</v>
      </c>
      <c r="J428" s="692"/>
      <c r="K428" s="485"/>
      <c r="L428" s="483" t="s">
        <v>1</v>
      </c>
      <c r="M428" s="484" t="s">
        <v>117</v>
      </c>
      <c r="N428" s="427" t="s">
        <v>190</v>
      </c>
      <c r="O428" s="522" t="s">
        <v>5217</v>
      </c>
      <c r="P428" s="567" t="s">
        <v>5219</v>
      </c>
      <c r="Q428" s="588">
        <v>0.64583333333333337</v>
      </c>
      <c r="R428" s="429" t="s">
        <v>1288</v>
      </c>
      <c r="S428" s="607">
        <v>0.6875</v>
      </c>
      <c r="T428" s="430" t="s">
        <v>1218</v>
      </c>
      <c r="U428" s="617" t="s">
        <v>2962</v>
      </c>
      <c r="V428" s="431" t="s">
        <v>5229</v>
      </c>
      <c r="W428" s="523" t="s">
        <v>5134</v>
      </c>
      <c r="X428" s="507" t="s">
        <v>3769</v>
      </c>
    </row>
    <row r="429" spans="1:24" ht="47.4" hidden="1" customHeight="1">
      <c r="A429" s="513" t="s">
        <v>5135</v>
      </c>
      <c r="B429" s="684" t="s">
        <v>899</v>
      </c>
      <c r="C429" s="486" t="s">
        <v>5136</v>
      </c>
      <c r="D429" s="483"/>
      <c r="E429" s="484"/>
      <c r="F429" s="484"/>
      <c r="G429" s="484" t="s">
        <v>334</v>
      </c>
      <c r="H429" s="484"/>
      <c r="I429" s="484"/>
      <c r="J429" s="692"/>
      <c r="K429" s="485"/>
      <c r="L429" s="483" t="s">
        <v>1</v>
      </c>
      <c r="M429" s="484" t="s">
        <v>117</v>
      </c>
      <c r="N429" s="427" t="s">
        <v>190</v>
      </c>
      <c r="O429" s="522" t="s">
        <v>5216</v>
      </c>
      <c r="P429" s="567">
        <v>46150</v>
      </c>
      <c r="Q429" s="588">
        <v>0.64583333333333337</v>
      </c>
      <c r="R429" s="429" t="s">
        <v>262</v>
      </c>
      <c r="S429" s="607">
        <v>0.6875</v>
      </c>
      <c r="T429" s="430" t="s">
        <v>3683</v>
      </c>
      <c r="U429" s="617" t="s">
        <v>1245</v>
      </c>
      <c r="V429" s="431"/>
      <c r="W429" s="431"/>
      <c r="X429" s="507" t="s">
        <v>3760</v>
      </c>
    </row>
    <row r="430" spans="1:24" ht="47.4" customHeight="1">
      <c r="A430" s="513" t="s">
        <v>4135</v>
      </c>
      <c r="B430" s="691" t="s">
        <v>3407</v>
      </c>
      <c r="C430" s="677" t="s">
        <v>4114</v>
      </c>
      <c r="D430" s="483"/>
      <c r="E430" s="484"/>
      <c r="F430" s="484"/>
      <c r="G430" s="508"/>
      <c r="H430" s="484" t="s">
        <v>340</v>
      </c>
      <c r="I430" s="484"/>
      <c r="J430" s="692"/>
      <c r="K430" s="485"/>
      <c r="L430" s="483" t="s">
        <v>1</v>
      </c>
      <c r="M430" s="484" t="s">
        <v>117</v>
      </c>
      <c r="N430" s="427" t="s">
        <v>190</v>
      </c>
      <c r="O430" s="433" t="s">
        <v>4023</v>
      </c>
      <c r="P430" s="567" t="s">
        <v>5220</v>
      </c>
      <c r="Q430" s="583">
        <v>0.5625</v>
      </c>
      <c r="R430" s="613" t="s">
        <v>262</v>
      </c>
      <c r="S430" s="598">
        <v>0.64583333333333337</v>
      </c>
      <c r="T430" s="551" t="s">
        <v>1246</v>
      </c>
      <c r="U430" s="617" t="s">
        <v>2966</v>
      </c>
      <c r="V430" s="488" t="s">
        <v>4088</v>
      </c>
      <c r="W430" s="488" t="s">
        <v>4540</v>
      </c>
      <c r="X430" s="661" t="s">
        <v>967</v>
      </c>
    </row>
    <row r="431" spans="1:24" ht="47.4" customHeight="1">
      <c r="A431" s="513" t="s">
        <v>4136</v>
      </c>
      <c r="B431" s="691" t="s">
        <v>3407</v>
      </c>
      <c r="C431" s="501" t="s">
        <v>194</v>
      </c>
      <c r="D431" s="483"/>
      <c r="E431" s="484"/>
      <c r="F431" s="484"/>
      <c r="G431" s="508"/>
      <c r="H431" s="484" t="s">
        <v>340</v>
      </c>
      <c r="I431" s="484"/>
      <c r="J431" s="692"/>
      <c r="K431" s="485"/>
      <c r="L431" s="483" t="s">
        <v>1</v>
      </c>
      <c r="M431" s="484" t="s">
        <v>117</v>
      </c>
      <c r="N431" s="427" t="s">
        <v>190</v>
      </c>
      <c r="O431" s="434" t="s">
        <v>4024</v>
      </c>
      <c r="P431" s="567" t="s">
        <v>5221</v>
      </c>
      <c r="Q431" s="583">
        <v>0.375</v>
      </c>
      <c r="R431" s="613" t="s">
        <v>262</v>
      </c>
      <c r="S431" s="598">
        <v>0.5</v>
      </c>
      <c r="T431" s="551" t="s">
        <v>1218</v>
      </c>
      <c r="U431" s="617" t="s">
        <v>2962</v>
      </c>
      <c r="V431" s="488" t="s">
        <v>4088</v>
      </c>
      <c r="W431" s="488" t="s">
        <v>4540</v>
      </c>
      <c r="X431" s="661" t="s">
        <v>967</v>
      </c>
    </row>
    <row r="432" spans="1:24" ht="47.4" customHeight="1">
      <c r="A432" s="513" t="s">
        <v>4137</v>
      </c>
      <c r="B432" s="691" t="s">
        <v>3407</v>
      </c>
      <c r="C432" s="516" t="s">
        <v>4099</v>
      </c>
      <c r="D432" s="483"/>
      <c r="E432" s="484"/>
      <c r="F432" s="484"/>
      <c r="G432" s="508"/>
      <c r="H432" s="484" t="s">
        <v>340</v>
      </c>
      <c r="I432" s="484"/>
      <c r="J432" s="692"/>
      <c r="K432" s="485"/>
      <c r="L432" s="483" t="s">
        <v>1</v>
      </c>
      <c r="M432" s="484" t="s">
        <v>117</v>
      </c>
      <c r="N432" s="427" t="s">
        <v>190</v>
      </c>
      <c r="O432" s="432" t="s">
        <v>3923</v>
      </c>
      <c r="P432" s="567" t="s">
        <v>4528</v>
      </c>
      <c r="Q432" s="583">
        <v>0.39583333333333331</v>
      </c>
      <c r="R432" s="429" t="s">
        <v>262</v>
      </c>
      <c r="S432" s="598">
        <v>0.5</v>
      </c>
      <c r="T432" s="551" t="s">
        <v>1246</v>
      </c>
      <c r="U432" s="617" t="s">
        <v>2966</v>
      </c>
      <c r="V432" s="488" t="s">
        <v>4519</v>
      </c>
      <c r="W432" s="488" t="s">
        <v>4505</v>
      </c>
      <c r="X432" s="661" t="s">
        <v>967</v>
      </c>
    </row>
    <row r="433" spans="1:24" ht="47.4" customHeight="1">
      <c r="A433" s="513" t="s">
        <v>4138</v>
      </c>
      <c r="B433" s="691" t="s">
        <v>3407</v>
      </c>
      <c r="C433" s="501" t="s">
        <v>562</v>
      </c>
      <c r="D433" s="483"/>
      <c r="E433" s="484"/>
      <c r="F433" s="484"/>
      <c r="G433" s="508"/>
      <c r="H433" s="484" t="s">
        <v>340</v>
      </c>
      <c r="I433" s="484"/>
      <c r="J433" s="692"/>
      <c r="K433" s="485"/>
      <c r="L433" s="483" t="s">
        <v>1</v>
      </c>
      <c r="M433" s="484" t="s">
        <v>117</v>
      </c>
      <c r="N433" s="427" t="s">
        <v>190</v>
      </c>
      <c r="O433" s="434" t="s">
        <v>3924</v>
      </c>
      <c r="P433" s="567" t="s">
        <v>4773</v>
      </c>
      <c r="Q433" s="583">
        <v>0.36458333333333331</v>
      </c>
      <c r="R433" s="429" t="s">
        <v>262</v>
      </c>
      <c r="S433" s="598">
        <v>0.6875</v>
      </c>
      <c r="T433" s="551" t="s">
        <v>1245</v>
      </c>
      <c r="U433" s="617" t="s">
        <v>2962</v>
      </c>
      <c r="V433" s="488" t="s">
        <v>5233</v>
      </c>
      <c r="W433" s="488" t="s">
        <v>4505</v>
      </c>
      <c r="X433" s="661" t="s">
        <v>967</v>
      </c>
    </row>
    <row r="434" spans="1:24" ht="47.4" customHeight="1">
      <c r="A434" s="513" t="s">
        <v>4139</v>
      </c>
      <c r="B434" s="691" t="s">
        <v>3407</v>
      </c>
      <c r="C434" s="677" t="s">
        <v>4113</v>
      </c>
      <c r="D434" s="483"/>
      <c r="E434" s="484"/>
      <c r="F434" s="484"/>
      <c r="G434" s="508"/>
      <c r="H434" s="484" t="s">
        <v>340</v>
      </c>
      <c r="I434" s="484"/>
      <c r="J434" s="692"/>
      <c r="K434" s="485"/>
      <c r="L434" s="483" t="s">
        <v>1</v>
      </c>
      <c r="M434" s="484" t="s">
        <v>117</v>
      </c>
      <c r="N434" s="427" t="s">
        <v>190</v>
      </c>
      <c r="O434" s="433" t="s">
        <v>4577</v>
      </c>
      <c r="P434" s="428">
        <v>46230</v>
      </c>
      <c r="Q434" s="583">
        <v>0.40625</v>
      </c>
      <c r="R434" s="429" t="s">
        <v>262</v>
      </c>
      <c r="S434" s="598">
        <v>0.48958333333333331</v>
      </c>
      <c r="T434" s="551" t="s">
        <v>1246</v>
      </c>
      <c r="U434" s="617" t="s">
        <v>2966</v>
      </c>
      <c r="V434" s="488" t="s">
        <v>4378</v>
      </c>
      <c r="W434" s="488" t="s">
        <v>4546</v>
      </c>
      <c r="X434" s="661" t="s">
        <v>967</v>
      </c>
    </row>
    <row r="435" spans="1:24" ht="47.4" customHeight="1">
      <c r="A435" s="513" t="s">
        <v>4140</v>
      </c>
      <c r="B435" s="691" t="s">
        <v>3407</v>
      </c>
      <c r="C435" s="501" t="s">
        <v>4027</v>
      </c>
      <c r="D435" s="483"/>
      <c r="E435" s="484"/>
      <c r="F435" s="484"/>
      <c r="G435" s="508"/>
      <c r="H435" s="484" t="s">
        <v>340</v>
      </c>
      <c r="I435" s="484"/>
      <c r="J435" s="692"/>
      <c r="K435" s="485"/>
      <c r="L435" s="483" t="s">
        <v>1</v>
      </c>
      <c r="M435" s="484" t="s">
        <v>117</v>
      </c>
      <c r="N435" s="427" t="s">
        <v>190</v>
      </c>
      <c r="O435" s="434" t="s">
        <v>5277</v>
      </c>
      <c r="P435" s="428">
        <v>46252</v>
      </c>
      <c r="Q435" s="583">
        <v>0.41666666666666669</v>
      </c>
      <c r="R435" s="429" t="s">
        <v>262</v>
      </c>
      <c r="S435" s="598">
        <v>0.5</v>
      </c>
      <c r="T435" s="551" t="s">
        <v>1246</v>
      </c>
      <c r="U435" s="617" t="s">
        <v>2966</v>
      </c>
      <c r="V435" s="488" t="s">
        <v>4378</v>
      </c>
      <c r="W435" s="488" t="s">
        <v>4546</v>
      </c>
      <c r="X435" s="661" t="s">
        <v>967</v>
      </c>
    </row>
    <row r="436" spans="1:24" ht="47.4" customHeight="1">
      <c r="A436" s="513" t="s">
        <v>4141</v>
      </c>
      <c r="B436" s="691" t="s">
        <v>3407</v>
      </c>
      <c r="C436" s="501" t="s">
        <v>4009</v>
      </c>
      <c r="D436" s="483"/>
      <c r="E436" s="484"/>
      <c r="F436" s="484"/>
      <c r="G436" s="508"/>
      <c r="H436" s="484" t="s">
        <v>340</v>
      </c>
      <c r="I436" s="484"/>
      <c r="J436" s="692"/>
      <c r="K436" s="485"/>
      <c r="L436" s="483" t="s">
        <v>1</v>
      </c>
      <c r="M436" s="484" t="s">
        <v>117</v>
      </c>
      <c r="N436" s="427" t="s">
        <v>190</v>
      </c>
      <c r="O436" s="434" t="s">
        <v>3915</v>
      </c>
      <c r="P436" s="567" t="s">
        <v>4774</v>
      </c>
      <c r="Q436" s="583">
        <v>0.40625</v>
      </c>
      <c r="R436" s="429" t="s">
        <v>262</v>
      </c>
      <c r="S436" s="598">
        <v>0.5</v>
      </c>
      <c r="T436" s="551" t="s">
        <v>1245</v>
      </c>
      <c r="U436" s="617" t="s">
        <v>2962</v>
      </c>
      <c r="V436" s="488" t="s">
        <v>4463</v>
      </c>
      <c r="W436" s="488" t="s">
        <v>4458</v>
      </c>
      <c r="X436" s="661" t="s">
        <v>967</v>
      </c>
    </row>
    <row r="437" spans="1:24" ht="47.4" hidden="1" customHeight="1">
      <c r="A437" s="513" t="s">
        <v>5137</v>
      </c>
      <c r="B437" s="691" t="s">
        <v>3407</v>
      </c>
      <c r="C437" s="486" t="s">
        <v>1584</v>
      </c>
      <c r="D437" s="483"/>
      <c r="E437" s="484"/>
      <c r="F437" s="484"/>
      <c r="G437" s="484"/>
      <c r="H437" s="484" t="s">
        <v>340</v>
      </c>
      <c r="I437" s="484"/>
      <c r="J437" s="692"/>
      <c r="K437" s="485"/>
      <c r="L437" s="483" t="s">
        <v>1</v>
      </c>
      <c r="M437" s="484" t="s">
        <v>117</v>
      </c>
      <c r="N437" s="427" t="s">
        <v>190</v>
      </c>
      <c r="O437" s="494" t="s">
        <v>3758</v>
      </c>
      <c r="P437" s="567" t="s">
        <v>3869</v>
      </c>
      <c r="Q437" s="588"/>
      <c r="R437" s="429" t="s">
        <v>1288</v>
      </c>
      <c r="S437" s="607"/>
      <c r="T437" s="430" t="s">
        <v>3685</v>
      </c>
      <c r="U437" s="617" t="s">
        <v>2962</v>
      </c>
      <c r="V437" s="431" t="s">
        <v>3759</v>
      </c>
      <c r="W437" s="431" t="s">
        <v>5280</v>
      </c>
      <c r="X437" s="507" t="s">
        <v>3760</v>
      </c>
    </row>
    <row r="438" spans="1:24" ht="47.4" customHeight="1">
      <c r="A438" s="513" t="s">
        <v>4142</v>
      </c>
      <c r="B438" s="691" t="s">
        <v>3407</v>
      </c>
      <c r="C438" s="501" t="s">
        <v>623</v>
      </c>
      <c r="D438" s="483"/>
      <c r="E438" s="484"/>
      <c r="F438" s="484"/>
      <c r="G438" s="508"/>
      <c r="H438" s="484" t="s">
        <v>340</v>
      </c>
      <c r="I438" s="484"/>
      <c r="J438" s="692"/>
      <c r="K438" s="485"/>
      <c r="L438" s="478" t="s">
        <v>1</v>
      </c>
      <c r="M438" s="479" t="s">
        <v>117</v>
      </c>
      <c r="N438" s="498" t="s">
        <v>190</v>
      </c>
      <c r="O438" s="477" t="s">
        <v>3925</v>
      </c>
      <c r="P438" s="567">
        <v>46238</v>
      </c>
      <c r="Q438" s="583">
        <v>0.5625</v>
      </c>
      <c r="R438" s="429" t="s">
        <v>262</v>
      </c>
      <c r="S438" s="598">
        <v>0.6875</v>
      </c>
      <c r="T438" s="551" t="s">
        <v>1218</v>
      </c>
      <c r="U438" s="617" t="s">
        <v>2962</v>
      </c>
      <c r="V438" s="488" t="s">
        <v>4508</v>
      </c>
      <c r="W438" s="488" t="s">
        <v>4505</v>
      </c>
      <c r="X438" s="661" t="s">
        <v>967</v>
      </c>
    </row>
    <row r="439" spans="1:24" ht="47.4" customHeight="1">
      <c r="A439" s="513" t="s">
        <v>4143</v>
      </c>
      <c r="B439" s="691" t="s">
        <v>3407</v>
      </c>
      <c r="C439" s="501" t="s">
        <v>4100</v>
      </c>
      <c r="D439" s="483"/>
      <c r="E439" s="484"/>
      <c r="F439" s="484"/>
      <c r="G439" s="508"/>
      <c r="H439" s="484" t="s">
        <v>340</v>
      </c>
      <c r="I439" s="484"/>
      <c r="J439" s="692"/>
      <c r="K439" s="485"/>
      <c r="L439" s="483" t="s">
        <v>1</v>
      </c>
      <c r="M439" s="484" t="s">
        <v>117</v>
      </c>
      <c r="N439" s="427" t="s">
        <v>190</v>
      </c>
      <c r="O439" s="434" t="s">
        <v>4605</v>
      </c>
      <c r="P439" s="567">
        <v>46241</v>
      </c>
      <c r="Q439" s="583">
        <v>0.375</v>
      </c>
      <c r="R439" s="429" t="s">
        <v>262</v>
      </c>
      <c r="S439" s="598">
        <v>0.5</v>
      </c>
      <c r="T439" s="551" t="s">
        <v>1218</v>
      </c>
      <c r="U439" s="617" t="s">
        <v>2962</v>
      </c>
      <c r="V439" s="488" t="s">
        <v>4088</v>
      </c>
      <c r="W439" s="488" t="s">
        <v>4546</v>
      </c>
      <c r="X439" s="661" t="s">
        <v>967</v>
      </c>
    </row>
    <row r="440" spans="1:24" ht="47.4" customHeight="1">
      <c r="A440" s="513" t="s">
        <v>4144</v>
      </c>
      <c r="B440" s="691" t="s">
        <v>3407</v>
      </c>
      <c r="C440" s="501" t="s">
        <v>840</v>
      </c>
      <c r="D440" s="483"/>
      <c r="E440" s="484"/>
      <c r="F440" s="484"/>
      <c r="G440" s="508"/>
      <c r="H440" s="484" t="s">
        <v>340</v>
      </c>
      <c r="I440" s="484"/>
      <c r="J440" s="692"/>
      <c r="K440" s="485"/>
      <c r="L440" s="483" t="s">
        <v>1</v>
      </c>
      <c r="M440" s="484" t="s">
        <v>117</v>
      </c>
      <c r="N440" s="427" t="s">
        <v>190</v>
      </c>
      <c r="O440" s="477" t="s">
        <v>4606</v>
      </c>
      <c r="P440" s="567">
        <v>46437</v>
      </c>
      <c r="Q440" s="583">
        <v>0.625</v>
      </c>
      <c r="R440" s="429" t="s">
        <v>262</v>
      </c>
      <c r="S440" s="598">
        <v>0.6875</v>
      </c>
      <c r="T440" s="551" t="s">
        <v>1218</v>
      </c>
      <c r="U440" s="617" t="s">
        <v>2962</v>
      </c>
      <c r="V440" s="488" t="s">
        <v>4088</v>
      </c>
      <c r="W440" s="488" t="s">
        <v>4546</v>
      </c>
      <c r="X440" s="661" t="s">
        <v>967</v>
      </c>
    </row>
    <row r="441" spans="1:24" ht="47.4" customHeight="1">
      <c r="A441" s="513" t="s">
        <v>4145</v>
      </c>
      <c r="B441" s="691" t="s">
        <v>3407</v>
      </c>
      <c r="C441" s="501" t="s">
        <v>206</v>
      </c>
      <c r="D441" s="483"/>
      <c r="E441" s="484"/>
      <c r="F441" s="484"/>
      <c r="G441" s="508"/>
      <c r="H441" s="484" t="s">
        <v>340</v>
      </c>
      <c r="I441" s="484"/>
      <c r="J441" s="692"/>
      <c r="K441" s="485"/>
      <c r="L441" s="483" t="s">
        <v>1</v>
      </c>
      <c r="M441" s="484" t="s">
        <v>117</v>
      </c>
      <c r="N441" s="427" t="s">
        <v>190</v>
      </c>
      <c r="O441" s="477" t="s">
        <v>4032</v>
      </c>
      <c r="P441" s="567">
        <v>46241</v>
      </c>
      <c r="Q441" s="583">
        <v>0.40625</v>
      </c>
      <c r="R441" s="429" t="s">
        <v>1288</v>
      </c>
      <c r="S441" s="598">
        <v>0.6875</v>
      </c>
      <c r="T441" s="551" t="s">
        <v>1245</v>
      </c>
      <c r="U441" s="617" t="s">
        <v>2962</v>
      </c>
      <c r="V441" s="488" t="s">
        <v>4088</v>
      </c>
      <c r="W441" s="488" t="s">
        <v>4506</v>
      </c>
      <c r="X441" s="661" t="s">
        <v>967</v>
      </c>
    </row>
    <row r="442" spans="1:24" ht="47.4" customHeight="1">
      <c r="A442" s="513" t="s">
        <v>4146</v>
      </c>
      <c r="B442" s="691" t="s">
        <v>3407</v>
      </c>
      <c r="C442" s="501" t="s">
        <v>208</v>
      </c>
      <c r="D442" s="483"/>
      <c r="E442" s="484"/>
      <c r="F442" s="484"/>
      <c r="G442" s="508"/>
      <c r="H442" s="484" t="s">
        <v>340</v>
      </c>
      <c r="I442" s="484"/>
      <c r="J442" s="692"/>
      <c r="K442" s="485"/>
      <c r="L442" s="483" t="s">
        <v>1</v>
      </c>
      <c r="M442" s="484" t="s">
        <v>117</v>
      </c>
      <c r="N442" s="427" t="s">
        <v>190</v>
      </c>
      <c r="O442" s="477" t="s">
        <v>3966</v>
      </c>
      <c r="P442" s="567">
        <v>46237</v>
      </c>
      <c r="Q442" s="583">
        <v>0.375</v>
      </c>
      <c r="R442" s="429" t="s">
        <v>1288</v>
      </c>
      <c r="S442" s="598">
        <v>0.5</v>
      </c>
      <c r="T442" s="551" t="s">
        <v>1218</v>
      </c>
      <c r="U442" s="617" t="s">
        <v>2962</v>
      </c>
      <c r="V442" s="488" t="s">
        <v>4088</v>
      </c>
      <c r="W442" s="524" t="s">
        <v>4078</v>
      </c>
      <c r="X442" s="661" t="s">
        <v>967</v>
      </c>
    </row>
    <row r="443" spans="1:24" ht="47.4" customHeight="1">
      <c r="A443" s="513" t="s">
        <v>4147</v>
      </c>
      <c r="B443" s="691" t="s">
        <v>3407</v>
      </c>
      <c r="C443" s="501" t="s">
        <v>552</v>
      </c>
      <c r="D443" s="483"/>
      <c r="E443" s="484"/>
      <c r="F443" s="484" t="s">
        <v>952</v>
      </c>
      <c r="G443" s="508"/>
      <c r="H443" s="484" t="s">
        <v>340</v>
      </c>
      <c r="I443" s="484"/>
      <c r="J443" s="692"/>
      <c r="K443" s="485"/>
      <c r="L443" s="483" t="s">
        <v>1</v>
      </c>
      <c r="M443" s="484" t="s">
        <v>117</v>
      </c>
      <c r="N443" s="427" t="s">
        <v>190</v>
      </c>
      <c r="O443" s="477" t="s">
        <v>1200</v>
      </c>
      <c r="P443" s="567">
        <v>46231</v>
      </c>
      <c r="Q443" s="583">
        <v>0.5625</v>
      </c>
      <c r="R443" s="429" t="s">
        <v>262</v>
      </c>
      <c r="S443" s="598">
        <v>0.6875</v>
      </c>
      <c r="T443" s="551" t="s">
        <v>1218</v>
      </c>
      <c r="U443" s="617" t="s">
        <v>2962</v>
      </c>
      <c r="V443" s="488" t="s">
        <v>4378</v>
      </c>
      <c r="W443" s="488" t="s">
        <v>4546</v>
      </c>
      <c r="X443" s="661" t="s">
        <v>967</v>
      </c>
    </row>
    <row r="444" spans="1:24" ht="47.4" customHeight="1">
      <c r="A444" s="513" t="s">
        <v>4148</v>
      </c>
      <c r="B444" s="691" t="s">
        <v>3407</v>
      </c>
      <c r="C444" s="501" t="s">
        <v>592</v>
      </c>
      <c r="D444" s="483"/>
      <c r="E444" s="484"/>
      <c r="F444" s="484"/>
      <c r="G444" s="508"/>
      <c r="H444" s="484" t="s">
        <v>340</v>
      </c>
      <c r="I444" s="484"/>
      <c r="J444" s="692"/>
      <c r="K444" s="485"/>
      <c r="L444" s="483" t="s">
        <v>1</v>
      </c>
      <c r="M444" s="484" t="s">
        <v>117</v>
      </c>
      <c r="N444" s="427" t="s">
        <v>190</v>
      </c>
      <c r="O444" s="477" t="s">
        <v>1201</v>
      </c>
      <c r="P444" s="567">
        <v>46239</v>
      </c>
      <c r="Q444" s="583">
        <v>0.375</v>
      </c>
      <c r="R444" s="429" t="s">
        <v>262</v>
      </c>
      <c r="S444" s="598">
        <v>0.5</v>
      </c>
      <c r="T444" s="551" t="s">
        <v>1245</v>
      </c>
      <c r="U444" s="617" t="s">
        <v>2962</v>
      </c>
      <c r="V444" s="488" t="s">
        <v>4607</v>
      </c>
      <c r="W444" s="488" t="s">
        <v>4546</v>
      </c>
      <c r="X444" s="661" t="s">
        <v>967</v>
      </c>
    </row>
    <row r="445" spans="1:24" ht="47.4" customHeight="1">
      <c r="A445" s="513" t="s">
        <v>4149</v>
      </c>
      <c r="B445" s="691" t="s">
        <v>3407</v>
      </c>
      <c r="C445" s="501" t="s">
        <v>4101</v>
      </c>
      <c r="D445" s="483"/>
      <c r="E445" s="484"/>
      <c r="F445" s="484"/>
      <c r="G445" s="508"/>
      <c r="H445" s="484" t="s">
        <v>340</v>
      </c>
      <c r="I445" s="484"/>
      <c r="J445" s="692"/>
      <c r="K445" s="485"/>
      <c r="L445" s="483" t="s">
        <v>1</v>
      </c>
      <c r="M445" s="484" t="s">
        <v>117</v>
      </c>
      <c r="N445" s="427" t="s">
        <v>190</v>
      </c>
      <c r="O445" s="434" t="s">
        <v>3964</v>
      </c>
      <c r="P445" s="567" t="s">
        <v>4775</v>
      </c>
      <c r="Q445" s="583">
        <v>0.375</v>
      </c>
      <c r="R445" s="429" t="s">
        <v>262</v>
      </c>
      <c r="S445" s="598">
        <v>0.5</v>
      </c>
      <c r="T445" s="553" t="s">
        <v>1246</v>
      </c>
      <c r="U445" s="617" t="s">
        <v>2966</v>
      </c>
      <c r="V445" s="488" t="s">
        <v>4535</v>
      </c>
      <c r="W445" s="488" t="s">
        <v>4536</v>
      </c>
      <c r="X445" s="661" t="s">
        <v>967</v>
      </c>
    </row>
    <row r="446" spans="1:24" ht="47.4" customHeight="1">
      <c r="A446" s="513" t="s">
        <v>4150</v>
      </c>
      <c r="B446" s="691" t="s">
        <v>3407</v>
      </c>
      <c r="C446" s="678" t="s">
        <v>4102</v>
      </c>
      <c r="D446" s="483"/>
      <c r="E446" s="484"/>
      <c r="F446" s="484"/>
      <c r="G446" s="508"/>
      <c r="H446" s="484" t="s">
        <v>340</v>
      </c>
      <c r="I446" s="484"/>
      <c r="J446" s="692"/>
      <c r="K446" s="485"/>
      <c r="L446" s="483" t="s">
        <v>1</v>
      </c>
      <c r="M446" s="484" t="s">
        <v>117</v>
      </c>
      <c r="N446" s="427" t="s">
        <v>190</v>
      </c>
      <c r="O446" s="433" t="s">
        <v>4608</v>
      </c>
      <c r="P446" s="567">
        <v>46241</v>
      </c>
      <c r="Q446" s="583">
        <v>0.5625</v>
      </c>
      <c r="R446" s="429" t="s">
        <v>262</v>
      </c>
      <c r="S446" s="598">
        <v>0.6875</v>
      </c>
      <c r="T446" s="551" t="s">
        <v>1218</v>
      </c>
      <c r="U446" s="617" t="s">
        <v>2962</v>
      </c>
      <c r="V446" s="488" t="s">
        <v>4519</v>
      </c>
      <c r="W446" s="488" t="s">
        <v>4520</v>
      </c>
      <c r="X446" s="661" t="s">
        <v>967</v>
      </c>
    </row>
    <row r="447" spans="1:24" ht="47.4" customHeight="1">
      <c r="A447" s="513" t="s">
        <v>4151</v>
      </c>
      <c r="B447" s="691" t="s">
        <v>3407</v>
      </c>
      <c r="C447" s="501" t="s">
        <v>217</v>
      </c>
      <c r="D447" s="483"/>
      <c r="E447" s="484"/>
      <c r="F447" s="484"/>
      <c r="G447" s="508"/>
      <c r="H447" s="484" t="s">
        <v>340</v>
      </c>
      <c r="I447" s="484"/>
      <c r="J447" s="692"/>
      <c r="K447" s="485"/>
      <c r="L447" s="483" t="s">
        <v>1</v>
      </c>
      <c r="M447" s="484" t="s">
        <v>117</v>
      </c>
      <c r="N447" s="427" t="s">
        <v>190</v>
      </c>
      <c r="O447" s="477" t="s">
        <v>4609</v>
      </c>
      <c r="P447" s="567">
        <v>46234</v>
      </c>
      <c r="Q447" s="583">
        <v>0.40625</v>
      </c>
      <c r="R447" s="429" t="s">
        <v>262</v>
      </c>
      <c r="S447" s="598">
        <v>0.6875</v>
      </c>
      <c r="T447" s="551" t="s">
        <v>1218</v>
      </c>
      <c r="U447" s="617" t="s">
        <v>2962</v>
      </c>
      <c r="V447" s="488" t="s">
        <v>4378</v>
      </c>
      <c r="W447" s="488" t="s">
        <v>4546</v>
      </c>
      <c r="X447" s="661" t="s">
        <v>967</v>
      </c>
    </row>
    <row r="448" spans="1:24" ht="47.4" customHeight="1">
      <c r="A448" s="513" t="s">
        <v>4152</v>
      </c>
      <c r="B448" s="691" t="s">
        <v>3407</v>
      </c>
      <c r="C448" s="501" t="s">
        <v>4610</v>
      </c>
      <c r="D448" s="483"/>
      <c r="E448" s="484"/>
      <c r="F448" s="484"/>
      <c r="G448" s="508"/>
      <c r="H448" s="484" t="s">
        <v>340</v>
      </c>
      <c r="I448" s="484" t="s">
        <v>392</v>
      </c>
      <c r="J448" s="692"/>
      <c r="K448" s="485"/>
      <c r="L448" s="483" t="s">
        <v>1</v>
      </c>
      <c r="M448" s="484" t="s">
        <v>117</v>
      </c>
      <c r="N448" s="427" t="s">
        <v>190</v>
      </c>
      <c r="O448" s="434" t="s">
        <v>4504</v>
      </c>
      <c r="P448" s="567">
        <v>46230</v>
      </c>
      <c r="Q448" s="583">
        <v>0.375</v>
      </c>
      <c r="R448" s="429" t="s">
        <v>262</v>
      </c>
      <c r="S448" s="598">
        <v>0.5</v>
      </c>
      <c r="T448" s="551" t="s">
        <v>1218</v>
      </c>
      <c r="U448" s="617" t="s">
        <v>2962</v>
      </c>
      <c r="V448" s="488" t="s">
        <v>4463</v>
      </c>
      <c r="W448" s="488" t="s">
        <v>4505</v>
      </c>
      <c r="X448" s="661" t="s">
        <v>967</v>
      </c>
    </row>
    <row r="449" spans="1:24" ht="47.4" customHeight="1">
      <c r="A449" s="513" t="s">
        <v>4625</v>
      </c>
      <c r="B449" s="691" t="s">
        <v>3407</v>
      </c>
      <c r="C449" s="501" t="s">
        <v>221</v>
      </c>
      <c r="D449" s="483"/>
      <c r="E449" s="484"/>
      <c r="F449" s="484"/>
      <c r="G449" s="508"/>
      <c r="H449" s="484"/>
      <c r="I449" s="484" t="s">
        <v>392</v>
      </c>
      <c r="J449" s="692" t="s">
        <v>361</v>
      </c>
      <c r="K449" s="485"/>
      <c r="L449" s="483" t="s">
        <v>1</v>
      </c>
      <c r="M449" s="484" t="s">
        <v>117</v>
      </c>
      <c r="N449" s="427" t="s">
        <v>190</v>
      </c>
      <c r="O449" s="432" t="s">
        <v>4750</v>
      </c>
      <c r="P449" s="567" t="s">
        <v>4776</v>
      </c>
      <c r="Q449" s="583">
        <v>0.375</v>
      </c>
      <c r="R449" s="429" t="s">
        <v>262</v>
      </c>
      <c r="S449" s="598">
        <v>0.5</v>
      </c>
      <c r="T449" s="551" t="s">
        <v>2656</v>
      </c>
      <c r="U449" s="617" t="s">
        <v>2962</v>
      </c>
      <c r="V449" s="488" t="s">
        <v>3864</v>
      </c>
      <c r="W449" s="488" t="s">
        <v>2659</v>
      </c>
      <c r="X449" s="661" t="s">
        <v>967</v>
      </c>
    </row>
    <row r="450" spans="1:24" ht="47.4" customHeight="1">
      <c r="A450" s="513" t="s">
        <v>4428</v>
      </c>
      <c r="B450" s="691" t="s">
        <v>3407</v>
      </c>
      <c r="C450" s="501" t="s">
        <v>4628</v>
      </c>
      <c r="D450" s="483"/>
      <c r="E450" s="484"/>
      <c r="F450" s="496"/>
      <c r="G450" s="508"/>
      <c r="H450" s="484" t="s">
        <v>340</v>
      </c>
      <c r="I450" s="484"/>
      <c r="J450" s="692" t="s">
        <v>361</v>
      </c>
      <c r="K450" s="485"/>
      <c r="L450" s="483" t="s">
        <v>4633</v>
      </c>
      <c r="M450" s="484" t="s">
        <v>117</v>
      </c>
      <c r="N450" s="427" t="s">
        <v>190</v>
      </c>
      <c r="O450" s="433" t="s">
        <v>4751</v>
      </c>
      <c r="P450" s="567">
        <v>46133</v>
      </c>
      <c r="Q450" s="583">
        <v>0.57986111111111105</v>
      </c>
      <c r="R450" s="429" t="s">
        <v>262</v>
      </c>
      <c r="S450" s="598">
        <v>0.6875</v>
      </c>
      <c r="T450" s="551" t="s">
        <v>1218</v>
      </c>
      <c r="U450" s="617" t="s">
        <v>2962</v>
      </c>
      <c r="V450" s="488" t="s">
        <v>3864</v>
      </c>
      <c r="W450" s="488" t="s">
        <v>2659</v>
      </c>
      <c r="X450" s="661" t="s">
        <v>967</v>
      </c>
    </row>
    <row r="451" spans="1:24" ht="47.4" customHeight="1">
      <c r="A451" s="513" t="s">
        <v>4429</v>
      </c>
      <c r="B451" s="691" t="s">
        <v>3407</v>
      </c>
      <c r="C451" s="501" t="s">
        <v>3494</v>
      </c>
      <c r="D451" s="483"/>
      <c r="E451" s="484"/>
      <c r="F451" s="484"/>
      <c r="G451" s="508"/>
      <c r="H451" s="484"/>
      <c r="I451" s="484" t="s">
        <v>392</v>
      </c>
      <c r="J451" s="692" t="s">
        <v>361</v>
      </c>
      <c r="K451" s="485"/>
      <c r="L451" s="483" t="s">
        <v>1</v>
      </c>
      <c r="M451" s="484" t="s">
        <v>117</v>
      </c>
      <c r="N451" s="427" t="s">
        <v>190</v>
      </c>
      <c r="O451" s="433" t="s">
        <v>4752</v>
      </c>
      <c r="P451" s="567">
        <v>46168</v>
      </c>
      <c r="Q451" s="583">
        <v>0.57986111111111105</v>
      </c>
      <c r="R451" s="429" t="s">
        <v>262</v>
      </c>
      <c r="S451" s="598">
        <v>0.6875</v>
      </c>
      <c r="T451" s="551" t="s">
        <v>4626</v>
      </c>
      <c r="U451" s="617" t="s">
        <v>2966</v>
      </c>
      <c r="V451" s="488" t="s">
        <v>3864</v>
      </c>
      <c r="W451" s="488" t="s">
        <v>2659</v>
      </c>
      <c r="X451" s="661" t="s">
        <v>967</v>
      </c>
    </row>
    <row r="452" spans="1:24" ht="47.4" customHeight="1">
      <c r="A452" s="513" t="s">
        <v>4153</v>
      </c>
      <c r="B452" s="691" t="s">
        <v>3407</v>
      </c>
      <c r="C452" s="501" t="s">
        <v>4611</v>
      </c>
      <c r="D452" s="483" t="s">
        <v>306</v>
      </c>
      <c r="E452" s="484"/>
      <c r="F452" s="484"/>
      <c r="G452" s="508"/>
      <c r="H452" s="484" t="s">
        <v>340</v>
      </c>
      <c r="I452" s="484"/>
      <c r="J452" s="692"/>
      <c r="K452" s="485" t="s">
        <v>369</v>
      </c>
      <c r="L452" s="483" t="s">
        <v>1</v>
      </c>
      <c r="M452" s="484" t="s">
        <v>117</v>
      </c>
      <c r="N452" s="427" t="s">
        <v>190</v>
      </c>
      <c r="O452" s="434" t="s">
        <v>4636</v>
      </c>
      <c r="P452" s="567">
        <v>46237</v>
      </c>
      <c r="Q452" s="583">
        <v>0.5625</v>
      </c>
      <c r="R452" s="429" t="s">
        <v>262</v>
      </c>
      <c r="S452" s="598">
        <v>0.6875</v>
      </c>
      <c r="T452" s="551" t="s">
        <v>5274</v>
      </c>
      <c r="U452" s="621" t="s">
        <v>5148</v>
      </c>
      <c r="V452" s="488" t="s">
        <v>4531</v>
      </c>
      <c r="W452" s="488" t="s">
        <v>4506</v>
      </c>
      <c r="X452" s="661" t="s">
        <v>967</v>
      </c>
    </row>
    <row r="453" spans="1:24" ht="47.4" customHeight="1">
      <c r="A453" s="513" t="s">
        <v>4563</v>
      </c>
      <c r="B453" s="691" t="s">
        <v>3407</v>
      </c>
      <c r="C453" s="501" t="s">
        <v>4558</v>
      </c>
      <c r="D453" s="483"/>
      <c r="E453" s="484"/>
      <c r="F453" s="484"/>
      <c r="G453" s="508"/>
      <c r="H453" s="623" t="s">
        <v>340</v>
      </c>
      <c r="I453" s="484"/>
      <c r="J453" s="692"/>
      <c r="K453" s="624" t="s">
        <v>369</v>
      </c>
      <c r="L453" s="483" t="s">
        <v>1</v>
      </c>
      <c r="M453" s="623" t="s">
        <v>117</v>
      </c>
      <c r="N453" s="643" t="s">
        <v>190</v>
      </c>
      <c r="O453" s="435" t="s">
        <v>4639</v>
      </c>
      <c r="P453" s="567">
        <v>46231</v>
      </c>
      <c r="Q453" s="583">
        <v>0.375</v>
      </c>
      <c r="R453" s="429" t="s">
        <v>1288</v>
      </c>
      <c r="S453" s="598">
        <v>0.5</v>
      </c>
      <c r="T453" s="551" t="s">
        <v>2906</v>
      </c>
      <c r="U453" s="617" t="s">
        <v>2962</v>
      </c>
      <c r="V453" s="488" t="s">
        <v>4088</v>
      </c>
      <c r="W453" s="488" t="s">
        <v>4564</v>
      </c>
      <c r="X453" s="661" t="s">
        <v>967</v>
      </c>
    </row>
    <row r="454" spans="1:24" ht="47.4" customHeight="1">
      <c r="A454" s="513" t="s">
        <v>4567</v>
      </c>
      <c r="B454" s="691" t="s">
        <v>3407</v>
      </c>
      <c r="C454" s="501" t="s">
        <v>4558</v>
      </c>
      <c r="D454" s="483"/>
      <c r="E454" s="484"/>
      <c r="F454" s="484"/>
      <c r="G454" s="508"/>
      <c r="H454" s="623" t="s">
        <v>340</v>
      </c>
      <c r="I454" s="484"/>
      <c r="J454" s="692"/>
      <c r="K454" s="624" t="s">
        <v>369</v>
      </c>
      <c r="L454" s="483" t="s">
        <v>1</v>
      </c>
      <c r="M454" s="623" t="s">
        <v>117</v>
      </c>
      <c r="N454" s="643" t="s">
        <v>190</v>
      </c>
      <c r="O454" s="435" t="s">
        <v>4028</v>
      </c>
      <c r="P454" s="567">
        <v>46238</v>
      </c>
      <c r="Q454" s="583">
        <v>0.375</v>
      </c>
      <c r="R454" s="429" t="s">
        <v>262</v>
      </c>
      <c r="S454" s="598">
        <v>0.5</v>
      </c>
      <c r="T454" s="551" t="s">
        <v>2906</v>
      </c>
      <c r="U454" s="617" t="s">
        <v>2962</v>
      </c>
      <c r="V454" s="488" t="s">
        <v>4088</v>
      </c>
      <c r="W454" s="488" t="s">
        <v>4564</v>
      </c>
      <c r="X454" s="661" t="s">
        <v>967</v>
      </c>
    </row>
    <row r="455" spans="1:24" ht="47.4" customHeight="1">
      <c r="A455" s="513" t="s">
        <v>4566</v>
      </c>
      <c r="B455" s="691" t="s">
        <v>3407</v>
      </c>
      <c r="C455" s="501" t="s">
        <v>4565</v>
      </c>
      <c r="D455" s="483"/>
      <c r="E455" s="484"/>
      <c r="F455" s="484"/>
      <c r="G455" s="508"/>
      <c r="H455" s="623" t="s">
        <v>340</v>
      </c>
      <c r="I455" s="484"/>
      <c r="J455" s="692"/>
      <c r="K455" s="624" t="s">
        <v>369</v>
      </c>
      <c r="L455" s="483" t="s">
        <v>1</v>
      </c>
      <c r="M455" s="623" t="s">
        <v>117</v>
      </c>
      <c r="N455" s="643" t="s">
        <v>190</v>
      </c>
      <c r="O455" s="435" t="s">
        <v>4640</v>
      </c>
      <c r="P455" s="567">
        <v>46231</v>
      </c>
      <c r="Q455" s="583">
        <v>0.5625</v>
      </c>
      <c r="R455" s="429" t="s">
        <v>1288</v>
      </c>
      <c r="S455" s="598">
        <v>0.6875</v>
      </c>
      <c r="T455" s="551" t="s">
        <v>2906</v>
      </c>
      <c r="U455" s="617" t="s">
        <v>2962</v>
      </c>
      <c r="V455" s="488" t="s">
        <v>4088</v>
      </c>
      <c r="W455" s="488" t="s">
        <v>4564</v>
      </c>
      <c r="X455" s="661" t="s">
        <v>967</v>
      </c>
    </row>
    <row r="456" spans="1:24" ht="47.4" customHeight="1">
      <c r="A456" s="513" t="s">
        <v>4568</v>
      </c>
      <c r="B456" s="691" t="s">
        <v>3507</v>
      </c>
      <c r="C456" s="501" t="s">
        <v>4103</v>
      </c>
      <c r="D456" s="483"/>
      <c r="E456" s="484"/>
      <c r="F456" s="484"/>
      <c r="G456" s="508"/>
      <c r="H456" s="623" t="s">
        <v>340</v>
      </c>
      <c r="I456" s="484"/>
      <c r="J456" s="692"/>
      <c r="K456" s="624" t="s">
        <v>369</v>
      </c>
      <c r="L456" s="483" t="s">
        <v>1</v>
      </c>
      <c r="M456" s="623" t="s">
        <v>117</v>
      </c>
      <c r="N456" s="643" t="s">
        <v>190</v>
      </c>
      <c r="O456" s="435" t="s">
        <v>4641</v>
      </c>
      <c r="P456" s="567">
        <v>46238</v>
      </c>
      <c r="Q456" s="583">
        <v>0.5625</v>
      </c>
      <c r="R456" s="429" t="s">
        <v>262</v>
      </c>
      <c r="S456" s="598">
        <v>0.6875</v>
      </c>
      <c r="T456" s="551" t="s">
        <v>2906</v>
      </c>
      <c r="U456" s="617" t="s">
        <v>2962</v>
      </c>
      <c r="V456" s="488" t="s">
        <v>4378</v>
      </c>
      <c r="W456" s="488" t="s">
        <v>4564</v>
      </c>
      <c r="X456" s="661" t="s">
        <v>967</v>
      </c>
    </row>
    <row r="457" spans="1:24" ht="47.4" customHeight="1">
      <c r="A457" s="513" t="s">
        <v>4612</v>
      </c>
      <c r="B457" s="691" t="s">
        <v>3407</v>
      </c>
      <c r="C457" s="501" t="s">
        <v>3974</v>
      </c>
      <c r="D457" s="629"/>
      <c r="E457" s="630"/>
      <c r="F457" s="630"/>
      <c r="G457" s="631"/>
      <c r="H457" s="630" t="s">
        <v>340</v>
      </c>
      <c r="I457" s="630"/>
      <c r="J457" s="696"/>
      <c r="K457" s="632" t="s">
        <v>369</v>
      </c>
      <c r="L457" s="629" t="s">
        <v>1</v>
      </c>
      <c r="M457" s="630" t="s">
        <v>117</v>
      </c>
      <c r="N457" s="645" t="s">
        <v>190</v>
      </c>
      <c r="O457" s="434" t="s">
        <v>3975</v>
      </c>
      <c r="P457" s="568" t="s">
        <v>5222</v>
      </c>
      <c r="Q457" s="583">
        <v>0.5625</v>
      </c>
      <c r="R457" s="429" t="s">
        <v>262</v>
      </c>
      <c r="S457" s="598">
        <v>0.6875</v>
      </c>
      <c r="T457" s="551" t="s">
        <v>1218</v>
      </c>
      <c r="U457" s="617" t="s">
        <v>2962</v>
      </c>
      <c r="V457" s="488" t="s">
        <v>4453</v>
      </c>
      <c r="W457" s="488" t="s">
        <v>4601</v>
      </c>
      <c r="X457" s="661" t="s">
        <v>967</v>
      </c>
    </row>
    <row r="458" spans="1:24" ht="47.4" customHeight="1">
      <c r="A458" s="513" t="s">
        <v>4430</v>
      </c>
      <c r="B458" s="691" t="s">
        <v>3407</v>
      </c>
      <c r="C458" s="501" t="s">
        <v>3978</v>
      </c>
      <c r="D458" s="629"/>
      <c r="E458" s="630"/>
      <c r="F458" s="630"/>
      <c r="G458" s="631"/>
      <c r="H458" s="633"/>
      <c r="I458" s="630"/>
      <c r="J458" s="696"/>
      <c r="K458" s="634" t="s">
        <v>369</v>
      </c>
      <c r="L458" s="635" t="s">
        <v>1</v>
      </c>
      <c r="M458" s="633" t="s">
        <v>117</v>
      </c>
      <c r="N458" s="646" t="s">
        <v>190</v>
      </c>
      <c r="O458" s="434" t="s">
        <v>4031</v>
      </c>
      <c r="P458" s="567" t="s">
        <v>4777</v>
      </c>
      <c r="Q458" s="583">
        <v>0.41319444444444442</v>
      </c>
      <c r="R458" s="613" t="s">
        <v>262</v>
      </c>
      <c r="S458" s="598">
        <v>0.5</v>
      </c>
      <c r="T458" s="551" t="s">
        <v>1218</v>
      </c>
      <c r="U458" s="617" t="s">
        <v>2962</v>
      </c>
      <c r="V458" s="488" t="s">
        <v>4453</v>
      </c>
      <c r="W458" s="524" t="s">
        <v>4078</v>
      </c>
      <c r="X458" s="661" t="s">
        <v>967</v>
      </c>
    </row>
    <row r="459" spans="1:24" ht="47.4" customHeight="1">
      <c r="A459" s="513" t="s">
        <v>4431</v>
      </c>
      <c r="B459" s="691" t="s">
        <v>3407</v>
      </c>
      <c r="C459" s="501" t="s">
        <v>3992</v>
      </c>
      <c r="D459" s="635"/>
      <c r="E459" s="633"/>
      <c r="F459" s="633"/>
      <c r="G459" s="636"/>
      <c r="H459" s="633"/>
      <c r="I459" s="633"/>
      <c r="J459" s="697"/>
      <c r="K459" s="634" t="s">
        <v>369</v>
      </c>
      <c r="L459" s="635" t="s">
        <v>1</v>
      </c>
      <c r="M459" s="633" t="s">
        <v>117</v>
      </c>
      <c r="N459" s="646" t="s">
        <v>190</v>
      </c>
      <c r="O459" s="434" t="s">
        <v>4753</v>
      </c>
      <c r="P459" s="567" t="s">
        <v>4778</v>
      </c>
      <c r="Q459" s="583">
        <v>0.59375</v>
      </c>
      <c r="R459" s="613" t="s">
        <v>262</v>
      </c>
      <c r="S459" s="598">
        <v>0.6875</v>
      </c>
      <c r="T459" s="551" t="s">
        <v>1218</v>
      </c>
      <c r="U459" s="617" t="s">
        <v>2962</v>
      </c>
      <c r="V459" s="488" t="s">
        <v>4453</v>
      </c>
      <c r="W459" s="524" t="s">
        <v>4078</v>
      </c>
      <c r="X459" s="661" t="s">
        <v>967</v>
      </c>
    </row>
    <row r="460" spans="1:24" ht="47.4" customHeight="1">
      <c r="A460" s="513" t="s">
        <v>5258</v>
      </c>
      <c r="B460" s="691" t="s">
        <v>3407</v>
      </c>
      <c r="C460" s="501" t="s">
        <v>5260</v>
      </c>
      <c r="D460" s="635"/>
      <c r="E460" s="633"/>
      <c r="F460" s="633"/>
      <c r="G460" s="636"/>
      <c r="H460" s="633"/>
      <c r="I460" s="633"/>
      <c r="J460" s="697"/>
      <c r="K460" s="634" t="s">
        <v>369</v>
      </c>
      <c r="L460" s="635" t="s">
        <v>1</v>
      </c>
      <c r="M460" s="633"/>
      <c r="N460" s="646"/>
      <c r="O460" s="434" t="s">
        <v>5262</v>
      </c>
      <c r="P460" s="567" t="s">
        <v>5264</v>
      </c>
      <c r="Q460" s="583"/>
      <c r="R460" s="613"/>
      <c r="S460" s="598"/>
      <c r="T460" s="551" t="s">
        <v>1218</v>
      </c>
      <c r="U460" s="617" t="s">
        <v>2676</v>
      </c>
      <c r="V460" s="488" t="s">
        <v>4378</v>
      </c>
      <c r="W460" s="488" t="s">
        <v>5265</v>
      </c>
      <c r="X460" s="661" t="s">
        <v>967</v>
      </c>
    </row>
    <row r="461" spans="1:24" ht="47.4" customHeight="1">
      <c r="A461" s="513" t="s">
        <v>5259</v>
      </c>
      <c r="B461" s="691" t="s">
        <v>3407</v>
      </c>
      <c r="C461" s="501" t="s">
        <v>5261</v>
      </c>
      <c r="D461" s="635"/>
      <c r="E461" s="633"/>
      <c r="F461" s="633"/>
      <c r="G461" s="636"/>
      <c r="H461" s="633"/>
      <c r="I461" s="633"/>
      <c r="J461" s="697"/>
      <c r="K461" s="634" t="s">
        <v>369</v>
      </c>
      <c r="L461" s="635" t="s">
        <v>1</v>
      </c>
      <c r="M461" s="633" t="s">
        <v>117</v>
      </c>
      <c r="N461" s="646" t="s">
        <v>190</v>
      </c>
      <c r="O461" s="663" t="s">
        <v>5263</v>
      </c>
      <c r="P461" s="567" t="s">
        <v>5264</v>
      </c>
      <c r="Q461" s="583"/>
      <c r="R461" s="613"/>
      <c r="S461" s="598"/>
      <c r="T461" s="551" t="s">
        <v>1218</v>
      </c>
      <c r="U461" s="617" t="s">
        <v>2676</v>
      </c>
      <c r="V461" s="488" t="s">
        <v>4378</v>
      </c>
      <c r="W461" s="488" t="s">
        <v>5265</v>
      </c>
      <c r="X461" s="661" t="s">
        <v>967</v>
      </c>
    </row>
    <row r="462" spans="1:24" ht="47.4" customHeight="1">
      <c r="A462" s="513" t="s">
        <v>4154</v>
      </c>
      <c r="B462" s="691" t="s">
        <v>3407</v>
      </c>
      <c r="C462" s="501" t="s">
        <v>3517</v>
      </c>
      <c r="D462" s="483"/>
      <c r="E462" s="484"/>
      <c r="F462" s="484"/>
      <c r="G462" s="508"/>
      <c r="H462" s="484"/>
      <c r="I462" s="484"/>
      <c r="J462" s="692"/>
      <c r="K462" s="485" t="s">
        <v>369</v>
      </c>
      <c r="L462" s="483" t="s">
        <v>1</v>
      </c>
      <c r="M462" s="484" t="s">
        <v>117</v>
      </c>
      <c r="N462" s="427" t="s">
        <v>190</v>
      </c>
      <c r="O462" s="434" t="s">
        <v>3922</v>
      </c>
      <c r="P462" s="567">
        <v>46237</v>
      </c>
      <c r="Q462" s="583">
        <v>0.5625</v>
      </c>
      <c r="R462" s="429" t="s">
        <v>262</v>
      </c>
      <c r="S462" s="598">
        <v>0.6875</v>
      </c>
      <c r="T462" s="551" t="s">
        <v>1246</v>
      </c>
      <c r="U462" s="617" t="s">
        <v>2966</v>
      </c>
      <c r="V462" s="488" t="s">
        <v>4508</v>
      </c>
      <c r="W462" s="490" t="s">
        <v>4618</v>
      </c>
      <c r="X462" s="661" t="s">
        <v>967</v>
      </c>
    </row>
    <row r="463" spans="1:24" ht="47.4" customHeight="1">
      <c r="A463" s="513" t="s">
        <v>4155</v>
      </c>
      <c r="B463" s="691" t="s">
        <v>3407</v>
      </c>
      <c r="C463" s="501" t="s">
        <v>3531</v>
      </c>
      <c r="D463" s="483"/>
      <c r="E463" s="484"/>
      <c r="F463" s="484"/>
      <c r="G463" s="508"/>
      <c r="H463" s="484" t="s">
        <v>340</v>
      </c>
      <c r="I463" s="484"/>
      <c r="J463" s="692"/>
      <c r="K463" s="485" t="s">
        <v>369</v>
      </c>
      <c r="L463" s="483" t="s">
        <v>1</v>
      </c>
      <c r="M463" s="484" t="s">
        <v>117</v>
      </c>
      <c r="N463" s="427" t="s">
        <v>190</v>
      </c>
      <c r="O463" s="434" t="s">
        <v>4517</v>
      </c>
      <c r="P463" s="567">
        <v>46155</v>
      </c>
      <c r="Q463" s="583">
        <v>0.64583333333333337</v>
      </c>
      <c r="R463" s="429" t="s">
        <v>262</v>
      </c>
      <c r="S463" s="598">
        <v>0.6875</v>
      </c>
      <c r="T463" s="551" t="s">
        <v>1246</v>
      </c>
      <c r="U463" s="617" t="s">
        <v>2966</v>
      </c>
      <c r="V463" s="488" t="s">
        <v>4620</v>
      </c>
      <c r="W463" s="488" t="s">
        <v>4619</v>
      </c>
      <c r="X463" s="661" t="s">
        <v>967</v>
      </c>
    </row>
    <row r="464" spans="1:24" ht="47.4" customHeight="1">
      <c r="A464" s="513" t="s">
        <v>4156</v>
      </c>
      <c r="B464" s="691" t="s">
        <v>3407</v>
      </c>
      <c r="C464" s="501" t="s">
        <v>3536</v>
      </c>
      <c r="D464" s="483"/>
      <c r="E464" s="484"/>
      <c r="F464" s="484"/>
      <c r="G464" s="508"/>
      <c r="H464" s="484" t="s">
        <v>340</v>
      </c>
      <c r="I464" s="484"/>
      <c r="J464" s="692"/>
      <c r="K464" s="485" t="s">
        <v>369</v>
      </c>
      <c r="L464" s="483" t="s">
        <v>1</v>
      </c>
      <c r="M464" s="484" t="s">
        <v>117</v>
      </c>
      <c r="N464" s="427" t="s">
        <v>190</v>
      </c>
      <c r="O464" s="434" t="s">
        <v>3921</v>
      </c>
      <c r="P464" s="567">
        <v>46259</v>
      </c>
      <c r="Q464" s="583">
        <v>0.41666666666666669</v>
      </c>
      <c r="R464" s="429" t="s">
        <v>262</v>
      </c>
      <c r="S464" s="598">
        <v>0.45833333333333331</v>
      </c>
      <c r="T464" s="551" t="s">
        <v>1246</v>
      </c>
      <c r="U464" s="617" t="s">
        <v>2966</v>
      </c>
      <c r="V464" s="488" t="s">
        <v>4620</v>
      </c>
      <c r="W464" s="488" t="s">
        <v>4619</v>
      </c>
      <c r="X464" s="661" t="s">
        <v>967</v>
      </c>
    </row>
    <row r="465" spans="1:24" ht="47.4" customHeight="1">
      <c r="A465" s="513" t="s">
        <v>4157</v>
      </c>
      <c r="B465" s="691" t="s">
        <v>3407</v>
      </c>
      <c r="C465" s="501" t="s">
        <v>3539</v>
      </c>
      <c r="D465" s="483"/>
      <c r="E465" s="484"/>
      <c r="F465" s="484"/>
      <c r="G465" s="508"/>
      <c r="H465" s="484" t="s">
        <v>340</v>
      </c>
      <c r="I465" s="484"/>
      <c r="J465" s="692"/>
      <c r="K465" s="485" t="s">
        <v>369</v>
      </c>
      <c r="L465" s="483" t="s">
        <v>1</v>
      </c>
      <c r="M465" s="484" t="s">
        <v>117</v>
      </c>
      <c r="N465" s="427" t="s">
        <v>190</v>
      </c>
      <c r="O465" s="434" t="s">
        <v>4518</v>
      </c>
      <c r="P465" s="567">
        <v>46416</v>
      </c>
      <c r="Q465" s="583">
        <v>0.64583333333333337</v>
      </c>
      <c r="R465" s="429" t="s">
        <v>262</v>
      </c>
      <c r="S465" s="598">
        <v>0.6875</v>
      </c>
      <c r="T465" s="551" t="s">
        <v>1246</v>
      </c>
      <c r="U465" s="617" t="s">
        <v>2966</v>
      </c>
      <c r="V465" s="488" t="s">
        <v>4620</v>
      </c>
      <c r="W465" s="488" t="s">
        <v>4619</v>
      </c>
      <c r="X465" s="661" t="s">
        <v>967</v>
      </c>
    </row>
    <row r="466" spans="1:24" ht="47.4" customHeight="1">
      <c r="A466" s="513" t="s">
        <v>4623</v>
      </c>
      <c r="B466" s="691" t="s">
        <v>3407</v>
      </c>
      <c r="C466" s="501" t="s">
        <v>4011</v>
      </c>
      <c r="D466" s="483"/>
      <c r="E466" s="484"/>
      <c r="F466" s="484"/>
      <c r="G466" s="508"/>
      <c r="H466" s="484" t="s">
        <v>340</v>
      </c>
      <c r="I466" s="484"/>
      <c r="J466" s="692"/>
      <c r="K466" s="485"/>
      <c r="L466" s="483" t="s">
        <v>1</v>
      </c>
      <c r="M466" s="484" t="s">
        <v>117</v>
      </c>
      <c r="N466" s="427" t="s">
        <v>190</v>
      </c>
      <c r="O466" s="434" t="s">
        <v>3937</v>
      </c>
      <c r="P466" s="567">
        <v>46230</v>
      </c>
      <c r="Q466" s="583">
        <v>0.5625</v>
      </c>
      <c r="R466" s="613" t="s">
        <v>1288</v>
      </c>
      <c r="S466" s="598">
        <v>0.6875</v>
      </c>
      <c r="T466" s="551" t="s">
        <v>2906</v>
      </c>
      <c r="U466" s="617" t="s">
        <v>2962</v>
      </c>
      <c r="V466" s="488" t="s">
        <v>4093</v>
      </c>
      <c r="W466" s="488" t="s">
        <v>2659</v>
      </c>
      <c r="X466" s="661" t="s">
        <v>967</v>
      </c>
    </row>
    <row r="467" spans="1:24" ht="47.4" customHeight="1">
      <c r="A467" s="513" t="s">
        <v>4158</v>
      </c>
      <c r="B467" s="691" t="s">
        <v>3407</v>
      </c>
      <c r="C467" s="501" t="s">
        <v>4012</v>
      </c>
      <c r="D467" s="483"/>
      <c r="E467" s="484"/>
      <c r="F467" s="484"/>
      <c r="G467" s="508"/>
      <c r="H467" s="484" t="s">
        <v>340</v>
      </c>
      <c r="I467" s="484"/>
      <c r="J467" s="692"/>
      <c r="K467" s="485"/>
      <c r="L467" s="483" t="s">
        <v>1</v>
      </c>
      <c r="M467" s="484" t="s">
        <v>117</v>
      </c>
      <c r="N467" s="427" t="s">
        <v>190</v>
      </c>
      <c r="O467" s="434" t="s">
        <v>3912</v>
      </c>
      <c r="P467" s="567">
        <v>46230</v>
      </c>
      <c r="Q467" s="583">
        <v>0.5625</v>
      </c>
      <c r="R467" s="429" t="s">
        <v>262</v>
      </c>
      <c r="S467" s="598">
        <v>0.6875</v>
      </c>
      <c r="T467" s="551" t="s">
        <v>1218</v>
      </c>
      <c r="U467" s="617" t="s">
        <v>2962</v>
      </c>
      <c r="V467" s="488" t="s">
        <v>4081</v>
      </c>
      <c r="W467" s="488" t="s">
        <v>4082</v>
      </c>
      <c r="X467" s="661" t="s">
        <v>967</v>
      </c>
    </row>
    <row r="468" spans="1:24" ht="47.4" customHeight="1">
      <c r="A468" s="513" t="s">
        <v>4159</v>
      </c>
      <c r="B468" s="691" t="s">
        <v>3407</v>
      </c>
      <c r="C468" s="501" t="s">
        <v>4013</v>
      </c>
      <c r="D468" s="483"/>
      <c r="E468" s="484"/>
      <c r="F468" s="484"/>
      <c r="G468" s="508"/>
      <c r="H468" s="484" t="s">
        <v>340</v>
      </c>
      <c r="I468" s="484"/>
      <c r="J468" s="692"/>
      <c r="K468" s="485"/>
      <c r="L468" s="483" t="s">
        <v>1</v>
      </c>
      <c r="M468" s="484" t="s">
        <v>117</v>
      </c>
      <c r="N468" s="427" t="s">
        <v>190</v>
      </c>
      <c r="O468" s="434" t="s">
        <v>3913</v>
      </c>
      <c r="P468" s="567">
        <v>46230</v>
      </c>
      <c r="Q468" s="583">
        <v>0.5625</v>
      </c>
      <c r="R468" s="429" t="s">
        <v>262</v>
      </c>
      <c r="S468" s="598">
        <v>0.6875</v>
      </c>
      <c r="T468" s="551" t="s">
        <v>2906</v>
      </c>
      <c r="U468" s="617" t="s">
        <v>2962</v>
      </c>
      <c r="V468" s="488" t="s">
        <v>4081</v>
      </c>
      <c r="W468" s="488" t="s">
        <v>4450</v>
      </c>
      <c r="X468" s="661" t="s">
        <v>967</v>
      </c>
    </row>
    <row r="469" spans="1:24" ht="47.4" customHeight="1">
      <c r="A469" s="513" t="s">
        <v>4160</v>
      </c>
      <c r="B469" s="691" t="s">
        <v>3507</v>
      </c>
      <c r="C469" s="501" t="s">
        <v>4014</v>
      </c>
      <c r="D469" s="483"/>
      <c r="E469" s="484"/>
      <c r="F469" s="484"/>
      <c r="G469" s="508"/>
      <c r="H469" s="484" t="s">
        <v>340</v>
      </c>
      <c r="I469" s="484"/>
      <c r="J469" s="692"/>
      <c r="K469" s="485"/>
      <c r="L469" s="483" t="s">
        <v>1</v>
      </c>
      <c r="M469" s="484" t="s">
        <v>117</v>
      </c>
      <c r="N469" s="427" t="s">
        <v>190</v>
      </c>
      <c r="O469" s="434" t="s">
        <v>3913</v>
      </c>
      <c r="P469" s="567">
        <v>46230</v>
      </c>
      <c r="Q469" s="583">
        <v>0.57986111111111105</v>
      </c>
      <c r="R469" s="429" t="s">
        <v>262</v>
      </c>
      <c r="S469" s="598">
        <v>0.6875</v>
      </c>
      <c r="T469" s="551" t="s">
        <v>1218</v>
      </c>
      <c r="U469" s="617" t="s">
        <v>2962</v>
      </c>
      <c r="V469" s="488" t="s">
        <v>4081</v>
      </c>
      <c r="W469" s="488" t="s">
        <v>4450</v>
      </c>
      <c r="X469" s="661" t="s">
        <v>967</v>
      </c>
    </row>
    <row r="470" spans="1:24" ht="47.4" customHeight="1">
      <c r="A470" s="513" t="s">
        <v>4624</v>
      </c>
      <c r="B470" s="691" t="s">
        <v>3407</v>
      </c>
      <c r="C470" s="501" t="s">
        <v>4015</v>
      </c>
      <c r="D470" s="483"/>
      <c r="E470" s="484"/>
      <c r="F470" s="484"/>
      <c r="G470" s="508"/>
      <c r="H470" s="484" t="s">
        <v>3998</v>
      </c>
      <c r="I470" s="484"/>
      <c r="J470" s="692"/>
      <c r="K470" s="485"/>
      <c r="L470" s="483" t="s">
        <v>1</v>
      </c>
      <c r="M470" s="484" t="s">
        <v>117</v>
      </c>
      <c r="N470" s="427" t="s">
        <v>190</v>
      </c>
      <c r="O470" s="434" t="s">
        <v>3913</v>
      </c>
      <c r="P470" s="567">
        <v>46230</v>
      </c>
      <c r="Q470" s="583">
        <v>0.5625</v>
      </c>
      <c r="R470" s="429" t="s">
        <v>262</v>
      </c>
      <c r="S470" s="598">
        <v>0.6875</v>
      </c>
      <c r="T470" s="551" t="s">
        <v>1218</v>
      </c>
      <c r="U470" s="617" t="s">
        <v>2962</v>
      </c>
      <c r="V470" s="488" t="s">
        <v>4572</v>
      </c>
      <c r="W470" s="488" t="s">
        <v>4082</v>
      </c>
      <c r="X470" s="661" t="s">
        <v>967</v>
      </c>
    </row>
    <row r="471" spans="1:24" ht="47.4" customHeight="1">
      <c r="A471" s="513" t="s">
        <v>4161</v>
      </c>
      <c r="B471" s="691" t="s">
        <v>3407</v>
      </c>
      <c r="C471" s="501" t="s">
        <v>4016</v>
      </c>
      <c r="D471" s="483"/>
      <c r="E471" s="484"/>
      <c r="F471" s="484"/>
      <c r="G471" s="508"/>
      <c r="H471" s="484" t="s">
        <v>340</v>
      </c>
      <c r="I471" s="484"/>
      <c r="J471" s="692"/>
      <c r="K471" s="485"/>
      <c r="L471" s="483" t="s">
        <v>1</v>
      </c>
      <c r="M471" s="484" t="s">
        <v>117</v>
      </c>
      <c r="N471" s="427" t="s">
        <v>190</v>
      </c>
      <c r="O471" s="434" t="s">
        <v>3913</v>
      </c>
      <c r="P471" s="567">
        <v>46230</v>
      </c>
      <c r="Q471" s="583">
        <v>0.5625</v>
      </c>
      <c r="R471" s="429" t="s">
        <v>262</v>
      </c>
      <c r="S471" s="598">
        <v>0.6875</v>
      </c>
      <c r="T471" s="551" t="s">
        <v>1218</v>
      </c>
      <c r="U471" s="617" t="s">
        <v>2962</v>
      </c>
      <c r="V471" s="488" t="s">
        <v>4572</v>
      </c>
      <c r="W471" s="488" t="s">
        <v>4082</v>
      </c>
      <c r="X471" s="661" t="s">
        <v>967</v>
      </c>
    </row>
    <row r="472" spans="1:24" ht="47.4" customHeight="1">
      <c r="A472" s="513" t="s">
        <v>4534</v>
      </c>
      <c r="B472" s="691" t="s">
        <v>3407</v>
      </c>
      <c r="C472" s="501" t="s">
        <v>4017</v>
      </c>
      <c r="D472" s="483"/>
      <c r="E472" s="484"/>
      <c r="F472" s="484"/>
      <c r="G472" s="508"/>
      <c r="H472" s="484" t="s">
        <v>340</v>
      </c>
      <c r="I472" s="484"/>
      <c r="J472" s="692"/>
      <c r="K472" s="485"/>
      <c r="L472" s="483" t="s">
        <v>1</v>
      </c>
      <c r="M472" s="484" t="s">
        <v>117</v>
      </c>
      <c r="N472" s="427" t="s">
        <v>190</v>
      </c>
      <c r="O472" s="434" t="s">
        <v>3913</v>
      </c>
      <c r="P472" s="567">
        <v>46230</v>
      </c>
      <c r="Q472" s="583">
        <v>0.5625</v>
      </c>
      <c r="R472" s="429" t="s">
        <v>262</v>
      </c>
      <c r="S472" s="598">
        <v>0.6875</v>
      </c>
      <c r="T472" s="551" t="s">
        <v>1218</v>
      </c>
      <c r="U472" s="617" t="s">
        <v>2962</v>
      </c>
      <c r="V472" s="488" t="s">
        <v>4093</v>
      </c>
      <c r="W472" s="488" t="s">
        <v>2659</v>
      </c>
      <c r="X472" s="661" t="s">
        <v>967</v>
      </c>
    </row>
    <row r="473" spans="1:24" ht="47.4" customHeight="1">
      <c r="A473" s="513" t="s">
        <v>4637</v>
      </c>
      <c r="B473" s="691" t="s">
        <v>3407</v>
      </c>
      <c r="C473" s="501" t="s">
        <v>4018</v>
      </c>
      <c r="D473" s="483"/>
      <c r="E473" s="484"/>
      <c r="F473" s="484"/>
      <c r="G473" s="508"/>
      <c r="H473" s="484" t="s">
        <v>340</v>
      </c>
      <c r="I473" s="484"/>
      <c r="J473" s="692"/>
      <c r="K473" s="485"/>
      <c r="L473" s="483" t="s">
        <v>1</v>
      </c>
      <c r="M473" s="484" t="s">
        <v>117</v>
      </c>
      <c r="N473" s="427" t="s">
        <v>190</v>
      </c>
      <c r="O473" s="434" t="s">
        <v>3913</v>
      </c>
      <c r="P473" s="567">
        <v>46230</v>
      </c>
      <c r="Q473" s="583">
        <v>0.5625</v>
      </c>
      <c r="R473" s="429" t="s">
        <v>262</v>
      </c>
      <c r="S473" s="598">
        <v>0.6875</v>
      </c>
      <c r="T473" s="551" t="s">
        <v>1218</v>
      </c>
      <c r="U473" s="617" t="s">
        <v>2962</v>
      </c>
      <c r="V473" s="488" t="s">
        <v>4093</v>
      </c>
      <c r="W473" s="488" t="s">
        <v>2659</v>
      </c>
      <c r="X473" s="661" t="s">
        <v>967</v>
      </c>
    </row>
    <row r="474" spans="1:24" ht="47.4" customHeight="1">
      <c r="A474" s="513" t="s">
        <v>4638</v>
      </c>
      <c r="B474" s="691" t="s">
        <v>3407</v>
      </c>
      <c r="C474" s="501" t="s">
        <v>4019</v>
      </c>
      <c r="D474" s="483"/>
      <c r="E474" s="484"/>
      <c r="F474" s="484"/>
      <c r="G474" s="508"/>
      <c r="H474" s="484" t="s">
        <v>340</v>
      </c>
      <c r="I474" s="484"/>
      <c r="J474" s="692"/>
      <c r="K474" s="485"/>
      <c r="L474" s="483" t="s">
        <v>1</v>
      </c>
      <c r="M474" s="484" t="s">
        <v>117</v>
      </c>
      <c r="N474" s="427" t="s">
        <v>190</v>
      </c>
      <c r="O474" s="434" t="s">
        <v>3913</v>
      </c>
      <c r="P474" s="567">
        <v>46230</v>
      </c>
      <c r="Q474" s="583">
        <v>0.5625</v>
      </c>
      <c r="R474" s="429" t="s">
        <v>262</v>
      </c>
      <c r="S474" s="598">
        <v>0.6875</v>
      </c>
      <c r="T474" s="551" t="s">
        <v>1218</v>
      </c>
      <c r="U474" s="617" t="s">
        <v>2962</v>
      </c>
      <c r="V474" s="488" t="s">
        <v>4093</v>
      </c>
      <c r="W474" s="488" t="s">
        <v>2659</v>
      </c>
      <c r="X474" s="661" t="s">
        <v>967</v>
      </c>
    </row>
    <row r="475" spans="1:24" ht="47.4" customHeight="1">
      <c r="A475" s="513" t="s">
        <v>4162</v>
      </c>
      <c r="B475" s="691" t="s">
        <v>3407</v>
      </c>
      <c r="C475" s="501" t="s">
        <v>4020</v>
      </c>
      <c r="D475" s="483"/>
      <c r="E475" s="484"/>
      <c r="F475" s="484"/>
      <c r="G475" s="508"/>
      <c r="H475" s="484" t="s">
        <v>340</v>
      </c>
      <c r="I475" s="484"/>
      <c r="J475" s="692"/>
      <c r="K475" s="485"/>
      <c r="L475" s="483" t="s">
        <v>1</v>
      </c>
      <c r="M475" s="484" t="s">
        <v>117</v>
      </c>
      <c r="N475" s="427" t="s">
        <v>190</v>
      </c>
      <c r="O475" s="434" t="s">
        <v>3936</v>
      </c>
      <c r="P475" s="567">
        <v>46230</v>
      </c>
      <c r="Q475" s="583">
        <v>0.5625</v>
      </c>
      <c r="R475" s="429" t="s">
        <v>1288</v>
      </c>
      <c r="S475" s="598">
        <v>0.6875</v>
      </c>
      <c r="T475" s="551" t="s">
        <v>2906</v>
      </c>
      <c r="U475" s="617" t="s">
        <v>2962</v>
      </c>
      <c r="V475" s="488" t="s">
        <v>4093</v>
      </c>
      <c r="W475" s="488" t="s">
        <v>2659</v>
      </c>
      <c r="X475" s="661" t="s">
        <v>967</v>
      </c>
    </row>
    <row r="476" spans="1:24" ht="47.4" customHeight="1">
      <c r="A476" s="513" t="s">
        <v>4163</v>
      </c>
      <c r="B476" s="691" t="s">
        <v>3407</v>
      </c>
      <c r="C476" s="501" t="s">
        <v>4000</v>
      </c>
      <c r="D476" s="483"/>
      <c r="E476" s="484"/>
      <c r="F476" s="484"/>
      <c r="G476" s="508"/>
      <c r="H476" s="484" t="s">
        <v>340</v>
      </c>
      <c r="I476" s="484"/>
      <c r="J476" s="692"/>
      <c r="K476" s="485"/>
      <c r="L476" s="483" t="s">
        <v>1</v>
      </c>
      <c r="M476" s="484"/>
      <c r="N476" s="427"/>
      <c r="O476" s="434" t="s">
        <v>4486</v>
      </c>
      <c r="P476" s="651" t="s">
        <v>5223</v>
      </c>
      <c r="Q476" s="583">
        <v>0.57986111111111105</v>
      </c>
      <c r="R476" s="429" t="s">
        <v>262</v>
      </c>
      <c r="S476" s="598">
        <v>0.6875</v>
      </c>
      <c r="T476" s="551" t="s">
        <v>2906</v>
      </c>
      <c r="U476" s="617" t="s">
        <v>2962</v>
      </c>
      <c r="V476" s="488" t="s">
        <v>2946</v>
      </c>
      <c r="W476" s="488" t="s">
        <v>4450</v>
      </c>
      <c r="X476" s="661" t="s">
        <v>967</v>
      </c>
    </row>
    <row r="477" spans="1:24" ht="47.4" customHeight="1">
      <c r="A477" s="513" t="s">
        <v>4590</v>
      </c>
      <c r="B477" s="691" t="s">
        <v>3407</v>
      </c>
      <c r="C477" s="501" t="s">
        <v>4663</v>
      </c>
      <c r="D477" s="483" t="s">
        <v>306</v>
      </c>
      <c r="E477" s="484"/>
      <c r="F477" s="484" t="s">
        <v>952</v>
      </c>
      <c r="G477" s="508"/>
      <c r="H477" s="484"/>
      <c r="I477" s="484" t="s">
        <v>392</v>
      </c>
      <c r="J477" s="692"/>
      <c r="K477" s="485"/>
      <c r="L477" s="483" t="s">
        <v>1</v>
      </c>
      <c r="M477" s="484"/>
      <c r="N477" s="427"/>
      <c r="O477" s="434" t="s">
        <v>939</v>
      </c>
      <c r="P477" s="567" t="s">
        <v>4696</v>
      </c>
      <c r="Q477" s="583"/>
      <c r="R477" s="429"/>
      <c r="S477" s="598"/>
      <c r="T477" s="551" t="s">
        <v>1245</v>
      </c>
      <c r="U477" s="617" t="s">
        <v>2676</v>
      </c>
      <c r="V477" s="488" t="s">
        <v>2657</v>
      </c>
      <c r="W477" s="488" t="s">
        <v>4373</v>
      </c>
      <c r="X477" s="661" t="s">
        <v>967</v>
      </c>
    </row>
    <row r="478" spans="1:24" ht="47.4" customHeight="1">
      <c r="A478" s="513" t="s">
        <v>4591</v>
      </c>
      <c r="B478" s="691" t="s">
        <v>3407</v>
      </c>
      <c r="C478" s="501" t="s">
        <v>4664</v>
      </c>
      <c r="D478" s="483" t="s">
        <v>306</v>
      </c>
      <c r="E478" s="484"/>
      <c r="F478" s="484" t="s">
        <v>952</v>
      </c>
      <c r="G478" s="508"/>
      <c r="H478" s="484"/>
      <c r="I478" s="484" t="s">
        <v>392</v>
      </c>
      <c r="J478" s="692"/>
      <c r="K478" s="485"/>
      <c r="L478" s="483" t="s">
        <v>1</v>
      </c>
      <c r="M478" s="484"/>
      <c r="N478" s="427"/>
      <c r="O478" s="434" t="s">
        <v>940</v>
      </c>
      <c r="P478" s="567" t="s">
        <v>4696</v>
      </c>
      <c r="Q478" s="583"/>
      <c r="R478" s="429"/>
      <c r="S478" s="598"/>
      <c r="T478" s="551" t="s">
        <v>2656</v>
      </c>
      <c r="U478" s="617" t="s">
        <v>2676</v>
      </c>
      <c r="V478" s="488" t="s">
        <v>4598</v>
      </c>
      <c r="W478" s="488" t="s">
        <v>4597</v>
      </c>
      <c r="X478" s="661" t="s">
        <v>967</v>
      </c>
    </row>
    <row r="479" spans="1:24" ht="47.4" customHeight="1">
      <c r="A479" s="513" t="s">
        <v>4629</v>
      </c>
      <c r="B479" s="691" t="s">
        <v>3407</v>
      </c>
      <c r="C479" s="501" t="s">
        <v>4665</v>
      </c>
      <c r="D479" s="483" t="s">
        <v>306</v>
      </c>
      <c r="E479" s="484"/>
      <c r="F479" s="484" t="s">
        <v>952</v>
      </c>
      <c r="G479" s="508"/>
      <c r="H479" s="484" t="s">
        <v>340</v>
      </c>
      <c r="I479" s="484"/>
      <c r="J479" s="692" t="s">
        <v>361</v>
      </c>
      <c r="K479" s="485"/>
      <c r="L479" s="483" t="s">
        <v>1</v>
      </c>
      <c r="M479" s="484"/>
      <c r="N479" s="427"/>
      <c r="O479" s="477" t="s">
        <v>4634</v>
      </c>
      <c r="P479" s="567" t="s">
        <v>4696</v>
      </c>
      <c r="Q479" s="583"/>
      <c r="R479" s="429"/>
      <c r="S479" s="598"/>
      <c r="T479" s="551" t="s">
        <v>1245</v>
      </c>
      <c r="U479" s="617" t="s">
        <v>2676</v>
      </c>
      <c r="V479" s="488" t="s">
        <v>4635</v>
      </c>
      <c r="W479" s="488" t="s">
        <v>2659</v>
      </c>
      <c r="X479" s="661" t="s">
        <v>967</v>
      </c>
    </row>
    <row r="480" spans="1:24" ht="47.4" customHeight="1">
      <c r="A480" s="513" t="s">
        <v>4501</v>
      </c>
      <c r="B480" s="691" t="s">
        <v>3407</v>
      </c>
      <c r="C480" s="501" t="s">
        <v>4130</v>
      </c>
      <c r="D480" s="483"/>
      <c r="E480" s="484"/>
      <c r="F480" s="484"/>
      <c r="G480" s="508"/>
      <c r="H480" s="484" t="s">
        <v>340</v>
      </c>
      <c r="I480" s="484"/>
      <c r="J480" s="692"/>
      <c r="K480" s="485"/>
      <c r="L480" s="483" t="s">
        <v>1</v>
      </c>
      <c r="M480" s="484"/>
      <c r="N480" s="427"/>
      <c r="O480" s="434" t="s">
        <v>1282</v>
      </c>
      <c r="P480" s="567" t="s">
        <v>4699</v>
      </c>
      <c r="Q480" s="583"/>
      <c r="R480" s="429"/>
      <c r="S480" s="598"/>
      <c r="T480" s="551" t="s">
        <v>1245</v>
      </c>
      <c r="U480" s="617" t="s">
        <v>2676</v>
      </c>
      <c r="V480" s="532" t="s">
        <v>4372</v>
      </c>
      <c r="W480" s="488" t="s">
        <v>4082</v>
      </c>
      <c r="X480" s="661" t="s">
        <v>967</v>
      </c>
    </row>
    <row r="481" spans="1:24" ht="47.4" customHeight="1">
      <c r="A481" s="513" t="s">
        <v>4432</v>
      </c>
      <c r="B481" s="691" t="s">
        <v>3407</v>
      </c>
      <c r="C481" s="501" t="s">
        <v>4464</v>
      </c>
      <c r="D481" s="483"/>
      <c r="E481" s="484"/>
      <c r="F481" s="484"/>
      <c r="G481" s="508"/>
      <c r="H481" s="484" t="s">
        <v>340</v>
      </c>
      <c r="I481" s="484"/>
      <c r="J481" s="692"/>
      <c r="K481" s="485"/>
      <c r="L481" s="483" t="s">
        <v>1</v>
      </c>
      <c r="M481" s="484"/>
      <c r="N481" s="427"/>
      <c r="O481" s="434" t="s">
        <v>4085</v>
      </c>
      <c r="P481" s="567" t="s">
        <v>4699</v>
      </c>
      <c r="Q481" s="583"/>
      <c r="R481" s="429"/>
      <c r="S481" s="598"/>
      <c r="T481" s="551" t="s">
        <v>1245</v>
      </c>
      <c r="U481" s="617" t="s">
        <v>2676</v>
      </c>
      <c r="V481" s="488" t="s">
        <v>4093</v>
      </c>
      <c r="W481" s="488" t="s">
        <v>4082</v>
      </c>
      <c r="X481" s="661" t="s">
        <v>967</v>
      </c>
    </row>
    <row r="482" spans="1:24" ht="47.4" customHeight="1">
      <c r="A482" s="513" t="s">
        <v>4433</v>
      </c>
      <c r="B482" s="691" t="s">
        <v>3407</v>
      </c>
      <c r="C482" s="501" t="s">
        <v>4465</v>
      </c>
      <c r="D482" s="483"/>
      <c r="E482" s="484"/>
      <c r="F482" s="484"/>
      <c r="G482" s="508"/>
      <c r="H482" s="484" t="s">
        <v>340</v>
      </c>
      <c r="I482" s="484"/>
      <c r="J482" s="692"/>
      <c r="K482" s="485"/>
      <c r="L482" s="483" t="s">
        <v>1</v>
      </c>
      <c r="M482" s="484"/>
      <c r="N482" s="427"/>
      <c r="O482" s="434" t="s">
        <v>4085</v>
      </c>
      <c r="P482" s="567" t="s">
        <v>4699</v>
      </c>
      <c r="Q482" s="583"/>
      <c r="R482" s="429"/>
      <c r="S482" s="598"/>
      <c r="T482" s="553" t="s">
        <v>1245</v>
      </c>
      <c r="U482" s="617" t="s">
        <v>2676</v>
      </c>
      <c r="V482" s="488" t="s">
        <v>4081</v>
      </c>
      <c r="W482" s="488" t="s">
        <v>2659</v>
      </c>
      <c r="X482" s="661" t="s">
        <v>967</v>
      </c>
    </row>
    <row r="483" spans="1:24" ht="47.4" customHeight="1">
      <c r="A483" s="513" t="s">
        <v>4434</v>
      </c>
      <c r="B483" s="691" t="s">
        <v>3407</v>
      </c>
      <c r="C483" s="501" t="s">
        <v>4466</v>
      </c>
      <c r="D483" s="483"/>
      <c r="E483" s="484"/>
      <c r="F483" s="484"/>
      <c r="G483" s="508"/>
      <c r="H483" s="484" t="s">
        <v>340</v>
      </c>
      <c r="I483" s="484"/>
      <c r="J483" s="692"/>
      <c r="K483" s="485"/>
      <c r="L483" s="483" t="s">
        <v>1</v>
      </c>
      <c r="M483" s="484"/>
      <c r="N483" s="427"/>
      <c r="O483" s="434" t="s">
        <v>4085</v>
      </c>
      <c r="P483" s="567" t="s">
        <v>4699</v>
      </c>
      <c r="Q483" s="583"/>
      <c r="R483" s="429"/>
      <c r="S483" s="598"/>
      <c r="T483" s="551" t="s">
        <v>1245</v>
      </c>
      <c r="U483" s="617" t="s">
        <v>2676</v>
      </c>
      <c r="V483" s="488" t="s">
        <v>4081</v>
      </c>
      <c r="W483" s="488" t="s">
        <v>2659</v>
      </c>
      <c r="X483" s="661" t="s">
        <v>967</v>
      </c>
    </row>
    <row r="484" spans="1:24" ht="47.4" customHeight="1">
      <c r="A484" s="513" t="s">
        <v>4435</v>
      </c>
      <c r="B484" s="691" t="s">
        <v>3407</v>
      </c>
      <c r="C484" s="501" t="s">
        <v>4467</v>
      </c>
      <c r="D484" s="483"/>
      <c r="E484" s="484"/>
      <c r="F484" s="484" t="s">
        <v>952</v>
      </c>
      <c r="G484" s="508"/>
      <c r="H484" s="484" t="s">
        <v>340</v>
      </c>
      <c r="I484" s="484"/>
      <c r="J484" s="692"/>
      <c r="K484" s="485"/>
      <c r="L484" s="483" t="s">
        <v>1</v>
      </c>
      <c r="M484" s="484"/>
      <c r="N484" s="427"/>
      <c r="O484" s="434" t="s">
        <v>4485</v>
      </c>
      <c r="P484" s="567" t="s">
        <v>4699</v>
      </c>
      <c r="Q484" s="583"/>
      <c r="R484" s="429"/>
      <c r="S484" s="598"/>
      <c r="T484" s="551" t="s">
        <v>1245</v>
      </c>
      <c r="U484" s="617" t="s">
        <v>2676</v>
      </c>
      <c r="V484" s="488" t="s">
        <v>4093</v>
      </c>
      <c r="W484" s="488" t="s">
        <v>2659</v>
      </c>
      <c r="X484" s="661" t="s">
        <v>967</v>
      </c>
    </row>
    <row r="485" spans="1:24" ht="47.4" customHeight="1">
      <c r="A485" s="513" t="s">
        <v>4436</v>
      </c>
      <c r="B485" s="691" t="s">
        <v>3407</v>
      </c>
      <c r="C485" s="501" t="s">
        <v>4468</v>
      </c>
      <c r="D485" s="483"/>
      <c r="E485" s="484" t="s">
        <v>315</v>
      </c>
      <c r="F485" s="484"/>
      <c r="G485" s="508"/>
      <c r="H485" s="484" t="s">
        <v>340</v>
      </c>
      <c r="I485" s="484"/>
      <c r="J485" s="692"/>
      <c r="K485" s="485"/>
      <c r="L485" s="483" t="s">
        <v>1</v>
      </c>
      <c r="M485" s="484"/>
      <c r="N485" s="427"/>
      <c r="O485" s="434" t="s">
        <v>4072</v>
      </c>
      <c r="P485" s="567" t="s">
        <v>4699</v>
      </c>
      <c r="Q485" s="583"/>
      <c r="R485" s="429"/>
      <c r="S485" s="598"/>
      <c r="T485" s="551" t="s">
        <v>1245</v>
      </c>
      <c r="U485" s="617" t="s">
        <v>2676</v>
      </c>
      <c r="V485" s="488" t="s">
        <v>4093</v>
      </c>
      <c r="W485" s="488" t="s">
        <v>2659</v>
      </c>
      <c r="X485" s="661" t="s">
        <v>967</v>
      </c>
    </row>
    <row r="486" spans="1:24" ht="47.4" customHeight="1">
      <c r="A486" s="513" t="s">
        <v>4630</v>
      </c>
      <c r="B486" s="691" t="s">
        <v>3407</v>
      </c>
      <c r="C486" s="501" t="s">
        <v>4469</v>
      </c>
      <c r="D486" s="483"/>
      <c r="E486" s="484"/>
      <c r="F486" s="484"/>
      <c r="G486" s="508"/>
      <c r="H486" s="484" t="s">
        <v>340</v>
      </c>
      <c r="I486" s="484"/>
      <c r="J486" s="692"/>
      <c r="K486" s="485"/>
      <c r="L486" s="483" t="s">
        <v>1</v>
      </c>
      <c r="M486" s="484"/>
      <c r="N486" s="427"/>
      <c r="O486" s="434" t="s">
        <v>4085</v>
      </c>
      <c r="P486" s="567" t="s">
        <v>4699</v>
      </c>
      <c r="Q486" s="583"/>
      <c r="R486" s="429"/>
      <c r="S486" s="598"/>
      <c r="T486" s="551" t="s">
        <v>1245</v>
      </c>
      <c r="U486" s="617" t="s">
        <v>2676</v>
      </c>
      <c r="V486" s="488" t="s">
        <v>4093</v>
      </c>
      <c r="W486" s="488" t="s">
        <v>2659</v>
      </c>
      <c r="X486" s="661" t="s">
        <v>967</v>
      </c>
    </row>
    <row r="487" spans="1:24" ht="47.4" customHeight="1">
      <c r="A487" s="513" t="s">
        <v>4533</v>
      </c>
      <c r="B487" s="691" t="s">
        <v>3407</v>
      </c>
      <c r="C487" s="501" t="s">
        <v>5275</v>
      </c>
      <c r="D487" s="483"/>
      <c r="E487" s="484"/>
      <c r="F487" s="484"/>
      <c r="G487" s="508"/>
      <c r="H487" s="484" t="s">
        <v>340</v>
      </c>
      <c r="I487" s="484"/>
      <c r="J487" s="692"/>
      <c r="K487" s="485"/>
      <c r="L487" s="483" t="s">
        <v>1</v>
      </c>
      <c r="M487" s="484"/>
      <c r="N487" s="427"/>
      <c r="O487" s="434" t="s">
        <v>4631</v>
      </c>
      <c r="P487" s="567" t="s">
        <v>4699</v>
      </c>
      <c r="Q487" s="583"/>
      <c r="R487" s="429"/>
      <c r="S487" s="598"/>
      <c r="T487" s="551" t="s">
        <v>1245</v>
      </c>
      <c r="U487" s="617" t="s">
        <v>2676</v>
      </c>
      <c r="V487" s="488" t="s">
        <v>4093</v>
      </c>
      <c r="W487" s="488" t="s">
        <v>2659</v>
      </c>
      <c r="X487" s="661" t="s">
        <v>967</v>
      </c>
    </row>
    <row r="488" spans="1:24" ht="47.4" customHeight="1">
      <c r="A488" s="513" t="s">
        <v>4437</v>
      </c>
      <c r="B488" s="691" t="s">
        <v>3407</v>
      </c>
      <c r="C488" s="501" t="s">
        <v>4470</v>
      </c>
      <c r="D488" s="483"/>
      <c r="E488" s="484"/>
      <c r="F488" s="484"/>
      <c r="G488" s="508"/>
      <c r="H488" s="484" t="s">
        <v>340</v>
      </c>
      <c r="I488" s="484"/>
      <c r="J488" s="692"/>
      <c r="K488" s="485"/>
      <c r="L488" s="483" t="s">
        <v>1</v>
      </c>
      <c r="M488" s="484"/>
      <c r="N488" s="427"/>
      <c r="O488" s="434" t="s">
        <v>4085</v>
      </c>
      <c r="P488" s="567" t="s">
        <v>4699</v>
      </c>
      <c r="Q488" s="583"/>
      <c r="R488" s="429"/>
      <c r="S488" s="598"/>
      <c r="T488" s="551" t="s">
        <v>1245</v>
      </c>
      <c r="U488" s="617" t="s">
        <v>2676</v>
      </c>
      <c r="V488" s="488" t="s">
        <v>4093</v>
      </c>
      <c r="W488" s="488" t="s">
        <v>2659</v>
      </c>
      <c r="X488" s="661" t="s">
        <v>967</v>
      </c>
    </row>
    <row r="489" spans="1:24" ht="47.4" customHeight="1">
      <c r="A489" s="513" t="s">
        <v>4438</v>
      </c>
      <c r="B489" s="691" t="s">
        <v>3407</v>
      </c>
      <c r="C489" s="501" t="s">
        <v>4471</v>
      </c>
      <c r="D489" s="483"/>
      <c r="E489" s="484"/>
      <c r="F489" s="484"/>
      <c r="G489" s="508"/>
      <c r="H489" s="484" t="s">
        <v>340</v>
      </c>
      <c r="I489" s="484"/>
      <c r="J489" s="692"/>
      <c r="K489" s="485"/>
      <c r="L489" s="483" t="s">
        <v>1</v>
      </c>
      <c r="M489" s="484"/>
      <c r="N489" s="427"/>
      <c r="O489" s="434" t="s">
        <v>4085</v>
      </c>
      <c r="P489" s="567" t="s">
        <v>4699</v>
      </c>
      <c r="Q489" s="583"/>
      <c r="R489" s="429"/>
      <c r="S489" s="598"/>
      <c r="T489" s="551" t="s">
        <v>1245</v>
      </c>
      <c r="U489" s="617" t="s">
        <v>2676</v>
      </c>
      <c r="V489" s="488" t="s">
        <v>4093</v>
      </c>
      <c r="W489" s="488" t="s">
        <v>2659</v>
      </c>
      <c r="X489" s="661" t="s">
        <v>967</v>
      </c>
    </row>
    <row r="490" spans="1:24" ht="47.4" customHeight="1">
      <c r="A490" s="513" t="s">
        <v>4439</v>
      </c>
      <c r="B490" s="691" t="s">
        <v>3407</v>
      </c>
      <c r="C490" s="501" t="s">
        <v>4374</v>
      </c>
      <c r="D490" s="483"/>
      <c r="E490" s="484"/>
      <c r="F490" s="484"/>
      <c r="G490" s="508"/>
      <c r="H490" s="484" t="s">
        <v>340</v>
      </c>
      <c r="I490" s="484"/>
      <c r="J490" s="692"/>
      <c r="K490" s="485"/>
      <c r="L490" s="483" t="s">
        <v>1</v>
      </c>
      <c r="M490" s="484"/>
      <c r="N490" s="427"/>
      <c r="O490" s="434" t="s">
        <v>4375</v>
      </c>
      <c r="P490" s="567" t="s">
        <v>4699</v>
      </c>
      <c r="Q490" s="583"/>
      <c r="R490" s="429"/>
      <c r="S490" s="598"/>
      <c r="T490" s="551" t="s">
        <v>1245</v>
      </c>
      <c r="U490" s="617" t="s">
        <v>2676</v>
      </c>
      <c r="V490" s="488" t="s">
        <v>5241</v>
      </c>
      <c r="W490" s="488" t="s">
        <v>5242</v>
      </c>
      <c r="X490" s="661" t="s">
        <v>967</v>
      </c>
    </row>
    <row r="491" spans="1:24" ht="47.4" customHeight="1">
      <c r="A491" s="513" t="s">
        <v>4164</v>
      </c>
      <c r="B491" s="691" t="s">
        <v>3407</v>
      </c>
      <c r="C491" s="501" t="s">
        <v>4666</v>
      </c>
      <c r="D491" s="483"/>
      <c r="E491" s="484"/>
      <c r="F491" s="484"/>
      <c r="G491" s="508"/>
      <c r="H491" s="484" t="s">
        <v>340</v>
      </c>
      <c r="I491" s="484"/>
      <c r="J491" s="692" t="s">
        <v>361</v>
      </c>
      <c r="K491" s="485"/>
      <c r="L491" s="478" t="s">
        <v>1</v>
      </c>
      <c r="M491" s="479"/>
      <c r="N491" s="498"/>
      <c r="O491" s="477" t="s">
        <v>938</v>
      </c>
      <c r="P491" s="567" t="s">
        <v>4699</v>
      </c>
      <c r="Q491" s="583"/>
      <c r="R491" s="429"/>
      <c r="S491" s="598"/>
      <c r="T491" s="551" t="s">
        <v>1245</v>
      </c>
      <c r="U491" s="617" t="s">
        <v>2676</v>
      </c>
      <c r="V491" s="488" t="s">
        <v>4472</v>
      </c>
      <c r="W491" s="488" t="s">
        <v>4082</v>
      </c>
      <c r="X491" s="661" t="s">
        <v>967</v>
      </c>
    </row>
    <row r="492" spans="1:24" ht="47.4" customHeight="1">
      <c r="A492" s="513" t="s">
        <v>4592</v>
      </c>
      <c r="B492" s="691" t="s">
        <v>3507</v>
      </c>
      <c r="C492" s="501" t="s">
        <v>4667</v>
      </c>
      <c r="D492" s="483"/>
      <c r="E492" s="484"/>
      <c r="F492" s="484"/>
      <c r="G492" s="508"/>
      <c r="H492" s="484"/>
      <c r="I492" s="484" t="s">
        <v>392</v>
      </c>
      <c r="J492" s="692" t="s">
        <v>361</v>
      </c>
      <c r="K492" s="485"/>
      <c r="L492" s="483" t="s">
        <v>1</v>
      </c>
      <c r="M492" s="484"/>
      <c r="N492" s="427"/>
      <c r="O492" s="432" t="s">
        <v>3914</v>
      </c>
      <c r="P492" s="567" t="s">
        <v>4704</v>
      </c>
      <c r="Q492" s="583"/>
      <c r="R492" s="429"/>
      <c r="S492" s="598"/>
      <c r="T492" s="551" t="s">
        <v>1245</v>
      </c>
      <c r="U492" s="617" t="s">
        <v>2676</v>
      </c>
      <c r="V492" s="488" t="s">
        <v>4378</v>
      </c>
      <c r="W492" s="488" t="s">
        <v>4377</v>
      </c>
      <c r="X492" s="661" t="s">
        <v>967</v>
      </c>
    </row>
    <row r="493" spans="1:24" ht="47.4" customHeight="1">
      <c r="A493" s="513" t="s">
        <v>4593</v>
      </c>
      <c r="B493" s="691" t="s">
        <v>3407</v>
      </c>
      <c r="C493" s="501" t="s">
        <v>4668</v>
      </c>
      <c r="D493" s="483"/>
      <c r="E493" s="484"/>
      <c r="F493" s="484"/>
      <c r="G493" s="508"/>
      <c r="H493" s="484"/>
      <c r="I493" s="484" t="s">
        <v>392</v>
      </c>
      <c r="J493" s="692" t="s">
        <v>361</v>
      </c>
      <c r="K493" s="485"/>
      <c r="L493" s="483" t="s">
        <v>1</v>
      </c>
      <c r="M493" s="484"/>
      <c r="N493" s="427"/>
      <c r="O493" s="432" t="s">
        <v>4599</v>
      </c>
      <c r="P493" s="567" t="s">
        <v>4704</v>
      </c>
      <c r="Q493" s="583"/>
      <c r="R493" s="429"/>
      <c r="S493" s="598"/>
      <c r="T493" s="551" t="s">
        <v>2656</v>
      </c>
      <c r="U493" s="617" t="s">
        <v>2676</v>
      </c>
      <c r="V493" s="488" t="s">
        <v>4088</v>
      </c>
      <c r="W493" s="488" t="s">
        <v>4600</v>
      </c>
      <c r="X493" s="661" t="s">
        <v>967</v>
      </c>
    </row>
    <row r="494" spans="1:24" ht="47.4" customHeight="1">
      <c r="A494" s="513" t="s">
        <v>4594</v>
      </c>
      <c r="B494" s="691" t="s">
        <v>3407</v>
      </c>
      <c r="C494" s="501" t="s">
        <v>4669</v>
      </c>
      <c r="D494" s="483"/>
      <c r="E494" s="484"/>
      <c r="F494" s="484"/>
      <c r="G494" s="508"/>
      <c r="H494" s="484"/>
      <c r="I494" s="484" t="s">
        <v>392</v>
      </c>
      <c r="J494" s="692" t="s">
        <v>361</v>
      </c>
      <c r="K494" s="485"/>
      <c r="L494" s="483" t="s">
        <v>1</v>
      </c>
      <c r="M494" s="484"/>
      <c r="N494" s="427"/>
      <c r="O494" s="432" t="s">
        <v>4599</v>
      </c>
      <c r="P494" s="567" t="s">
        <v>4704</v>
      </c>
      <c r="Q494" s="583"/>
      <c r="R494" s="429"/>
      <c r="S494" s="598"/>
      <c r="T494" s="551" t="s">
        <v>2656</v>
      </c>
      <c r="U494" s="617" t="s">
        <v>2676</v>
      </c>
      <c r="V494" s="488" t="s">
        <v>4088</v>
      </c>
      <c r="W494" s="488" t="s">
        <v>4600</v>
      </c>
      <c r="X494" s="661" t="s">
        <v>967</v>
      </c>
    </row>
    <row r="495" spans="1:24" ht="47.4" customHeight="1">
      <c r="A495" s="513" t="s">
        <v>4595</v>
      </c>
      <c r="B495" s="691" t="s">
        <v>3407</v>
      </c>
      <c r="C495" s="501" t="s">
        <v>4670</v>
      </c>
      <c r="D495" s="483"/>
      <c r="E495" s="484"/>
      <c r="F495" s="484"/>
      <c r="G495" s="508"/>
      <c r="H495" s="484"/>
      <c r="I495" s="484" t="s">
        <v>392</v>
      </c>
      <c r="J495" s="698" t="s">
        <v>361</v>
      </c>
      <c r="K495" s="485"/>
      <c r="L495" s="648" t="s">
        <v>1</v>
      </c>
      <c r="M495" s="484"/>
      <c r="N495" s="427"/>
      <c r="O495" s="434" t="s">
        <v>4376</v>
      </c>
      <c r="P495" s="567" t="s">
        <v>4704</v>
      </c>
      <c r="Q495" s="583"/>
      <c r="R495" s="429"/>
      <c r="S495" s="598"/>
      <c r="T495" s="551" t="s">
        <v>1245</v>
      </c>
      <c r="U495" s="617" t="s">
        <v>2676</v>
      </c>
      <c r="V495" s="488" t="s">
        <v>2946</v>
      </c>
      <c r="W495" s="488" t="s">
        <v>4377</v>
      </c>
      <c r="X495" s="661" t="s">
        <v>967</v>
      </c>
    </row>
    <row r="496" spans="1:24" ht="47.4" customHeight="1">
      <c r="A496" s="513" t="s">
        <v>4596</v>
      </c>
      <c r="B496" s="691" t="s">
        <v>3407</v>
      </c>
      <c r="C496" s="501" t="s">
        <v>4671</v>
      </c>
      <c r="D496" s="483"/>
      <c r="E496" s="484"/>
      <c r="F496" s="484"/>
      <c r="G496" s="508"/>
      <c r="H496" s="484"/>
      <c r="I496" s="484" t="s">
        <v>392</v>
      </c>
      <c r="J496" s="698" t="s">
        <v>361</v>
      </c>
      <c r="K496" s="485"/>
      <c r="L496" s="648" t="s">
        <v>1</v>
      </c>
      <c r="M496" s="484"/>
      <c r="N496" s="427"/>
      <c r="O496" s="434" t="s">
        <v>4376</v>
      </c>
      <c r="P496" s="567" t="s">
        <v>4704</v>
      </c>
      <c r="Q496" s="583"/>
      <c r="R496" s="429"/>
      <c r="S496" s="598"/>
      <c r="T496" s="551" t="s">
        <v>2656</v>
      </c>
      <c r="U496" s="617" t="s">
        <v>2676</v>
      </c>
      <c r="V496" s="488" t="s">
        <v>4598</v>
      </c>
      <c r="W496" s="488" t="s">
        <v>4600</v>
      </c>
      <c r="X496" s="661" t="s">
        <v>967</v>
      </c>
    </row>
    <row r="497" spans="1:24" ht="47.4" customHeight="1">
      <c r="A497" s="513" t="s">
        <v>4457</v>
      </c>
      <c r="B497" s="691" t="s">
        <v>3407</v>
      </c>
      <c r="C497" s="501" t="s">
        <v>4672</v>
      </c>
      <c r="D497" s="483"/>
      <c r="E497" s="484"/>
      <c r="F497" s="484"/>
      <c r="G497" s="508"/>
      <c r="H497" s="484"/>
      <c r="I497" s="484"/>
      <c r="J497" s="698" t="s">
        <v>361</v>
      </c>
      <c r="K497" s="485"/>
      <c r="L497" s="648" t="s">
        <v>1</v>
      </c>
      <c r="M497" s="484"/>
      <c r="N497" s="427"/>
      <c r="O497" s="434" t="s">
        <v>4754</v>
      </c>
      <c r="P497" s="567" t="s">
        <v>4704</v>
      </c>
      <c r="Q497" s="583"/>
      <c r="R497" s="429"/>
      <c r="S497" s="598"/>
      <c r="T497" s="551" t="s">
        <v>1245</v>
      </c>
      <c r="U497" s="617" t="s">
        <v>2676</v>
      </c>
      <c r="V497" s="488" t="s">
        <v>3864</v>
      </c>
      <c r="W497" s="488" t="s">
        <v>4082</v>
      </c>
      <c r="X497" s="661" t="s">
        <v>967</v>
      </c>
    </row>
    <row r="498" spans="1:24" ht="47.4" customHeight="1">
      <c r="A498" s="513" t="s">
        <v>4165</v>
      </c>
      <c r="B498" s="691" t="s">
        <v>3407</v>
      </c>
      <c r="C498" s="501" t="s">
        <v>4516</v>
      </c>
      <c r="D498" s="483" t="s">
        <v>306</v>
      </c>
      <c r="E498" s="484" t="s">
        <v>315</v>
      </c>
      <c r="F498" s="484"/>
      <c r="G498" s="508"/>
      <c r="H498" s="484"/>
      <c r="I498" s="484"/>
      <c r="J498" s="692"/>
      <c r="K498" s="485"/>
      <c r="L498" s="483" t="s">
        <v>1</v>
      </c>
      <c r="M498" s="484" t="s">
        <v>117</v>
      </c>
      <c r="N498" s="427" t="s">
        <v>190</v>
      </c>
      <c r="O498" s="434" t="s">
        <v>4582</v>
      </c>
      <c r="P498" s="567" t="s">
        <v>4083</v>
      </c>
      <c r="Q498" s="583"/>
      <c r="R498" s="429"/>
      <c r="S498" s="598"/>
      <c r="T498" s="551" t="s">
        <v>2656</v>
      </c>
      <c r="U498" s="617" t="s">
        <v>2676</v>
      </c>
      <c r="V498" s="488" t="s">
        <v>4581</v>
      </c>
      <c r="W498" s="488" t="s">
        <v>4082</v>
      </c>
      <c r="X498" s="661" t="s">
        <v>967</v>
      </c>
    </row>
    <row r="499" spans="1:24" ht="47.4" customHeight="1">
      <c r="A499" s="513" t="s">
        <v>4166</v>
      </c>
      <c r="B499" s="691" t="s">
        <v>3407</v>
      </c>
      <c r="C499" s="501" t="s">
        <v>4673</v>
      </c>
      <c r="D499" s="483"/>
      <c r="E499" s="484" t="s">
        <v>315</v>
      </c>
      <c r="F499" s="484"/>
      <c r="G499" s="508"/>
      <c r="H499" s="484"/>
      <c r="I499" s="484"/>
      <c r="J499" s="692"/>
      <c r="K499" s="485"/>
      <c r="L499" s="483"/>
      <c r="M499" s="484" t="s">
        <v>117</v>
      </c>
      <c r="N499" s="427" t="s">
        <v>190</v>
      </c>
      <c r="O499" s="434" t="s">
        <v>3927</v>
      </c>
      <c r="P499" s="567" t="s">
        <v>4083</v>
      </c>
      <c r="Q499" s="583"/>
      <c r="R499" s="429"/>
      <c r="S499" s="598"/>
      <c r="T499" s="551" t="s">
        <v>2656</v>
      </c>
      <c r="U499" s="617" t="s">
        <v>2676</v>
      </c>
      <c r="V499" s="488" t="s">
        <v>4451</v>
      </c>
      <c r="W499" s="488" t="s">
        <v>4506</v>
      </c>
      <c r="X499" s="661" t="s">
        <v>967</v>
      </c>
    </row>
    <row r="500" spans="1:24" ht="47.4" customHeight="1">
      <c r="A500" s="513" t="s">
        <v>4167</v>
      </c>
      <c r="B500" s="691" t="s">
        <v>3407</v>
      </c>
      <c r="C500" s="501" t="s">
        <v>4674</v>
      </c>
      <c r="D500" s="483" t="s">
        <v>306</v>
      </c>
      <c r="E500" s="484" t="s">
        <v>315</v>
      </c>
      <c r="F500" s="484"/>
      <c r="G500" s="508"/>
      <c r="H500" s="484"/>
      <c r="I500" s="484"/>
      <c r="J500" s="692"/>
      <c r="K500" s="485"/>
      <c r="L500" s="483"/>
      <c r="M500" s="484" t="s">
        <v>117</v>
      </c>
      <c r="N500" s="427" t="s">
        <v>190</v>
      </c>
      <c r="O500" s="477" t="s">
        <v>943</v>
      </c>
      <c r="P500" s="567" t="s">
        <v>4083</v>
      </c>
      <c r="Q500" s="583"/>
      <c r="R500" s="429"/>
      <c r="S500" s="598"/>
      <c r="T500" s="551" t="s">
        <v>1245</v>
      </c>
      <c r="U500" s="617" t="s">
        <v>2676</v>
      </c>
      <c r="V500" s="488" t="s">
        <v>4088</v>
      </c>
      <c r="W500" s="488" t="s">
        <v>2659</v>
      </c>
      <c r="X500" s="661" t="s">
        <v>967</v>
      </c>
    </row>
    <row r="501" spans="1:24" ht="47.4" customHeight="1">
      <c r="A501" s="513" t="s">
        <v>4168</v>
      </c>
      <c r="B501" s="691" t="s">
        <v>3407</v>
      </c>
      <c r="C501" s="501" t="s">
        <v>4084</v>
      </c>
      <c r="D501" s="483"/>
      <c r="E501" s="484" t="s">
        <v>315</v>
      </c>
      <c r="F501" s="484"/>
      <c r="G501" s="508"/>
      <c r="H501" s="484"/>
      <c r="I501" s="484"/>
      <c r="J501" s="692"/>
      <c r="K501" s="485"/>
      <c r="L501" s="483" t="s">
        <v>1</v>
      </c>
      <c r="M501" s="484" t="s">
        <v>117</v>
      </c>
      <c r="N501" s="427" t="s">
        <v>190</v>
      </c>
      <c r="O501" s="434" t="s">
        <v>960</v>
      </c>
      <c r="P501" s="567" t="s">
        <v>4083</v>
      </c>
      <c r="Q501" s="583"/>
      <c r="R501" s="429"/>
      <c r="S501" s="598"/>
      <c r="T501" s="551" t="s">
        <v>2656</v>
      </c>
      <c r="U501" s="617" t="s">
        <v>2676</v>
      </c>
      <c r="V501" s="488" t="s">
        <v>4451</v>
      </c>
      <c r="W501" s="488" t="s">
        <v>4082</v>
      </c>
      <c r="X501" s="661" t="s">
        <v>967</v>
      </c>
    </row>
    <row r="502" spans="1:24" ht="47.4" customHeight="1">
      <c r="A502" s="513" t="s">
        <v>4440</v>
      </c>
      <c r="B502" s="691" t="s">
        <v>3407</v>
      </c>
      <c r="C502" s="501" t="s">
        <v>367</v>
      </c>
      <c r="D502" s="483"/>
      <c r="E502" s="484" t="s">
        <v>315</v>
      </c>
      <c r="F502" s="484"/>
      <c r="G502" s="508"/>
      <c r="H502" s="484"/>
      <c r="I502" s="484"/>
      <c r="J502" s="692"/>
      <c r="K502" s="485" t="s">
        <v>369</v>
      </c>
      <c r="L502" s="483"/>
      <c r="M502" s="484" t="s">
        <v>117</v>
      </c>
      <c r="N502" s="427" t="s">
        <v>190</v>
      </c>
      <c r="O502" s="434" t="s">
        <v>3981</v>
      </c>
      <c r="P502" s="567">
        <v>46155</v>
      </c>
      <c r="Q502" s="583">
        <v>0.57986111111111105</v>
      </c>
      <c r="R502" s="429" t="s">
        <v>262</v>
      </c>
      <c r="S502" s="598">
        <v>0.6875</v>
      </c>
      <c r="T502" s="551" t="s">
        <v>2906</v>
      </c>
      <c r="U502" s="617" t="s">
        <v>2962</v>
      </c>
      <c r="V502" s="488" t="s">
        <v>4453</v>
      </c>
      <c r="W502" s="488" t="s">
        <v>4452</v>
      </c>
      <c r="X502" s="661" t="s">
        <v>967</v>
      </c>
    </row>
    <row r="503" spans="1:24" ht="47.4" customHeight="1">
      <c r="A503" s="513" t="s">
        <v>4169</v>
      </c>
      <c r="B503" s="691" t="s">
        <v>3407</v>
      </c>
      <c r="C503" s="501" t="s">
        <v>4675</v>
      </c>
      <c r="D503" s="483"/>
      <c r="E503" s="484"/>
      <c r="F503" s="484" t="s">
        <v>952</v>
      </c>
      <c r="G503" s="508"/>
      <c r="H503" s="484"/>
      <c r="I503" s="484" t="s">
        <v>392</v>
      </c>
      <c r="J503" s="692"/>
      <c r="K503" s="485"/>
      <c r="L503" s="483" t="s">
        <v>1</v>
      </c>
      <c r="M503" s="484" t="s">
        <v>117</v>
      </c>
      <c r="N503" s="427" t="s">
        <v>190</v>
      </c>
      <c r="O503" s="433" t="s">
        <v>3938</v>
      </c>
      <c r="P503" s="567">
        <v>46237</v>
      </c>
      <c r="Q503" s="583"/>
      <c r="R503" s="429"/>
      <c r="S503" s="598"/>
      <c r="T503" s="551" t="s">
        <v>1245</v>
      </c>
      <c r="U503" s="617" t="s">
        <v>2676</v>
      </c>
      <c r="V503" s="488" t="s">
        <v>4378</v>
      </c>
      <c r="W503" s="490" t="s">
        <v>4547</v>
      </c>
      <c r="X503" s="661" t="s">
        <v>967</v>
      </c>
    </row>
    <row r="504" spans="1:24" ht="47.4" customHeight="1">
      <c r="A504" s="513" t="s">
        <v>4170</v>
      </c>
      <c r="B504" s="691" t="s">
        <v>3407</v>
      </c>
      <c r="C504" s="501" t="s">
        <v>631</v>
      </c>
      <c r="D504" s="483"/>
      <c r="E504" s="484"/>
      <c r="F504" s="484"/>
      <c r="G504" s="508"/>
      <c r="H504" s="484"/>
      <c r="I504" s="484" t="s">
        <v>392</v>
      </c>
      <c r="J504" s="692" t="s">
        <v>361</v>
      </c>
      <c r="K504" s="485"/>
      <c r="L504" s="478" t="s">
        <v>1</v>
      </c>
      <c r="M504" s="479" t="s">
        <v>117</v>
      </c>
      <c r="N504" s="498" t="s">
        <v>190</v>
      </c>
      <c r="O504" s="434" t="s">
        <v>3926</v>
      </c>
      <c r="P504" s="567" t="s">
        <v>4527</v>
      </c>
      <c r="Q504" s="583">
        <v>0.5625</v>
      </c>
      <c r="R504" s="429" t="s">
        <v>262</v>
      </c>
      <c r="S504" s="598">
        <v>0.6875</v>
      </c>
      <c r="T504" s="551" t="s">
        <v>1218</v>
      </c>
      <c r="U504" s="617" t="s">
        <v>2962</v>
      </c>
      <c r="V504" s="488" t="s">
        <v>4544</v>
      </c>
      <c r="W504" s="490" t="s">
        <v>4646</v>
      </c>
      <c r="X504" s="661" t="s">
        <v>967</v>
      </c>
    </row>
    <row r="505" spans="1:24" ht="47.4" customHeight="1">
      <c r="A505" s="513" t="s">
        <v>4171</v>
      </c>
      <c r="B505" s="691" t="s">
        <v>3407</v>
      </c>
      <c r="C505" s="501" t="s">
        <v>4676</v>
      </c>
      <c r="D505" s="483"/>
      <c r="E505" s="484"/>
      <c r="F505" s="484"/>
      <c r="G505" s="508"/>
      <c r="H505" s="484"/>
      <c r="I505" s="484" t="s">
        <v>392</v>
      </c>
      <c r="J505" s="692"/>
      <c r="K505" s="485"/>
      <c r="L505" s="478" t="s">
        <v>1</v>
      </c>
      <c r="M505" s="479" t="s">
        <v>117</v>
      </c>
      <c r="N505" s="498" t="s">
        <v>190</v>
      </c>
      <c r="O505" s="477" t="s">
        <v>961</v>
      </c>
      <c r="P505" s="579" t="s">
        <v>4697</v>
      </c>
      <c r="Q505" s="583"/>
      <c r="R505" s="429"/>
      <c r="S505" s="598"/>
      <c r="T505" s="551" t="s">
        <v>1245</v>
      </c>
      <c r="U505" s="617" t="s">
        <v>2676</v>
      </c>
      <c r="V505" s="488" t="s">
        <v>4088</v>
      </c>
      <c r="W505" s="488" t="s">
        <v>4545</v>
      </c>
      <c r="X505" s="661" t="s">
        <v>967</v>
      </c>
    </row>
    <row r="506" spans="1:24" ht="47.4" customHeight="1">
      <c r="A506" s="513" t="s">
        <v>4172</v>
      </c>
      <c r="B506" s="691" t="s">
        <v>3407</v>
      </c>
      <c r="C506" s="501" t="s">
        <v>4677</v>
      </c>
      <c r="D506" s="483"/>
      <c r="E506" s="484"/>
      <c r="F506" s="484"/>
      <c r="G506" s="508"/>
      <c r="H506" s="484"/>
      <c r="I506" s="484" t="s">
        <v>392</v>
      </c>
      <c r="J506" s="692"/>
      <c r="K506" s="485"/>
      <c r="L506" s="483" t="s">
        <v>1</v>
      </c>
      <c r="M506" s="484" t="s">
        <v>117</v>
      </c>
      <c r="N506" s="427" t="s">
        <v>190</v>
      </c>
      <c r="O506" s="477" t="s">
        <v>5224</v>
      </c>
      <c r="P506" s="579" t="s">
        <v>4698</v>
      </c>
      <c r="Q506" s="583"/>
      <c r="R506" s="429"/>
      <c r="S506" s="598"/>
      <c r="T506" s="551" t="s">
        <v>1245</v>
      </c>
      <c r="U506" s="617" t="s">
        <v>2676</v>
      </c>
      <c r="V506" s="488" t="s">
        <v>4088</v>
      </c>
      <c r="W506" s="488" t="s">
        <v>4545</v>
      </c>
      <c r="X506" s="661" t="s">
        <v>967</v>
      </c>
    </row>
    <row r="507" spans="1:24" ht="47.4" customHeight="1">
      <c r="A507" s="513" t="s">
        <v>4173</v>
      </c>
      <c r="B507" s="691" t="s">
        <v>3407</v>
      </c>
      <c r="C507" s="501" t="s">
        <v>3606</v>
      </c>
      <c r="D507" s="483" t="s">
        <v>306</v>
      </c>
      <c r="E507" s="484"/>
      <c r="F507" s="484"/>
      <c r="G507" s="508"/>
      <c r="H507" s="484"/>
      <c r="I507" s="484"/>
      <c r="J507" s="692"/>
      <c r="K507" s="485"/>
      <c r="L507" s="483" t="s">
        <v>1</v>
      </c>
      <c r="M507" s="484" t="s">
        <v>117</v>
      </c>
      <c r="N507" s="427" t="s">
        <v>190</v>
      </c>
      <c r="O507" s="434" t="s">
        <v>4578</v>
      </c>
      <c r="P507" s="428">
        <v>46240</v>
      </c>
      <c r="Q507" s="583">
        <v>0.36458333333333331</v>
      </c>
      <c r="R507" s="429" t="s">
        <v>262</v>
      </c>
      <c r="S507" s="598">
        <v>0.69791666666666663</v>
      </c>
      <c r="T507" s="551" t="s">
        <v>1218</v>
      </c>
      <c r="U507" s="617" t="s">
        <v>2962</v>
      </c>
      <c r="V507" s="488" t="s">
        <v>4544</v>
      </c>
      <c r="W507" s="488" t="s">
        <v>4579</v>
      </c>
      <c r="X507" s="661" t="s">
        <v>967</v>
      </c>
    </row>
    <row r="508" spans="1:24" ht="47.4" customHeight="1">
      <c r="A508" s="513" t="s">
        <v>4442</v>
      </c>
      <c r="B508" s="691" t="s">
        <v>3407</v>
      </c>
      <c r="C508" s="501" t="s">
        <v>4131</v>
      </c>
      <c r="D508" s="483" t="s">
        <v>306</v>
      </c>
      <c r="E508" s="484"/>
      <c r="F508" s="484"/>
      <c r="G508" s="508" t="s">
        <v>334</v>
      </c>
      <c r="H508" s="484"/>
      <c r="I508" s="484"/>
      <c r="J508" s="692"/>
      <c r="K508" s="485"/>
      <c r="L508" s="483" t="s">
        <v>1</v>
      </c>
      <c r="M508" s="484" t="s">
        <v>117</v>
      </c>
      <c r="N508" s="427" t="s">
        <v>190</v>
      </c>
      <c r="O508" s="434" t="s">
        <v>3999</v>
      </c>
      <c r="P508" s="567" t="s">
        <v>4083</v>
      </c>
      <c r="Q508" s="583"/>
      <c r="R508" s="429"/>
      <c r="S508" s="598"/>
      <c r="T508" s="551" t="s">
        <v>2656</v>
      </c>
      <c r="U508" s="617" t="s">
        <v>2676</v>
      </c>
      <c r="V508" s="488" t="s">
        <v>4544</v>
      </c>
      <c r="W508" s="488" t="s">
        <v>4580</v>
      </c>
      <c r="X508" s="661" t="s">
        <v>967</v>
      </c>
    </row>
    <row r="509" spans="1:24" ht="47.4" customHeight="1">
      <c r="A509" s="513" t="s">
        <v>4441</v>
      </c>
      <c r="B509" s="691" t="s">
        <v>3407</v>
      </c>
      <c r="C509" s="501" t="s">
        <v>4010</v>
      </c>
      <c r="D509" s="483" t="s">
        <v>306</v>
      </c>
      <c r="E509" s="484" t="s">
        <v>315</v>
      </c>
      <c r="F509" s="484"/>
      <c r="G509" s="508"/>
      <c r="H509" s="484"/>
      <c r="I509" s="484" t="s">
        <v>392</v>
      </c>
      <c r="J509" s="692"/>
      <c r="K509" s="485"/>
      <c r="L509" s="483" t="s">
        <v>1</v>
      </c>
      <c r="M509" s="484" t="s">
        <v>117</v>
      </c>
      <c r="N509" s="427" t="s">
        <v>190</v>
      </c>
      <c r="O509" s="434" t="s">
        <v>5276</v>
      </c>
      <c r="P509" s="567" t="s">
        <v>4779</v>
      </c>
      <c r="Q509" s="583">
        <v>0.59375</v>
      </c>
      <c r="R509" s="429" t="s">
        <v>262</v>
      </c>
      <c r="S509" s="598">
        <v>0.67361111111111116</v>
      </c>
      <c r="T509" s="551" t="s">
        <v>1245</v>
      </c>
      <c r="U509" s="617" t="s">
        <v>2962</v>
      </c>
      <c r="V509" s="488" t="s">
        <v>5243</v>
      </c>
      <c r="W509" s="490" t="s">
        <v>4462</v>
      </c>
      <c r="X509" s="661" t="s">
        <v>967</v>
      </c>
    </row>
    <row r="510" spans="1:24" ht="47.4" hidden="1" customHeight="1">
      <c r="A510" s="513" t="s">
        <v>5138</v>
      </c>
      <c r="B510" s="691" t="s">
        <v>3407</v>
      </c>
      <c r="C510" s="486" t="s">
        <v>1588</v>
      </c>
      <c r="D510" s="483"/>
      <c r="E510" s="484"/>
      <c r="F510" s="484" t="s">
        <v>952</v>
      </c>
      <c r="G510" s="484" t="s">
        <v>334</v>
      </c>
      <c r="H510" s="484" t="s">
        <v>340</v>
      </c>
      <c r="I510" s="484"/>
      <c r="J510" s="692"/>
      <c r="K510" s="485"/>
      <c r="L510" s="483" t="s">
        <v>1</v>
      </c>
      <c r="M510" s="484" t="s">
        <v>117</v>
      </c>
      <c r="N510" s="427" t="s">
        <v>190</v>
      </c>
      <c r="O510" s="494" t="s">
        <v>3870</v>
      </c>
      <c r="P510" s="567" t="s">
        <v>3733</v>
      </c>
      <c r="Q510" s="588"/>
      <c r="R510" s="429" t="s">
        <v>1288</v>
      </c>
      <c r="S510" s="607"/>
      <c r="T510" s="430" t="s">
        <v>1245</v>
      </c>
      <c r="U510" s="617" t="s">
        <v>2962</v>
      </c>
      <c r="V510" s="431" t="s">
        <v>5230</v>
      </c>
      <c r="W510" s="431" t="s">
        <v>4545</v>
      </c>
      <c r="X510" s="507" t="s">
        <v>3815</v>
      </c>
    </row>
    <row r="511" spans="1:24" ht="47.4" hidden="1" customHeight="1">
      <c r="A511" s="513" t="s">
        <v>5139</v>
      </c>
      <c r="B511" s="691" t="s">
        <v>3407</v>
      </c>
      <c r="C511" s="486" t="s">
        <v>1580</v>
      </c>
      <c r="D511" s="483" t="s">
        <v>306</v>
      </c>
      <c r="E511" s="484"/>
      <c r="F511" s="484"/>
      <c r="G511" s="484"/>
      <c r="H511" s="484"/>
      <c r="I511" s="484" t="s">
        <v>392</v>
      </c>
      <c r="J511" s="692" t="s">
        <v>361</v>
      </c>
      <c r="K511" s="485"/>
      <c r="L511" s="483" t="s">
        <v>1</v>
      </c>
      <c r="M511" s="484" t="s">
        <v>117</v>
      </c>
      <c r="N511" s="427" t="s">
        <v>190</v>
      </c>
      <c r="O511" s="548" t="s">
        <v>5112</v>
      </c>
      <c r="P511" s="567" t="s">
        <v>5181</v>
      </c>
      <c r="Q511" s="588">
        <v>0.625</v>
      </c>
      <c r="R511" s="429" t="s">
        <v>1288</v>
      </c>
      <c r="S511" s="607">
        <v>0.6875</v>
      </c>
      <c r="T511" s="430" t="s">
        <v>1218</v>
      </c>
      <c r="U511" s="617" t="s">
        <v>2962</v>
      </c>
      <c r="V511" s="431" t="s">
        <v>5140</v>
      </c>
      <c r="W511" s="431" t="s">
        <v>5114</v>
      </c>
      <c r="X511" s="511" t="s">
        <v>3774</v>
      </c>
    </row>
    <row r="512" spans="1:24" ht="47.4" hidden="1" customHeight="1">
      <c r="A512" s="513" t="s">
        <v>5141</v>
      </c>
      <c r="B512" s="691" t="s">
        <v>3407</v>
      </c>
      <c r="C512" s="486" t="s">
        <v>1589</v>
      </c>
      <c r="D512" s="483" t="s">
        <v>306</v>
      </c>
      <c r="E512" s="484" t="s">
        <v>315</v>
      </c>
      <c r="F512" s="484"/>
      <c r="G512" s="484" t="s">
        <v>334</v>
      </c>
      <c r="H512" s="484" t="s">
        <v>340</v>
      </c>
      <c r="I512" s="484" t="s">
        <v>392</v>
      </c>
      <c r="J512" s="692"/>
      <c r="K512" s="485"/>
      <c r="L512" s="483" t="s">
        <v>1</v>
      </c>
      <c r="M512" s="484" t="s">
        <v>117</v>
      </c>
      <c r="N512" s="427" t="s">
        <v>190</v>
      </c>
      <c r="O512" s="477" t="s">
        <v>3871</v>
      </c>
      <c r="P512" s="428" t="s">
        <v>2862</v>
      </c>
      <c r="Q512" s="588" t="s">
        <v>1227</v>
      </c>
      <c r="R512" s="429" t="s">
        <v>1288</v>
      </c>
      <c r="S512" s="607"/>
      <c r="T512" s="430" t="s">
        <v>3685</v>
      </c>
      <c r="U512" s="617" t="s">
        <v>2962</v>
      </c>
      <c r="V512" s="431" t="s">
        <v>3864</v>
      </c>
      <c r="W512" s="431" t="s">
        <v>856</v>
      </c>
      <c r="X512" s="507" t="s">
        <v>3742</v>
      </c>
    </row>
    <row r="513" spans="1:24" ht="47.4" hidden="1" customHeight="1">
      <c r="A513" s="513" t="s">
        <v>5142</v>
      </c>
      <c r="B513" s="691" t="s">
        <v>3407</v>
      </c>
      <c r="C513" s="486" t="s">
        <v>1590</v>
      </c>
      <c r="D513" s="483" t="s">
        <v>306</v>
      </c>
      <c r="E513" s="484" t="s">
        <v>315</v>
      </c>
      <c r="F513" s="484"/>
      <c r="G513" s="484" t="s">
        <v>334</v>
      </c>
      <c r="H513" s="484" t="s">
        <v>340</v>
      </c>
      <c r="I513" s="484" t="s">
        <v>392</v>
      </c>
      <c r="J513" s="692"/>
      <c r="K513" s="485"/>
      <c r="L513" s="483" t="s">
        <v>1</v>
      </c>
      <c r="M513" s="484" t="s">
        <v>117</v>
      </c>
      <c r="N513" s="427" t="s">
        <v>190</v>
      </c>
      <c r="O513" s="477" t="s">
        <v>3871</v>
      </c>
      <c r="P513" s="428" t="s">
        <v>2862</v>
      </c>
      <c r="Q513" s="588" t="s">
        <v>1227</v>
      </c>
      <c r="R513" s="429" t="s">
        <v>1288</v>
      </c>
      <c r="S513" s="607"/>
      <c r="T513" s="430" t="s">
        <v>3685</v>
      </c>
      <c r="U513" s="617" t="s">
        <v>2962</v>
      </c>
      <c r="V513" s="431" t="s">
        <v>3864</v>
      </c>
      <c r="W513" s="431" t="s">
        <v>856</v>
      </c>
      <c r="X513" s="507" t="s">
        <v>3742</v>
      </c>
    </row>
    <row r="514" spans="1:24" ht="47.4" hidden="1" customHeight="1">
      <c r="A514" s="513" t="s">
        <v>5143</v>
      </c>
      <c r="B514" s="691" t="s">
        <v>3407</v>
      </c>
      <c r="C514" s="486" t="s">
        <v>1591</v>
      </c>
      <c r="D514" s="483" t="s">
        <v>306</v>
      </c>
      <c r="E514" s="484" t="s">
        <v>315</v>
      </c>
      <c r="F514" s="484"/>
      <c r="G514" s="484" t="s">
        <v>334</v>
      </c>
      <c r="H514" s="484" t="s">
        <v>340</v>
      </c>
      <c r="I514" s="484" t="s">
        <v>392</v>
      </c>
      <c r="J514" s="692"/>
      <c r="K514" s="485"/>
      <c r="L514" s="483" t="s">
        <v>1</v>
      </c>
      <c r="M514" s="484" t="s">
        <v>117</v>
      </c>
      <c r="N514" s="427" t="s">
        <v>190</v>
      </c>
      <c r="O514" s="477" t="s">
        <v>3871</v>
      </c>
      <c r="P514" s="428" t="s">
        <v>2862</v>
      </c>
      <c r="Q514" s="588" t="s">
        <v>1227</v>
      </c>
      <c r="R514" s="429" t="s">
        <v>1288</v>
      </c>
      <c r="S514" s="607"/>
      <c r="T514" s="430" t="s">
        <v>3685</v>
      </c>
      <c r="U514" s="617" t="s">
        <v>2962</v>
      </c>
      <c r="V514" s="431" t="s">
        <v>3864</v>
      </c>
      <c r="W514" s="431" t="s">
        <v>856</v>
      </c>
      <c r="X514" s="507" t="s">
        <v>3742</v>
      </c>
    </row>
    <row r="515" spans="1:24" ht="47.4" hidden="1" customHeight="1">
      <c r="A515" s="513" t="s">
        <v>5144</v>
      </c>
      <c r="B515" s="691" t="s">
        <v>3407</v>
      </c>
      <c r="C515" s="486" t="s">
        <v>1592</v>
      </c>
      <c r="D515" s="483" t="s">
        <v>306</v>
      </c>
      <c r="E515" s="484" t="s">
        <v>315</v>
      </c>
      <c r="F515" s="484"/>
      <c r="G515" s="484" t="s">
        <v>334</v>
      </c>
      <c r="H515" s="484" t="s">
        <v>340</v>
      </c>
      <c r="I515" s="484" t="s">
        <v>392</v>
      </c>
      <c r="J515" s="692"/>
      <c r="K515" s="485"/>
      <c r="L515" s="483" t="s">
        <v>1</v>
      </c>
      <c r="M515" s="484" t="s">
        <v>117</v>
      </c>
      <c r="N515" s="427" t="s">
        <v>190</v>
      </c>
      <c r="O515" s="477" t="s">
        <v>3871</v>
      </c>
      <c r="P515" s="428" t="s">
        <v>2862</v>
      </c>
      <c r="Q515" s="588" t="s">
        <v>1227</v>
      </c>
      <c r="R515" s="429" t="s">
        <v>1288</v>
      </c>
      <c r="S515" s="607"/>
      <c r="T515" s="430" t="s">
        <v>3685</v>
      </c>
      <c r="U515" s="617" t="s">
        <v>2962</v>
      </c>
      <c r="V515" s="431" t="s">
        <v>3864</v>
      </c>
      <c r="W515" s="431" t="s">
        <v>856</v>
      </c>
      <c r="X515" s="507" t="s">
        <v>3742</v>
      </c>
    </row>
    <row r="516" spans="1:24" ht="47.4" hidden="1" customHeight="1">
      <c r="A516" s="513" t="s">
        <v>5145</v>
      </c>
      <c r="B516" s="691" t="s">
        <v>3407</v>
      </c>
      <c r="C516" s="486" t="s">
        <v>5146</v>
      </c>
      <c r="D516" s="483" t="s">
        <v>306</v>
      </c>
      <c r="E516" s="484"/>
      <c r="F516" s="484"/>
      <c r="G516" s="484" t="s">
        <v>334</v>
      </c>
      <c r="H516" s="484" t="s">
        <v>340</v>
      </c>
      <c r="I516" s="484" t="s">
        <v>392</v>
      </c>
      <c r="J516" s="692"/>
      <c r="K516" s="485" t="s">
        <v>369</v>
      </c>
      <c r="L516" s="483" t="s">
        <v>1</v>
      </c>
      <c r="M516" s="484" t="s">
        <v>117</v>
      </c>
      <c r="N516" s="427" t="s">
        <v>190</v>
      </c>
      <c r="O516" s="433" t="s">
        <v>5291</v>
      </c>
      <c r="P516" s="567" t="s">
        <v>5147</v>
      </c>
      <c r="Q516" s="588"/>
      <c r="R516" s="429" t="s">
        <v>1288</v>
      </c>
      <c r="S516" s="607"/>
      <c r="T516" s="430" t="s">
        <v>3681</v>
      </c>
      <c r="U516" s="617" t="s">
        <v>2962</v>
      </c>
      <c r="V516" s="493" t="s">
        <v>4544</v>
      </c>
      <c r="W516" s="523" t="s">
        <v>969</v>
      </c>
      <c r="X516" s="507" t="s">
        <v>3742</v>
      </c>
    </row>
  </sheetData>
  <sheetProtection algorithmName="SHA-512" hashValue="JcrTiApRqI02kKpNAg3HUc/dQZv7TBX80Xg0dSPWRtTnw9iDkffsz+JmT7swFG5n7TgXl7Uhc7KPnbDhccgwTA==" saltValue="SDaFKjF68QUtB15R3vtfnw==" spinCount="100000" sheet="1" selectLockedCells="1" autoFilter="0" selectUnlockedCells="1"/>
  <autoFilter ref="A2:X516" xr:uid="{ACCB2A90-80D3-42C3-AC9E-AEB9777A5048}">
    <filterColumn colId="15" showButton="0"/>
    <filterColumn colId="16" showButton="0"/>
    <filterColumn colId="17" showButton="0"/>
    <filterColumn colId="23">
      <filters>
        <filter val="教育研究所"/>
      </filters>
    </filterColumn>
  </autoFilter>
  <dataConsolidate/>
  <mergeCells count="12">
    <mergeCell ref="A1:A2"/>
    <mergeCell ref="D1:K1"/>
    <mergeCell ref="L1:N1"/>
    <mergeCell ref="W1:W2"/>
    <mergeCell ref="V1:V2"/>
    <mergeCell ref="U1:U2"/>
    <mergeCell ref="P1:S2"/>
    <mergeCell ref="X1:X2"/>
    <mergeCell ref="T1:T2"/>
    <mergeCell ref="O1:O2"/>
    <mergeCell ref="C1:C2"/>
    <mergeCell ref="B1:B2"/>
  </mergeCells>
  <phoneticPr fontId="23"/>
  <conditionalFormatting sqref="A324">
    <cfRule type="cellIs" dxfId="109" priority="731" operator="equal">
      <formula>#REF!</formula>
    </cfRule>
  </conditionalFormatting>
  <conditionalFormatting sqref="A324:A409 B127:B253 B261:B409 A410:B503">
    <cfRule type="cellIs" dxfId="108" priority="747" operator="equal">
      <formula>"悉皆"</formula>
    </cfRule>
    <cfRule type="cellIs" dxfId="107" priority="746" operator="equal">
      <formula>"推薦"</formula>
    </cfRule>
    <cfRule type="cellIs" dxfId="106" priority="745" operator="equal">
      <formula>"管理職"</formula>
    </cfRule>
    <cfRule type="cellIs" dxfId="105" priority="744" operator="equal">
      <formula>"管理職候補者"</formula>
    </cfRule>
    <cfRule type="cellIs" dxfId="104" priority="743" operator="equal">
      <formula>"職務"</formula>
    </cfRule>
    <cfRule type="cellIs" dxfId="103" priority="742" operator="equal">
      <formula>"希望"</formula>
    </cfRule>
    <cfRule type="cellIs" dxfId="102" priority="741" operator="equal">
      <formula>"法定"</formula>
    </cfRule>
    <cfRule type="cellIs" dxfId="101" priority="748" operator="equal">
      <formula>"年次"</formula>
    </cfRule>
  </conditionalFormatting>
  <conditionalFormatting sqref="A363">
    <cfRule type="cellIs" dxfId="100" priority="757" operator="equal">
      <formula>"法定"</formula>
    </cfRule>
    <cfRule type="cellIs" dxfId="99" priority="756" operator="equal">
      <formula>"法定"</formula>
    </cfRule>
  </conditionalFormatting>
  <conditionalFormatting sqref="B127:B253 B261:B409 A324:A409 A410:B503">
    <cfRule type="cellIs" dxfId="98" priority="749" operator="equal">
      <formula>"法定"</formula>
    </cfRule>
  </conditionalFormatting>
  <conditionalFormatting sqref="B127:B253 B261:B409 A324:A409 A410:B516">
    <cfRule type="expression" priority="730">
      <formula>A127=#REF!</formula>
    </cfRule>
  </conditionalFormatting>
  <conditionalFormatting sqref="B504:B516">
    <cfRule type="cellIs" dxfId="97" priority="739" operator="equal">
      <formula>"法定"</formula>
    </cfRule>
    <cfRule type="cellIs" dxfId="96" priority="740" operator="equal">
      <formula>"法定"</formula>
    </cfRule>
    <cfRule type="cellIs" dxfId="95" priority="738" operator="equal">
      <formula>"年次"</formula>
    </cfRule>
    <cfRule type="cellIs" dxfId="94" priority="737" operator="equal">
      <formula>"悉皆"</formula>
    </cfRule>
    <cfRule type="cellIs" dxfId="93" priority="736" operator="equal">
      <formula>"推薦"</formula>
    </cfRule>
    <cfRule type="cellIs" dxfId="92" priority="735" operator="equal">
      <formula>"管理職"</formula>
    </cfRule>
    <cfRule type="cellIs" dxfId="91" priority="734" operator="equal">
      <formula>"管理職候補者"</formula>
    </cfRule>
    <cfRule type="cellIs" dxfId="90" priority="733" operator="equal">
      <formula>"職務"</formula>
    </cfRule>
    <cfRule type="cellIs" dxfId="89" priority="732" operator="equal">
      <formula>"希望"</formula>
    </cfRule>
  </conditionalFormatting>
  <conditionalFormatting sqref="D352:J352 L352:N352 D363:N363">
    <cfRule type="containsText" dxfId="88" priority="763" operator="containsText" text="ICTや情報・教育データの利活用">
      <formula>NOT(ISERROR(SEARCH("ICTや情報・教育データの利活用",D352)))</formula>
    </cfRule>
    <cfRule type="containsText" dxfId="87" priority="764" operator="containsText" text="特別な配慮や支援を必要とする児童生徒への指導">
      <formula>NOT(ISERROR(SEARCH("特別な配慮や支援を必要とする児童生徒への指導",D352)))</formula>
    </cfRule>
    <cfRule type="containsText" dxfId="86" priority="765" operator="containsText" text="生徒指導（児童生徒理解・学級経営）">
      <formula>NOT(ISERROR(SEARCH("生徒指導（児童生徒理解・学級経営）",D352)))</formula>
    </cfRule>
    <cfRule type="containsText" dxfId="85" priority="766" operator="containsText" text="学習指導／養護教諭の職務／栄養教諭の職務">
      <formula>NOT(ISERROR(SEARCH("学習指導／養護教諭の職務／栄養教諭の職務",D352)))</formula>
    </cfRule>
    <cfRule type="containsText" dxfId="84" priority="767" operator="containsText" text="教職に必要な素養：連携・協働">
      <formula>NOT(ISERROR(SEARCH("教職に必要な素養：連携・協働",D352)))</formula>
    </cfRule>
    <cfRule type="containsText" dxfId="83" priority="768" operator="containsText" text="教職に必要な素養：危機管理">
      <formula>NOT(ISERROR(SEARCH("教職に必要な素養：危機管理",D352)))</formula>
    </cfRule>
    <cfRule type="containsText" dxfId="82" priority="769" operator="containsText" text="教職に必要な素養：学校運営">
      <formula>NOT(ISERROR(SEARCH("教職に必要な素養：学校運営",D352)))</formula>
    </cfRule>
    <cfRule type="containsText" dxfId="81" priority="770" operator="containsText" text="教職に必要な素養：土台となる資質">
      <formula>NOT(ISERROR(SEARCH("教職に必要な素養：土台となる資質",D352)))</formula>
    </cfRule>
    <cfRule type="containsText" dxfId="80" priority="761" operator="containsText" text="キャリア段階Ⅱ　伸長期（６年～１５年）">
      <formula>NOT(ISERROR(SEARCH("キャリア段階Ⅱ　伸長期（６年～１５年）",D352)))</formula>
    </cfRule>
    <cfRule type="containsText" dxfId="79" priority="762" operator="containsText" text="キャリア段階Ⅰ　基礎形成期（１年～５年）">
      <formula>NOT(ISERROR(SEARCH("キャリア段階Ⅰ　基礎形成期（１年～５年）",D352)))</formula>
    </cfRule>
  </conditionalFormatting>
  <conditionalFormatting sqref="D2:N351">
    <cfRule type="containsText" dxfId="78" priority="1" operator="containsText" text="キャリア段階Ⅲ　充実期（１６年～）">
      <formula>NOT(ISERROR(SEARCH("キャリア段階Ⅲ　充実期（１６年～）",D2)))</formula>
    </cfRule>
    <cfRule type="containsText" dxfId="77" priority="2" operator="containsText" text="キャリア段階Ⅱ　伸長期（６年～１５年）">
      <formula>NOT(ISERROR(SEARCH("キャリア段階Ⅱ　伸長期（６年～１５年）",D2)))</formula>
    </cfRule>
    <cfRule type="containsText" dxfId="76" priority="3" operator="containsText" text="キャリア段階Ⅰ　基礎形成期（１年～５年）">
      <formula>NOT(ISERROR(SEARCH("キャリア段階Ⅰ　基礎形成期（１年～５年）",D2)))</formula>
    </cfRule>
    <cfRule type="containsText" dxfId="75" priority="4" operator="containsText" text="ICTや情報・教育データの利活用">
      <formula>NOT(ISERROR(SEARCH("ICTや情報・教育データの利活用",D2)))</formula>
    </cfRule>
    <cfRule type="containsText" dxfId="74" priority="5" operator="containsText" text="特別な配慮や支援を必要とする児童生徒への指導">
      <formula>NOT(ISERROR(SEARCH("特別な配慮や支援を必要とする児童生徒への指導",D2)))</formula>
    </cfRule>
    <cfRule type="containsText" dxfId="73" priority="6" operator="containsText" text="生徒指導（児童生徒理解・学級経営）">
      <formula>NOT(ISERROR(SEARCH("生徒指導（児童生徒理解・学級経営）",D2)))</formula>
    </cfRule>
    <cfRule type="containsText" dxfId="72" priority="7" operator="containsText" text="学習指導／養護教諭の職務／栄養教諭の職務">
      <formula>NOT(ISERROR(SEARCH("学習指導／養護教諭の職務／栄養教諭の職務",D2)))</formula>
    </cfRule>
    <cfRule type="containsText" dxfId="71" priority="8" operator="containsText" text="教職に必要な素養：連携・協働">
      <formula>NOT(ISERROR(SEARCH("教職に必要な素養：連携・協働",D2)))</formula>
    </cfRule>
    <cfRule type="containsText" dxfId="70" priority="9" operator="containsText" text="教職に必要な素養：危機管理">
      <formula>NOT(ISERROR(SEARCH("教職に必要な素養：危機管理",D2)))</formula>
    </cfRule>
    <cfRule type="containsText" dxfId="69" priority="11" operator="containsText" text="教職に必要な素養：土台となる資質">
      <formula>NOT(ISERROR(SEARCH("教職に必要な素養：土台となる資質",D2)))</formula>
    </cfRule>
    <cfRule type="containsText" dxfId="68" priority="10" operator="containsText" text="教職に必要な素養：学校運営">
      <formula>NOT(ISERROR(SEARCH("教職に必要な素養：学校運営",D2)))</formula>
    </cfRule>
  </conditionalFormatting>
  <conditionalFormatting sqref="D353:N516">
    <cfRule type="containsText" dxfId="67" priority="729" operator="containsText" text="教職に必要な素養：土台となる資質">
      <formula>NOT(ISERROR(SEARCH("教職に必要な素養：土台となる資質",D353)))</formula>
    </cfRule>
    <cfRule type="containsText" dxfId="66" priority="722" operator="containsText" text="ICTや情報・教育データの利活用">
      <formula>NOT(ISERROR(SEARCH("ICTや情報・教育データの利活用",D353)))</formula>
    </cfRule>
    <cfRule type="containsText" dxfId="65" priority="721" operator="containsText" text="キャリア段階Ⅰ　基礎形成期（１年～５年）">
      <formula>NOT(ISERROR(SEARCH("キャリア段階Ⅰ　基礎形成期（１年～５年）",D353)))</formula>
    </cfRule>
    <cfRule type="containsText" dxfId="64" priority="723" operator="containsText" text="特別な配慮や支援を必要とする児童生徒への指導">
      <formula>NOT(ISERROR(SEARCH("特別な配慮や支援を必要とする児童生徒への指導",D353)))</formula>
    </cfRule>
    <cfRule type="containsText" dxfId="63" priority="724" operator="containsText" text="生徒指導（児童生徒理解・学級経営）">
      <formula>NOT(ISERROR(SEARCH("生徒指導（児童生徒理解・学級経営）",D353)))</formula>
    </cfRule>
    <cfRule type="containsText" dxfId="62" priority="726" operator="containsText" text="教職に必要な素養：連携・協働">
      <formula>NOT(ISERROR(SEARCH("教職に必要な素養：連携・協働",D353)))</formula>
    </cfRule>
    <cfRule type="containsText" dxfId="61" priority="727" operator="containsText" text="教職に必要な素養：危機管理">
      <formula>NOT(ISERROR(SEARCH("教職に必要な素養：危機管理",D353)))</formula>
    </cfRule>
    <cfRule type="containsText" dxfId="60" priority="720" operator="containsText" text="キャリア段階Ⅱ　伸長期（６年～１５年）">
      <formula>NOT(ISERROR(SEARCH("キャリア段階Ⅱ　伸長期（６年～１５年）",D353)))</formula>
    </cfRule>
    <cfRule type="containsText" dxfId="59" priority="719" operator="containsText" text="キャリア段階Ⅲ　充実期（１６年～）">
      <formula>NOT(ISERROR(SEARCH("キャリア段階Ⅲ　充実期（１６年～）",D353)))</formula>
    </cfRule>
    <cfRule type="containsText" dxfId="58" priority="728" operator="containsText" text="教職に必要な素養：学校運営">
      <formula>NOT(ISERROR(SEARCH("教職に必要な素養：学校運営",D353)))</formula>
    </cfRule>
    <cfRule type="containsText" dxfId="57" priority="725" operator="containsText" text="学習指導／養護教諭の職務／栄養教諭の職務">
      <formula>NOT(ISERROR(SEARCH("学習指導／養護教諭の職務／栄養教諭の職務",D353)))</formula>
    </cfRule>
  </conditionalFormatting>
  <conditionalFormatting sqref="D363:N363 D352:J352 L352:N352">
    <cfRule type="containsText" dxfId="56" priority="760" operator="containsText" text="キャリア段階Ⅲ　充実期（１６年～）">
      <formula>NOT(ISERROR(SEARCH("キャリア段階Ⅲ　充実期（１６年～）",D352)))</formula>
    </cfRule>
  </conditionalFormatting>
  <conditionalFormatting sqref="U3:U323">
    <cfRule type="cellIs" dxfId="55" priority="145" operator="equal">
      <formula>"その他"</formula>
    </cfRule>
    <cfRule type="cellIs" dxfId="54" priority="146" operator="equal">
      <formula>"オンデマンド"</formula>
    </cfRule>
    <cfRule type="cellIs" dxfId="53" priority="147" operator="equal">
      <formula>"対面"</formula>
    </cfRule>
    <cfRule type="cellIs" dxfId="52" priority="148" operator="equal">
      <formula>"リアルタイム・オンライン"</formula>
    </cfRule>
    <cfRule type="cellIs" dxfId="51" priority="144" operator="equal">
      <formula>"その他"</formula>
    </cfRule>
  </conditionalFormatting>
  <conditionalFormatting sqref="U324:W330 U331:U336 W331:W336 U337:W408 U409 W409 U410:W413 U414:V414 U415:W415 U416 W416 U417:W516">
    <cfRule type="cellIs" dxfId="50" priority="751" operator="equal">
      <formula>"その他"</formula>
    </cfRule>
    <cfRule type="cellIs" dxfId="49" priority="753" operator="equal">
      <formula>"オンデマンド"</formula>
    </cfRule>
    <cfRule type="cellIs" dxfId="48" priority="754" operator="equal">
      <formula>"対面"</formula>
    </cfRule>
    <cfRule type="cellIs" dxfId="47" priority="755" operator="equal">
      <formula>"リアルタイム・オンライン"</formula>
    </cfRule>
    <cfRule type="cellIs" dxfId="46" priority="752" operator="equal">
      <formula>"その他"</formula>
    </cfRule>
  </conditionalFormatting>
  <conditionalFormatting sqref="U363:W363">
    <cfRule type="cellIs" dxfId="45" priority="758" operator="equal">
      <formula>"その他"</formula>
    </cfRule>
    <cfRule type="cellIs" dxfId="44" priority="759" operator="equal">
      <formula>"その他"</formula>
    </cfRule>
  </conditionalFormatting>
  <conditionalFormatting sqref="X4:X323">
    <cfRule type="containsText" dxfId="43" priority="23" operator="containsText" text="キャリア段階Ⅲ　充実期（１６年～）">
      <formula>NOT(ISERROR(SEARCH("キャリア段階Ⅲ　充実期（１６年～）",X4)))</formula>
    </cfRule>
    <cfRule type="containsText" dxfId="42" priority="33" operator="containsText" text="教職に必要な素養：土台となる資質">
      <formula>NOT(ISERROR(SEARCH("教職に必要な素養：土台となる資質",X4)))</formula>
    </cfRule>
    <cfRule type="containsText" dxfId="41" priority="32" operator="containsText" text="教職に必要な素養：学校運営">
      <formula>NOT(ISERROR(SEARCH("教職に必要な素養：学校運営",X4)))</formula>
    </cfRule>
    <cfRule type="containsText" dxfId="40" priority="31" operator="containsText" text="教職に必要な素養：危機管理">
      <formula>NOT(ISERROR(SEARCH("教職に必要な素養：危機管理",X4)))</formula>
    </cfRule>
    <cfRule type="containsText" dxfId="39" priority="30" operator="containsText" text="教職に必要な素養：連携・協働">
      <formula>NOT(ISERROR(SEARCH("教職に必要な素養：連携・協働",X4)))</formula>
    </cfRule>
    <cfRule type="containsText" dxfId="38" priority="29" operator="containsText" text="学習指導／養護教諭の職務／栄養教諭の職務">
      <formula>NOT(ISERROR(SEARCH("学習指導／養護教諭の職務／栄養教諭の職務",X4)))</formula>
    </cfRule>
    <cfRule type="containsText" dxfId="37" priority="28" operator="containsText" text="生徒指導（児童生徒理解・学級経営）">
      <formula>NOT(ISERROR(SEARCH("生徒指導（児童生徒理解・学級経営）",X4)))</formula>
    </cfRule>
    <cfRule type="containsText" dxfId="36" priority="27" operator="containsText" text="特別な配慮や支援を必要とする児童生徒への指導">
      <formula>NOT(ISERROR(SEARCH("特別な配慮や支援を必要とする児童生徒への指導",X4)))</formula>
    </cfRule>
    <cfRule type="containsText" dxfId="35" priority="26" operator="containsText" text="ICTや情報・教育データの利活用">
      <formula>NOT(ISERROR(SEARCH("ICTや情報・教育データの利活用",X4)))</formula>
    </cfRule>
    <cfRule type="containsText" dxfId="34" priority="25" operator="containsText" text="キャリア段階Ⅰ　基礎形成期（１年～５年）">
      <formula>NOT(ISERROR(SEARCH("キャリア段階Ⅰ　基礎形成期（１年～５年）",X4)))</formula>
    </cfRule>
    <cfRule type="containsText" dxfId="33" priority="24" operator="containsText" text="キャリア段階Ⅱ　伸長期（６年～１５年）">
      <formula>NOT(ISERROR(SEARCH("キャリア段階Ⅱ　伸長期（６年～１５年）",X4)))</formula>
    </cfRule>
  </conditionalFormatting>
  <dataValidations count="13">
    <dataValidation type="list" allowBlank="1" showInputMessage="1" showErrorMessage="1" sqref="N2 N4:N503" xr:uid="{588A7BDE-1582-4276-A29F-4CF21DE424EB}">
      <formula1>"キャリア段階Ⅲ　充実期（１６年～）"</formula1>
    </dataValidation>
    <dataValidation type="list" allowBlank="1" showInputMessage="1" showErrorMessage="1" sqref="M2 N352 M353:M503 M4:M351" xr:uid="{87E220E9-544B-4898-92CD-A00F14E4D124}">
      <formula1>"キャリア段階Ⅱ　伸長期（６年～１５年）"</formula1>
    </dataValidation>
    <dataValidation type="list" allowBlank="1" showInputMessage="1" showErrorMessage="1" sqref="L353:L503 M352 L4:L351" xr:uid="{5EC04E0E-31C8-45BD-B8BC-77580EAED066}">
      <formula1>"キャリア段階Ⅰ　基礎形成期（１年～５年）"</formula1>
    </dataValidation>
    <dataValidation type="list" allowBlank="1" showInputMessage="1" showErrorMessage="1" sqref="K2 L352 K4:K351 K353:K503" xr:uid="{3AA69DA0-0518-4BB8-B2A0-8BA77E205D5D}">
      <formula1>"ICTや情報・教育データの利活用"</formula1>
    </dataValidation>
    <dataValidation type="list" allowBlank="1" showInputMessage="1" showErrorMessage="1" sqref="J2 J4:J503" xr:uid="{AD159B3F-5145-4CC0-A6BA-F1A925E2519B}">
      <formula1>"特別な配慮や支援を必要とする児童生徒への指導"</formula1>
    </dataValidation>
    <dataValidation type="list" allowBlank="1" showInputMessage="1" showErrorMessage="1" sqref="I2 I4:I503" xr:uid="{7A987FC2-EB29-4FC3-ACCF-303C5BD6F1A2}">
      <formula1>"生徒指導（児童生徒理解・学級経営）"</formula1>
    </dataValidation>
    <dataValidation type="list" allowBlank="1" showInputMessage="1" showErrorMessage="1" sqref="H2 H353:H503 H4:H351" xr:uid="{6C874C23-A98D-4B5A-9B10-886C15676570}">
      <formula1>"学習指導／養護教諭の職務／栄養教諭の職務"</formula1>
    </dataValidation>
    <dataValidation type="list" allowBlank="1" showInputMessage="1" showErrorMessage="1" sqref="G2 H352 G4:G503" xr:uid="{28907A37-D912-4F88-ADED-0258454B0CB9}">
      <formula1>"教職に必要な素養：連携・協働"</formula1>
    </dataValidation>
    <dataValidation type="list" allowBlank="1" showInputMessage="1" showErrorMessage="1" sqref="F2 F4:F503" xr:uid="{F646BED3-AA5E-4195-BD28-31F63C3FBA1C}">
      <formula1>"教職に必要な素養：危機管理"</formula1>
    </dataValidation>
    <dataValidation type="list" allowBlank="1" showInputMessage="1" showErrorMessage="1" sqref="E2 E4:E503" xr:uid="{04DC2199-4EB0-448D-B7BC-2169382DC792}">
      <formula1>"教職に必要な素養：学校運営"</formula1>
    </dataValidation>
    <dataValidation type="list" allowBlank="1" showInputMessage="1" showErrorMessage="1" sqref="B127:B253 T76:T126 T4:T74 T128:T224 T246:T323 T230:T240 B261:B516" xr:uid="{40331C16-DD3D-4450-9312-0DCD6E794C3F}">
      <formula1>#REF!</formula1>
    </dataValidation>
    <dataValidation type="list" allowBlank="1" showInputMessage="1" showErrorMessage="1" sqref="T225:T229 T241:T245" xr:uid="{0C51C9C8-2FBD-4336-809B-1427EB7DC1DB}">
      <formula1>$AB$3:$AB$6</formula1>
    </dataValidation>
    <dataValidation type="list" allowBlank="1" showInputMessage="1" showErrorMessage="1" sqref="D4:D503" xr:uid="{BF161DCB-83A1-4B92-8A79-8CA76AFCD1D5}">
      <formula1>"教職に必要な素養：土台となる資質"</formula1>
    </dataValidation>
  </dataValidations>
  <pageMargins left="0.25" right="0.25" top="0.75" bottom="0.75" header="0.3" footer="0.3"/>
  <pageSetup paperSize="9" scale="26" fitToHeight="0" orientation="landscape"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00"/>
    <pageSetUpPr autoPageBreaks="0"/>
  </sheetPr>
  <dimension ref="A1:AJ112"/>
  <sheetViews>
    <sheetView view="pageBreakPreview" zoomScale="55" zoomScaleNormal="40" zoomScaleSheetLayoutView="55" workbookViewId="0">
      <selection activeCell="C6" sqref="C6"/>
    </sheetView>
  </sheetViews>
  <sheetFormatPr defaultColWidth="8.69921875" defaultRowHeight="32.4"/>
  <cols>
    <col min="1" max="1" width="9" style="120" customWidth="1"/>
    <col min="2" max="2" width="19.59765625" style="119" customWidth="1"/>
    <col min="3" max="3" width="14.19921875" style="119" bestFit="1" customWidth="1"/>
    <col min="4" max="4" width="62.59765625" style="99" customWidth="1"/>
    <col min="5" max="5" width="22" style="99" customWidth="1"/>
    <col min="6" max="8" width="5.69921875" style="99" customWidth="1"/>
    <col min="9" max="9" width="20" style="99" customWidth="1"/>
    <col min="10" max="11" width="26.8984375" style="99" customWidth="1"/>
    <col min="12" max="22" width="12.5" style="119" customWidth="1"/>
    <col min="23" max="23" width="87.3984375" style="121" customWidth="1"/>
    <col min="24" max="27" width="10.19921875" style="121" customWidth="1"/>
    <col min="28" max="28" width="87.3984375" style="121" customWidth="1"/>
    <col min="29" max="29" width="21.59765625" style="121" customWidth="1"/>
    <col min="30" max="16384" width="8.69921875" style="119"/>
  </cols>
  <sheetData>
    <row r="1" spans="1:36" s="98" customFormat="1" ht="65.25" customHeight="1" thickTop="1" thickBot="1">
      <c r="A1" s="759" t="s">
        <v>1216</v>
      </c>
      <c r="B1" s="757" t="s">
        <v>1020</v>
      </c>
      <c r="C1" s="757" t="s">
        <v>902</v>
      </c>
      <c r="D1" s="757" t="s">
        <v>858</v>
      </c>
      <c r="E1" s="765" t="s">
        <v>1217</v>
      </c>
      <c r="F1" s="766"/>
      <c r="G1" s="766"/>
      <c r="H1" s="767"/>
      <c r="I1" s="757" t="s">
        <v>972</v>
      </c>
      <c r="J1" s="757" t="s">
        <v>1220</v>
      </c>
      <c r="K1" s="757" t="s">
        <v>1221</v>
      </c>
      <c r="L1" s="762" t="s">
        <v>871</v>
      </c>
      <c r="M1" s="763"/>
      <c r="N1" s="763"/>
      <c r="O1" s="763"/>
      <c r="P1" s="763"/>
      <c r="Q1" s="763"/>
      <c r="R1" s="763"/>
      <c r="S1" s="764"/>
      <c r="T1" s="762" t="s">
        <v>870</v>
      </c>
      <c r="U1" s="763"/>
      <c r="V1" s="764"/>
      <c r="W1" s="757" t="s">
        <v>872</v>
      </c>
      <c r="X1" s="157" t="s">
        <v>2855</v>
      </c>
      <c r="Y1" s="157" t="s">
        <v>2856</v>
      </c>
      <c r="Z1" s="157" t="s">
        <v>2857</v>
      </c>
      <c r="AA1" s="157" t="s">
        <v>2858</v>
      </c>
      <c r="AB1" s="157" t="s">
        <v>2795</v>
      </c>
      <c r="AC1" s="65"/>
      <c r="AD1" s="10" t="s">
        <v>860</v>
      </c>
      <c r="AE1" s="10" t="s">
        <v>861</v>
      </c>
      <c r="AF1" s="10" t="s">
        <v>862</v>
      </c>
      <c r="AG1" s="10"/>
      <c r="AH1" s="10" t="s">
        <v>857</v>
      </c>
      <c r="AI1" s="10" t="s">
        <v>859</v>
      </c>
      <c r="AJ1" s="105"/>
    </row>
    <row r="2" spans="1:36" s="27" customFormat="1" ht="72.599999999999994" thickBot="1">
      <c r="A2" s="760"/>
      <c r="B2" s="761"/>
      <c r="C2" s="761"/>
      <c r="D2" s="761"/>
      <c r="E2" s="768"/>
      <c r="F2" s="769"/>
      <c r="G2" s="769"/>
      <c r="H2" s="770"/>
      <c r="I2" s="761"/>
      <c r="J2" s="761"/>
      <c r="K2" s="761"/>
      <c r="L2" s="17" t="s">
        <v>863</v>
      </c>
      <c r="M2" s="15" t="s">
        <v>864</v>
      </c>
      <c r="N2" s="15" t="s">
        <v>890</v>
      </c>
      <c r="O2" s="15" t="s">
        <v>865</v>
      </c>
      <c r="P2" s="15" t="s">
        <v>866</v>
      </c>
      <c r="Q2" s="15" t="s">
        <v>867</v>
      </c>
      <c r="R2" s="15" t="s">
        <v>868</v>
      </c>
      <c r="S2" s="16" t="s">
        <v>869</v>
      </c>
      <c r="T2" s="14" t="s">
        <v>891</v>
      </c>
      <c r="U2" s="15" t="s">
        <v>888</v>
      </c>
      <c r="V2" s="18" t="s">
        <v>889</v>
      </c>
      <c r="W2" s="758"/>
      <c r="X2" s="178"/>
      <c r="Y2" s="178"/>
      <c r="Z2" s="178"/>
      <c r="AA2" s="178"/>
      <c r="AB2" s="166"/>
      <c r="AC2" s="66" t="s">
        <v>989</v>
      </c>
      <c r="AD2" s="11"/>
      <c r="AE2" s="11"/>
      <c r="AF2" s="11"/>
      <c r="AG2" s="11"/>
      <c r="AH2" s="11"/>
      <c r="AI2" s="11"/>
      <c r="AJ2" s="106"/>
    </row>
    <row r="3" spans="1:36" s="98" customFormat="1" ht="93.9" customHeight="1" thickTop="1">
      <c r="A3" s="71" t="s">
        <v>18</v>
      </c>
      <c r="B3" s="42" t="s">
        <v>1021</v>
      </c>
      <c r="C3" s="67" t="s">
        <v>896</v>
      </c>
      <c r="D3" s="34" t="s">
        <v>335</v>
      </c>
      <c r="E3" s="60"/>
      <c r="F3" s="53"/>
      <c r="G3" s="54" t="s">
        <v>262</v>
      </c>
      <c r="H3" s="55"/>
      <c r="I3" s="62"/>
      <c r="J3" s="48" t="s">
        <v>968</v>
      </c>
      <c r="K3" s="48" t="s">
        <v>2697</v>
      </c>
      <c r="L3" s="13"/>
      <c r="M3" s="3"/>
      <c r="N3" s="3"/>
      <c r="O3" s="2"/>
      <c r="P3" s="2" t="s">
        <v>340</v>
      </c>
      <c r="Q3" s="2"/>
      <c r="R3" s="2"/>
      <c r="S3" s="4"/>
      <c r="T3" s="13" t="s">
        <v>1</v>
      </c>
      <c r="U3" s="2"/>
      <c r="V3" s="5"/>
      <c r="W3" s="145" t="s">
        <v>1209</v>
      </c>
      <c r="X3" s="145"/>
      <c r="Y3" s="145"/>
      <c r="Z3" s="145"/>
      <c r="AA3" s="145"/>
      <c r="AB3" s="167"/>
      <c r="AC3" s="1" t="s">
        <v>990</v>
      </c>
      <c r="AD3" s="27" t="s">
        <v>1218</v>
      </c>
      <c r="AE3"/>
      <c r="AF3"/>
      <c r="AG3"/>
      <c r="AH3"/>
      <c r="AI3"/>
      <c r="AJ3"/>
    </row>
    <row r="4" spans="1:36" s="98" customFormat="1" ht="93.9" customHeight="1">
      <c r="A4" s="71" t="s">
        <v>2819</v>
      </c>
      <c r="B4" s="42" t="s">
        <v>2705</v>
      </c>
      <c r="C4" s="146" t="s">
        <v>2704</v>
      </c>
      <c r="D4" s="23" t="s">
        <v>2714</v>
      </c>
      <c r="E4" s="60">
        <v>45797</v>
      </c>
      <c r="F4" s="50">
        <v>0.54166666666666663</v>
      </c>
      <c r="G4" s="51" t="s">
        <v>262</v>
      </c>
      <c r="H4" s="52">
        <v>0.69444444444444453</v>
      </c>
      <c r="I4" s="63" t="s">
        <v>1245</v>
      </c>
      <c r="J4" s="24" t="s">
        <v>2729</v>
      </c>
      <c r="K4" s="24" t="s">
        <v>2736</v>
      </c>
      <c r="L4" s="13"/>
      <c r="M4" s="3"/>
      <c r="N4" s="3"/>
      <c r="O4" s="2"/>
      <c r="P4" s="2" t="s">
        <v>340</v>
      </c>
      <c r="Q4" s="2"/>
      <c r="R4" s="2"/>
      <c r="S4" s="4" t="s">
        <v>369</v>
      </c>
      <c r="T4" s="13" t="s">
        <v>1</v>
      </c>
      <c r="U4" s="2" t="s">
        <v>117</v>
      </c>
      <c r="V4" s="5" t="s">
        <v>190</v>
      </c>
      <c r="W4" s="49" t="s">
        <v>2698</v>
      </c>
      <c r="X4" s="189" t="s">
        <v>2859</v>
      </c>
      <c r="Y4" s="189" t="s">
        <v>2859</v>
      </c>
      <c r="Z4" s="189" t="s">
        <v>2859</v>
      </c>
      <c r="AA4" s="179"/>
      <c r="AB4" s="168" t="s">
        <v>2840</v>
      </c>
      <c r="AC4" s="1"/>
      <c r="AD4"/>
      <c r="AE4"/>
      <c r="AF4"/>
      <c r="AG4"/>
      <c r="AH4"/>
      <c r="AI4"/>
      <c r="AJ4"/>
    </row>
    <row r="5" spans="1:36" s="98" customFormat="1" ht="93.9" customHeight="1">
      <c r="A5" s="71" t="s">
        <v>2819</v>
      </c>
      <c r="B5" s="42" t="s">
        <v>2706</v>
      </c>
      <c r="C5" s="146" t="s">
        <v>2704</v>
      </c>
      <c r="D5" s="23" t="s">
        <v>2925</v>
      </c>
      <c r="E5" s="60">
        <v>45821</v>
      </c>
      <c r="F5" s="53">
        <v>0.55208333333333337</v>
      </c>
      <c r="G5" s="54" t="s">
        <v>262</v>
      </c>
      <c r="H5" s="55">
        <v>0.69444444444444453</v>
      </c>
      <c r="I5" s="63" t="s">
        <v>2917</v>
      </c>
      <c r="J5" s="24" t="s">
        <v>2729</v>
      </c>
      <c r="K5" s="24" t="s">
        <v>2736</v>
      </c>
      <c r="L5" s="13"/>
      <c r="M5" s="3"/>
      <c r="N5" s="3"/>
      <c r="O5" s="2"/>
      <c r="P5" s="2" t="s">
        <v>340</v>
      </c>
      <c r="Q5" s="2"/>
      <c r="R5" s="2"/>
      <c r="S5" s="4" t="s">
        <v>369</v>
      </c>
      <c r="T5" s="13" t="s">
        <v>1</v>
      </c>
      <c r="U5" s="2" t="s">
        <v>117</v>
      </c>
      <c r="V5" s="5" t="s">
        <v>190</v>
      </c>
      <c r="W5" s="49" t="s">
        <v>2700</v>
      </c>
      <c r="X5" s="189" t="s">
        <v>2859</v>
      </c>
      <c r="Y5" s="189" t="s">
        <v>2859</v>
      </c>
      <c r="Z5" s="189" t="s">
        <v>2859</v>
      </c>
      <c r="AA5" s="179"/>
      <c r="AB5" s="168" t="s">
        <v>2840</v>
      </c>
      <c r="AC5" s="1"/>
      <c r="AD5"/>
      <c r="AE5"/>
      <c r="AF5"/>
      <c r="AG5"/>
      <c r="AH5"/>
      <c r="AI5"/>
      <c r="AJ5"/>
    </row>
    <row r="6" spans="1:36" s="98" customFormat="1" ht="93.9" customHeight="1">
      <c r="A6" s="71" t="s">
        <v>2819</v>
      </c>
      <c r="B6" s="42" t="s">
        <v>2707</v>
      </c>
      <c r="C6" s="146" t="s">
        <v>2704</v>
      </c>
      <c r="D6" s="23" t="s">
        <v>2715</v>
      </c>
      <c r="E6" s="60" t="s">
        <v>2721</v>
      </c>
      <c r="F6" s="53">
        <v>0.55902777777777779</v>
      </c>
      <c r="G6" s="54" t="s">
        <v>262</v>
      </c>
      <c r="H6" s="55">
        <v>0.69444444444444453</v>
      </c>
      <c r="I6" s="63" t="s">
        <v>1245</v>
      </c>
      <c r="J6" s="24" t="s">
        <v>2729</v>
      </c>
      <c r="K6" s="24" t="s">
        <v>2736</v>
      </c>
      <c r="L6" s="13"/>
      <c r="M6" s="3"/>
      <c r="N6" s="3"/>
      <c r="O6" s="2"/>
      <c r="P6" s="2" t="s">
        <v>340</v>
      </c>
      <c r="Q6" s="2"/>
      <c r="R6" s="2"/>
      <c r="S6" s="4" t="s">
        <v>369</v>
      </c>
      <c r="T6" s="13" t="s">
        <v>1</v>
      </c>
      <c r="U6" s="2" t="s">
        <v>117</v>
      </c>
      <c r="V6" s="5" t="s">
        <v>190</v>
      </c>
      <c r="W6" s="49" t="s">
        <v>2724</v>
      </c>
      <c r="X6" s="189" t="s">
        <v>2859</v>
      </c>
      <c r="Y6" s="189" t="s">
        <v>2859</v>
      </c>
      <c r="Z6" s="189" t="s">
        <v>2859</v>
      </c>
      <c r="AA6" s="179"/>
      <c r="AB6" s="168" t="s">
        <v>2840</v>
      </c>
      <c r="AC6" s="1"/>
      <c r="AD6"/>
      <c r="AE6"/>
      <c r="AF6"/>
      <c r="AG6"/>
      <c r="AH6"/>
      <c r="AI6"/>
      <c r="AJ6"/>
    </row>
    <row r="7" spans="1:36" s="98" customFormat="1" ht="93.9" customHeight="1">
      <c r="A7" s="71" t="s">
        <v>2819</v>
      </c>
      <c r="B7" s="42" t="s">
        <v>2708</v>
      </c>
      <c r="C7" s="146" t="s">
        <v>2704</v>
      </c>
      <c r="D7" s="23" t="s">
        <v>2716</v>
      </c>
      <c r="E7" s="60">
        <v>45873</v>
      </c>
      <c r="F7" s="53">
        <v>0.375</v>
      </c>
      <c r="G7" s="54" t="s">
        <v>262</v>
      </c>
      <c r="H7" s="55">
        <v>0.69444444444444453</v>
      </c>
      <c r="I7" s="126" t="s">
        <v>2723</v>
      </c>
      <c r="J7" s="24" t="s">
        <v>2729</v>
      </c>
      <c r="K7" s="24" t="s">
        <v>2736</v>
      </c>
      <c r="L7" s="13"/>
      <c r="M7" s="3"/>
      <c r="N7" s="3"/>
      <c r="O7" s="2"/>
      <c r="P7" s="2" t="s">
        <v>340</v>
      </c>
      <c r="Q7" s="2"/>
      <c r="R7" s="2"/>
      <c r="S7" s="4" t="s">
        <v>369</v>
      </c>
      <c r="T7" s="13" t="s">
        <v>1</v>
      </c>
      <c r="U7" s="2" t="s">
        <v>117</v>
      </c>
      <c r="V7" s="5" t="s">
        <v>190</v>
      </c>
      <c r="W7" s="49" t="s">
        <v>2725</v>
      </c>
      <c r="X7" s="189" t="s">
        <v>2859</v>
      </c>
      <c r="Y7" s="189" t="s">
        <v>2859</v>
      </c>
      <c r="Z7" s="189" t="s">
        <v>2859</v>
      </c>
      <c r="AA7" s="179"/>
      <c r="AB7" s="168" t="s">
        <v>2840</v>
      </c>
      <c r="AC7" s="1"/>
      <c r="AD7"/>
      <c r="AE7"/>
      <c r="AF7"/>
      <c r="AG7"/>
      <c r="AH7"/>
      <c r="AI7"/>
      <c r="AJ7"/>
    </row>
    <row r="8" spans="1:36" s="98" customFormat="1" ht="93.9" customHeight="1">
      <c r="A8" s="71" t="s">
        <v>2819</v>
      </c>
      <c r="B8" s="42" t="s">
        <v>2709</v>
      </c>
      <c r="C8" s="146" t="s">
        <v>2704</v>
      </c>
      <c r="D8" s="23" t="s">
        <v>2717</v>
      </c>
      <c r="E8" s="60" t="s">
        <v>2722</v>
      </c>
      <c r="F8" s="53">
        <v>0.55902777777777779</v>
      </c>
      <c r="G8" s="54" t="s">
        <v>262</v>
      </c>
      <c r="H8" s="55">
        <v>0.69444444444444453</v>
      </c>
      <c r="I8" s="63" t="s">
        <v>1245</v>
      </c>
      <c r="J8" s="24" t="s">
        <v>2729</v>
      </c>
      <c r="K8" s="24" t="s">
        <v>2736</v>
      </c>
      <c r="L8" s="13"/>
      <c r="M8" s="3"/>
      <c r="N8" s="3"/>
      <c r="O8" s="2"/>
      <c r="P8" s="2" t="s">
        <v>340</v>
      </c>
      <c r="Q8" s="2"/>
      <c r="R8" s="2"/>
      <c r="S8" s="4" t="s">
        <v>369</v>
      </c>
      <c r="T8" s="13" t="s">
        <v>1</v>
      </c>
      <c r="U8" s="2" t="s">
        <v>117</v>
      </c>
      <c r="V8" s="5" t="s">
        <v>190</v>
      </c>
      <c r="W8" s="49" t="s">
        <v>2724</v>
      </c>
      <c r="X8" s="189" t="s">
        <v>2859</v>
      </c>
      <c r="Y8" s="189" t="s">
        <v>2859</v>
      </c>
      <c r="Z8" s="189" t="s">
        <v>2859</v>
      </c>
      <c r="AA8" s="179"/>
      <c r="AB8" s="168" t="s">
        <v>2840</v>
      </c>
      <c r="AC8" s="1"/>
      <c r="AD8"/>
      <c r="AE8"/>
      <c r="AF8"/>
      <c r="AG8"/>
      <c r="AH8"/>
      <c r="AI8"/>
      <c r="AJ8"/>
    </row>
    <row r="9" spans="1:36" s="98" customFormat="1" ht="93.9" customHeight="1">
      <c r="A9" s="71" t="s">
        <v>2819</v>
      </c>
      <c r="B9" s="42" t="s">
        <v>2711</v>
      </c>
      <c r="C9" s="146" t="s">
        <v>2704</v>
      </c>
      <c r="D9" s="23" t="s">
        <v>2718</v>
      </c>
      <c r="E9" s="60">
        <v>45846</v>
      </c>
      <c r="F9" s="53">
        <v>0.5625</v>
      </c>
      <c r="G9" s="54" t="s">
        <v>262</v>
      </c>
      <c r="H9" s="55">
        <v>0.69444444444444453</v>
      </c>
      <c r="I9" s="63" t="s">
        <v>1245</v>
      </c>
      <c r="J9" s="24" t="s">
        <v>2729</v>
      </c>
      <c r="K9" s="24" t="s">
        <v>2736</v>
      </c>
      <c r="L9" s="13"/>
      <c r="M9" s="3"/>
      <c r="N9" s="3"/>
      <c r="O9" s="2"/>
      <c r="P9" s="2" t="s">
        <v>340</v>
      </c>
      <c r="Q9" s="2"/>
      <c r="R9" s="2"/>
      <c r="S9" s="4" t="s">
        <v>369</v>
      </c>
      <c r="T9" s="13" t="s">
        <v>1</v>
      </c>
      <c r="U9" s="2" t="s">
        <v>117</v>
      </c>
      <c r="V9" s="5" t="s">
        <v>190</v>
      </c>
      <c r="W9" s="49" t="s">
        <v>2702</v>
      </c>
      <c r="X9" s="189" t="s">
        <v>2859</v>
      </c>
      <c r="Y9" s="189" t="s">
        <v>2859</v>
      </c>
      <c r="Z9" s="189" t="s">
        <v>2859</v>
      </c>
      <c r="AA9" s="179"/>
      <c r="AB9" s="168" t="s">
        <v>2840</v>
      </c>
      <c r="AC9" s="1"/>
      <c r="AD9"/>
      <c r="AE9"/>
      <c r="AF9"/>
      <c r="AG9"/>
      <c r="AH9"/>
      <c r="AI9"/>
      <c r="AJ9"/>
    </row>
    <row r="10" spans="1:36" s="98" customFormat="1" ht="93.9" customHeight="1">
      <c r="A10" s="71" t="s">
        <v>2819</v>
      </c>
      <c r="B10" s="42" t="s">
        <v>2712</v>
      </c>
      <c r="C10" s="146" t="s">
        <v>2704</v>
      </c>
      <c r="D10" s="23" t="s">
        <v>2718</v>
      </c>
      <c r="E10" s="61">
        <v>45965</v>
      </c>
      <c r="F10" s="50">
        <v>0.54166666666666663</v>
      </c>
      <c r="G10" s="51" t="s">
        <v>262</v>
      </c>
      <c r="H10" s="52">
        <v>0.69444444444444453</v>
      </c>
      <c r="I10" s="63" t="s">
        <v>1245</v>
      </c>
      <c r="J10" s="24" t="s">
        <v>2729</v>
      </c>
      <c r="K10" s="24" t="s">
        <v>2736</v>
      </c>
      <c r="L10" s="13"/>
      <c r="M10" s="3"/>
      <c r="N10" s="3"/>
      <c r="O10" s="2"/>
      <c r="P10" s="2" t="s">
        <v>340</v>
      </c>
      <c r="Q10" s="2"/>
      <c r="R10" s="2"/>
      <c r="S10" s="4" t="s">
        <v>369</v>
      </c>
      <c r="T10" s="13" t="s">
        <v>1</v>
      </c>
      <c r="U10" s="2" t="s">
        <v>117</v>
      </c>
      <c r="V10" s="5" t="s">
        <v>190</v>
      </c>
      <c r="W10" s="49" t="s">
        <v>2702</v>
      </c>
      <c r="X10" s="189" t="s">
        <v>2859</v>
      </c>
      <c r="Y10" s="189" t="s">
        <v>2859</v>
      </c>
      <c r="Z10" s="189" t="s">
        <v>2859</v>
      </c>
      <c r="AA10" s="179"/>
      <c r="AB10" s="168" t="s">
        <v>2823</v>
      </c>
      <c r="AC10" s="1"/>
      <c r="AD10" t="s">
        <v>1219</v>
      </c>
      <c r="AE10"/>
      <c r="AF10"/>
      <c r="AG10"/>
      <c r="AH10"/>
      <c r="AI10"/>
      <c r="AJ10"/>
    </row>
    <row r="11" spans="1:36" s="98" customFormat="1" ht="93.9" customHeight="1">
      <c r="A11" s="71" t="s">
        <v>2819</v>
      </c>
      <c r="B11" s="42" t="s">
        <v>2710</v>
      </c>
      <c r="C11" s="146" t="s">
        <v>2704</v>
      </c>
      <c r="D11" s="23" t="s">
        <v>2719</v>
      </c>
      <c r="E11" s="61">
        <v>46050</v>
      </c>
      <c r="F11" s="50">
        <v>0.375</v>
      </c>
      <c r="G11" s="51" t="s">
        <v>262</v>
      </c>
      <c r="H11" s="52">
        <v>0.69444444444444453</v>
      </c>
      <c r="I11" s="63" t="s">
        <v>2723</v>
      </c>
      <c r="J11" s="24" t="s">
        <v>2729</v>
      </c>
      <c r="K11" s="24" t="s">
        <v>2736</v>
      </c>
      <c r="L11" s="13"/>
      <c r="M11" s="3"/>
      <c r="N11" s="3"/>
      <c r="O11" s="2"/>
      <c r="P11" s="2" t="s">
        <v>340</v>
      </c>
      <c r="Q11" s="2"/>
      <c r="R11" s="2"/>
      <c r="S11" s="4" t="s">
        <v>369</v>
      </c>
      <c r="T11" s="13" t="s">
        <v>1</v>
      </c>
      <c r="U11" s="2" t="s">
        <v>117</v>
      </c>
      <c r="V11" s="5" t="s">
        <v>190</v>
      </c>
      <c r="W11" s="49" t="s">
        <v>2725</v>
      </c>
      <c r="X11" s="189" t="s">
        <v>2859</v>
      </c>
      <c r="Y11" s="189" t="s">
        <v>2859</v>
      </c>
      <c r="Z11" s="189" t="s">
        <v>2859</v>
      </c>
      <c r="AA11" s="179"/>
      <c r="AB11" s="168" t="s">
        <v>2823</v>
      </c>
      <c r="AC11" s="1"/>
      <c r="AD11" t="s">
        <v>2785</v>
      </c>
      <c r="AE11"/>
      <c r="AF11"/>
      <c r="AG11"/>
      <c r="AH11"/>
      <c r="AI11"/>
      <c r="AJ11"/>
    </row>
    <row r="12" spans="1:36" s="98" customFormat="1" ht="93.9" customHeight="1">
      <c r="A12" s="71" t="s">
        <v>2819</v>
      </c>
      <c r="B12" s="42" t="s">
        <v>2713</v>
      </c>
      <c r="C12" s="146" t="s">
        <v>2704</v>
      </c>
      <c r="D12" s="23" t="s">
        <v>2720</v>
      </c>
      <c r="E12" s="61">
        <v>46084</v>
      </c>
      <c r="F12" s="50">
        <v>0.36458333333333331</v>
      </c>
      <c r="G12" s="51" t="s">
        <v>262</v>
      </c>
      <c r="H12" s="52">
        <v>0.69444444444444453</v>
      </c>
      <c r="I12" s="63" t="s">
        <v>2723</v>
      </c>
      <c r="J12" s="24" t="s">
        <v>2729</v>
      </c>
      <c r="K12" s="24" t="s">
        <v>2736</v>
      </c>
      <c r="L12" s="13"/>
      <c r="M12" s="3"/>
      <c r="N12" s="3"/>
      <c r="O12" s="2"/>
      <c r="P12" s="2" t="s">
        <v>340</v>
      </c>
      <c r="Q12" s="2"/>
      <c r="R12" s="2"/>
      <c r="S12" s="4" t="s">
        <v>369</v>
      </c>
      <c r="T12" s="13" t="s">
        <v>1</v>
      </c>
      <c r="U12" s="2" t="s">
        <v>117</v>
      </c>
      <c r="V12" s="5" t="s">
        <v>190</v>
      </c>
      <c r="W12" s="49" t="s">
        <v>2726</v>
      </c>
      <c r="X12" s="189" t="s">
        <v>2859</v>
      </c>
      <c r="Y12" s="189" t="s">
        <v>2859</v>
      </c>
      <c r="Z12" s="189" t="s">
        <v>2859</v>
      </c>
      <c r="AA12" s="179"/>
      <c r="AB12" s="168" t="s">
        <v>2823</v>
      </c>
      <c r="AC12" s="1"/>
      <c r="AD12" t="s">
        <v>1247</v>
      </c>
      <c r="AE12"/>
      <c r="AF12"/>
      <c r="AG12"/>
      <c r="AH12"/>
      <c r="AI12"/>
      <c r="AJ12"/>
    </row>
    <row r="13" spans="1:36" s="98" customFormat="1" ht="93.9" customHeight="1">
      <c r="A13" s="71" t="s">
        <v>847</v>
      </c>
      <c r="B13" s="42" t="s">
        <v>1022</v>
      </c>
      <c r="C13" s="68" t="s">
        <v>898</v>
      </c>
      <c r="D13" s="34" t="s">
        <v>833</v>
      </c>
      <c r="E13" s="60">
        <v>46049</v>
      </c>
      <c r="F13" s="53">
        <v>0.3888888888888889</v>
      </c>
      <c r="G13" s="54" t="s">
        <v>262</v>
      </c>
      <c r="H13" s="55">
        <v>0.44444444444444442</v>
      </c>
      <c r="I13" s="79" t="s">
        <v>1218</v>
      </c>
      <c r="J13" s="36" t="s">
        <v>968</v>
      </c>
      <c r="K13" s="36" t="s">
        <v>2870</v>
      </c>
      <c r="L13" s="13"/>
      <c r="M13" s="3" t="s">
        <v>315</v>
      </c>
      <c r="N13" s="3"/>
      <c r="O13" s="2"/>
      <c r="P13" s="2"/>
      <c r="Q13" s="2"/>
      <c r="R13" s="2"/>
      <c r="S13" s="4"/>
      <c r="T13" s="13"/>
      <c r="U13" s="2"/>
      <c r="V13" s="5" t="s">
        <v>190</v>
      </c>
      <c r="W13" s="160" t="s">
        <v>2871</v>
      </c>
      <c r="X13" s="180"/>
      <c r="Y13" s="180"/>
      <c r="Z13" s="180"/>
      <c r="AA13" s="180"/>
      <c r="AB13" s="169"/>
      <c r="AC13" s="1"/>
      <c r="AD13"/>
      <c r="AE13"/>
      <c r="AF13"/>
      <c r="AG13"/>
      <c r="AH13"/>
      <c r="AI13"/>
      <c r="AJ13"/>
    </row>
    <row r="14" spans="1:36" s="98" customFormat="1" ht="93.9" customHeight="1">
      <c r="A14" s="71" t="s">
        <v>2903</v>
      </c>
      <c r="B14" s="42" t="s">
        <v>2786</v>
      </c>
      <c r="C14" s="68" t="s">
        <v>2904</v>
      </c>
      <c r="D14" s="34" t="s">
        <v>2912</v>
      </c>
      <c r="E14" s="60" t="s">
        <v>2905</v>
      </c>
      <c r="F14" s="53">
        <v>0.5625</v>
      </c>
      <c r="G14" s="54" t="s">
        <v>1288</v>
      </c>
      <c r="H14" s="55">
        <v>0.6875</v>
      </c>
      <c r="I14" s="77" t="s">
        <v>2906</v>
      </c>
      <c r="J14" s="33" t="s">
        <v>2907</v>
      </c>
      <c r="K14" s="33" t="s">
        <v>2908</v>
      </c>
      <c r="L14" s="13"/>
      <c r="M14" s="3" t="s">
        <v>315</v>
      </c>
      <c r="N14" s="3"/>
      <c r="O14" s="2" t="s">
        <v>334</v>
      </c>
      <c r="P14" s="2"/>
      <c r="Q14" s="2"/>
      <c r="R14" s="2"/>
      <c r="S14" s="4" t="s">
        <v>369</v>
      </c>
      <c r="T14" s="13"/>
      <c r="U14" s="2"/>
      <c r="V14" s="5" t="s">
        <v>190</v>
      </c>
      <c r="W14" s="159" t="s">
        <v>2909</v>
      </c>
      <c r="X14" s="182"/>
      <c r="Y14" s="182"/>
      <c r="Z14" s="182"/>
      <c r="AA14" s="193" t="s">
        <v>2910</v>
      </c>
      <c r="AB14" s="171" t="s">
        <v>2911</v>
      </c>
      <c r="AC14" s="1"/>
      <c r="AD14"/>
      <c r="AE14"/>
      <c r="AF14"/>
      <c r="AG14"/>
      <c r="AH14"/>
      <c r="AI14"/>
      <c r="AJ14"/>
    </row>
    <row r="15" spans="1:36" s="98" customFormat="1" ht="93.9" customHeight="1">
      <c r="A15" s="71" t="s">
        <v>2783</v>
      </c>
      <c r="B15" s="42" t="s">
        <v>2915</v>
      </c>
      <c r="C15" s="68" t="s">
        <v>2784</v>
      </c>
      <c r="D15" s="23" t="s">
        <v>2914</v>
      </c>
      <c r="E15" s="60" t="s">
        <v>2787</v>
      </c>
      <c r="F15" s="53">
        <v>0.5625</v>
      </c>
      <c r="G15" s="54" t="s">
        <v>1288</v>
      </c>
      <c r="H15" s="55">
        <v>0.6875</v>
      </c>
      <c r="I15" s="126" t="s">
        <v>2913</v>
      </c>
      <c r="J15" s="37" t="s">
        <v>2788</v>
      </c>
      <c r="K15" s="37" t="s">
        <v>2789</v>
      </c>
      <c r="L15" s="13"/>
      <c r="M15" s="3" t="s">
        <v>315</v>
      </c>
      <c r="N15" s="3"/>
      <c r="O15" s="2" t="s">
        <v>334</v>
      </c>
      <c r="P15" s="2"/>
      <c r="Q15" s="2"/>
      <c r="R15" s="2"/>
      <c r="S15" s="4" t="s">
        <v>369</v>
      </c>
      <c r="T15" s="13"/>
      <c r="U15" s="2"/>
      <c r="V15" s="5" t="s">
        <v>190</v>
      </c>
      <c r="W15" s="158" t="s">
        <v>2844</v>
      </c>
      <c r="X15" s="181"/>
      <c r="Y15" s="181"/>
      <c r="Z15" s="181"/>
      <c r="AA15" s="189" t="s">
        <v>2859</v>
      </c>
      <c r="AB15" s="170" t="s">
        <v>2854</v>
      </c>
      <c r="AC15" s="1"/>
      <c r="AD15"/>
      <c r="AE15"/>
      <c r="AF15"/>
      <c r="AG15"/>
      <c r="AH15"/>
      <c r="AI15"/>
      <c r="AJ15"/>
    </row>
    <row r="16" spans="1:36" s="98" customFormat="1" ht="93.9" customHeight="1">
      <c r="A16" s="71" t="s">
        <v>266</v>
      </c>
      <c r="B16" s="42" t="s">
        <v>1024</v>
      </c>
      <c r="C16" s="68" t="s">
        <v>898</v>
      </c>
      <c r="D16" s="23" t="s">
        <v>2848</v>
      </c>
      <c r="E16" s="61" t="s">
        <v>2692</v>
      </c>
      <c r="F16" s="50">
        <v>0.5625</v>
      </c>
      <c r="G16" s="51" t="s">
        <v>262</v>
      </c>
      <c r="H16" s="52">
        <v>0.6875</v>
      </c>
      <c r="I16" s="126" t="s">
        <v>2689</v>
      </c>
      <c r="J16" s="37" t="s">
        <v>2690</v>
      </c>
      <c r="K16" s="37" t="s">
        <v>2691</v>
      </c>
      <c r="L16" s="13"/>
      <c r="M16" s="3" t="s">
        <v>315</v>
      </c>
      <c r="N16" s="3"/>
      <c r="O16" s="2" t="s">
        <v>334</v>
      </c>
      <c r="P16" s="2" t="s">
        <v>340</v>
      </c>
      <c r="Q16" s="2"/>
      <c r="R16" s="2"/>
      <c r="S16" s="4" t="s">
        <v>369</v>
      </c>
      <c r="T16" s="13"/>
      <c r="U16" s="2"/>
      <c r="V16" s="5" t="s">
        <v>190</v>
      </c>
      <c r="W16" s="158" t="s">
        <v>1287</v>
      </c>
      <c r="X16" s="181"/>
      <c r="Y16" s="181"/>
      <c r="Z16" s="181"/>
      <c r="AA16" s="189" t="s">
        <v>2859</v>
      </c>
      <c r="AB16" s="170" t="s">
        <v>2813</v>
      </c>
      <c r="AC16" s="1"/>
      <c r="AD16"/>
      <c r="AE16"/>
      <c r="AF16"/>
      <c r="AG16"/>
      <c r="AH16"/>
      <c r="AI16"/>
      <c r="AJ16"/>
    </row>
    <row r="17" spans="1:36" s="98" customFormat="1" ht="93.9" customHeight="1">
      <c r="A17" s="71" t="s">
        <v>266</v>
      </c>
      <c r="B17" s="42" t="s">
        <v>1624</v>
      </c>
      <c r="C17" s="68" t="s">
        <v>898</v>
      </c>
      <c r="D17" s="23" t="s">
        <v>2849</v>
      </c>
      <c r="E17" s="61" t="s">
        <v>2692</v>
      </c>
      <c r="F17" s="50"/>
      <c r="G17" s="51"/>
      <c r="H17" s="52"/>
      <c r="I17" s="156" t="s">
        <v>2689</v>
      </c>
      <c r="J17" s="37" t="s">
        <v>2690</v>
      </c>
      <c r="K17" s="37" t="s">
        <v>2691</v>
      </c>
      <c r="L17" s="13"/>
      <c r="M17" s="3" t="s">
        <v>315</v>
      </c>
      <c r="N17" s="3"/>
      <c r="O17" s="2" t="s">
        <v>334</v>
      </c>
      <c r="P17" s="2" t="s">
        <v>340</v>
      </c>
      <c r="Q17" s="2"/>
      <c r="R17" s="2"/>
      <c r="S17" s="4" t="s">
        <v>369</v>
      </c>
      <c r="T17" s="13"/>
      <c r="U17" s="2"/>
      <c r="V17" s="5" t="s">
        <v>190</v>
      </c>
      <c r="W17" s="158" t="s">
        <v>1287</v>
      </c>
      <c r="X17" s="181"/>
      <c r="Y17" s="181"/>
      <c r="Z17" s="181"/>
      <c r="AA17" s="189" t="s">
        <v>2859</v>
      </c>
      <c r="AB17" s="170" t="s">
        <v>2813</v>
      </c>
      <c r="AC17" s="1"/>
      <c r="AD17"/>
      <c r="AE17"/>
      <c r="AF17"/>
      <c r="AG17"/>
      <c r="AH17"/>
      <c r="AI17"/>
      <c r="AJ17"/>
    </row>
    <row r="18" spans="1:36" s="98" customFormat="1" ht="93.9" customHeight="1">
      <c r="A18" s="71" t="s">
        <v>266</v>
      </c>
      <c r="B18" s="42" t="s">
        <v>1625</v>
      </c>
      <c r="C18" s="68" t="s">
        <v>898</v>
      </c>
      <c r="D18" s="23" t="s">
        <v>2850</v>
      </c>
      <c r="E18" s="60" t="s">
        <v>2692</v>
      </c>
      <c r="F18" s="53">
        <v>0.5625</v>
      </c>
      <c r="G18" s="54" t="s">
        <v>262</v>
      </c>
      <c r="H18" s="55">
        <v>0.6875</v>
      </c>
      <c r="I18" s="147" t="s">
        <v>2689</v>
      </c>
      <c r="J18" s="37" t="s">
        <v>2690</v>
      </c>
      <c r="K18" s="37" t="s">
        <v>2691</v>
      </c>
      <c r="L18" s="13"/>
      <c r="M18" s="3" t="s">
        <v>315</v>
      </c>
      <c r="N18" s="3"/>
      <c r="O18" s="2" t="s">
        <v>334</v>
      </c>
      <c r="P18" s="2" t="s">
        <v>340</v>
      </c>
      <c r="Q18" s="2"/>
      <c r="R18" s="2"/>
      <c r="S18" s="4" t="s">
        <v>369</v>
      </c>
      <c r="T18" s="13"/>
      <c r="U18" s="2"/>
      <c r="V18" s="5" t="s">
        <v>190</v>
      </c>
      <c r="W18" s="158" t="s">
        <v>1287</v>
      </c>
      <c r="X18" s="181"/>
      <c r="Y18" s="181"/>
      <c r="Z18" s="181"/>
      <c r="AA18" s="189" t="s">
        <v>2859</v>
      </c>
      <c r="AB18" s="170" t="s">
        <v>2813</v>
      </c>
      <c r="AC18" s="1"/>
      <c r="AD18"/>
      <c r="AE18"/>
      <c r="AF18"/>
      <c r="AG18"/>
      <c r="AH18"/>
      <c r="AI18"/>
      <c r="AJ18"/>
    </row>
    <row r="19" spans="1:36" s="98" customFormat="1" ht="93.9" customHeight="1">
      <c r="A19" s="71" t="s">
        <v>266</v>
      </c>
      <c r="B19" s="42" t="s">
        <v>1626</v>
      </c>
      <c r="C19" s="68" t="s">
        <v>898</v>
      </c>
      <c r="D19" s="23" t="s">
        <v>2851</v>
      </c>
      <c r="E19" s="61" t="s">
        <v>2692</v>
      </c>
      <c r="F19" s="50"/>
      <c r="G19" s="51"/>
      <c r="H19" s="52"/>
      <c r="I19" s="126" t="s">
        <v>2689</v>
      </c>
      <c r="J19" s="37" t="s">
        <v>2690</v>
      </c>
      <c r="K19" s="37" t="s">
        <v>2691</v>
      </c>
      <c r="L19" s="13"/>
      <c r="M19" s="3" t="s">
        <v>315</v>
      </c>
      <c r="N19" s="3"/>
      <c r="O19" s="2" t="s">
        <v>334</v>
      </c>
      <c r="P19" s="2" t="s">
        <v>340</v>
      </c>
      <c r="Q19" s="2"/>
      <c r="R19" s="2"/>
      <c r="S19" s="4" t="s">
        <v>369</v>
      </c>
      <c r="T19" s="13"/>
      <c r="U19" s="2"/>
      <c r="V19" s="5" t="s">
        <v>190</v>
      </c>
      <c r="W19" s="158" t="s">
        <v>1287</v>
      </c>
      <c r="X19" s="181"/>
      <c r="Y19" s="181"/>
      <c r="Z19" s="181"/>
      <c r="AA19" s="189" t="s">
        <v>2859</v>
      </c>
      <c r="AB19" s="170" t="s">
        <v>2813</v>
      </c>
      <c r="AC19" s="1"/>
      <c r="AD19"/>
      <c r="AE19"/>
      <c r="AF19"/>
      <c r="AG19"/>
      <c r="AH19"/>
      <c r="AI19"/>
      <c r="AJ19"/>
    </row>
    <row r="20" spans="1:36" s="98" customFormat="1" ht="93.9" customHeight="1">
      <c r="A20" s="71" t="s">
        <v>1018</v>
      </c>
      <c r="B20" s="42" t="s">
        <v>1882</v>
      </c>
      <c r="C20" s="69" t="s">
        <v>899</v>
      </c>
      <c r="D20" s="23" t="s">
        <v>2923</v>
      </c>
      <c r="E20" s="61">
        <v>45756</v>
      </c>
      <c r="F20" s="50">
        <v>0.65625</v>
      </c>
      <c r="G20" s="51" t="s">
        <v>262</v>
      </c>
      <c r="H20" s="52">
        <v>0.6875</v>
      </c>
      <c r="I20" s="126" t="s">
        <v>2917</v>
      </c>
      <c r="J20" s="33" t="s">
        <v>2738</v>
      </c>
      <c r="K20" s="33" t="s">
        <v>1234</v>
      </c>
      <c r="L20" s="13"/>
      <c r="M20" s="3" t="s">
        <v>315</v>
      </c>
      <c r="N20" s="3"/>
      <c r="O20" s="2"/>
      <c r="P20" s="2"/>
      <c r="Q20" s="2"/>
      <c r="R20" s="2"/>
      <c r="S20" s="4" t="s">
        <v>369</v>
      </c>
      <c r="T20" s="13" t="s">
        <v>1</v>
      </c>
      <c r="U20" s="2" t="s">
        <v>117</v>
      </c>
      <c r="V20" s="5" t="s">
        <v>190</v>
      </c>
      <c r="W20" s="159" t="s">
        <v>1225</v>
      </c>
      <c r="X20" s="189" t="s">
        <v>2859</v>
      </c>
      <c r="Y20" s="189" t="s">
        <v>2859</v>
      </c>
      <c r="Z20" s="189" t="s">
        <v>2859</v>
      </c>
      <c r="AA20" s="182"/>
      <c r="AB20" s="171" t="s">
        <v>2798</v>
      </c>
      <c r="AC20" s="1"/>
      <c r="AD20"/>
      <c r="AE20"/>
      <c r="AF20"/>
      <c r="AG20"/>
      <c r="AH20"/>
      <c r="AI20"/>
      <c r="AJ20"/>
    </row>
    <row r="21" spans="1:36" s="98" customFormat="1" ht="93.9" customHeight="1">
      <c r="A21" s="71" t="s">
        <v>1018</v>
      </c>
      <c r="B21" s="128" t="s">
        <v>1883</v>
      </c>
      <c r="C21" s="69" t="s">
        <v>899</v>
      </c>
      <c r="D21" s="23" t="s">
        <v>2924</v>
      </c>
      <c r="E21" s="61">
        <v>45945</v>
      </c>
      <c r="F21" s="50">
        <v>0.65625</v>
      </c>
      <c r="G21" s="51" t="s">
        <v>262</v>
      </c>
      <c r="H21" s="52">
        <v>0.6875</v>
      </c>
      <c r="I21" s="126" t="s">
        <v>2917</v>
      </c>
      <c r="J21" s="33" t="s">
        <v>2738</v>
      </c>
      <c r="K21" s="33" t="s">
        <v>1234</v>
      </c>
      <c r="L21" s="13"/>
      <c r="M21" s="3" t="s">
        <v>315</v>
      </c>
      <c r="N21" s="3"/>
      <c r="O21" s="2"/>
      <c r="P21" s="2"/>
      <c r="Q21" s="2"/>
      <c r="R21" s="2"/>
      <c r="S21" s="4" t="s">
        <v>369</v>
      </c>
      <c r="T21" s="13" t="s">
        <v>1</v>
      </c>
      <c r="U21" s="2" t="s">
        <v>117</v>
      </c>
      <c r="V21" s="5" t="s">
        <v>190</v>
      </c>
      <c r="W21" s="159" t="s">
        <v>1224</v>
      </c>
      <c r="X21" s="189" t="s">
        <v>2859</v>
      </c>
      <c r="Y21" s="189" t="s">
        <v>2859</v>
      </c>
      <c r="Z21" s="189" t="s">
        <v>2859</v>
      </c>
      <c r="AA21" s="182"/>
      <c r="AB21" s="171" t="s">
        <v>2798</v>
      </c>
      <c r="AC21" s="1"/>
      <c r="AD21"/>
      <c r="AE21"/>
      <c r="AF21"/>
      <c r="AG21"/>
      <c r="AH21"/>
      <c r="AI21"/>
      <c r="AJ21"/>
    </row>
    <row r="22" spans="1:36" s="98" customFormat="1" ht="93.9" customHeight="1">
      <c r="A22" s="71" t="s">
        <v>1018</v>
      </c>
      <c r="B22" s="128" t="s">
        <v>1933</v>
      </c>
      <c r="C22" s="69" t="s">
        <v>899</v>
      </c>
      <c r="D22" s="23" t="s">
        <v>2922</v>
      </c>
      <c r="E22" s="61">
        <v>46031</v>
      </c>
      <c r="F22" s="50">
        <v>0.65625</v>
      </c>
      <c r="G22" s="51" t="s">
        <v>262</v>
      </c>
      <c r="H22" s="52">
        <v>0.6875</v>
      </c>
      <c r="I22" s="126" t="s">
        <v>2917</v>
      </c>
      <c r="J22" s="37" t="s">
        <v>2738</v>
      </c>
      <c r="K22" s="33" t="s">
        <v>1234</v>
      </c>
      <c r="L22" s="13"/>
      <c r="M22" s="3" t="s">
        <v>315</v>
      </c>
      <c r="N22" s="3"/>
      <c r="O22" s="2"/>
      <c r="P22" s="2"/>
      <c r="Q22" s="2"/>
      <c r="R22" s="2"/>
      <c r="S22" s="4" t="s">
        <v>369</v>
      </c>
      <c r="T22" s="13" t="s">
        <v>1</v>
      </c>
      <c r="U22" s="2" t="s">
        <v>117</v>
      </c>
      <c r="V22" s="5" t="s">
        <v>190</v>
      </c>
      <c r="W22" s="159" t="s">
        <v>1223</v>
      </c>
      <c r="X22" s="189" t="s">
        <v>2859</v>
      </c>
      <c r="Y22" s="189" t="s">
        <v>2859</v>
      </c>
      <c r="Z22" s="189" t="s">
        <v>2859</v>
      </c>
      <c r="AA22" s="182"/>
      <c r="AB22" s="171" t="s">
        <v>2798</v>
      </c>
      <c r="AC22" s="1"/>
      <c r="AD22"/>
      <c r="AE22"/>
      <c r="AF22"/>
      <c r="AG22"/>
      <c r="AH22"/>
      <c r="AI22"/>
      <c r="AJ22"/>
    </row>
    <row r="23" spans="1:36" s="98" customFormat="1" ht="93.9" customHeight="1">
      <c r="A23" s="71" t="s">
        <v>1279</v>
      </c>
      <c r="B23" s="42" t="s">
        <v>2631</v>
      </c>
      <c r="C23" s="78" t="s">
        <v>1271</v>
      </c>
      <c r="D23" s="23" t="s">
        <v>1274</v>
      </c>
      <c r="E23" s="61">
        <v>45797</v>
      </c>
      <c r="F23" s="50" t="s">
        <v>2629</v>
      </c>
      <c r="G23" s="51" t="s">
        <v>262</v>
      </c>
      <c r="H23" s="52"/>
      <c r="I23" s="126" t="s">
        <v>1218</v>
      </c>
      <c r="J23" s="24" t="s">
        <v>2625</v>
      </c>
      <c r="K23" s="24" t="s">
        <v>2630</v>
      </c>
      <c r="L23" s="13"/>
      <c r="M23" s="3"/>
      <c r="N23" s="3"/>
      <c r="O23" s="2"/>
      <c r="P23" s="2"/>
      <c r="Q23" s="2"/>
      <c r="R23" s="2"/>
      <c r="S23" s="4" t="s">
        <v>369</v>
      </c>
      <c r="T23" s="13" t="s">
        <v>1</v>
      </c>
      <c r="U23" s="2" t="s">
        <v>117</v>
      </c>
      <c r="V23" s="5" t="s">
        <v>190</v>
      </c>
      <c r="W23" s="49" t="s">
        <v>2790</v>
      </c>
      <c r="X23" s="179"/>
      <c r="Y23" s="179"/>
      <c r="Z23" s="189" t="s">
        <v>2859</v>
      </c>
      <c r="AA23" s="179"/>
      <c r="AB23" s="168" t="s">
        <v>2808</v>
      </c>
      <c r="AC23" s="1"/>
      <c r="AD23"/>
      <c r="AE23"/>
      <c r="AF23"/>
      <c r="AG23"/>
      <c r="AH23"/>
      <c r="AI23"/>
      <c r="AJ23"/>
    </row>
    <row r="24" spans="1:36" s="98" customFormat="1" ht="93.9" customHeight="1">
      <c r="A24" s="71" t="s">
        <v>1279</v>
      </c>
      <c r="B24" s="42" t="s">
        <v>2632</v>
      </c>
      <c r="C24" s="78" t="s">
        <v>1271</v>
      </c>
      <c r="D24" s="23" t="s">
        <v>1275</v>
      </c>
      <c r="E24" s="60">
        <v>45819</v>
      </c>
      <c r="F24" s="53">
        <v>0.625</v>
      </c>
      <c r="G24" s="54" t="s">
        <v>262</v>
      </c>
      <c r="H24" s="55">
        <v>0.6875</v>
      </c>
      <c r="I24" s="77" t="s">
        <v>1218</v>
      </c>
      <c r="J24" s="24" t="s">
        <v>2625</v>
      </c>
      <c r="K24" s="24" t="s">
        <v>2630</v>
      </c>
      <c r="L24" s="13"/>
      <c r="M24" s="3"/>
      <c r="N24" s="3"/>
      <c r="O24" s="2"/>
      <c r="P24" s="2"/>
      <c r="Q24" s="2"/>
      <c r="R24" s="2"/>
      <c r="S24" s="4" t="s">
        <v>369</v>
      </c>
      <c r="T24" s="13" t="s">
        <v>1</v>
      </c>
      <c r="U24" s="2" t="s">
        <v>117</v>
      </c>
      <c r="V24" s="5" t="s">
        <v>190</v>
      </c>
      <c r="W24" s="49" t="s">
        <v>2791</v>
      </c>
      <c r="X24" s="179"/>
      <c r="Y24" s="179"/>
      <c r="Z24" s="189" t="s">
        <v>2859</v>
      </c>
      <c r="AA24" s="179"/>
      <c r="AB24" s="168" t="s">
        <v>2808</v>
      </c>
      <c r="AC24" s="1"/>
      <c r="AD24"/>
      <c r="AE24"/>
      <c r="AF24"/>
      <c r="AG24"/>
      <c r="AH24"/>
      <c r="AI24"/>
      <c r="AJ24"/>
    </row>
    <row r="25" spans="1:36" s="98" customFormat="1" ht="93.9" customHeight="1">
      <c r="A25" s="71" t="s">
        <v>1279</v>
      </c>
      <c r="B25" s="42" t="s">
        <v>2633</v>
      </c>
      <c r="C25" s="78" t="s">
        <v>1271</v>
      </c>
      <c r="D25" s="23" t="s">
        <v>1276</v>
      </c>
      <c r="E25" s="60">
        <v>46001</v>
      </c>
      <c r="F25" s="53">
        <v>0.65625</v>
      </c>
      <c r="G25" s="54" t="s">
        <v>262</v>
      </c>
      <c r="H25" s="55">
        <v>0.69791666666666663</v>
      </c>
      <c r="I25" s="77" t="s">
        <v>1218</v>
      </c>
      <c r="J25" s="24" t="s">
        <v>2625</v>
      </c>
      <c r="K25" s="24" t="s">
        <v>2630</v>
      </c>
      <c r="L25" s="13"/>
      <c r="M25" s="3"/>
      <c r="N25" s="3"/>
      <c r="O25" s="2"/>
      <c r="P25" s="2"/>
      <c r="Q25" s="2"/>
      <c r="R25" s="2"/>
      <c r="S25" s="4" t="s">
        <v>369</v>
      </c>
      <c r="T25" s="13" t="s">
        <v>1</v>
      </c>
      <c r="U25" s="2" t="s">
        <v>117</v>
      </c>
      <c r="V25" s="5" t="s">
        <v>190</v>
      </c>
      <c r="W25" s="49" t="s">
        <v>2792</v>
      </c>
      <c r="X25" s="179"/>
      <c r="Y25" s="179"/>
      <c r="Z25" s="189" t="s">
        <v>2859</v>
      </c>
      <c r="AA25" s="179"/>
      <c r="AB25" s="168" t="s">
        <v>2808</v>
      </c>
      <c r="AC25" s="1"/>
      <c r="AD25"/>
      <c r="AE25"/>
      <c r="AF25"/>
      <c r="AG25"/>
      <c r="AH25"/>
      <c r="AI25"/>
      <c r="AJ25"/>
    </row>
    <row r="26" spans="1:36" s="98" customFormat="1" ht="93.9" customHeight="1">
      <c r="A26" s="71" t="s">
        <v>1279</v>
      </c>
      <c r="B26" s="42" t="s">
        <v>2634</v>
      </c>
      <c r="C26" s="78" t="s">
        <v>1271</v>
      </c>
      <c r="D26" s="23" t="s">
        <v>1277</v>
      </c>
      <c r="E26" s="61" t="s">
        <v>2636</v>
      </c>
      <c r="F26" s="50">
        <v>0.5625</v>
      </c>
      <c r="G26" s="51" t="s">
        <v>262</v>
      </c>
      <c r="H26" s="52">
        <v>0.6875</v>
      </c>
      <c r="I26" s="126" t="s">
        <v>1218</v>
      </c>
      <c r="J26" s="24" t="s">
        <v>2635</v>
      </c>
      <c r="K26" s="24" t="s">
        <v>1250</v>
      </c>
      <c r="L26" s="13"/>
      <c r="M26" s="3"/>
      <c r="N26" s="3"/>
      <c r="O26" s="2"/>
      <c r="P26" s="2"/>
      <c r="Q26" s="2"/>
      <c r="R26" s="2"/>
      <c r="S26" s="4" t="s">
        <v>369</v>
      </c>
      <c r="T26" s="13" t="s">
        <v>1</v>
      </c>
      <c r="U26" s="2" t="s">
        <v>117</v>
      </c>
      <c r="V26" s="5" t="s">
        <v>190</v>
      </c>
      <c r="W26" s="49" t="s">
        <v>2793</v>
      </c>
      <c r="X26" s="179"/>
      <c r="Y26" s="179"/>
      <c r="Z26" s="189" t="s">
        <v>2859</v>
      </c>
      <c r="AA26" s="179"/>
      <c r="AB26" s="168" t="s">
        <v>2809</v>
      </c>
      <c r="AC26" s="1"/>
      <c r="AD26"/>
      <c r="AE26"/>
      <c r="AF26"/>
      <c r="AG26"/>
      <c r="AH26"/>
      <c r="AI26"/>
      <c r="AJ26"/>
    </row>
    <row r="27" spans="1:36" s="98" customFormat="1" ht="93.9" customHeight="1">
      <c r="A27" s="71" t="s">
        <v>1279</v>
      </c>
      <c r="B27" s="42" t="s">
        <v>2637</v>
      </c>
      <c r="C27" s="78" t="s">
        <v>1271</v>
      </c>
      <c r="D27" s="23" t="s">
        <v>1278</v>
      </c>
      <c r="E27" s="61" t="s">
        <v>2638</v>
      </c>
      <c r="F27" s="50">
        <v>0.5625</v>
      </c>
      <c r="G27" s="51" t="s">
        <v>262</v>
      </c>
      <c r="H27" s="52">
        <v>0.6875</v>
      </c>
      <c r="I27" s="77" t="s">
        <v>1218</v>
      </c>
      <c r="J27" s="24" t="s">
        <v>2635</v>
      </c>
      <c r="K27" s="24" t="s">
        <v>1250</v>
      </c>
      <c r="L27" s="13"/>
      <c r="M27" s="3"/>
      <c r="N27" s="3"/>
      <c r="O27" s="2"/>
      <c r="P27" s="2"/>
      <c r="Q27" s="2"/>
      <c r="R27" s="2"/>
      <c r="S27" s="4" t="s">
        <v>369</v>
      </c>
      <c r="T27" s="13" t="s">
        <v>1</v>
      </c>
      <c r="U27" s="2" t="s">
        <v>117</v>
      </c>
      <c r="V27" s="5" t="s">
        <v>190</v>
      </c>
      <c r="W27" s="49" t="s">
        <v>2794</v>
      </c>
      <c r="X27" s="179"/>
      <c r="Y27" s="179"/>
      <c r="Z27" s="189" t="s">
        <v>2859</v>
      </c>
      <c r="AA27" s="179"/>
      <c r="AB27" s="168" t="s">
        <v>2809</v>
      </c>
      <c r="AC27" s="1"/>
      <c r="AD27"/>
      <c r="AE27"/>
      <c r="AF27"/>
      <c r="AG27"/>
      <c r="AH27"/>
      <c r="AI27"/>
      <c r="AJ27"/>
    </row>
    <row r="28" spans="1:36" s="98" customFormat="1" ht="93.9" customHeight="1">
      <c r="A28" s="71" t="s">
        <v>2819</v>
      </c>
      <c r="B28" s="42" t="s">
        <v>1934</v>
      </c>
      <c r="C28" s="78" t="s">
        <v>1271</v>
      </c>
      <c r="D28" s="23" t="s">
        <v>2771</v>
      </c>
      <c r="E28" s="60">
        <v>45797</v>
      </c>
      <c r="F28" s="53">
        <v>0.57291666666666663</v>
      </c>
      <c r="G28" s="54" t="s">
        <v>262</v>
      </c>
      <c r="H28" s="55">
        <v>0.69444444444444453</v>
      </c>
      <c r="I28" s="63" t="s">
        <v>2917</v>
      </c>
      <c r="J28" s="24" t="s">
        <v>968</v>
      </c>
      <c r="K28" s="24" t="s">
        <v>969</v>
      </c>
      <c r="L28" s="13"/>
      <c r="M28" s="3"/>
      <c r="N28" s="3"/>
      <c r="O28" s="2"/>
      <c r="P28" s="2" t="s">
        <v>340</v>
      </c>
      <c r="Q28" s="2"/>
      <c r="R28" s="2"/>
      <c r="S28" s="4" t="s">
        <v>369</v>
      </c>
      <c r="T28" s="13" t="s">
        <v>1</v>
      </c>
      <c r="U28" s="2" t="s">
        <v>117</v>
      </c>
      <c r="V28" s="5" t="s">
        <v>190</v>
      </c>
      <c r="W28" s="49" t="s">
        <v>2698</v>
      </c>
      <c r="X28" s="179"/>
      <c r="Y28" s="179"/>
      <c r="Z28" s="179"/>
      <c r="AA28" s="189" t="s">
        <v>2859</v>
      </c>
      <c r="AB28" s="168" t="s">
        <v>2820</v>
      </c>
      <c r="AC28" s="1"/>
      <c r="AD28"/>
      <c r="AE28"/>
      <c r="AF28"/>
      <c r="AG28"/>
      <c r="AH28"/>
      <c r="AI28"/>
      <c r="AJ28"/>
    </row>
    <row r="29" spans="1:36" s="98" customFormat="1" ht="93.9" customHeight="1">
      <c r="A29" s="71" t="s">
        <v>2819</v>
      </c>
      <c r="B29" s="42" t="s">
        <v>1935</v>
      </c>
      <c r="C29" s="78" t="s">
        <v>1271</v>
      </c>
      <c r="D29" s="23" t="s">
        <v>2772</v>
      </c>
      <c r="E29" s="61">
        <v>45821</v>
      </c>
      <c r="F29" s="50">
        <v>0.55208333333333337</v>
      </c>
      <c r="G29" s="51" t="s">
        <v>262</v>
      </c>
      <c r="H29" s="52">
        <v>0.69444444444444453</v>
      </c>
      <c r="I29" s="63" t="s">
        <v>2917</v>
      </c>
      <c r="J29" s="24" t="s">
        <v>968</v>
      </c>
      <c r="K29" s="24" t="s">
        <v>969</v>
      </c>
      <c r="L29" s="13"/>
      <c r="M29" s="3"/>
      <c r="N29" s="3"/>
      <c r="O29" s="2"/>
      <c r="P29" s="2" t="s">
        <v>340</v>
      </c>
      <c r="Q29" s="2"/>
      <c r="R29" s="2"/>
      <c r="S29" s="4" t="s">
        <v>369</v>
      </c>
      <c r="T29" s="13" t="s">
        <v>1</v>
      </c>
      <c r="U29" s="2" t="s">
        <v>117</v>
      </c>
      <c r="V29" s="5" t="s">
        <v>190</v>
      </c>
      <c r="W29" s="49" t="s">
        <v>2700</v>
      </c>
      <c r="X29" s="179"/>
      <c r="Y29" s="179"/>
      <c r="Z29" s="179"/>
      <c r="AA29" s="189" t="s">
        <v>2859</v>
      </c>
      <c r="AB29" s="168" t="s">
        <v>2820</v>
      </c>
      <c r="AC29" s="1"/>
      <c r="AD29"/>
      <c r="AE29"/>
      <c r="AF29"/>
      <c r="AG29"/>
      <c r="AH29"/>
      <c r="AI29"/>
      <c r="AJ29"/>
    </row>
    <row r="30" spans="1:36" ht="93.9" customHeight="1">
      <c r="A30" s="71" t="s">
        <v>2819</v>
      </c>
      <c r="B30" s="42" t="s">
        <v>2693</v>
      </c>
      <c r="C30" s="78" t="s">
        <v>1271</v>
      </c>
      <c r="D30" s="23" t="s">
        <v>2695</v>
      </c>
      <c r="E30" s="61">
        <v>45846</v>
      </c>
      <c r="F30" s="53">
        <v>0.54166666666666663</v>
      </c>
      <c r="G30" s="54" t="s">
        <v>262</v>
      </c>
      <c r="H30" s="55">
        <v>0.69444444444444453</v>
      </c>
      <c r="I30" s="63" t="s">
        <v>1245</v>
      </c>
      <c r="J30" s="24" t="s">
        <v>968</v>
      </c>
      <c r="K30" s="24" t="s">
        <v>969</v>
      </c>
      <c r="L30" s="13"/>
      <c r="M30" s="3"/>
      <c r="N30" s="3"/>
      <c r="O30" s="2"/>
      <c r="P30" s="2" t="s">
        <v>340</v>
      </c>
      <c r="Q30" s="2"/>
      <c r="R30" s="2"/>
      <c r="S30" s="4" t="s">
        <v>369</v>
      </c>
      <c r="T30" s="13" t="s">
        <v>1</v>
      </c>
      <c r="U30" s="2" t="s">
        <v>117</v>
      </c>
      <c r="V30" s="5" t="s">
        <v>190</v>
      </c>
      <c r="W30" s="49" t="s">
        <v>2702</v>
      </c>
      <c r="X30" s="179"/>
      <c r="Y30" s="179"/>
      <c r="Z30" s="179"/>
      <c r="AA30" s="189" t="s">
        <v>2859</v>
      </c>
      <c r="AB30" s="168" t="s">
        <v>2820</v>
      </c>
      <c r="AC30" s="1" t="s">
        <v>994</v>
      </c>
      <c r="AD30"/>
      <c r="AE30"/>
      <c r="AF30"/>
      <c r="AG30"/>
      <c r="AH30"/>
      <c r="AI30"/>
      <c r="AJ30" s="75"/>
    </row>
    <row r="31" spans="1:36" s="98" customFormat="1" ht="93.9" customHeight="1">
      <c r="A31" s="71" t="s">
        <v>2819</v>
      </c>
      <c r="B31" s="42" t="s">
        <v>2694</v>
      </c>
      <c r="C31" s="78" t="s">
        <v>1271</v>
      </c>
      <c r="D31" s="23" t="s">
        <v>2696</v>
      </c>
      <c r="E31" s="61">
        <v>45965</v>
      </c>
      <c r="F31" s="53">
        <v>0.54166666666666663</v>
      </c>
      <c r="G31" s="54" t="s">
        <v>262</v>
      </c>
      <c r="H31" s="55">
        <v>0.69444444444444453</v>
      </c>
      <c r="I31" s="63" t="s">
        <v>1245</v>
      </c>
      <c r="J31" s="24" t="s">
        <v>968</v>
      </c>
      <c r="K31" s="24" t="s">
        <v>969</v>
      </c>
      <c r="L31" s="13"/>
      <c r="M31" s="3"/>
      <c r="N31" s="3"/>
      <c r="O31" s="2"/>
      <c r="P31" s="2" t="s">
        <v>340</v>
      </c>
      <c r="Q31" s="2"/>
      <c r="R31" s="2"/>
      <c r="S31" s="4" t="s">
        <v>369</v>
      </c>
      <c r="T31" s="13" t="s">
        <v>1</v>
      </c>
      <c r="U31" s="2" t="s">
        <v>117</v>
      </c>
      <c r="V31" s="5" t="s">
        <v>190</v>
      </c>
      <c r="W31" s="49" t="s">
        <v>2702</v>
      </c>
      <c r="X31" s="179"/>
      <c r="Y31" s="179"/>
      <c r="Z31" s="179"/>
      <c r="AA31" s="189" t="s">
        <v>2859</v>
      </c>
      <c r="AB31" s="168" t="s">
        <v>2820</v>
      </c>
      <c r="AC31" s="1"/>
      <c r="AD31"/>
      <c r="AE31"/>
      <c r="AF31"/>
      <c r="AG31"/>
      <c r="AH31"/>
      <c r="AI31"/>
      <c r="AJ31"/>
    </row>
    <row r="32" spans="1:36" s="98" customFormat="1" ht="93.9" customHeight="1">
      <c r="A32" s="71" t="s">
        <v>2819</v>
      </c>
      <c r="B32" s="42" t="s">
        <v>1936</v>
      </c>
      <c r="C32" s="78" t="s">
        <v>1271</v>
      </c>
      <c r="D32" s="23" t="s">
        <v>2773</v>
      </c>
      <c r="E32" s="61">
        <v>45719</v>
      </c>
      <c r="F32" s="50">
        <v>0.60416666666666663</v>
      </c>
      <c r="G32" s="51" t="s">
        <v>262</v>
      </c>
      <c r="H32" s="52">
        <v>0.69444444444444453</v>
      </c>
      <c r="I32" s="63" t="s">
        <v>2917</v>
      </c>
      <c r="J32" s="24" t="s">
        <v>968</v>
      </c>
      <c r="K32" s="24" t="s">
        <v>969</v>
      </c>
      <c r="L32" s="13"/>
      <c r="M32" s="3"/>
      <c r="N32" s="3"/>
      <c r="O32" s="2"/>
      <c r="P32" s="2" t="s">
        <v>340</v>
      </c>
      <c r="Q32" s="2"/>
      <c r="R32" s="2"/>
      <c r="S32" s="4" t="s">
        <v>369</v>
      </c>
      <c r="T32" s="13" t="s">
        <v>1</v>
      </c>
      <c r="U32" s="2" t="s">
        <v>117</v>
      </c>
      <c r="V32" s="5" t="s">
        <v>190</v>
      </c>
      <c r="W32" s="49" t="s">
        <v>2703</v>
      </c>
      <c r="X32" s="179"/>
      <c r="Y32" s="179"/>
      <c r="Z32" s="179"/>
      <c r="AA32" s="189" t="s">
        <v>2859</v>
      </c>
      <c r="AB32" s="168" t="s">
        <v>2820</v>
      </c>
      <c r="AC32" s="1"/>
      <c r="AD32"/>
      <c r="AE32"/>
      <c r="AF32"/>
      <c r="AG32"/>
      <c r="AH32"/>
      <c r="AI32"/>
      <c r="AJ32"/>
    </row>
    <row r="33" spans="1:36" s="98" customFormat="1" ht="93.9" customHeight="1">
      <c r="A33" s="71" t="s">
        <v>849</v>
      </c>
      <c r="B33" s="42" t="s">
        <v>2624</v>
      </c>
      <c r="C33" s="69" t="s">
        <v>899</v>
      </c>
      <c r="D33" s="23" t="s">
        <v>2921</v>
      </c>
      <c r="E33" s="61" t="s">
        <v>2641</v>
      </c>
      <c r="F33" s="50"/>
      <c r="G33" s="51"/>
      <c r="H33" s="52"/>
      <c r="I33" s="63" t="s">
        <v>1245</v>
      </c>
      <c r="J33" s="33" t="s">
        <v>2625</v>
      </c>
      <c r="K33" s="33" t="s">
        <v>2626</v>
      </c>
      <c r="L33" s="13" t="s">
        <v>306</v>
      </c>
      <c r="M33" s="3"/>
      <c r="N33" s="3" t="s">
        <v>952</v>
      </c>
      <c r="O33" s="2"/>
      <c r="P33" s="2"/>
      <c r="Q33" s="2"/>
      <c r="R33" s="2"/>
      <c r="S33" s="4" t="s">
        <v>369</v>
      </c>
      <c r="T33" s="13" t="s">
        <v>1</v>
      </c>
      <c r="U33" s="2"/>
      <c r="V33" s="5"/>
      <c r="W33" s="158" t="s">
        <v>1215</v>
      </c>
      <c r="X33" s="181"/>
      <c r="Y33" s="181"/>
      <c r="Z33" s="189" t="s">
        <v>2859</v>
      </c>
      <c r="AA33" s="181"/>
      <c r="AB33" s="170" t="s">
        <v>2841</v>
      </c>
      <c r="AC33" s="1"/>
      <c r="AD33"/>
      <c r="AE33"/>
      <c r="AF33"/>
      <c r="AG33"/>
      <c r="AH33"/>
      <c r="AI33"/>
      <c r="AJ33"/>
    </row>
    <row r="34" spans="1:36" s="98" customFormat="1" ht="93.9" customHeight="1">
      <c r="A34" s="71" t="s">
        <v>1279</v>
      </c>
      <c r="B34" s="42" t="s">
        <v>2627</v>
      </c>
      <c r="C34" s="69" t="s">
        <v>1271</v>
      </c>
      <c r="D34" s="23" t="s">
        <v>2920</v>
      </c>
      <c r="E34" s="61" t="s">
        <v>2641</v>
      </c>
      <c r="F34" s="50"/>
      <c r="G34" s="51"/>
      <c r="H34" s="52"/>
      <c r="I34" s="63" t="s">
        <v>1245</v>
      </c>
      <c r="J34" s="33" t="s">
        <v>2625</v>
      </c>
      <c r="K34" s="33" t="s">
        <v>2628</v>
      </c>
      <c r="L34" s="13" t="s">
        <v>306</v>
      </c>
      <c r="M34" s="3"/>
      <c r="N34" s="3" t="s">
        <v>952</v>
      </c>
      <c r="O34" s="2"/>
      <c r="P34" s="2"/>
      <c r="Q34" s="2"/>
      <c r="R34" s="2"/>
      <c r="S34" s="4"/>
      <c r="T34" s="13"/>
      <c r="U34" s="2"/>
      <c r="V34" s="5"/>
      <c r="W34" s="49"/>
      <c r="X34" s="179"/>
      <c r="Y34" s="179"/>
      <c r="Z34" s="189" t="s">
        <v>2859</v>
      </c>
      <c r="AA34" s="179"/>
      <c r="AB34" s="168" t="s">
        <v>2810</v>
      </c>
      <c r="AC34" s="1"/>
      <c r="AD34"/>
      <c r="AE34"/>
      <c r="AF34"/>
      <c r="AG34"/>
      <c r="AH34"/>
      <c r="AI34"/>
      <c r="AJ34"/>
    </row>
    <row r="35" spans="1:36" s="98" customFormat="1" ht="93.9" customHeight="1">
      <c r="A35" s="71" t="s">
        <v>264</v>
      </c>
      <c r="B35" s="42" t="s">
        <v>1025</v>
      </c>
      <c r="C35" s="69" t="s">
        <v>899</v>
      </c>
      <c r="D35" s="34" t="s">
        <v>404</v>
      </c>
      <c r="E35" s="61" t="s">
        <v>2618</v>
      </c>
      <c r="F35" s="50">
        <v>0.57986111111111105</v>
      </c>
      <c r="G35" s="51" t="s">
        <v>262</v>
      </c>
      <c r="H35" s="52">
        <v>0.6875</v>
      </c>
      <c r="I35" s="79" t="s">
        <v>1218</v>
      </c>
      <c r="J35" s="36" t="s">
        <v>2644</v>
      </c>
      <c r="K35" s="36" t="s">
        <v>856</v>
      </c>
      <c r="L35" s="13"/>
      <c r="M35" s="3"/>
      <c r="N35" s="3"/>
      <c r="O35" s="2"/>
      <c r="P35" s="2" t="s">
        <v>340</v>
      </c>
      <c r="Q35" s="2"/>
      <c r="R35" s="2"/>
      <c r="S35" s="4"/>
      <c r="T35" s="13" t="s">
        <v>1</v>
      </c>
      <c r="U35" s="2"/>
      <c r="V35" s="5"/>
      <c r="W35" s="160" t="s">
        <v>983</v>
      </c>
      <c r="X35" s="183"/>
      <c r="Y35" s="189" t="s">
        <v>2859</v>
      </c>
      <c r="Z35" s="183"/>
      <c r="AA35" s="183"/>
      <c r="AB35" s="172" t="s">
        <v>2815</v>
      </c>
      <c r="AC35" s="64" t="s">
        <v>995</v>
      </c>
      <c r="AD35"/>
      <c r="AE35"/>
      <c r="AF35"/>
      <c r="AG35"/>
      <c r="AH35"/>
      <c r="AI35"/>
      <c r="AJ35"/>
    </row>
    <row r="36" spans="1:36" s="98" customFormat="1" ht="93.9" customHeight="1">
      <c r="A36" s="71" t="s">
        <v>265</v>
      </c>
      <c r="B36" s="42" t="s">
        <v>1026</v>
      </c>
      <c r="C36" s="69" t="s">
        <v>899</v>
      </c>
      <c r="D36" s="23" t="s">
        <v>850</v>
      </c>
      <c r="E36" s="61">
        <v>45758</v>
      </c>
      <c r="F36" s="50">
        <v>0.625</v>
      </c>
      <c r="G36" s="51" t="s">
        <v>1288</v>
      </c>
      <c r="H36" s="52">
        <v>0.6875</v>
      </c>
      <c r="I36" s="79" t="s">
        <v>1218</v>
      </c>
      <c r="J36" s="36" t="s">
        <v>968</v>
      </c>
      <c r="K36" s="36" t="s">
        <v>969</v>
      </c>
      <c r="L36" s="13"/>
      <c r="M36" s="3" t="s">
        <v>315</v>
      </c>
      <c r="N36" s="3"/>
      <c r="O36" s="2"/>
      <c r="P36" s="2"/>
      <c r="Q36" s="2"/>
      <c r="R36" s="2"/>
      <c r="S36" s="4"/>
      <c r="T36" s="13"/>
      <c r="U36" s="2"/>
      <c r="V36" s="5" t="s">
        <v>190</v>
      </c>
      <c r="W36" s="158" t="s">
        <v>987</v>
      </c>
      <c r="X36" s="181"/>
      <c r="Y36" s="181"/>
      <c r="Z36" s="181"/>
      <c r="AA36" s="189" t="s">
        <v>2859</v>
      </c>
      <c r="AB36" s="170" t="s">
        <v>2827</v>
      </c>
      <c r="AC36" s="1"/>
      <c r="AD36"/>
      <c r="AE36"/>
      <c r="AF36"/>
      <c r="AG36"/>
      <c r="AH36"/>
      <c r="AI36"/>
      <c r="AJ36"/>
    </row>
    <row r="37" spans="1:36" s="98" customFormat="1" ht="93.9" customHeight="1">
      <c r="A37" s="71" t="s">
        <v>2839</v>
      </c>
      <c r="B37" s="42" t="s">
        <v>1027</v>
      </c>
      <c r="C37" s="69" t="s">
        <v>899</v>
      </c>
      <c r="D37" s="23" t="s">
        <v>191</v>
      </c>
      <c r="E37" s="61">
        <v>45751</v>
      </c>
      <c r="F37" s="50">
        <v>0.44791666666666669</v>
      </c>
      <c r="G37" s="51" t="s">
        <v>1288</v>
      </c>
      <c r="H37" s="52">
        <v>0.5</v>
      </c>
      <c r="I37" s="79" t="s">
        <v>1218</v>
      </c>
      <c r="J37" s="35" t="s">
        <v>2625</v>
      </c>
      <c r="K37" s="35" t="s">
        <v>900</v>
      </c>
      <c r="L37" s="13" t="s">
        <v>306</v>
      </c>
      <c r="M37" s="3"/>
      <c r="N37" s="3"/>
      <c r="O37" s="2"/>
      <c r="P37" s="2"/>
      <c r="Q37" s="2"/>
      <c r="R37" s="2"/>
      <c r="S37" s="4" t="s">
        <v>369</v>
      </c>
      <c r="T37" s="13" t="s">
        <v>1</v>
      </c>
      <c r="U37" s="2"/>
      <c r="V37" s="5"/>
      <c r="W37" s="158" t="s">
        <v>933</v>
      </c>
      <c r="X37" s="181"/>
      <c r="Y37" s="181"/>
      <c r="Z37" s="181"/>
      <c r="AA37" s="181"/>
      <c r="AB37" s="170"/>
      <c r="AC37" s="1"/>
      <c r="AD37"/>
      <c r="AE37"/>
      <c r="AF37"/>
      <c r="AG37"/>
      <c r="AH37"/>
      <c r="AI37"/>
      <c r="AJ37"/>
    </row>
    <row r="38" spans="1:36" s="98" customFormat="1" ht="93.9" customHeight="1">
      <c r="A38" s="71" t="s">
        <v>263</v>
      </c>
      <c r="B38" s="42" t="s">
        <v>1884</v>
      </c>
      <c r="C38" s="69" t="s">
        <v>899</v>
      </c>
      <c r="D38" s="34" t="s">
        <v>418</v>
      </c>
      <c r="E38" s="61" t="s">
        <v>2646</v>
      </c>
      <c r="F38" s="50">
        <v>0.59375</v>
      </c>
      <c r="G38" s="51" t="s">
        <v>262</v>
      </c>
      <c r="H38" s="52">
        <v>0.6875</v>
      </c>
      <c r="I38" s="79" t="s">
        <v>1219</v>
      </c>
      <c r="J38" s="36" t="s">
        <v>2647</v>
      </c>
      <c r="K38" s="36" t="s">
        <v>2648</v>
      </c>
      <c r="L38" s="13"/>
      <c r="M38" s="3"/>
      <c r="N38" s="3"/>
      <c r="O38" s="2" t="s">
        <v>334</v>
      </c>
      <c r="P38" s="2"/>
      <c r="Q38" s="2" t="s">
        <v>392</v>
      </c>
      <c r="R38" s="2"/>
      <c r="S38" s="4"/>
      <c r="T38" s="13" t="s">
        <v>1</v>
      </c>
      <c r="U38" s="2" t="s">
        <v>117</v>
      </c>
      <c r="V38" s="5" t="s">
        <v>190</v>
      </c>
      <c r="W38" s="161" t="s">
        <v>1255</v>
      </c>
      <c r="X38" s="184"/>
      <c r="Y38" s="184"/>
      <c r="Z38" s="184"/>
      <c r="AA38" s="189" t="s">
        <v>2859</v>
      </c>
      <c r="AB38" s="173" t="s">
        <v>2801</v>
      </c>
      <c r="AC38" s="64" t="s">
        <v>996</v>
      </c>
      <c r="AD38"/>
      <c r="AE38"/>
      <c r="AF38"/>
      <c r="AG38"/>
      <c r="AH38"/>
      <c r="AI38"/>
      <c r="AJ38"/>
    </row>
    <row r="39" spans="1:36" s="98" customFormat="1" ht="93.9" customHeight="1">
      <c r="A39" s="71" t="s">
        <v>6</v>
      </c>
      <c r="B39" s="127" t="s">
        <v>1028</v>
      </c>
      <c r="C39" s="70" t="s">
        <v>894</v>
      </c>
      <c r="D39" s="34" t="s">
        <v>1937</v>
      </c>
      <c r="E39" s="61">
        <v>45873</v>
      </c>
      <c r="F39" s="50">
        <v>0.41666666666666669</v>
      </c>
      <c r="G39" s="51" t="s">
        <v>262</v>
      </c>
      <c r="H39" s="52">
        <v>0.47916666666666669</v>
      </c>
      <c r="I39" s="126" t="s">
        <v>1246</v>
      </c>
      <c r="J39" s="33" t="s">
        <v>1249</v>
      </c>
      <c r="K39" s="33" t="s">
        <v>1234</v>
      </c>
      <c r="L39" s="13"/>
      <c r="M39" s="3"/>
      <c r="N39" s="3"/>
      <c r="O39" s="2"/>
      <c r="P39" s="2" t="s">
        <v>340</v>
      </c>
      <c r="Q39" s="2"/>
      <c r="R39" s="2"/>
      <c r="S39" s="4"/>
      <c r="T39" s="13" t="s">
        <v>1</v>
      </c>
      <c r="U39" s="2" t="s">
        <v>117</v>
      </c>
      <c r="V39" s="5" t="s">
        <v>190</v>
      </c>
      <c r="W39" s="160" t="s">
        <v>965</v>
      </c>
      <c r="X39" s="183"/>
      <c r="Y39" s="183"/>
      <c r="Z39" s="183"/>
      <c r="AA39" s="183"/>
      <c r="AB39" s="172"/>
      <c r="AC39" s="64" t="s">
        <v>991</v>
      </c>
      <c r="AD39"/>
      <c r="AE39"/>
      <c r="AF39"/>
      <c r="AG39"/>
      <c r="AH39"/>
      <c r="AI39"/>
      <c r="AJ39"/>
    </row>
    <row r="40" spans="1:36" s="98" customFormat="1" ht="93.9" customHeight="1">
      <c r="A40" s="71" t="s">
        <v>6</v>
      </c>
      <c r="B40" s="42" t="s">
        <v>1029</v>
      </c>
      <c r="C40" s="70" t="s">
        <v>894</v>
      </c>
      <c r="D40" s="34" t="s">
        <v>194</v>
      </c>
      <c r="E40" s="61">
        <v>45891</v>
      </c>
      <c r="F40" s="50">
        <v>0.375</v>
      </c>
      <c r="G40" s="51" t="s">
        <v>262</v>
      </c>
      <c r="H40" s="52">
        <v>0.5</v>
      </c>
      <c r="I40" s="126" t="s">
        <v>1218</v>
      </c>
      <c r="J40" s="33" t="s">
        <v>1249</v>
      </c>
      <c r="K40" s="33" t="s">
        <v>1234</v>
      </c>
      <c r="L40" s="13"/>
      <c r="M40" s="3"/>
      <c r="N40" s="3"/>
      <c r="O40" s="2"/>
      <c r="P40" s="2" t="s">
        <v>340</v>
      </c>
      <c r="Q40" s="2"/>
      <c r="R40" s="2"/>
      <c r="S40" s="4"/>
      <c r="T40" s="13" t="s">
        <v>1</v>
      </c>
      <c r="U40" s="2" t="s">
        <v>117</v>
      </c>
      <c r="V40" s="5" t="s">
        <v>190</v>
      </c>
      <c r="W40" s="160" t="s">
        <v>966</v>
      </c>
      <c r="X40" s="183"/>
      <c r="Y40" s="183"/>
      <c r="Z40" s="183"/>
      <c r="AA40" s="183"/>
      <c r="AB40" s="172"/>
      <c r="AC40" s="64" t="s">
        <v>999</v>
      </c>
      <c r="AD40" s="27" t="s">
        <v>1218</v>
      </c>
      <c r="AE40"/>
      <c r="AF40"/>
      <c r="AG40"/>
      <c r="AH40"/>
      <c r="AI40"/>
      <c r="AJ40"/>
    </row>
    <row r="41" spans="1:36" s="98" customFormat="1" ht="93.9" customHeight="1">
      <c r="A41" s="71" t="s">
        <v>229</v>
      </c>
      <c r="B41" s="42" t="s">
        <v>2639</v>
      </c>
      <c r="C41" s="70" t="s">
        <v>894</v>
      </c>
      <c r="D41" s="23" t="s">
        <v>2774</v>
      </c>
      <c r="E41" s="61">
        <v>45877</v>
      </c>
      <c r="F41" s="50">
        <v>0.55902777777777779</v>
      </c>
      <c r="G41" s="51" t="s">
        <v>262</v>
      </c>
      <c r="H41" s="52">
        <v>0.6875</v>
      </c>
      <c r="I41" s="77" t="s">
        <v>1246</v>
      </c>
      <c r="J41" s="33" t="s">
        <v>1249</v>
      </c>
      <c r="K41" s="33" t="s">
        <v>1234</v>
      </c>
      <c r="L41" s="13"/>
      <c r="M41" s="3"/>
      <c r="N41" s="3"/>
      <c r="O41" s="2"/>
      <c r="P41" s="2" t="s">
        <v>340</v>
      </c>
      <c r="Q41" s="2"/>
      <c r="R41" s="2"/>
      <c r="S41" s="4"/>
      <c r="T41" s="13" t="s">
        <v>1</v>
      </c>
      <c r="U41" s="2" t="s">
        <v>117</v>
      </c>
      <c r="V41" s="5" t="s">
        <v>190</v>
      </c>
      <c r="W41" s="158" t="s">
        <v>1210</v>
      </c>
      <c r="X41" s="181"/>
      <c r="Y41" s="181"/>
      <c r="Z41" s="189" t="s">
        <v>2859</v>
      </c>
      <c r="AA41" s="181"/>
      <c r="AB41" s="170" t="s">
        <v>2811</v>
      </c>
      <c r="AC41" s="1" t="s">
        <v>997</v>
      </c>
      <c r="AD41" t="s">
        <v>1219</v>
      </c>
      <c r="AE41"/>
      <c r="AF41"/>
      <c r="AG41"/>
      <c r="AH41"/>
      <c r="AI41"/>
      <c r="AJ41"/>
    </row>
    <row r="42" spans="1:36" s="98" customFormat="1" ht="93.9" customHeight="1">
      <c r="A42" s="71" t="s">
        <v>229</v>
      </c>
      <c r="B42" s="42" t="s">
        <v>2640</v>
      </c>
      <c r="C42" s="70" t="s">
        <v>894</v>
      </c>
      <c r="D42" s="23" t="s">
        <v>1212</v>
      </c>
      <c r="E42" s="61">
        <v>45869</v>
      </c>
      <c r="F42" s="50" t="s">
        <v>2642</v>
      </c>
      <c r="G42" s="51" t="s">
        <v>262</v>
      </c>
      <c r="H42" s="52" t="s">
        <v>2629</v>
      </c>
      <c r="I42" s="77" t="s">
        <v>1245</v>
      </c>
      <c r="J42" s="33" t="s">
        <v>1249</v>
      </c>
      <c r="K42" s="33" t="s">
        <v>1234</v>
      </c>
      <c r="L42" s="13"/>
      <c r="M42" s="3"/>
      <c r="N42" s="3"/>
      <c r="O42" s="2"/>
      <c r="P42" s="2" t="s">
        <v>340</v>
      </c>
      <c r="Q42" s="2"/>
      <c r="R42" s="2"/>
      <c r="S42" s="4"/>
      <c r="T42" s="13" t="s">
        <v>1</v>
      </c>
      <c r="U42" s="2" t="s">
        <v>117</v>
      </c>
      <c r="V42" s="5" t="s">
        <v>190</v>
      </c>
      <c r="W42" s="159" t="s">
        <v>1211</v>
      </c>
      <c r="X42" s="182"/>
      <c r="Y42" s="182"/>
      <c r="Z42" s="189" t="s">
        <v>2859</v>
      </c>
      <c r="AA42" s="182"/>
      <c r="AB42" s="171" t="s">
        <v>2842</v>
      </c>
      <c r="AC42" s="1" t="s">
        <v>998</v>
      </c>
      <c r="AD42" t="s">
        <v>1246</v>
      </c>
      <c r="AE42"/>
      <c r="AF42"/>
      <c r="AG42"/>
      <c r="AH42"/>
      <c r="AI42"/>
      <c r="AJ42"/>
    </row>
    <row r="43" spans="1:36" s="98" customFormat="1" ht="93.9" customHeight="1">
      <c r="A43" s="71" t="s">
        <v>15</v>
      </c>
      <c r="B43" s="42" t="s">
        <v>2619</v>
      </c>
      <c r="C43" s="70" t="s">
        <v>894</v>
      </c>
      <c r="D43" s="34" t="s">
        <v>2775</v>
      </c>
      <c r="E43" s="61" t="s">
        <v>2728</v>
      </c>
      <c r="F43" s="50" t="s">
        <v>2620</v>
      </c>
      <c r="G43" s="51" t="s">
        <v>262</v>
      </c>
      <c r="H43" s="52"/>
      <c r="I43" s="79" t="s">
        <v>1246</v>
      </c>
      <c r="J43" s="35" t="s">
        <v>1249</v>
      </c>
      <c r="K43" s="33" t="s">
        <v>1234</v>
      </c>
      <c r="L43" s="13"/>
      <c r="M43" s="3"/>
      <c r="N43" s="3"/>
      <c r="O43" s="2"/>
      <c r="P43" s="2" t="s">
        <v>340</v>
      </c>
      <c r="Q43" s="2"/>
      <c r="R43" s="2"/>
      <c r="S43" s="4"/>
      <c r="T43" s="13" t="s">
        <v>1</v>
      </c>
      <c r="U43" s="2" t="s">
        <v>117</v>
      </c>
      <c r="V43" s="5" t="s">
        <v>190</v>
      </c>
      <c r="W43" s="160" t="s">
        <v>1251</v>
      </c>
      <c r="X43" s="183"/>
      <c r="Y43" s="183"/>
      <c r="Z43" s="183"/>
      <c r="AA43" s="192" t="s">
        <v>2859</v>
      </c>
      <c r="AB43" s="172" t="s">
        <v>2867</v>
      </c>
      <c r="AC43" s="1" t="s">
        <v>1000</v>
      </c>
      <c r="AD43" t="s">
        <v>1247</v>
      </c>
      <c r="AE43"/>
      <c r="AF43"/>
      <c r="AG43"/>
      <c r="AH43"/>
      <c r="AI43"/>
      <c r="AJ43"/>
    </row>
    <row r="44" spans="1:36" s="98" customFormat="1" ht="93.9" customHeight="1">
      <c r="A44" s="71" t="s">
        <v>15</v>
      </c>
      <c r="B44" s="42" t="s">
        <v>1032</v>
      </c>
      <c r="C44" s="70" t="s">
        <v>894</v>
      </c>
      <c r="D44" s="34" t="s">
        <v>2776</v>
      </c>
      <c r="E44" s="61">
        <v>45874</v>
      </c>
      <c r="F44" s="50">
        <v>0.57986111111111105</v>
      </c>
      <c r="G44" s="51" t="s">
        <v>262</v>
      </c>
      <c r="H44" s="52">
        <v>0.64583333333333337</v>
      </c>
      <c r="I44" s="76" t="s">
        <v>1246</v>
      </c>
      <c r="J44" s="36" t="s">
        <v>1249</v>
      </c>
      <c r="K44" s="33" t="s">
        <v>1234</v>
      </c>
      <c r="L44" s="13"/>
      <c r="M44" s="3"/>
      <c r="N44" s="3"/>
      <c r="O44" s="2"/>
      <c r="P44" s="2" t="s">
        <v>340</v>
      </c>
      <c r="Q44" s="2"/>
      <c r="R44" s="2"/>
      <c r="S44" s="4"/>
      <c r="T44" s="13" t="s">
        <v>1</v>
      </c>
      <c r="U44" s="2" t="s">
        <v>117</v>
      </c>
      <c r="V44" s="5" t="s">
        <v>190</v>
      </c>
      <c r="W44" s="160" t="s">
        <v>1252</v>
      </c>
      <c r="X44" s="183"/>
      <c r="Y44" s="183"/>
      <c r="Z44" s="183"/>
      <c r="AA44" s="192" t="s">
        <v>2859</v>
      </c>
      <c r="AB44" s="172" t="s">
        <v>2867</v>
      </c>
      <c r="AC44" s="74"/>
      <c r="AD44" s="75"/>
      <c r="AE44" s="75"/>
      <c r="AF44" s="75"/>
      <c r="AG44" s="75"/>
      <c r="AH44" s="75"/>
      <c r="AI44" s="75"/>
      <c r="AJ44"/>
    </row>
    <row r="45" spans="1:36" s="98" customFormat="1" ht="93.9" customHeight="1">
      <c r="A45" s="71" t="s">
        <v>264</v>
      </c>
      <c r="B45" s="42" t="s">
        <v>1033</v>
      </c>
      <c r="C45" s="70" t="s">
        <v>894</v>
      </c>
      <c r="D45" s="34" t="s">
        <v>201</v>
      </c>
      <c r="E45" s="60">
        <v>45889</v>
      </c>
      <c r="F45" s="53" t="s">
        <v>2727</v>
      </c>
      <c r="G45" s="54" t="s">
        <v>262</v>
      </c>
      <c r="H45" s="55"/>
      <c r="I45" s="79" t="s">
        <v>1245</v>
      </c>
      <c r="J45" s="33" t="s">
        <v>1249</v>
      </c>
      <c r="K45" s="33" t="s">
        <v>1250</v>
      </c>
      <c r="L45" s="13"/>
      <c r="M45" s="3"/>
      <c r="N45" s="3"/>
      <c r="O45" s="2"/>
      <c r="P45" s="2" t="s">
        <v>340</v>
      </c>
      <c r="Q45" s="2"/>
      <c r="R45" s="2"/>
      <c r="S45" s="4"/>
      <c r="T45" s="13" t="s">
        <v>1</v>
      </c>
      <c r="U45" s="2" t="s">
        <v>117</v>
      </c>
      <c r="V45" s="5" t="s">
        <v>190</v>
      </c>
      <c r="W45" s="160" t="s">
        <v>1213</v>
      </c>
      <c r="X45" s="183"/>
      <c r="Y45" s="183"/>
      <c r="Z45" s="183"/>
      <c r="AA45" s="189" t="s">
        <v>2859</v>
      </c>
      <c r="AB45" s="172" t="s">
        <v>2816</v>
      </c>
      <c r="AC45" s="1"/>
      <c r="AD45"/>
      <c r="AE45"/>
      <c r="AF45"/>
      <c r="AG45"/>
      <c r="AH45"/>
      <c r="AI45"/>
      <c r="AJ45"/>
    </row>
    <row r="46" spans="1:36" s="98" customFormat="1" ht="93.9" customHeight="1">
      <c r="A46" s="71" t="s">
        <v>196</v>
      </c>
      <c r="B46" s="42" t="s">
        <v>1885</v>
      </c>
      <c r="C46" s="70" t="s">
        <v>894</v>
      </c>
      <c r="D46" s="34" t="s">
        <v>623</v>
      </c>
      <c r="E46" s="61">
        <v>45877</v>
      </c>
      <c r="F46" s="53" t="s">
        <v>1227</v>
      </c>
      <c r="G46" s="54" t="s">
        <v>262</v>
      </c>
      <c r="H46" s="55"/>
      <c r="I46" s="126" t="s">
        <v>1218</v>
      </c>
      <c r="J46" s="35" t="s">
        <v>1249</v>
      </c>
      <c r="K46" s="33" t="s">
        <v>1234</v>
      </c>
      <c r="L46" s="13"/>
      <c r="M46" s="3"/>
      <c r="N46" s="3"/>
      <c r="O46" s="2"/>
      <c r="P46" s="2" t="s">
        <v>340</v>
      </c>
      <c r="Q46" s="2"/>
      <c r="R46" s="2"/>
      <c r="S46" s="4"/>
      <c r="T46" s="13" t="s">
        <v>1</v>
      </c>
      <c r="U46" s="2" t="s">
        <v>117</v>
      </c>
      <c r="V46" s="5" t="s">
        <v>190</v>
      </c>
      <c r="W46" s="160" t="s">
        <v>1228</v>
      </c>
      <c r="X46" s="189" t="s">
        <v>2859</v>
      </c>
      <c r="Y46" s="183"/>
      <c r="Z46" s="183"/>
      <c r="AA46" s="183"/>
      <c r="AB46" s="172" t="s">
        <v>2818</v>
      </c>
      <c r="AC46" s="1" t="s">
        <v>1001</v>
      </c>
      <c r="AD46"/>
      <c r="AE46"/>
      <c r="AF46"/>
      <c r="AG46"/>
      <c r="AH46"/>
      <c r="AI46"/>
      <c r="AJ46"/>
    </row>
    <row r="47" spans="1:36" s="98" customFormat="1" ht="93.9" customHeight="1">
      <c r="A47" s="71" t="s">
        <v>265</v>
      </c>
      <c r="B47" s="42" t="s">
        <v>1886</v>
      </c>
      <c r="C47" s="70" t="s">
        <v>894</v>
      </c>
      <c r="D47" s="23" t="s">
        <v>1226</v>
      </c>
      <c r="E47" s="60">
        <v>45877</v>
      </c>
      <c r="F47" s="53">
        <v>0.36458333333333331</v>
      </c>
      <c r="G47" s="54" t="s">
        <v>262</v>
      </c>
      <c r="H47" s="55">
        <v>0.5</v>
      </c>
      <c r="I47" s="79" t="s">
        <v>1218</v>
      </c>
      <c r="J47" s="35" t="s">
        <v>1249</v>
      </c>
      <c r="K47" s="36" t="s">
        <v>856</v>
      </c>
      <c r="L47" s="28"/>
      <c r="M47" s="29"/>
      <c r="N47" s="29"/>
      <c r="O47" s="30"/>
      <c r="P47" s="30" t="s">
        <v>340</v>
      </c>
      <c r="Q47" s="30"/>
      <c r="R47" s="30"/>
      <c r="S47" s="31"/>
      <c r="T47" s="28" t="s">
        <v>1</v>
      </c>
      <c r="U47" s="30" t="s">
        <v>117</v>
      </c>
      <c r="V47" s="32" t="s">
        <v>190</v>
      </c>
      <c r="W47" s="159" t="s">
        <v>2670</v>
      </c>
      <c r="X47" s="182"/>
      <c r="Y47" s="182"/>
      <c r="Z47" s="189" t="s">
        <v>2859</v>
      </c>
      <c r="AA47" s="182"/>
      <c r="AB47" s="171" t="s">
        <v>2828</v>
      </c>
      <c r="AC47" s="1"/>
      <c r="AD47"/>
      <c r="AE47"/>
      <c r="AF47"/>
      <c r="AG47"/>
      <c r="AH47"/>
      <c r="AI47"/>
      <c r="AJ47"/>
    </row>
    <row r="48" spans="1:36" s="98" customFormat="1" ht="93.9" customHeight="1">
      <c r="A48" s="71" t="s">
        <v>265</v>
      </c>
      <c r="B48" s="42" t="s">
        <v>1887</v>
      </c>
      <c r="C48" s="70" t="s">
        <v>894</v>
      </c>
      <c r="D48" s="23" t="s">
        <v>840</v>
      </c>
      <c r="E48" s="60">
        <v>46066</v>
      </c>
      <c r="F48" s="53">
        <v>0.61458333333333337</v>
      </c>
      <c r="G48" s="54" t="s">
        <v>262</v>
      </c>
      <c r="H48" s="55">
        <v>0.6875</v>
      </c>
      <c r="I48" s="79" t="s">
        <v>1218</v>
      </c>
      <c r="J48" s="35" t="s">
        <v>1249</v>
      </c>
      <c r="K48" s="36" t="s">
        <v>856</v>
      </c>
      <c r="L48" s="13"/>
      <c r="M48" s="3"/>
      <c r="N48" s="3"/>
      <c r="O48" s="2"/>
      <c r="P48" s="2" t="s">
        <v>340</v>
      </c>
      <c r="Q48" s="2"/>
      <c r="R48" s="2"/>
      <c r="S48" s="4"/>
      <c r="T48" s="13" t="s">
        <v>1</v>
      </c>
      <c r="U48" s="2" t="s">
        <v>117</v>
      </c>
      <c r="V48" s="5" t="s">
        <v>190</v>
      </c>
      <c r="W48" s="159" t="s">
        <v>2669</v>
      </c>
      <c r="X48" s="182"/>
      <c r="Y48" s="182"/>
      <c r="Z48" s="182"/>
      <c r="AA48" s="189" t="s">
        <v>2859</v>
      </c>
      <c r="AB48" s="171" t="s">
        <v>2829</v>
      </c>
      <c r="AC48" s="1"/>
      <c r="AD48"/>
      <c r="AE48"/>
      <c r="AF48"/>
      <c r="AG48"/>
      <c r="AH48"/>
      <c r="AI48"/>
      <c r="AJ48"/>
    </row>
    <row r="49" spans="1:36" s="98" customFormat="1" ht="93.9" customHeight="1">
      <c r="A49" s="71" t="s">
        <v>266</v>
      </c>
      <c r="B49" s="42" t="s">
        <v>1888</v>
      </c>
      <c r="C49" s="70" t="s">
        <v>894</v>
      </c>
      <c r="D49" s="23" t="s">
        <v>206</v>
      </c>
      <c r="E49" s="61">
        <v>45877</v>
      </c>
      <c r="F49" s="53">
        <v>0.40625</v>
      </c>
      <c r="G49" s="54" t="s">
        <v>262</v>
      </c>
      <c r="H49" s="55">
        <v>0.6875</v>
      </c>
      <c r="I49" s="126" t="s">
        <v>1245</v>
      </c>
      <c r="J49" s="37" t="s">
        <v>968</v>
      </c>
      <c r="K49" s="33" t="s">
        <v>1234</v>
      </c>
      <c r="L49" s="13"/>
      <c r="M49" s="3"/>
      <c r="N49" s="3"/>
      <c r="O49" s="2"/>
      <c r="P49" s="2" t="s">
        <v>340</v>
      </c>
      <c r="Q49" s="2"/>
      <c r="R49" s="2"/>
      <c r="S49" s="4"/>
      <c r="T49" s="13" t="s">
        <v>1</v>
      </c>
      <c r="U49" s="2" t="s">
        <v>117</v>
      </c>
      <c r="V49" s="5" t="s">
        <v>190</v>
      </c>
      <c r="W49" s="158" t="s">
        <v>1284</v>
      </c>
      <c r="X49" s="189" t="s">
        <v>2859</v>
      </c>
      <c r="Y49" s="181"/>
      <c r="Z49" s="181"/>
      <c r="AA49" s="181"/>
      <c r="AB49" s="170" t="s">
        <v>2812</v>
      </c>
      <c r="AC49" s="1" t="s">
        <v>1003</v>
      </c>
      <c r="AD49"/>
      <c r="AE49"/>
      <c r="AF49"/>
      <c r="AG49"/>
      <c r="AH49"/>
      <c r="AI49"/>
      <c r="AJ49"/>
    </row>
    <row r="50" spans="1:36" s="98" customFormat="1" ht="93.9" customHeight="1">
      <c r="A50" s="71" t="s">
        <v>266</v>
      </c>
      <c r="B50" s="42" t="s">
        <v>1889</v>
      </c>
      <c r="C50" s="70" t="s">
        <v>894</v>
      </c>
      <c r="D50" s="23" t="s">
        <v>208</v>
      </c>
      <c r="E50" s="60">
        <v>45873</v>
      </c>
      <c r="F50" s="53">
        <v>0.375</v>
      </c>
      <c r="G50" s="54" t="s">
        <v>262</v>
      </c>
      <c r="H50" s="55">
        <v>0.5</v>
      </c>
      <c r="I50" s="77" t="s">
        <v>1218</v>
      </c>
      <c r="J50" s="33" t="s">
        <v>968</v>
      </c>
      <c r="K50" s="33" t="s">
        <v>1234</v>
      </c>
      <c r="L50" s="13"/>
      <c r="M50" s="3"/>
      <c r="N50" s="3"/>
      <c r="O50" s="2"/>
      <c r="P50" s="2" t="s">
        <v>340</v>
      </c>
      <c r="Q50" s="2"/>
      <c r="R50" s="2"/>
      <c r="S50" s="4"/>
      <c r="T50" s="13" t="s">
        <v>1</v>
      </c>
      <c r="U50" s="2" t="s">
        <v>117</v>
      </c>
      <c r="V50" s="5" t="s">
        <v>190</v>
      </c>
      <c r="W50" s="158" t="s">
        <v>1199</v>
      </c>
      <c r="X50" s="181"/>
      <c r="Y50" s="181"/>
      <c r="Z50" s="181"/>
      <c r="AA50" s="189" t="s">
        <v>2859</v>
      </c>
      <c r="AB50" s="170" t="s">
        <v>2813</v>
      </c>
      <c r="AC50" s="1"/>
      <c r="AD50"/>
      <c r="AE50"/>
      <c r="AF50"/>
      <c r="AG50"/>
      <c r="AH50"/>
      <c r="AI50"/>
      <c r="AJ50"/>
    </row>
    <row r="51" spans="1:36" s="98" customFormat="1" ht="93.9" customHeight="1">
      <c r="A51" s="71" t="s">
        <v>268</v>
      </c>
      <c r="B51" s="42" t="s">
        <v>1890</v>
      </c>
      <c r="C51" s="70" t="s">
        <v>894</v>
      </c>
      <c r="D51" s="34" t="s">
        <v>552</v>
      </c>
      <c r="E51" s="60">
        <v>45868</v>
      </c>
      <c r="F51" s="53">
        <v>0.5625</v>
      </c>
      <c r="G51" s="54" t="s">
        <v>262</v>
      </c>
      <c r="H51" s="55">
        <v>0.6875</v>
      </c>
      <c r="I51" s="126" t="s">
        <v>1218</v>
      </c>
      <c r="J51" s="33" t="s">
        <v>2733</v>
      </c>
      <c r="K51" s="33" t="s">
        <v>1234</v>
      </c>
      <c r="L51" s="13"/>
      <c r="M51" s="3"/>
      <c r="N51" s="3" t="s">
        <v>952</v>
      </c>
      <c r="O51" s="2"/>
      <c r="P51" s="2" t="s">
        <v>340</v>
      </c>
      <c r="Q51" s="2"/>
      <c r="R51" s="2"/>
      <c r="S51" s="4"/>
      <c r="T51" s="13" t="s">
        <v>1</v>
      </c>
      <c r="U51" s="2" t="s">
        <v>117</v>
      </c>
      <c r="V51" s="5" t="s">
        <v>190</v>
      </c>
      <c r="W51" s="158" t="s">
        <v>1200</v>
      </c>
      <c r="X51" s="189" t="s">
        <v>2859</v>
      </c>
      <c r="Y51" s="181"/>
      <c r="Z51" s="181"/>
      <c r="AA51" s="181"/>
      <c r="AB51" s="170" t="s">
        <v>2833</v>
      </c>
      <c r="AC51" s="1" t="s">
        <v>1004</v>
      </c>
      <c r="AD51"/>
      <c r="AE51"/>
      <c r="AF51"/>
      <c r="AG51"/>
      <c r="AH51"/>
      <c r="AI51"/>
      <c r="AJ51"/>
    </row>
    <row r="52" spans="1:36" s="98" customFormat="1" ht="93.9" customHeight="1">
      <c r="A52" s="71" t="s">
        <v>268</v>
      </c>
      <c r="B52" s="42" t="s">
        <v>1891</v>
      </c>
      <c r="C52" s="70" t="s">
        <v>894</v>
      </c>
      <c r="D52" s="34" t="s">
        <v>592</v>
      </c>
      <c r="E52" s="61">
        <v>45877</v>
      </c>
      <c r="F52" s="50">
        <v>0.375</v>
      </c>
      <c r="G52" s="51" t="s">
        <v>262</v>
      </c>
      <c r="H52" s="52">
        <v>0.5</v>
      </c>
      <c r="I52" s="77" t="s">
        <v>1245</v>
      </c>
      <c r="J52" s="33" t="s">
        <v>1248</v>
      </c>
      <c r="K52" s="33" t="s">
        <v>1234</v>
      </c>
      <c r="L52" s="13"/>
      <c r="M52" s="3"/>
      <c r="N52" s="3"/>
      <c r="O52" s="2"/>
      <c r="P52" s="2" t="s">
        <v>340</v>
      </c>
      <c r="Q52" s="2"/>
      <c r="R52" s="2"/>
      <c r="S52" s="4"/>
      <c r="T52" s="13" t="s">
        <v>1</v>
      </c>
      <c r="U52" s="2" t="s">
        <v>117</v>
      </c>
      <c r="V52" s="5" t="s">
        <v>190</v>
      </c>
      <c r="W52" s="158" t="s">
        <v>1201</v>
      </c>
      <c r="X52" s="189" t="s">
        <v>2859</v>
      </c>
      <c r="Y52" s="181"/>
      <c r="Z52" s="181"/>
      <c r="AA52" s="181"/>
      <c r="AB52" s="170" t="s">
        <v>2834</v>
      </c>
      <c r="AC52" s="1" t="s">
        <v>1002</v>
      </c>
      <c r="AD52"/>
      <c r="AE52"/>
      <c r="AF52"/>
      <c r="AG52"/>
      <c r="AH52"/>
      <c r="AI52"/>
      <c r="AJ52"/>
    </row>
    <row r="53" spans="1:36" s="98" customFormat="1" ht="93.9" customHeight="1">
      <c r="A53" s="71" t="s">
        <v>160</v>
      </c>
      <c r="B53" s="42" t="s">
        <v>1892</v>
      </c>
      <c r="C53" s="70" t="s">
        <v>894</v>
      </c>
      <c r="D53" s="23" t="s">
        <v>212</v>
      </c>
      <c r="E53" s="61" t="s">
        <v>2662</v>
      </c>
      <c r="F53" s="50">
        <v>0.375</v>
      </c>
      <c r="G53" s="51" t="s">
        <v>262</v>
      </c>
      <c r="H53" s="52">
        <v>0.5</v>
      </c>
      <c r="I53" s="126" t="s">
        <v>1218</v>
      </c>
      <c r="J53" s="37" t="s">
        <v>1249</v>
      </c>
      <c r="K53" s="33" t="s">
        <v>2737</v>
      </c>
      <c r="L53" s="13"/>
      <c r="M53" s="3"/>
      <c r="N53" s="3"/>
      <c r="O53" s="2"/>
      <c r="P53" s="2" t="s">
        <v>340</v>
      </c>
      <c r="Q53" s="2"/>
      <c r="R53" s="2"/>
      <c r="S53" s="4"/>
      <c r="T53" s="13" t="s">
        <v>1</v>
      </c>
      <c r="U53" s="2" t="s">
        <v>117</v>
      </c>
      <c r="V53" s="5" t="s">
        <v>190</v>
      </c>
      <c r="W53" s="158" t="s">
        <v>2846</v>
      </c>
      <c r="X53" s="181"/>
      <c r="Y53" s="181"/>
      <c r="Z53" s="181"/>
      <c r="AA53" s="189" t="s">
        <v>2859</v>
      </c>
      <c r="AB53" s="170" t="s">
        <v>2806</v>
      </c>
      <c r="AC53" s="1" t="s">
        <v>1005</v>
      </c>
      <c r="AD53"/>
      <c r="AE53"/>
      <c r="AF53"/>
      <c r="AG53"/>
      <c r="AH53"/>
      <c r="AI53"/>
      <c r="AJ53"/>
    </row>
    <row r="54" spans="1:36" s="98" customFormat="1" ht="93.9" customHeight="1">
      <c r="A54" s="71" t="s">
        <v>160</v>
      </c>
      <c r="B54" s="42" t="s">
        <v>1893</v>
      </c>
      <c r="C54" s="70" t="s">
        <v>894</v>
      </c>
      <c r="D54" s="23" t="s">
        <v>2891</v>
      </c>
      <c r="E54" s="61" t="s">
        <v>2663</v>
      </c>
      <c r="F54" s="50">
        <v>0.375</v>
      </c>
      <c r="G54" s="51" t="s">
        <v>262</v>
      </c>
      <c r="H54" s="52">
        <v>0.5</v>
      </c>
      <c r="I54" s="79" t="s">
        <v>1246</v>
      </c>
      <c r="J54" s="33" t="s">
        <v>2847</v>
      </c>
      <c r="K54" s="33" t="s">
        <v>2845</v>
      </c>
      <c r="L54" s="13"/>
      <c r="M54" s="3"/>
      <c r="N54" s="3"/>
      <c r="O54" s="2"/>
      <c r="P54" s="2" t="s">
        <v>340</v>
      </c>
      <c r="Q54" s="2"/>
      <c r="R54" s="2"/>
      <c r="S54" s="4"/>
      <c r="T54" s="13" t="s">
        <v>1</v>
      </c>
      <c r="U54" s="2"/>
      <c r="V54" s="5"/>
      <c r="W54" s="159" t="s">
        <v>1256</v>
      </c>
      <c r="X54" s="189" t="s">
        <v>2859</v>
      </c>
      <c r="Y54" s="182"/>
      <c r="Z54" s="182"/>
      <c r="AA54" s="182"/>
      <c r="AB54" s="171" t="s">
        <v>2807</v>
      </c>
      <c r="AC54" s="1"/>
      <c r="AD54"/>
      <c r="AE54"/>
      <c r="AF54"/>
      <c r="AG54"/>
      <c r="AH54"/>
      <c r="AI54"/>
      <c r="AJ54"/>
    </row>
    <row r="55" spans="1:36" s="98" customFormat="1" ht="93.9" customHeight="1">
      <c r="A55" s="71" t="s">
        <v>18</v>
      </c>
      <c r="B55" s="42" t="s">
        <v>1894</v>
      </c>
      <c r="C55" s="70" t="s">
        <v>894</v>
      </c>
      <c r="D55" s="34" t="s">
        <v>2892</v>
      </c>
      <c r="E55" s="61">
        <v>45874</v>
      </c>
      <c r="F55" s="50">
        <v>0.3923611111111111</v>
      </c>
      <c r="G55" s="51" t="s">
        <v>262</v>
      </c>
      <c r="H55" s="52">
        <v>0.47916666666666669</v>
      </c>
      <c r="I55" s="79" t="s">
        <v>1246</v>
      </c>
      <c r="J55" s="35" t="s">
        <v>2738</v>
      </c>
      <c r="K55" s="35" t="s">
        <v>2739</v>
      </c>
      <c r="L55" s="13"/>
      <c r="M55" s="3"/>
      <c r="N55" s="3"/>
      <c r="O55" s="2"/>
      <c r="P55" s="2" t="s">
        <v>340</v>
      </c>
      <c r="Q55" s="2"/>
      <c r="R55" s="2"/>
      <c r="S55" s="4"/>
      <c r="T55" s="13" t="s">
        <v>1</v>
      </c>
      <c r="U55" s="2" t="s">
        <v>117</v>
      </c>
      <c r="V55" s="5" t="s">
        <v>190</v>
      </c>
      <c r="W55" s="160" t="s">
        <v>1203</v>
      </c>
      <c r="X55" s="183"/>
      <c r="Y55" s="189" t="s">
        <v>2859</v>
      </c>
      <c r="Z55" s="183"/>
      <c r="AA55" s="183"/>
      <c r="AB55" s="172" t="s">
        <v>2852</v>
      </c>
      <c r="AC55" s="1" t="s">
        <v>1006</v>
      </c>
      <c r="AD55"/>
      <c r="AE55" t="s">
        <v>1243</v>
      </c>
      <c r="AF55"/>
      <c r="AG55"/>
      <c r="AH55"/>
      <c r="AI55"/>
      <c r="AJ55"/>
    </row>
    <row r="56" spans="1:36" s="98" customFormat="1" ht="93.9" customHeight="1">
      <c r="A56" s="71" t="s">
        <v>18</v>
      </c>
      <c r="B56" s="42" t="s">
        <v>1895</v>
      </c>
      <c r="C56" s="70" t="s">
        <v>894</v>
      </c>
      <c r="D56" s="34" t="s">
        <v>2893</v>
      </c>
      <c r="E56" s="61">
        <v>45891</v>
      </c>
      <c r="F56" s="50">
        <v>0.55902777777777779</v>
      </c>
      <c r="G56" s="51" t="s">
        <v>262</v>
      </c>
      <c r="H56" s="52">
        <v>0.64583333333333337</v>
      </c>
      <c r="I56" s="79" t="s">
        <v>1246</v>
      </c>
      <c r="J56" s="35" t="s">
        <v>2738</v>
      </c>
      <c r="K56" s="35" t="s">
        <v>2739</v>
      </c>
      <c r="L56" s="13"/>
      <c r="M56" s="3"/>
      <c r="N56" s="3"/>
      <c r="O56" s="2"/>
      <c r="P56" s="2" t="s">
        <v>340</v>
      </c>
      <c r="Q56" s="2"/>
      <c r="R56" s="2"/>
      <c r="S56" s="4"/>
      <c r="T56" s="13" t="s">
        <v>1</v>
      </c>
      <c r="U56" s="2" t="s">
        <v>117</v>
      </c>
      <c r="V56" s="5" t="s">
        <v>190</v>
      </c>
      <c r="W56" s="160" t="s">
        <v>1208</v>
      </c>
      <c r="X56" s="183"/>
      <c r="Y56" s="189" t="s">
        <v>2859</v>
      </c>
      <c r="Z56" s="183"/>
      <c r="AA56" s="183"/>
      <c r="AB56" s="172" t="s">
        <v>2853</v>
      </c>
      <c r="AC56" s="1"/>
      <c r="AD56"/>
      <c r="AE56" t="s">
        <v>1244</v>
      </c>
      <c r="AF56"/>
      <c r="AG56"/>
      <c r="AH56"/>
      <c r="AI56"/>
      <c r="AJ56"/>
    </row>
    <row r="57" spans="1:36" s="98" customFormat="1" ht="93.9" customHeight="1">
      <c r="A57" s="71" t="s">
        <v>20</v>
      </c>
      <c r="B57" s="42" t="s">
        <v>1896</v>
      </c>
      <c r="C57" s="70" t="s">
        <v>894</v>
      </c>
      <c r="D57" s="34" t="s">
        <v>217</v>
      </c>
      <c r="E57" s="61">
        <v>45870</v>
      </c>
      <c r="F57" s="50">
        <v>0.40625</v>
      </c>
      <c r="G57" s="51" t="s">
        <v>262</v>
      </c>
      <c r="H57" s="52">
        <v>0.6875</v>
      </c>
      <c r="I57" s="79" t="s">
        <v>1218</v>
      </c>
      <c r="J57" s="35" t="s">
        <v>1249</v>
      </c>
      <c r="K57" s="35" t="s">
        <v>2740</v>
      </c>
      <c r="L57" s="13"/>
      <c r="M57" s="3"/>
      <c r="N57" s="3"/>
      <c r="O57" s="2"/>
      <c r="P57" s="2" t="s">
        <v>340</v>
      </c>
      <c r="Q57" s="2"/>
      <c r="R57" s="2"/>
      <c r="S57" s="4"/>
      <c r="T57" s="13" t="s">
        <v>1015</v>
      </c>
      <c r="U57" s="2" t="s">
        <v>117</v>
      </c>
      <c r="V57" s="5" t="s">
        <v>190</v>
      </c>
      <c r="W57" s="160" t="s">
        <v>934</v>
      </c>
      <c r="X57" s="183"/>
      <c r="Y57" s="183"/>
      <c r="Z57" s="183"/>
      <c r="AA57" s="189" t="s">
        <v>2859</v>
      </c>
      <c r="AB57" s="172" t="s">
        <v>2796</v>
      </c>
      <c r="AC57" s="1"/>
      <c r="AD57"/>
      <c r="AE57" t="s">
        <v>1245</v>
      </c>
      <c r="AF57"/>
      <c r="AG57"/>
      <c r="AH57"/>
      <c r="AI57"/>
      <c r="AJ57"/>
    </row>
    <row r="58" spans="1:36" s="98" customFormat="1" ht="93.9" customHeight="1">
      <c r="A58" s="71" t="s">
        <v>266</v>
      </c>
      <c r="B58" s="42" t="s">
        <v>1897</v>
      </c>
      <c r="C58" s="70" t="s">
        <v>894</v>
      </c>
      <c r="D58" s="23" t="s">
        <v>219</v>
      </c>
      <c r="E58" s="61">
        <v>45891</v>
      </c>
      <c r="F58" s="50">
        <v>0.5625</v>
      </c>
      <c r="G58" s="51" t="s">
        <v>262</v>
      </c>
      <c r="H58" s="52">
        <v>0.6875</v>
      </c>
      <c r="I58" s="77" t="s">
        <v>1218</v>
      </c>
      <c r="J58" s="33" t="s">
        <v>1249</v>
      </c>
      <c r="K58" s="33" t="s">
        <v>1234</v>
      </c>
      <c r="L58" s="13"/>
      <c r="M58" s="3"/>
      <c r="N58" s="3"/>
      <c r="O58" s="2"/>
      <c r="P58" s="2" t="s">
        <v>340</v>
      </c>
      <c r="Q58" s="2"/>
      <c r="R58" s="2"/>
      <c r="S58" s="4"/>
      <c r="T58" s="13" t="s">
        <v>1</v>
      </c>
      <c r="U58" s="2" t="s">
        <v>117</v>
      </c>
      <c r="V58" s="5" t="s">
        <v>190</v>
      </c>
      <c r="W58" s="158" t="s">
        <v>1283</v>
      </c>
      <c r="X58" s="189" t="s">
        <v>2859</v>
      </c>
      <c r="Y58" s="181"/>
      <c r="Z58" s="181"/>
      <c r="AA58" s="181"/>
      <c r="AB58" s="170" t="s">
        <v>2812</v>
      </c>
      <c r="AC58" s="1"/>
      <c r="AD58"/>
      <c r="AE58"/>
      <c r="AF58"/>
      <c r="AG58"/>
      <c r="AH58"/>
      <c r="AI58"/>
      <c r="AJ58"/>
    </row>
    <row r="59" spans="1:36" s="98" customFormat="1" ht="93.9" customHeight="1">
      <c r="A59" s="71" t="s">
        <v>269</v>
      </c>
      <c r="B59" s="42" t="s">
        <v>1898</v>
      </c>
      <c r="C59" s="70" t="s">
        <v>894</v>
      </c>
      <c r="D59" s="34" t="s">
        <v>221</v>
      </c>
      <c r="E59" s="61" t="s">
        <v>2741</v>
      </c>
      <c r="F59" s="50">
        <v>0.375</v>
      </c>
      <c r="G59" s="51" t="s">
        <v>262</v>
      </c>
      <c r="H59" s="52">
        <v>0.5</v>
      </c>
      <c r="I59" s="76" t="s">
        <v>1245</v>
      </c>
      <c r="J59" s="37" t="s">
        <v>2625</v>
      </c>
      <c r="K59" s="33" t="s">
        <v>856</v>
      </c>
      <c r="L59" s="13"/>
      <c r="M59" s="3"/>
      <c r="N59" s="3"/>
      <c r="O59" s="2"/>
      <c r="P59" s="2" t="s">
        <v>340</v>
      </c>
      <c r="Q59" s="2"/>
      <c r="R59" s="2" t="s">
        <v>361</v>
      </c>
      <c r="S59" s="4"/>
      <c r="T59" s="13" t="s">
        <v>1</v>
      </c>
      <c r="U59" s="2" t="s">
        <v>117</v>
      </c>
      <c r="V59" s="5" t="s">
        <v>190</v>
      </c>
      <c r="W59" s="160" t="s">
        <v>988</v>
      </c>
      <c r="X59" s="183"/>
      <c r="Y59" s="183"/>
      <c r="Z59" s="189" t="s">
        <v>2859</v>
      </c>
      <c r="AA59" s="183"/>
      <c r="AB59" s="172" t="s">
        <v>2832</v>
      </c>
      <c r="AC59" s="1" t="s">
        <v>1008</v>
      </c>
      <c r="AD59"/>
      <c r="AE59"/>
      <c r="AF59"/>
      <c r="AG59"/>
      <c r="AH59"/>
      <c r="AI59"/>
      <c r="AJ59"/>
    </row>
    <row r="60" spans="1:36" s="98" customFormat="1" ht="93.9" customHeight="1">
      <c r="A60" s="71" t="s">
        <v>269</v>
      </c>
      <c r="B60" s="42" t="s">
        <v>2781</v>
      </c>
      <c r="C60" s="70" t="s">
        <v>894</v>
      </c>
      <c r="D60" s="34" t="s">
        <v>2660</v>
      </c>
      <c r="E60" s="61" t="s">
        <v>2678</v>
      </c>
      <c r="F60" s="50">
        <v>0.57986111111111105</v>
      </c>
      <c r="G60" s="51" t="s">
        <v>262</v>
      </c>
      <c r="H60" s="52">
        <v>0.6875</v>
      </c>
      <c r="I60" s="126" t="s">
        <v>1218</v>
      </c>
      <c r="J60" s="37" t="s">
        <v>2625</v>
      </c>
      <c r="K60" s="33" t="s">
        <v>856</v>
      </c>
      <c r="L60" s="13"/>
      <c r="M60" s="3"/>
      <c r="N60" s="3" t="s">
        <v>952</v>
      </c>
      <c r="O60" s="2"/>
      <c r="P60" s="2"/>
      <c r="Q60" s="2"/>
      <c r="R60" s="2" t="s">
        <v>361</v>
      </c>
      <c r="S60" s="4"/>
      <c r="T60" s="13" t="s">
        <v>1</v>
      </c>
      <c r="U60" s="2" t="s">
        <v>117</v>
      </c>
      <c r="V60" s="5" t="s">
        <v>190</v>
      </c>
      <c r="W60" s="160" t="s">
        <v>1204</v>
      </c>
      <c r="X60" s="183"/>
      <c r="Y60" s="183"/>
      <c r="Z60" s="189" t="s">
        <v>2859</v>
      </c>
      <c r="AA60" s="183"/>
      <c r="AB60" s="172" t="s">
        <v>2832</v>
      </c>
      <c r="AC60" s="1"/>
      <c r="AD60"/>
      <c r="AE60"/>
      <c r="AF60"/>
      <c r="AG60"/>
      <c r="AH60"/>
      <c r="AI60"/>
      <c r="AJ60"/>
    </row>
    <row r="61" spans="1:36" s="98" customFormat="1" ht="93.9" customHeight="1">
      <c r="A61" s="71" t="s">
        <v>269</v>
      </c>
      <c r="B61" s="42" t="s">
        <v>2782</v>
      </c>
      <c r="C61" s="70" t="s">
        <v>894</v>
      </c>
      <c r="D61" s="34" t="s">
        <v>2894</v>
      </c>
      <c r="E61" s="61" t="s">
        <v>2679</v>
      </c>
      <c r="F61" s="50">
        <v>0.57986111111111105</v>
      </c>
      <c r="G61" s="51" t="s">
        <v>262</v>
      </c>
      <c r="H61" s="52">
        <v>0.6875</v>
      </c>
      <c r="I61" s="79" t="s">
        <v>1246</v>
      </c>
      <c r="J61" s="37" t="s">
        <v>2625</v>
      </c>
      <c r="K61" s="33" t="s">
        <v>856</v>
      </c>
      <c r="L61" s="13"/>
      <c r="M61" s="3"/>
      <c r="N61" s="3"/>
      <c r="O61" s="2"/>
      <c r="P61" s="2" t="s">
        <v>340</v>
      </c>
      <c r="Q61" s="2"/>
      <c r="R61" s="2" t="s">
        <v>361</v>
      </c>
      <c r="S61" s="4"/>
      <c r="T61" s="13" t="s">
        <v>1</v>
      </c>
      <c r="U61" s="2" t="s">
        <v>117</v>
      </c>
      <c r="V61" s="5" t="s">
        <v>190</v>
      </c>
      <c r="W61" s="160" t="s">
        <v>1204</v>
      </c>
      <c r="X61" s="183"/>
      <c r="Y61" s="183"/>
      <c r="Z61" s="189" t="s">
        <v>2859</v>
      </c>
      <c r="AA61" s="183"/>
      <c r="AB61" s="172" t="s">
        <v>2832</v>
      </c>
      <c r="AC61" s="1"/>
      <c r="AD61"/>
      <c r="AE61"/>
      <c r="AF61"/>
      <c r="AG61"/>
      <c r="AH61"/>
      <c r="AI61"/>
      <c r="AJ61"/>
    </row>
    <row r="62" spans="1:36" s="98" customFormat="1" ht="93.9" customHeight="1">
      <c r="A62" s="71" t="s">
        <v>299</v>
      </c>
      <c r="B62" s="42" t="s">
        <v>1899</v>
      </c>
      <c r="C62" s="70" t="s">
        <v>894</v>
      </c>
      <c r="D62" s="34" t="s">
        <v>2685</v>
      </c>
      <c r="E62" s="60">
        <v>45870</v>
      </c>
      <c r="F62" s="53">
        <v>0.61458333333333337</v>
      </c>
      <c r="G62" s="54" t="s">
        <v>262</v>
      </c>
      <c r="H62" s="55">
        <v>0.6875</v>
      </c>
      <c r="I62" s="79" t="s">
        <v>1246</v>
      </c>
      <c r="J62" s="33" t="s">
        <v>1249</v>
      </c>
      <c r="K62" s="33" t="s">
        <v>1250</v>
      </c>
      <c r="L62" s="13"/>
      <c r="M62" s="3"/>
      <c r="N62" s="3"/>
      <c r="O62" s="2"/>
      <c r="P62" s="2" t="s">
        <v>340</v>
      </c>
      <c r="Q62" s="2"/>
      <c r="R62" s="2"/>
      <c r="S62" s="4" t="s">
        <v>369</v>
      </c>
      <c r="T62" s="13" t="s">
        <v>1</v>
      </c>
      <c r="U62" s="2" t="s">
        <v>117</v>
      </c>
      <c r="V62" s="5" t="s">
        <v>190</v>
      </c>
      <c r="W62" s="160" t="s">
        <v>1007</v>
      </c>
      <c r="X62" s="183"/>
      <c r="Y62" s="183"/>
      <c r="Z62" s="183"/>
      <c r="AA62" s="189" t="s">
        <v>2859</v>
      </c>
      <c r="AB62" s="172" t="s">
        <v>2821</v>
      </c>
      <c r="AC62" s="1"/>
      <c r="AD62"/>
      <c r="AE62"/>
      <c r="AF62"/>
      <c r="AG62"/>
      <c r="AH62"/>
      <c r="AI62"/>
      <c r="AJ62"/>
    </row>
    <row r="63" spans="1:36" s="98" customFormat="1" ht="93.9" customHeight="1">
      <c r="A63" s="71" t="s">
        <v>299</v>
      </c>
      <c r="B63" s="42" t="s">
        <v>2683</v>
      </c>
      <c r="C63" s="70" t="s">
        <v>894</v>
      </c>
      <c r="D63" s="129" t="s">
        <v>2744</v>
      </c>
      <c r="E63" s="61">
        <v>45867</v>
      </c>
      <c r="F63" s="50">
        <v>0.375</v>
      </c>
      <c r="G63" s="51" t="s">
        <v>262</v>
      </c>
      <c r="H63" s="52">
        <v>0.5</v>
      </c>
      <c r="I63" s="77" t="s">
        <v>1218</v>
      </c>
      <c r="J63" s="33" t="s">
        <v>1249</v>
      </c>
      <c r="K63" s="33" t="s">
        <v>2745</v>
      </c>
      <c r="L63" s="13"/>
      <c r="M63" s="3"/>
      <c r="N63" s="3"/>
      <c r="O63" s="2"/>
      <c r="P63" s="2" t="s">
        <v>340</v>
      </c>
      <c r="Q63" s="2"/>
      <c r="R63" s="2"/>
      <c r="S63" s="4" t="s">
        <v>369</v>
      </c>
      <c r="T63" s="13" t="s">
        <v>1</v>
      </c>
      <c r="U63" s="2" t="s">
        <v>117</v>
      </c>
      <c r="V63" s="5" t="s">
        <v>190</v>
      </c>
      <c r="W63" s="160" t="s">
        <v>2699</v>
      </c>
      <c r="X63" s="183"/>
      <c r="Y63" s="183"/>
      <c r="Z63" s="189" t="s">
        <v>2859</v>
      </c>
      <c r="AA63" s="183"/>
      <c r="AB63" s="172" t="s">
        <v>2822</v>
      </c>
      <c r="AC63" s="1"/>
      <c r="AD63"/>
      <c r="AE63"/>
      <c r="AF63"/>
      <c r="AG63"/>
      <c r="AH63"/>
      <c r="AI63"/>
      <c r="AJ63"/>
    </row>
    <row r="64" spans="1:36" s="98" customFormat="1" ht="93.9" customHeight="1">
      <c r="A64" s="71" t="s">
        <v>302</v>
      </c>
      <c r="B64" s="42" t="s">
        <v>2684</v>
      </c>
      <c r="C64" s="70" t="s">
        <v>894</v>
      </c>
      <c r="D64" s="73" t="s">
        <v>2746</v>
      </c>
      <c r="E64" s="61">
        <v>45867</v>
      </c>
      <c r="F64" s="50">
        <v>0.5625</v>
      </c>
      <c r="G64" s="51" t="s">
        <v>262</v>
      </c>
      <c r="H64" s="52">
        <v>0.6875</v>
      </c>
      <c r="I64" s="79" t="s">
        <v>1218</v>
      </c>
      <c r="J64" s="33" t="s">
        <v>1249</v>
      </c>
      <c r="K64" s="33" t="s">
        <v>2745</v>
      </c>
      <c r="L64" s="13"/>
      <c r="M64" s="3"/>
      <c r="N64" s="3"/>
      <c r="O64" s="2"/>
      <c r="P64" s="2" t="s">
        <v>340</v>
      </c>
      <c r="Q64" s="2"/>
      <c r="R64" s="2"/>
      <c r="S64" s="4" t="s">
        <v>369</v>
      </c>
      <c r="T64" s="13" t="s">
        <v>1</v>
      </c>
      <c r="U64" s="2" t="s">
        <v>117</v>
      </c>
      <c r="V64" s="5" t="s">
        <v>190</v>
      </c>
      <c r="W64" s="162" t="s">
        <v>1222</v>
      </c>
      <c r="X64" s="185"/>
      <c r="Y64" s="185"/>
      <c r="Z64" s="185"/>
      <c r="AA64" s="189" t="s">
        <v>2859</v>
      </c>
      <c r="AB64" s="174" t="s">
        <v>2805</v>
      </c>
      <c r="AC64" s="1"/>
      <c r="AD64"/>
      <c r="AE64"/>
      <c r="AF64"/>
      <c r="AG64"/>
      <c r="AH64"/>
      <c r="AI64"/>
      <c r="AJ64"/>
    </row>
    <row r="65" spans="1:36" s="98" customFormat="1" ht="93.9" customHeight="1">
      <c r="A65" s="71" t="s">
        <v>264</v>
      </c>
      <c r="B65" s="42" t="s">
        <v>1900</v>
      </c>
      <c r="C65" s="70" t="s">
        <v>894</v>
      </c>
      <c r="D65" s="34" t="s">
        <v>2868</v>
      </c>
      <c r="E65" s="61">
        <v>45874</v>
      </c>
      <c r="F65" s="50">
        <v>0.41666666666666669</v>
      </c>
      <c r="G65" s="51" t="s">
        <v>262</v>
      </c>
      <c r="H65" s="52">
        <v>0.5</v>
      </c>
      <c r="I65" s="79" t="s">
        <v>1246</v>
      </c>
      <c r="J65" s="35" t="s">
        <v>1249</v>
      </c>
      <c r="K65" s="36" t="s">
        <v>856</v>
      </c>
      <c r="L65" s="13"/>
      <c r="M65" s="3"/>
      <c r="N65" s="3"/>
      <c r="O65" s="2"/>
      <c r="P65" s="2" t="s">
        <v>340</v>
      </c>
      <c r="Q65" s="2" t="s">
        <v>392</v>
      </c>
      <c r="R65" s="2"/>
      <c r="S65" s="4" t="s">
        <v>369</v>
      </c>
      <c r="T65" s="13" t="s">
        <v>1</v>
      </c>
      <c r="U65" s="2" t="s">
        <v>117</v>
      </c>
      <c r="V65" s="5" t="s">
        <v>190</v>
      </c>
      <c r="W65" s="160" t="s">
        <v>2869</v>
      </c>
      <c r="X65" s="183"/>
      <c r="Y65" s="183"/>
      <c r="Z65" s="183"/>
      <c r="AA65" s="189" t="s">
        <v>2859</v>
      </c>
      <c r="AB65" s="172" t="s">
        <v>2817</v>
      </c>
      <c r="AC65" s="1"/>
      <c r="AD65"/>
      <c r="AE65"/>
      <c r="AF65"/>
      <c r="AG65"/>
      <c r="AH65"/>
      <c r="AI65"/>
      <c r="AJ65"/>
    </row>
    <row r="66" spans="1:36" s="98" customFormat="1" ht="93.9" customHeight="1">
      <c r="A66" s="71" t="s">
        <v>303</v>
      </c>
      <c r="B66" s="42" t="s">
        <v>1901</v>
      </c>
      <c r="C66" s="70" t="s">
        <v>894</v>
      </c>
      <c r="D66" s="23" t="s">
        <v>2777</v>
      </c>
      <c r="E66" s="61">
        <v>45873</v>
      </c>
      <c r="F66" s="50">
        <v>0.5625</v>
      </c>
      <c r="G66" s="51" t="s">
        <v>262</v>
      </c>
      <c r="H66" s="52">
        <v>0.6875</v>
      </c>
      <c r="I66" s="79" t="s">
        <v>1246</v>
      </c>
      <c r="J66" s="33" t="s">
        <v>1249</v>
      </c>
      <c r="K66" s="33" t="s">
        <v>2747</v>
      </c>
      <c r="L66" s="13"/>
      <c r="M66" s="3"/>
      <c r="N66" s="3"/>
      <c r="O66" s="2"/>
      <c r="P66" s="2"/>
      <c r="Q66" s="2"/>
      <c r="R66" s="2"/>
      <c r="S66" s="4" t="s">
        <v>369</v>
      </c>
      <c r="T66" s="13" t="s">
        <v>1</v>
      </c>
      <c r="U66" s="2" t="s">
        <v>117</v>
      </c>
      <c r="V66" s="5" t="s">
        <v>190</v>
      </c>
      <c r="W66" s="159" t="s">
        <v>935</v>
      </c>
      <c r="X66" s="182"/>
      <c r="Y66" s="182"/>
      <c r="Z66" s="189" t="s">
        <v>2859</v>
      </c>
      <c r="AA66" s="182"/>
      <c r="AB66" s="171" t="s">
        <v>2799</v>
      </c>
      <c r="AC66" s="1"/>
      <c r="AD66"/>
      <c r="AE66"/>
      <c r="AF66"/>
      <c r="AG66"/>
      <c r="AH66"/>
      <c r="AI66"/>
      <c r="AJ66"/>
    </row>
    <row r="67" spans="1:36" s="98" customFormat="1" ht="93.9" customHeight="1">
      <c r="A67" s="71" t="s">
        <v>2839</v>
      </c>
      <c r="B67" s="42" t="s">
        <v>1902</v>
      </c>
      <c r="C67" s="70" t="s">
        <v>894</v>
      </c>
      <c r="D67" s="23" t="s">
        <v>1017</v>
      </c>
      <c r="E67" s="61">
        <v>45873</v>
      </c>
      <c r="F67" s="50">
        <v>0.5625</v>
      </c>
      <c r="G67" s="51" t="s">
        <v>262</v>
      </c>
      <c r="H67" s="52">
        <v>0.6875</v>
      </c>
      <c r="I67" s="76" t="s">
        <v>2913</v>
      </c>
      <c r="J67" s="35" t="s">
        <v>1249</v>
      </c>
      <c r="K67" s="36" t="s">
        <v>1250</v>
      </c>
      <c r="L67" s="13" t="s">
        <v>306</v>
      </c>
      <c r="M67" s="3"/>
      <c r="N67" s="3"/>
      <c r="O67" s="2"/>
      <c r="P67" s="2"/>
      <c r="Q67" s="2"/>
      <c r="R67" s="2"/>
      <c r="S67" s="4" t="s">
        <v>369</v>
      </c>
      <c r="T67" s="13" t="s">
        <v>1</v>
      </c>
      <c r="U67" s="2" t="s">
        <v>117</v>
      </c>
      <c r="V67" s="5" t="s">
        <v>190</v>
      </c>
      <c r="W67" s="158" t="s">
        <v>936</v>
      </c>
      <c r="X67" s="181"/>
      <c r="Y67" s="181"/>
      <c r="Z67" s="181"/>
      <c r="AA67" s="189" t="s">
        <v>2859</v>
      </c>
      <c r="AB67" s="170" t="s">
        <v>2804</v>
      </c>
      <c r="AC67" s="1"/>
      <c r="AD67"/>
      <c r="AE67"/>
      <c r="AF67"/>
      <c r="AG67"/>
      <c r="AH67"/>
      <c r="AI67"/>
      <c r="AJ67"/>
    </row>
    <row r="68" spans="1:36" s="98" customFormat="1" ht="93.9" customHeight="1">
      <c r="A68" s="71" t="s">
        <v>227</v>
      </c>
      <c r="B68" s="42" t="s">
        <v>1903</v>
      </c>
      <c r="C68" s="70" t="s">
        <v>894</v>
      </c>
      <c r="D68" s="23" t="s">
        <v>587</v>
      </c>
      <c r="E68" s="61" t="s">
        <v>2686</v>
      </c>
      <c r="F68" s="50">
        <v>0.59375</v>
      </c>
      <c r="G68" s="51" t="s">
        <v>262</v>
      </c>
      <c r="H68" s="52">
        <v>0.6875</v>
      </c>
      <c r="I68" s="126" t="s">
        <v>1218</v>
      </c>
      <c r="J68" s="33" t="s">
        <v>2750</v>
      </c>
      <c r="K68" s="33" t="s">
        <v>969</v>
      </c>
      <c r="L68" s="13" t="s">
        <v>306</v>
      </c>
      <c r="M68" s="3" t="s">
        <v>315</v>
      </c>
      <c r="N68" s="3"/>
      <c r="O68" s="2"/>
      <c r="P68" s="2" t="s">
        <v>340</v>
      </c>
      <c r="Q68" s="2"/>
      <c r="R68" s="2"/>
      <c r="S68" s="4" t="s">
        <v>369</v>
      </c>
      <c r="T68" s="13" t="s">
        <v>1</v>
      </c>
      <c r="U68" s="2" t="s">
        <v>117</v>
      </c>
      <c r="V68" s="5" t="s">
        <v>190</v>
      </c>
      <c r="W68" s="158" t="s">
        <v>937</v>
      </c>
      <c r="X68" s="181"/>
      <c r="Y68" s="181"/>
      <c r="Z68" s="181"/>
      <c r="AA68" s="189" t="s">
        <v>2859</v>
      </c>
      <c r="AB68" s="170" t="s">
        <v>2843</v>
      </c>
      <c r="AC68" s="1"/>
      <c r="AD68"/>
      <c r="AE68"/>
      <c r="AF68"/>
      <c r="AG68"/>
      <c r="AH68"/>
      <c r="AI68"/>
      <c r="AJ68"/>
    </row>
    <row r="69" spans="1:36" s="98" customFormat="1" ht="93.9" customHeight="1">
      <c r="A69" s="71" t="s">
        <v>303</v>
      </c>
      <c r="B69" s="42" t="s">
        <v>1930</v>
      </c>
      <c r="C69" s="70" t="s">
        <v>894</v>
      </c>
      <c r="D69" s="23" t="s">
        <v>2895</v>
      </c>
      <c r="E69" s="61">
        <v>45421</v>
      </c>
      <c r="F69" s="50">
        <v>0.625</v>
      </c>
      <c r="G69" s="51" t="s">
        <v>262</v>
      </c>
      <c r="H69" s="52">
        <v>0.6875</v>
      </c>
      <c r="I69" s="79" t="s">
        <v>1246</v>
      </c>
      <c r="J69" s="24" t="s">
        <v>968</v>
      </c>
      <c r="K69" s="24" t="s">
        <v>969</v>
      </c>
      <c r="L69" s="13"/>
      <c r="M69" s="3" t="s">
        <v>315</v>
      </c>
      <c r="N69" s="3"/>
      <c r="O69" s="2"/>
      <c r="P69" s="2" t="s">
        <v>340</v>
      </c>
      <c r="Q69" s="2"/>
      <c r="R69" s="2"/>
      <c r="S69" s="4" t="s">
        <v>369</v>
      </c>
      <c r="T69" s="13" t="s">
        <v>1</v>
      </c>
      <c r="U69" s="2" t="s">
        <v>117</v>
      </c>
      <c r="V69" s="5" t="s">
        <v>190</v>
      </c>
      <c r="W69" s="159" t="s">
        <v>1237</v>
      </c>
      <c r="X69" s="182"/>
      <c r="Y69" s="182"/>
      <c r="Z69" s="182"/>
      <c r="AA69" s="189" t="s">
        <v>2859</v>
      </c>
      <c r="AB69" s="171" t="s">
        <v>2800</v>
      </c>
      <c r="AC69" s="1"/>
      <c r="AD69"/>
      <c r="AE69"/>
      <c r="AF69"/>
      <c r="AG69"/>
      <c r="AH69"/>
      <c r="AI69"/>
      <c r="AJ69"/>
    </row>
    <row r="70" spans="1:36" s="98" customFormat="1" ht="93.9" customHeight="1">
      <c r="A70" s="71" t="s">
        <v>303</v>
      </c>
      <c r="B70" s="42" t="s">
        <v>1931</v>
      </c>
      <c r="C70" s="70" t="s">
        <v>894</v>
      </c>
      <c r="D70" s="23" t="s">
        <v>2896</v>
      </c>
      <c r="E70" s="61">
        <v>45524</v>
      </c>
      <c r="F70" s="50">
        <v>0.5625</v>
      </c>
      <c r="G70" s="51" t="s">
        <v>262</v>
      </c>
      <c r="H70" s="52">
        <v>0.625</v>
      </c>
      <c r="I70" s="79" t="s">
        <v>1246</v>
      </c>
      <c r="J70" s="24" t="s">
        <v>968</v>
      </c>
      <c r="K70" s="24" t="s">
        <v>969</v>
      </c>
      <c r="L70" s="13"/>
      <c r="M70" s="3" t="s">
        <v>315</v>
      </c>
      <c r="N70" s="3"/>
      <c r="O70" s="2"/>
      <c r="P70" s="2" t="s">
        <v>340</v>
      </c>
      <c r="Q70" s="2"/>
      <c r="R70" s="2"/>
      <c r="S70" s="4" t="s">
        <v>369</v>
      </c>
      <c r="T70" s="13" t="s">
        <v>1</v>
      </c>
      <c r="U70" s="2" t="s">
        <v>117</v>
      </c>
      <c r="V70" s="5" t="s">
        <v>190</v>
      </c>
      <c r="W70" s="159" t="s">
        <v>1240</v>
      </c>
      <c r="X70" s="182"/>
      <c r="Y70" s="182"/>
      <c r="Z70" s="182"/>
      <c r="AA70" s="189" t="s">
        <v>2859</v>
      </c>
      <c r="AB70" s="171" t="s">
        <v>2800</v>
      </c>
      <c r="AC70" s="1" t="s">
        <v>1009</v>
      </c>
      <c r="AD70"/>
      <c r="AE70"/>
      <c r="AF70"/>
      <c r="AG70"/>
      <c r="AH70"/>
      <c r="AI70"/>
      <c r="AJ70"/>
    </row>
    <row r="71" spans="1:36" s="98" customFormat="1" ht="93.9" customHeight="1">
      <c r="A71" s="71" t="s">
        <v>303</v>
      </c>
      <c r="B71" s="42" t="s">
        <v>1932</v>
      </c>
      <c r="C71" s="70" t="s">
        <v>894</v>
      </c>
      <c r="D71" s="23" t="s">
        <v>2897</v>
      </c>
      <c r="E71" s="61">
        <v>46052</v>
      </c>
      <c r="F71" s="50">
        <v>0.64583333333333337</v>
      </c>
      <c r="G71" s="51" t="s">
        <v>262</v>
      </c>
      <c r="H71" s="52">
        <v>0.6875</v>
      </c>
      <c r="I71" s="79" t="s">
        <v>1246</v>
      </c>
      <c r="J71" s="24" t="s">
        <v>968</v>
      </c>
      <c r="K71" s="24" t="s">
        <v>969</v>
      </c>
      <c r="L71" s="13"/>
      <c r="M71" s="3" t="s">
        <v>315</v>
      </c>
      <c r="N71" s="3"/>
      <c r="O71" s="2"/>
      <c r="P71" s="2" t="s">
        <v>340</v>
      </c>
      <c r="Q71" s="2"/>
      <c r="R71" s="2"/>
      <c r="S71" s="4" t="s">
        <v>369</v>
      </c>
      <c r="T71" s="13" t="s">
        <v>1</v>
      </c>
      <c r="U71" s="2" t="s">
        <v>117</v>
      </c>
      <c r="V71" s="5" t="s">
        <v>190</v>
      </c>
      <c r="W71" s="159" t="s">
        <v>1241</v>
      </c>
      <c r="X71" s="182"/>
      <c r="Y71" s="182"/>
      <c r="Z71" s="182"/>
      <c r="AA71" s="189" t="s">
        <v>2859</v>
      </c>
      <c r="AB71" s="171" t="s">
        <v>2800</v>
      </c>
      <c r="AC71" s="1" t="s">
        <v>1010</v>
      </c>
      <c r="AD71"/>
      <c r="AE71"/>
      <c r="AF71"/>
      <c r="AG71"/>
      <c r="AH71"/>
      <c r="AI71"/>
      <c r="AJ71"/>
    </row>
    <row r="72" spans="1:36" s="98" customFormat="1" ht="93.9" customHeight="1">
      <c r="A72" s="71" t="s">
        <v>6</v>
      </c>
      <c r="B72" s="42" t="s">
        <v>1904</v>
      </c>
      <c r="C72" s="70" t="s">
        <v>894</v>
      </c>
      <c r="D72" s="34" t="s">
        <v>529</v>
      </c>
      <c r="E72" s="61">
        <v>45866</v>
      </c>
      <c r="F72" s="50">
        <v>0.57986111111111105</v>
      </c>
      <c r="G72" s="51" t="s">
        <v>262</v>
      </c>
      <c r="H72" s="52">
        <v>0.6875</v>
      </c>
      <c r="I72" s="126" t="s">
        <v>1218</v>
      </c>
      <c r="J72" s="33" t="s">
        <v>2666</v>
      </c>
      <c r="K72" s="33" t="s">
        <v>856</v>
      </c>
      <c r="L72" s="13"/>
      <c r="M72" s="3"/>
      <c r="N72" s="3"/>
      <c r="O72" s="2"/>
      <c r="P72" s="2" t="s">
        <v>340</v>
      </c>
      <c r="Q72" s="2"/>
      <c r="R72" s="2"/>
      <c r="S72" s="4"/>
      <c r="T72" s="13" t="s">
        <v>1</v>
      </c>
      <c r="U72" s="2"/>
      <c r="V72" s="5"/>
      <c r="W72" s="160" t="s">
        <v>964</v>
      </c>
      <c r="X72" s="183"/>
      <c r="Y72" s="183"/>
      <c r="Z72" s="183"/>
      <c r="AA72" s="183"/>
      <c r="AB72" s="172"/>
      <c r="AC72" s="1" t="s">
        <v>1009</v>
      </c>
      <c r="AD72"/>
      <c r="AE72"/>
      <c r="AF72"/>
      <c r="AG72"/>
      <c r="AH72"/>
      <c r="AI72"/>
      <c r="AJ72"/>
    </row>
    <row r="73" spans="1:36" s="98" customFormat="1" ht="93.9" customHeight="1">
      <c r="A73" s="71" t="s">
        <v>263</v>
      </c>
      <c r="B73" s="42" t="s">
        <v>1905</v>
      </c>
      <c r="C73" s="70" t="s">
        <v>894</v>
      </c>
      <c r="D73" s="34" t="s">
        <v>539</v>
      </c>
      <c r="E73" s="61">
        <v>45866</v>
      </c>
      <c r="F73" s="50">
        <v>0.57986111111111105</v>
      </c>
      <c r="G73" s="51" t="s">
        <v>262</v>
      </c>
      <c r="H73" s="52">
        <v>0.6875</v>
      </c>
      <c r="I73" s="126" t="s">
        <v>1218</v>
      </c>
      <c r="J73" s="33" t="s">
        <v>2666</v>
      </c>
      <c r="K73" s="33" t="s">
        <v>856</v>
      </c>
      <c r="L73" s="13"/>
      <c r="M73" s="3"/>
      <c r="N73" s="3"/>
      <c r="O73" s="2"/>
      <c r="P73" s="2" t="s">
        <v>340</v>
      </c>
      <c r="Q73" s="2"/>
      <c r="R73" s="2"/>
      <c r="S73" s="4"/>
      <c r="T73" s="13" t="s">
        <v>1</v>
      </c>
      <c r="U73" s="2"/>
      <c r="V73" s="5"/>
      <c r="W73" s="160" t="s">
        <v>1262</v>
      </c>
      <c r="X73" s="183"/>
      <c r="Y73" s="183"/>
      <c r="Z73" s="183"/>
      <c r="AA73" s="183"/>
      <c r="AB73" s="172"/>
      <c r="AC73" s="1"/>
      <c r="AD73"/>
      <c r="AE73"/>
      <c r="AF73"/>
      <c r="AG73"/>
      <c r="AH73"/>
      <c r="AI73"/>
      <c r="AJ73"/>
    </row>
    <row r="74" spans="1:36" s="98" customFormat="1" ht="93.9" customHeight="1">
      <c r="A74" s="71" t="s">
        <v>15</v>
      </c>
      <c r="B74" s="42" t="s">
        <v>2622</v>
      </c>
      <c r="C74" s="70" t="s">
        <v>894</v>
      </c>
      <c r="D74" s="34" t="s">
        <v>535</v>
      </c>
      <c r="E74" s="60">
        <v>45866</v>
      </c>
      <c r="F74" s="53">
        <v>0.57986111111111105</v>
      </c>
      <c r="G74" s="54" t="s">
        <v>262</v>
      </c>
      <c r="H74" s="55">
        <v>0.6875</v>
      </c>
      <c r="I74" s="126" t="s">
        <v>1218</v>
      </c>
      <c r="J74" s="33" t="s">
        <v>2666</v>
      </c>
      <c r="K74" s="33" t="s">
        <v>856</v>
      </c>
      <c r="L74" s="13"/>
      <c r="M74" s="3"/>
      <c r="N74" s="3"/>
      <c r="O74" s="2"/>
      <c r="P74" s="2" t="s">
        <v>340</v>
      </c>
      <c r="Q74" s="2"/>
      <c r="R74" s="2"/>
      <c r="S74" s="4"/>
      <c r="T74" s="13" t="s">
        <v>1</v>
      </c>
      <c r="U74" s="2"/>
      <c r="V74" s="5"/>
      <c r="W74" s="161" t="s">
        <v>1202</v>
      </c>
      <c r="X74" s="184"/>
      <c r="Y74" s="184"/>
      <c r="Z74" s="184"/>
      <c r="AA74" s="192" t="s">
        <v>2859</v>
      </c>
      <c r="AB74" s="173" t="s">
        <v>2867</v>
      </c>
      <c r="AC74" s="1" t="s">
        <v>1009</v>
      </c>
      <c r="AD74"/>
      <c r="AE74"/>
      <c r="AF74"/>
      <c r="AG74"/>
      <c r="AH74"/>
      <c r="AI74"/>
      <c r="AJ74"/>
    </row>
    <row r="75" spans="1:36" s="98" customFormat="1" ht="93.9" customHeight="1">
      <c r="A75" s="71" t="s">
        <v>264</v>
      </c>
      <c r="B75" s="42" t="s">
        <v>1906</v>
      </c>
      <c r="C75" s="70" t="s">
        <v>894</v>
      </c>
      <c r="D75" s="34" t="s">
        <v>537</v>
      </c>
      <c r="E75" s="61">
        <v>45866</v>
      </c>
      <c r="F75" s="50">
        <v>0.57986111111111105</v>
      </c>
      <c r="G75" s="51" t="s">
        <v>262</v>
      </c>
      <c r="H75" s="52">
        <v>0.6875</v>
      </c>
      <c r="I75" s="126" t="s">
        <v>1218</v>
      </c>
      <c r="J75" s="33" t="s">
        <v>2666</v>
      </c>
      <c r="K75" s="33" t="s">
        <v>856</v>
      </c>
      <c r="L75" s="13"/>
      <c r="M75" s="3"/>
      <c r="N75" s="3"/>
      <c r="O75" s="2"/>
      <c r="P75" s="2" t="s">
        <v>340</v>
      </c>
      <c r="Q75" s="2"/>
      <c r="R75" s="2"/>
      <c r="S75" s="4"/>
      <c r="T75" s="13" t="s">
        <v>1</v>
      </c>
      <c r="U75" s="2"/>
      <c r="V75" s="5"/>
      <c r="W75" s="161" t="s">
        <v>1214</v>
      </c>
      <c r="X75" s="184"/>
      <c r="Y75" s="184"/>
      <c r="Z75" s="184"/>
      <c r="AA75" s="184"/>
      <c r="AB75" s="173"/>
      <c r="AC75" s="1" t="s">
        <v>1009</v>
      </c>
      <c r="AD75"/>
      <c r="AE75"/>
      <c r="AF75"/>
      <c r="AG75"/>
      <c r="AH75"/>
      <c r="AI75"/>
      <c r="AJ75"/>
    </row>
    <row r="76" spans="1:36" s="98" customFormat="1" ht="93.9" customHeight="1">
      <c r="A76" s="71" t="s">
        <v>265</v>
      </c>
      <c r="B76" s="42" t="s">
        <v>1907</v>
      </c>
      <c r="C76" s="70" t="s">
        <v>894</v>
      </c>
      <c r="D76" s="23" t="s">
        <v>2919</v>
      </c>
      <c r="E76" s="61">
        <v>45866</v>
      </c>
      <c r="F76" s="50">
        <v>0.57986111111111105</v>
      </c>
      <c r="G76" s="51" t="s">
        <v>262</v>
      </c>
      <c r="H76" s="52">
        <v>0.6875</v>
      </c>
      <c r="I76" s="126" t="s">
        <v>1218</v>
      </c>
      <c r="J76" s="24" t="s">
        <v>2681</v>
      </c>
      <c r="K76" s="33" t="s">
        <v>856</v>
      </c>
      <c r="L76" s="13"/>
      <c r="M76" s="3"/>
      <c r="N76" s="3"/>
      <c r="O76" s="2"/>
      <c r="P76" s="2" t="s">
        <v>2860</v>
      </c>
      <c r="Q76" s="2"/>
      <c r="R76" s="2"/>
      <c r="S76" s="4"/>
      <c r="T76" s="13" t="s">
        <v>1</v>
      </c>
      <c r="U76" s="2"/>
      <c r="V76" s="5"/>
      <c r="W76" s="158" t="s">
        <v>2668</v>
      </c>
      <c r="X76" s="181"/>
      <c r="Y76" s="181"/>
      <c r="Z76" s="181"/>
      <c r="AA76" s="189" t="s">
        <v>2859</v>
      </c>
      <c r="AB76" s="170" t="s">
        <v>2830</v>
      </c>
      <c r="AC76" s="1"/>
      <c r="AD76"/>
      <c r="AE76"/>
      <c r="AF76"/>
      <c r="AG76"/>
      <c r="AH76"/>
      <c r="AI76"/>
      <c r="AJ76"/>
    </row>
    <row r="77" spans="1:36" s="98" customFormat="1" ht="93.9" customHeight="1">
      <c r="A77" s="71" t="s">
        <v>266</v>
      </c>
      <c r="B77" s="42" t="s">
        <v>1908</v>
      </c>
      <c r="C77" s="70" t="s">
        <v>894</v>
      </c>
      <c r="D77" s="23" t="s">
        <v>541</v>
      </c>
      <c r="E77" s="61">
        <v>45866</v>
      </c>
      <c r="F77" s="50">
        <v>0.57986111111111105</v>
      </c>
      <c r="G77" s="51" t="s">
        <v>262</v>
      </c>
      <c r="H77" s="52">
        <v>0.6875</v>
      </c>
      <c r="I77" s="126" t="s">
        <v>1218</v>
      </c>
      <c r="J77" s="33" t="s">
        <v>2666</v>
      </c>
      <c r="K77" s="33" t="s">
        <v>856</v>
      </c>
      <c r="L77" s="13"/>
      <c r="M77" s="3"/>
      <c r="N77" s="3"/>
      <c r="O77" s="2"/>
      <c r="P77" s="2" t="s">
        <v>340</v>
      </c>
      <c r="Q77" s="2"/>
      <c r="R77" s="2"/>
      <c r="S77" s="4"/>
      <c r="T77" s="13" t="s">
        <v>1</v>
      </c>
      <c r="U77" s="2"/>
      <c r="V77" s="5"/>
      <c r="W77" s="158" t="s">
        <v>2661</v>
      </c>
      <c r="X77" s="181"/>
      <c r="Y77" s="181"/>
      <c r="Z77" s="181"/>
      <c r="AA77" s="181"/>
      <c r="AB77" s="170"/>
      <c r="AC77" s="1" t="s">
        <v>1009</v>
      </c>
      <c r="AD77"/>
      <c r="AE77"/>
      <c r="AF77"/>
      <c r="AG77"/>
      <c r="AH77"/>
      <c r="AI77"/>
      <c r="AJ77"/>
    </row>
    <row r="78" spans="1:36" s="98" customFormat="1" ht="93.9" customHeight="1">
      <c r="A78" s="71" t="s">
        <v>13</v>
      </c>
      <c r="B78" s="42" t="s">
        <v>1909</v>
      </c>
      <c r="C78" s="70" t="s">
        <v>894</v>
      </c>
      <c r="D78" s="23" t="s">
        <v>527</v>
      </c>
      <c r="E78" s="61">
        <v>45866</v>
      </c>
      <c r="F78" s="50">
        <v>0.57986111111111105</v>
      </c>
      <c r="G78" s="51" t="s">
        <v>262</v>
      </c>
      <c r="H78" s="52">
        <v>0.6875</v>
      </c>
      <c r="I78" s="126" t="s">
        <v>1218</v>
      </c>
      <c r="J78" s="33" t="s">
        <v>2666</v>
      </c>
      <c r="K78" s="33" t="s">
        <v>856</v>
      </c>
      <c r="L78" s="13"/>
      <c r="M78" s="3"/>
      <c r="N78" s="3"/>
      <c r="O78" s="2"/>
      <c r="P78" s="2" t="s">
        <v>340</v>
      </c>
      <c r="Q78" s="2"/>
      <c r="R78" s="2"/>
      <c r="S78" s="4"/>
      <c r="T78" s="13" t="s">
        <v>1</v>
      </c>
      <c r="U78" s="2"/>
      <c r="V78" s="5"/>
      <c r="W78" s="158" t="s">
        <v>1257</v>
      </c>
      <c r="X78" s="181"/>
      <c r="Y78" s="181"/>
      <c r="Z78" s="181"/>
      <c r="AA78" s="181"/>
      <c r="AB78" s="170"/>
      <c r="AC78" s="1" t="s">
        <v>1009</v>
      </c>
      <c r="AD78"/>
      <c r="AE78"/>
      <c r="AF78"/>
      <c r="AG78"/>
      <c r="AH78"/>
      <c r="AI78"/>
      <c r="AJ78"/>
    </row>
    <row r="79" spans="1:36" s="98" customFormat="1" ht="93.9" customHeight="1">
      <c r="A79" s="71" t="s">
        <v>268</v>
      </c>
      <c r="B79" s="42" t="s">
        <v>1910</v>
      </c>
      <c r="C79" s="70" t="s">
        <v>894</v>
      </c>
      <c r="D79" s="34" t="s">
        <v>533</v>
      </c>
      <c r="E79" s="61">
        <v>45866</v>
      </c>
      <c r="F79" s="50">
        <v>0.57986111111111105</v>
      </c>
      <c r="G79" s="51" t="s">
        <v>262</v>
      </c>
      <c r="H79" s="52">
        <v>0.6875</v>
      </c>
      <c r="I79" s="126" t="s">
        <v>1218</v>
      </c>
      <c r="J79" s="33" t="s">
        <v>2666</v>
      </c>
      <c r="K79" s="33" t="s">
        <v>856</v>
      </c>
      <c r="L79" s="13"/>
      <c r="M79" s="3"/>
      <c r="N79" s="3"/>
      <c r="O79" s="2"/>
      <c r="P79" s="2" t="s">
        <v>340</v>
      </c>
      <c r="Q79" s="2"/>
      <c r="R79" s="2"/>
      <c r="S79" s="4"/>
      <c r="T79" s="13" t="s">
        <v>1</v>
      </c>
      <c r="U79" s="2"/>
      <c r="V79" s="5"/>
      <c r="W79" s="158" t="s">
        <v>1202</v>
      </c>
      <c r="X79" s="181"/>
      <c r="Y79" s="181"/>
      <c r="Z79" s="181"/>
      <c r="AA79" s="181"/>
      <c r="AB79" s="170"/>
      <c r="AC79" s="1"/>
      <c r="AD79"/>
      <c r="AE79"/>
      <c r="AF79"/>
      <c r="AG79"/>
      <c r="AH79"/>
      <c r="AI79"/>
      <c r="AJ79"/>
    </row>
    <row r="80" spans="1:36" s="98" customFormat="1" ht="93.9" customHeight="1">
      <c r="A80" s="71" t="s">
        <v>268</v>
      </c>
      <c r="B80" s="42" t="s">
        <v>1911</v>
      </c>
      <c r="C80" s="70" t="s">
        <v>894</v>
      </c>
      <c r="D80" s="34" t="s">
        <v>531</v>
      </c>
      <c r="E80" s="61">
        <v>45866</v>
      </c>
      <c r="F80" s="50">
        <v>0.57986111111111105</v>
      </c>
      <c r="G80" s="51" t="s">
        <v>1288</v>
      </c>
      <c r="H80" s="52">
        <v>0.6875</v>
      </c>
      <c r="I80" s="77" t="s">
        <v>1218</v>
      </c>
      <c r="J80" s="33" t="s">
        <v>2666</v>
      </c>
      <c r="K80" s="33" t="s">
        <v>856</v>
      </c>
      <c r="L80" s="13"/>
      <c r="M80" s="3"/>
      <c r="N80" s="3"/>
      <c r="O80" s="2"/>
      <c r="P80" s="2" t="s">
        <v>340</v>
      </c>
      <c r="Q80" s="2"/>
      <c r="R80" s="2"/>
      <c r="S80" s="4"/>
      <c r="T80" s="13" t="s">
        <v>1</v>
      </c>
      <c r="U80" s="2"/>
      <c r="V80" s="5"/>
      <c r="W80" s="160" t="s">
        <v>1202</v>
      </c>
      <c r="X80" s="183"/>
      <c r="Y80" s="183"/>
      <c r="Z80" s="183"/>
      <c r="AA80" s="183"/>
      <c r="AB80" s="172"/>
      <c r="AC80" s="1"/>
      <c r="AD80"/>
      <c r="AE80"/>
      <c r="AF80"/>
      <c r="AG80"/>
      <c r="AH80"/>
      <c r="AI80"/>
      <c r="AJ80"/>
    </row>
    <row r="81" spans="1:36" s="98" customFormat="1" ht="93.9" customHeight="1">
      <c r="A81" s="71" t="s">
        <v>18</v>
      </c>
      <c r="B81" s="42" t="s">
        <v>1912</v>
      </c>
      <c r="C81" s="70" t="s">
        <v>894</v>
      </c>
      <c r="D81" s="34" t="s">
        <v>2918</v>
      </c>
      <c r="E81" s="61">
        <v>45866</v>
      </c>
      <c r="F81" s="50">
        <v>0.57986111111111105</v>
      </c>
      <c r="G81" s="51" t="s">
        <v>1288</v>
      </c>
      <c r="H81" s="52">
        <v>0.6875</v>
      </c>
      <c r="I81" s="77" t="s">
        <v>1218</v>
      </c>
      <c r="J81" s="24" t="s">
        <v>2681</v>
      </c>
      <c r="K81" s="35" t="s">
        <v>856</v>
      </c>
      <c r="L81" s="13"/>
      <c r="M81" s="3"/>
      <c r="N81" s="3"/>
      <c r="O81" s="2"/>
      <c r="P81" s="2" t="s">
        <v>340</v>
      </c>
      <c r="Q81" s="2"/>
      <c r="R81" s="2"/>
      <c r="S81" s="4"/>
      <c r="T81" s="13" t="s">
        <v>1015</v>
      </c>
      <c r="U81" s="2"/>
      <c r="V81" s="5"/>
      <c r="W81" s="160" t="s">
        <v>2654</v>
      </c>
      <c r="X81" s="183"/>
      <c r="Y81" s="183"/>
      <c r="Z81" s="183"/>
      <c r="AA81" s="183"/>
      <c r="AB81" s="172"/>
      <c r="AC81" s="1"/>
      <c r="AD81"/>
      <c r="AE81"/>
      <c r="AF81"/>
      <c r="AG81"/>
      <c r="AH81"/>
      <c r="AI81"/>
      <c r="AJ81"/>
    </row>
    <row r="82" spans="1:36" s="98" customFormat="1" ht="93.9" customHeight="1">
      <c r="A82" s="71" t="s">
        <v>304</v>
      </c>
      <c r="B82" s="42" t="s">
        <v>1913</v>
      </c>
      <c r="C82" s="70" t="s">
        <v>894</v>
      </c>
      <c r="D82" s="34" t="s">
        <v>406</v>
      </c>
      <c r="E82" s="61" t="s">
        <v>2618</v>
      </c>
      <c r="F82" s="50">
        <v>0.57986111111111105</v>
      </c>
      <c r="G82" s="51" t="s">
        <v>262</v>
      </c>
      <c r="H82" s="52">
        <v>0.6875</v>
      </c>
      <c r="I82" s="79" t="s">
        <v>1218</v>
      </c>
      <c r="J82" s="36" t="s">
        <v>2644</v>
      </c>
      <c r="K82" s="36" t="s">
        <v>856</v>
      </c>
      <c r="L82" s="13"/>
      <c r="M82" s="3"/>
      <c r="N82" s="3"/>
      <c r="O82" s="2"/>
      <c r="P82" s="2" t="s">
        <v>340</v>
      </c>
      <c r="Q82" s="2"/>
      <c r="R82" s="2"/>
      <c r="S82" s="4"/>
      <c r="T82" s="13" t="s">
        <v>1</v>
      </c>
      <c r="U82" s="2"/>
      <c r="V82" s="5"/>
      <c r="W82" s="160" t="s">
        <v>983</v>
      </c>
      <c r="X82" s="183"/>
      <c r="Y82" s="189" t="s">
        <v>2859</v>
      </c>
      <c r="Z82" s="189" t="s">
        <v>2859</v>
      </c>
      <c r="AA82" s="183"/>
      <c r="AB82" s="172" t="s">
        <v>2815</v>
      </c>
      <c r="AC82" s="1"/>
      <c r="AD82"/>
      <c r="AE82"/>
      <c r="AF82"/>
      <c r="AG82"/>
      <c r="AH82"/>
      <c r="AI82"/>
      <c r="AJ82"/>
    </row>
    <row r="83" spans="1:36" s="98" customFormat="1" ht="93.9" customHeight="1">
      <c r="A83" s="71" t="s">
        <v>300</v>
      </c>
      <c r="B83" s="42" t="s">
        <v>1914</v>
      </c>
      <c r="C83" s="70" t="s">
        <v>894</v>
      </c>
      <c r="D83" s="23" t="s">
        <v>2898</v>
      </c>
      <c r="E83" s="61" t="s">
        <v>2680</v>
      </c>
      <c r="F83" s="50"/>
      <c r="G83" s="51" t="s">
        <v>262</v>
      </c>
      <c r="H83" s="52"/>
      <c r="I83" s="76" t="s">
        <v>1245</v>
      </c>
      <c r="J83" s="24" t="s">
        <v>2644</v>
      </c>
      <c r="K83" s="24" t="s">
        <v>856</v>
      </c>
      <c r="L83" s="13" t="s">
        <v>306</v>
      </c>
      <c r="M83" s="3"/>
      <c r="N83" s="3" t="s">
        <v>952</v>
      </c>
      <c r="O83" s="2"/>
      <c r="P83" s="2"/>
      <c r="Q83" s="2" t="s">
        <v>392</v>
      </c>
      <c r="R83" s="2"/>
      <c r="S83" s="4"/>
      <c r="T83" s="13" t="s">
        <v>1</v>
      </c>
      <c r="U83" s="2"/>
      <c r="V83" s="5"/>
      <c r="W83" s="158" t="s">
        <v>939</v>
      </c>
      <c r="X83" s="181"/>
      <c r="Y83" s="181"/>
      <c r="Z83" s="181"/>
      <c r="AA83" s="189" t="s">
        <v>2859</v>
      </c>
      <c r="AB83" s="170" t="s">
        <v>2824</v>
      </c>
      <c r="AC83" s="1"/>
      <c r="AD83"/>
      <c r="AE83"/>
      <c r="AF83"/>
      <c r="AG83"/>
      <c r="AH83"/>
      <c r="AI83"/>
      <c r="AJ83"/>
    </row>
    <row r="84" spans="1:36" s="98" customFormat="1" ht="93.9" customHeight="1">
      <c r="A84" s="71" t="s">
        <v>300</v>
      </c>
      <c r="B84" s="42" t="s">
        <v>1915</v>
      </c>
      <c r="C84" s="70" t="s">
        <v>894</v>
      </c>
      <c r="D84" s="23" t="s">
        <v>2899</v>
      </c>
      <c r="E84" s="61" t="s">
        <v>2680</v>
      </c>
      <c r="F84" s="50"/>
      <c r="G84" s="51" t="s">
        <v>262</v>
      </c>
      <c r="H84" s="52"/>
      <c r="I84" s="76" t="s">
        <v>1245</v>
      </c>
      <c r="J84" s="24" t="s">
        <v>2901</v>
      </c>
      <c r="K84" s="24" t="s">
        <v>856</v>
      </c>
      <c r="L84" s="13" t="s">
        <v>306</v>
      </c>
      <c r="M84" s="3"/>
      <c r="N84" s="3" t="s">
        <v>952</v>
      </c>
      <c r="O84" s="2"/>
      <c r="P84" s="2" t="s">
        <v>340</v>
      </c>
      <c r="Q84" s="2"/>
      <c r="R84" s="2"/>
      <c r="S84" s="4"/>
      <c r="T84" s="13" t="s">
        <v>1</v>
      </c>
      <c r="U84" s="2"/>
      <c r="V84" s="5"/>
      <c r="W84" s="158" t="s">
        <v>940</v>
      </c>
      <c r="X84" s="181"/>
      <c r="Y84" s="181"/>
      <c r="Z84" s="181"/>
      <c r="AA84" s="189" t="s">
        <v>2859</v>
      </c>
      <c r="AB84" s="170" t="s">
        <v>2824</v>
      </c>
      <c r="AC84" s="1"/>
      <c r="AD84"/>
      <c r="AE84"/>
      <c r="AF84"/>
      <c r="AG84"/>
      <c r="AH84"/>
      <c r="AI84"/>
      <c r="AJ84"/>
    </row>
    <row r="85" spans="1:36" s="98" customFormat="1" ht="93.9" customHeight="1">
      <c r="A85" s="71" t="s">
        <v>269</v>
      </c>
      <c r="B85" s="42" t="s">
        <v>1916</v>
      </c>
      <c r="C85" s="70" t="s">
        <v>894</v>
      </c>
      <c r="D85" s="34" t="s">
        <v>2900</v>
      </c>
      <c r="E85" s="61" t="s">
        <v>2680</v>
      </c>
      <c r="F85" s="50"/>
      <c r="G85" s="51" t="s">
        <v>262</v>
      </c>
      <c r="H85" s="52"/>
      <c r="I85" s="76" t="s">
        <v>1245</v>
      </c>
      <c r="J85" s="37" t="s">
        <v>2625</v>
      </c>
      <c r="K85" s="33" t="s">
        <v>856</v>
      </c>
      <c r="L85" s="13" t="s">
        <v>306</v>
      </c>
      <c r="M85" s="3"/>
      <c r="N85" s="3" t="s">
        <v>952</v>
      </c>
      <c r="O85" s="2"/>
      <c r="P85" s="2" t="s">
        <v>340</v>
      </c>
      <c r="Q85" s="2"/>
      <c r="R85" s="2" t="s">
        <v>361</v>
      </c>
      <c r="S85" s="4"/>
      <c r="T85" s="13" t="s">
        <v>1</v>
      </c>
      <c r="U85" s="2"/>
      <c r="V85" s="5"/>
      <c r="W85" s="160" t="s">
        <v>941</v>
      </c>
      <c r="X85" s="183"/>
      <c r="Y85" s="183"/>
      <c r="Z85" s="183"/>
      <c r="AA85" s="183"/>
      <c r="AB85" s="172"/>
      <c r="AC85" s="1"/>
      <c r="AD85"/>
      <c r="AE85"/>
      <c r="AF85"/>
      <c r="AG85"/>
      <c r="AH85"/>
      <c r="AI85"/>
      <c r="AJ85"/>
    </row>
    <row r="86" spans="1:36" s="98" customFormat="1" ht="93.9" customHeight="1">
      <c r="A86" s="71" t="s">
        <v>300</v>
      </c>
      <c r="B86" s="42" t="s">
        <v>1918</v>
      </c>
      <c r="C86" s="70" t="s">
        <v>894</v>
      </c>
      <c r="D86" s="23" t="s">
        <v>2768</v>
      </c>
      <c r="E86" s="61" t="s">
        <v>2756</v>
      </c>
      <c r="F86" s="50">
        <v>0.57986111111111105</v>
      </c>
      <c r="G86" s="51" t="s">
        <v>262</v>
      </c>
      <c r="H86" s="52">
        <v>0.6875</v>
      </c>
      <c r="I86" s="126" t="s">
        <v>2655</v>
      </c>
      <c r="J86" s="24" t="s">
        <v>2734</v>
      </c>
      <c r="K86" s="33" t="s">
        <v>2748</v>
      </c>
      <c r="L86" s="13"/>
      <c r="M86" s="3"/>
      <c r="N86" s="3"/>
      <c r="O86" s="2"/>
      <c r="P86" s="2" t="s">
        <v>340</v>
      </c>
      <c r="Q86" s="2"/>
      <c r="R86" s="2"/>
      <c r="S86" s="4"/>
      <c r="T86" s="13" t="s">
        <v>1</v>
      </c>
      <c r="U86" s="2"/>
      <c r="V86" s="5"/>
      <c r="W86" s="158" t="s">
        <v>938</v>
      </c>
      <c r="X86" s="181"/>
      <c r="Y86" s="181"/>
      <c r="Z86" s="189" t="s">
        <v>2859</v>
      </c>
      <c r="AA86" s="181"/>
      <c r="AB86" s="170" t="s">
        <v>2825</v>
      </c>
      <c r="AC86" s="1" t="s">
        <v>992</v>
      </c>
      <c r="AD86"/>
      <c r="AE86"/>
      <c r="AF86"/>
      <c r="AG86"/>
      <c r="AH86"/>
      <c r="AI86"/>
      <c r="AJ86"/>
    </row>
    <row r="87" spans="1:36" s="98" customFormat="1" ht="93.9" customHeight="1">
      <c r="A87" s="71" t="s">
        <v>300</v>
      </c>
      <c r="B87" s="42" t="s">
        <v>1917</v>
      </c>
      <c r="C87" s="70" t="s">
        <v>894</v>
      </c>
      <c r="D87" s="23" t="s">
        <v>2769</v>
      </c>
      <c r="E87" s="61" t="s">
        <v>2756</v>
      </c>
      <c r="F87" s="50">
        <v>0.57986111111111105</v>
      </c>
      <c r="G87" s="51" t="s">
        <v>262</v>
      </c>
      <c r="H87" s="52">
        <v>0.6875</v>
      </c>
      <c r="I87" s="126" t="s">
        <v>2655</v>
      </c>
      <c r="J87" s="24" t="s">
        <v>2770</v>
      </c>
      <c r="K87" s="33" t="s">
        <v>2748</v>
      </c>
      <c r="L87" s="13"/>
      <c r="M87" s="3"/>
      <c r="N87" s="3"/>
      <c r="O87" s="2"/>
      <c r="P87" s="2" t="s">
        <v>340</v>
      </c>
      <c r="Q87" s="2"/>
      <c r="R87" s="2"/>
      <c r="S87" s="4"/>
      <c r="T87" s="13" t="s">
        <v>1</v>
      </c>
      <c r="U87" s="2"/>
      <c r="V87" s="5"/>
      <c r="W87" s="158" t="s">
        <v>938</v>
      </c>
      <c r="X87" s="181"/>
      <c r="Y87" s="181"/>
      <c r="Z87" s="189" t="s">
        <v>2859</v>
      </c>
      <c r="AA87" s="181"/>
      <c r="AB87" s="170" t="s">
        <v>2825</v>
      </c>
      <c r="AC87" s="1"/>
      <c r="AD87"/>
      <c r="AE87"/>
      <c r="AF87"/>
      <c r="AG87"/>
      <c r="AH87"/>
      <c r="AI87"/>
      <c r="AJ87"/>
    </row>
    <row r="88" spans="1:36" s="98" customFormat="1" ht="93.9" customHeight="1">
      <c r="A88" s="71" t="s">
        <v>269</v>
      </c>
      <c r="B88" s="42" t="s">
        <v>1919</v>
      </c>
      <c r="C88" s="70" t="s">
        <v>894</v>
      </c>
      <c r="D88" s="34" t="s">
        <v>2767</v>
      </c>
      <c r="E88" s="61" t="s">
        <v>2756</v>
      </c>
      <c r="F88" s="50">
        <v>0.58333333333333337</v>
      </c>
      <c r="G88" s="51" t="s">
        <v>262</v>
      </c>
      <c r="H88" s="52">
        <v>0.6875</v>
      </c>
      <c r="I88" s="77" t="s">
        <v>2917</v>
      </c>
      <c r="J88" s="37" t="s">
        <v>2625</v>
      </c>
      <c r="K88" s="33" t="s">
        <v>856</v>
      </c>
      <c r="L88" s="13"/>
      <c r="M88" s="3"/>
      <c r="N88" s="3"/>
      <c r="O88" s="2"/>
      <c r="P88" s="2" t="s">
        <v>340</v>
      </c>
      <c r="Q88" s="2"/>
      <c r="R88" s="2" t="s">
        <v>361</v>
      </c>
      <c r="S88" s="4"/>
      <c r="T88" s="13" t="s">
        <v>1</v>
      </c>
      <c r="U88" s="2"/>
      <c r="V88" s="5"/>
      <c r="W88" s="160" t="s">
        <v>938</v>
      </c>
      <c r="X88" s="183"/>
      <c r="Y88" s="183"/>
      <c r="Z88" s="183"/>
      <c r="AA88" s="183"/>
      <c r="AB88" s="172"/>
      <c r="AC88" s="1"/>
      <c r="AD88"/>
      <c r="AE88"/>
      <c r="AF88"/>
      <c r="AG88"/>
      <c r="AH88"/>
      <c r="AI88"/>
      <c r="AJ88"/>
    </row>
    <row r="89" spans="1:36" s="98" customFormat="1" ht="93.9" customHeight="1">
      <c r="A89" s="71" t="s">
        <v>300</v>
      </c>
      <c r="B89" s="42" t="s">
        <v>1920</v>
      </c>
      <c r="C89" s="70" t="s">
        <v>894</v>
      </c>
      <c r="D89" s="23" t="s">
        <v>2778</v>
      </c>
      <c r="E89" s="61" t="s">
        <v>2680</v>
      </c>
      <c r="F89" s="50"/>
      <c r="G89" s="51" t="s">
        <v>262</v>
      </c>
      <c r="H89" s="52"/>
      <c r="I89" s="79" t="s">
        <v>2916</v>
      </c>
      <c r="J89" s="24" t="s">
        <v>2729</v>
      </c>
      <c r="K89" s="24" t="s">
        <v>2748</v>
      </c>
      <c r="L89" s="13"/>
      <c r="M89" s="3"/>
      <c r="N89" s="3"/>
      <c r="O89" s="2"/>
      <c r="P89" s="2"/>
      <c r="Q89" s="2" t="s">
        <v>392</v>
      </c>
      <c r="R89" s="2"/>
      <c r="S89" s="4"/>
      <c r="T89" s="13" t="s">
        <v>1</v>
      </c>
      <c r="U89" s="2"/>
      <c r="V89" s="5"/>
      <c r="W89" s="158" t="s">
        <v>1261</v>
      </c>
      <c r="X89" s="181"/>
      <c r="Y89" s="181"/>
      <c r="Z89" s="181"/>
      <c r="AA89" s="189" t="s">
        <v>2859</v>
      </c>
      <c r="AB89" s="170" t="s">
        <v>2826</v>
      </c>
      <c r="AC89" s="1"/>
      <c r="AD89"/>
      <c r="AE89"/>
      <c r="AF89"/>
      <c r="AG89"/>
      <c r="AH89"/>
      <c r="AI89"/>
      <c r="AJ89"/>
    </row>
    <row r="90" spans="1:36" s="98" customFormat="1" ht="93.9" customHeight="1">
      <c r="A90" s="71" t="s">
        <v>266</v>
      </c>
      <c r="B90" s="42" t="s">
        <v>1921</v>
      </c>
      <c r="C90" s="70" t="s">
        <v>894</v>
      </c>
      <c r="D90" s="23" t="s">
        <v>2652</v>
      </c>
      <c r="E90" s="60">
        <v>45758</v>
      </c>
      <c r="F90" s="53">
        <v>0.625</v>
      </c>
      <c r="G90" s="54" t="s">
        <v>262</v>
      </c>
      <c r="H90" s="55">
        <v>0.6875</v>
      </c>
      <c r="I90" s="77" t="s">
        <v>1246</v>
      </c>
      <c r="J90" s="24" t="s">
        <v>2644</v>
      </c>
      <c r="K90" s="24" t="s">
        <v>856</v>
      </c>
      <c r="L90" s="13"/>
      <c r="M90" s="3"/>
      <c r="N90" s="3"/>
      <c r="O90" s="2"/>
      <c r="P90" s="2" t="s">
        <v>340</v>
      </c>
      <c r="Q90" s="2" t="s">
        <v>392</v>
      </c>
      <c r="R90" s="2"/>
      <c r="S90" s="4"/>
      <c r="T90" s="13" t="s">
        <v>1</v>
      </c>
      <c r="U90" s="2"/>
      <c r="V90" s="5"/>
      <c r="W90" s="158" t="s">
        <v>963</v>
      </c>
      <c r="X90" s="181"/>
      <c r="Y90" s="181"/>
      <c r="Z90" s="181"/>
      <c r="AA90" s="189" t="s">
        <v>2859</v>
      </c>
      <c r="AB90" s="170" t="s">
        <v>2814</v>
      </c>
      <c r="AC90" s="1"/>
      <c r="AD90"/>
      <c r="AE90"/>
      <c r="AF90"/>
      <c r="AG90"/>
      <c r="AH90"/>
      <c r="AI90"/>
      <c r="AJ90"/>
    </row>
    <row r="91" spans="1:36" s="98" customFormat="1" ht="93.9" customHeight="1">
      <c r="A91" s="71" t="s">
        <v>15</v>
      </c>
      <c r="B91" s="42" t="s">
        <v>2621</v>
      </c>
      <c r="C91" s="70" t="s">
        <v>894</v>
      </c>
      <c r="D91" s="34" t="s">
        <v>2649</v>
      </c>
      <c r="E91" s="61">
        <v>45763</v>
      </c>
      <c r="F91" s="50">
        <v>0.625</v>
      </c>
      <c r="G91" s="51" t="s">
        <v>262</v>
      </c>
      <c r="H91" s="52">
        <v>0.6875</v>
      </c>
      <c r="I91" s="76" t="s">
        <v>1246</v>
      </c>
      <c r="J91" s="24" t="s">
        <v>1253</v>
      </c>
      <c r="K91" s="35" t="s">
        <v>1250</v>
      </c>
      <c r="L91" s="13"/>
      <c r="M91" s="3" t="s">
        <v>315</v>
      </c>
      <c r="N91" s="3"/>
      <c r="O91" s="2"/>
      <c r="P91" s="2"/>
      <c r="Q91" s="2"/>
      <c r="R91" s="2"/>
      <c r="S91" s="4"/>
      <c r="T91" s="13"/>
      <c r="U91" s="2" t="s">
        <v>117</v>
      </c>
      <c r="V91" s="5" t="s">
        <v>190</v>
      </c>
      <c r="W91" s="160" t="s">
        <v>1254</v>
      </c>
      <c r="X91" s="183"/>
      <c r="Y91" s="183"/>
      <c r="Z91" s="183"/>
      <c r="AA91" s="192" t="s">
        <v>2859</v>
      </c>
      <c r="AB91" s="172" t="s">
        <v>2867</v>
      </c>
      <c r="AC91" s="1" t="s">
        <v>1011</v>
      </c>
      <c r="AD91"/>
      <c r="AE91"/>
      <c r="AF91"/>
      <c r="AG91"/>
      <c r="AH91"/>
      <c r="AI91"/>
      <c r="AJ91"/>
    </row>
    <row r="92" spans="1:36" s="98" customFormat="1" ht="93.9" customHeight="1">
      <c r="A92" s="71" t="s">
        <v>263</v>
      </c>
      <c r="B92" s="42" t="s">
        <v>1922</v>
      </c>
      <c r="C92" s="70" t="s">
        <v>894</v>
      </c>
      <c r="D92" s="34" t="s">
        <v>2650</v>
      </c>
      <c r="E92" s="61" t="s">
        <v>2653</v>
      </c>
      <c r="F92" s="50">
        <v>0.625</v>
      </c>
      <c r="G92" s="51" t="s">
        <v>262</v>
      </c>
      <c r="H92" s="52">
        <v>0.6875</v>
      </c>
      <c r="I92" s="79" t="s">
        <v>1246</v>
      </c>
      <c r="J92" s="24" t="s">
        <v>1249</v>
      </c>
      <c r="K92" s="24" t="s">
        <v>856</v>
      </c>
      <c r="L92" s="13"/>
      <c r="M92" s="3" t="s">
        <v>315</v>
      </c>
      <c r="N92" s="3"/>
      <c r="O92" s="2"/>
      <c r="P92" s="2"/>
      <c r="Q92" s="2"/>
      <c r="R92" s="2"/>
      <c r="S92" s="4"/>
      <c r="T92" s="13"/>
      <c r="U92" s="2" t="s">
        <v>117</v>
      </c>
      <c r="V92" s="5" t="s">
        <v>190</v>
      </c>
      <c r="W92" s="160" t="s">
        <v>943</v>
      </c>
      <c r="X92" s="183"/>
      <c r="Y92" s="183"/>
      <c r="Z92" s="183"/>
      <c r="AA92" s="189" t="s">
        <v>2859</v>
      </c>
      <c r="AB92" s="172" t="s">
        <v>2803</v>
      </c>
      <c r="AC92" s="1" t="s">
        <v>993</v>
      </c>
      <c r="AD92"/>
      <c r="AE92"/>
      <c r="AF92"/>
      <c r="AG92"/>
      <c r="AH92"/>
      <c r="AI92"/>
      <c r="AJ92"/>
    </row>
    <row r="93" spans="1:36" s="98" customFormat="1" ht="93.9" customHeight="1">
      <c r="A93" s="71" t="s">
        <v>268</v>
      </c>
      <c r="B93" s="42" t="s">
        <v>1923</v>
      </c>
      <c r="C93" s="70" t="s">
        <v>894</v>
      </c>
      <c r="D93" s="34" t="s">
        <v>2651</v>
      </c>
      <c r="E93" s="61">
        <v>45762</v>
      </c>
      <c r="F93" s="50">
        <v>0.625</v>
      </c>
      <c r="G93" s="51" t="s">
        <v>262</v>
      </c>
      <c r="H93" s="52">
        <v>0.6875</v>
      </c>
      <c r="I93" s="79" t="s">
        <v>1246</v>
      </c>
      <c r="J93" s="24" t="s">
        <v>1253</v>
      </c>
      <c r="K93" s="35" t="s">
        <v>2755</v>
      </c>
      <c r="L93" s="13"/>
      <c r="M93" s="3" t="s">
        <v>315</v>
      </c>
      <c r="N93" s="3"/>
      <c r="O93" s="2"/>
      <c r="P93" s="2"/>
      <c r="Q93" s="2"/>
      <c r="R93" s="2"/>
      <c r="S93" s="4"/>
      <c r="T93" s="13" t="s">
        <v>1</v>
      </c>
      <c r="U93" s="2" t="s">
        <v>117</v>
      </c>
      <c r="V93" s="5" t="s">
        <v>190</v>
      </c>
      <c r="W93" s="160" t="s">
        <v>960</v>
      </c>
      <c r="X93" s="189" t="s">
        <v>2859</v>
      </c>
      <c r="Y93" s="183"/>
      <c r="Z93" s="183"/>
      <c r="AA93" s="183"/>
      <c r="AB93" s="172" t="s">
        <v>2835</v>
      </c>
      <c r="AC93" s="1"/>
      <c r="AD93"/>
      <c r="AE93"/>
      <c r="AF93"/>
      <c r="AG93"/>
      <c r="AH93"/>
      <c r="AI93"/>
      <c r="AJ93"/>
    </row>
    <row r="94" spans="1:36" s="98" customFormat="1" ht="93.9" customHeight="1">
      <c r="A94" s="71" t="s">
        <v>227</v>
      </c>
      <c r="B94" s="194" t="s">
        <v>2927</v>
      </c>
      <c r="C94" s="70" t="s">
        <v>894</v>
      </c>
      <c r="D94" s="23" t="s">
        <v>367</v>
      </c>
      <c r="E94" s="61" t="s">
        <v>2687</v>
      </c>
      <c r="F94" s="50">
        <v>0.57986111111111105</v>
      </c>
      <c r="G94" s="51" t="s">
        <v>262</v>
      </c>
      <c r="H94" s="52">
        <v>0.6875</v>
      </c>
      <c r="I94" s="77" t="s">
        <v>1218</v>
      </c>
      <c r="J94" s="33" t="s">
        <v>2754</v>
      </c>
      <c r="K94" s="33" t="s">
        <v>2688</v>
      </c>
      <c r="L94" s="13"/>
      <c r="M94" s="3" t="s">
        <v>315</v>
      </c>
      <c r="N94" s="3"/>
      <c r="O94" s="2"/>
      <c r="P94" s="2"/>
      <c r="Q94" s="2"/>
      <c r="R94" s="2"/>
      <c r="S94" s="4" t="s">
        <v>369</v>
      </c>
      <c r="T94" s="13"/>
      <c r="U94" s="2" t="s">
        <v>117</v>
      </c>
      <c r="V94" s="5" t="s">
        <v>190</v>
      </c>
      <c r="W94" s="159" t="s">
        <v>2623</v>
      </c>
      <c r="X94" s="182"/>
      <c r="Y94" s="182"/>
      <c r="Z94" s="182"/>
      <c r="AA94" s="189" t="s">
        <v>2859</v>
      </c>
      <c r="AB94" s="171" t="s">
        <v>2843</v>
      </c>
      <c r="AC94" s="1"/>
      <c r="AD94"/>
      <c r="AE94"/>
      <c r="AF94"/>
      <c r="AG94"/>
      <c r="AH94"/>
      <c r="AI94"/>
      <c r="AJ94"/>
    </row>
    <row r="95" spans="1:36" s="98" customFormat="1" ht="93.9" customHeight="1">
      <c r="A95" s="71" t="s">
        <v>20</v>
      </c>
      <c r="B95" s="42" t="s">
        <v>2926</v>
      </c>
      <c r="C95" s="70" t="s">
        <v>894</v>
      </c>
      <c r="D95" s="34" t="s">
        <v>2902</v>
      </c>
      <c r="E95" s="61" t="s">
        <v>2676</v>
      </c>
      <c r="F95" s="50"/>
      <c r="G95" s="51" t="s">
        <v>262</v>
      </c>
      <c r="H95" s="52"/>
      <c r="I95" s="79" t="s">
        <v>1245</v>
      </c>
      <c r="J95" s="24" t="s">
        <v>2729</v>
      </c>
      <c r="K95" s="24" t="s">
        <v>2751</v>
      </c>
      <c r="L95" s="13"/>
      <c r="M95" s="3"/>
      <c r="N95" s="3" t="s">
        <v>952</v>
      </c>
      <c r="O95" s="2"/>
      <c r="P95" s="2"/>
      <c r="Q95" s="2" t="s">
        <v>392</v>
      </c>
      <c r="R95" s="2"/>
      <c r="S95" s="4"/>
      <c r="T95" s="13" t="s">
        <v>1</v>
      </c>
      <c r="U95" s="2" t="s">
        <v>117</v>
      </c>
      <c r="V95" s="5" t="s">
        <v>190</v>
      </c>
      <c r="W95" s="160" t="s">
        <v>1205</v>
      </c>
      <c r="X95" s="183"/>
      <c r="Y95" s="183"/>
      <c r="Z95" s="183"/>
      <c r="AA95" s="189" t="s">
        <v>2859</v>
      </c>
      <c r="AB95" s="172" t="s">
        <v>2797</v>
      </c>
      <c r="AC95" s="1"/>
      <c r="AD95"/>
      <c r="AE95"/>
      <c r="AF95"/>
      <c r="AG95"/>
      <c r="AH95"/>
      <c r="AI95"/>
      <c r="AJ95"/>
    </row>
    <row r="96" spans="1:36" s="98" customFormat="1" ht="93.9" customHeight="1">
      <c r="A96" s="71" t="s">
        <v>196</v>
      </c>
      <c r="B96" s="42" t="s">
        <v>1924</v>
      </c>
      <c r="C96" s="70" t="s">
        <v>894</v>
      </c>
      <c r="D96" s="34" t="s">
        <v>631</v>
      </c>
      <c r="E96" s="61">
        <v>45877</v>
      </c>
      <c r="F96" s="50">
        <v>0.5625</v>
      </c>
      <c r="G96" s="51" t="s">
        <v>262</v>
      </c>
      <c r="H96" s="52">
        <v>0.6875</v>
      </c>
      <c r="I96" s="126" t="s">
        <v>1218</v>
      </c>
      <c r="J96" s="24" t="s">
        <v>968</v>
      </c>
      <c r="K96" s="24" t="s">
        <v>2749</v>
      </c>
      <c r="L96" s="13"/>
      <c r="M96" s="3"/>
      <c r="N96" s="3"/>
      <c r="O96" s="2"/>
      <c r="P96" s="2"/>
      <c r="Q96" s="2" t="s">
        <v>392</v>
      </c>
      <c r="R96" s="2" t="s">
        <v>361</v>
      </c>
      <c r="S96" s="4"/>
      <c r="T96" s="13" t="s">
        <v>1</v>
      </c>
      <c r="U96" s="2" t="s">
        <v>117</v>
      </c>
      <c r="V96" s="5" t="s">
        <v>190</v>
      </c>
      <c r="W96" s="160" t="s">
        <v>1229</v>
      </c>
      <c r="X96" s="189" t="s">
        <v>2859</v>
      </c>
      <c r="Y96" s="183"/>
      <c r="Z96" s="183"/>
      <c r="AA96" s="183"/>
      <c r="AB96" s="172" t="s">
        <v>2818</v>
      </c>
      <c r="AC96" s="1"/>
      <c r="AD96"/>
      <c r="AE96"/>
      <c r="AF96"/>
      <c r="AG96"/>
      <c r="AH96"/>
      <c r="AI96"/>
      <c r="AJ96"/>
    </row>
    <row r="97" spans="1:36" s="98" customFormat="1" ht="93.9" customHeight="1">
      <c r="A97" s="71" t="s">
        <v>268</v>
      </c>
      <c r="B97" s="42" t="s">
        <v>1035</v>
      </c>
      <c r="C97" s="70" t="s">
        <v>894</v>
      </c>
      <c r="D97" s="34" t="s">
        <v>2779</v>
      </c>
      <c r="E97" s="61">
        <v>45832</v>
      </c>
      <c r="F97" s="50">
        <v>0.56597222222222221</v>
      </c>
      <c r="G97" s="51" t="s">
        <v>262</v>
      </c>
      <c r="H97" s="52">
        <v>0.62847222222222221</v>
      </c>
      <c r="I97" s="126" t="s">
        <v>1246</v>
      </c>
      <c r="J97" s="33" t="s">
        <v>1249</v>
      </c>
      <c r="K97" s="33" t="s">
        <v>2667</v>
      </c>
      <c r="L97" s="13"/>
      <c r="M97" s="3"/>
      <c r="N97" s="3"/>
      <c r="O97" s="2"/>
      <c r="P97" s="2"/>
      <c r="Q97" s="2" t="s">
        <v>392</v>
      </c>
      <c r="R97" s="2"/>
      <c r="S97" s="4"/>
      <c r="T97" s="13" t="s">
        <v>1</v>
      </c>
      <c r="U97" s="2" t="s">
        <v>117</v>
      </c>
      <c r="V97" s="5" t="s">
        <v>190</v>
      </c>
      <c r="W97" s="160" t="s">
        <v>961</v>
      </c>
      <c r="X97" s="189" t="s">
        <v>2859</v>
      </c>
      <c r="Y97" s="183"/>
      <c r="Z97" s="183"/>
      <c r="AA97" s="183"/>
      <c r="AB97" s="172" t="s">
        <v>2836</v>
      </c>
      <c r="AC97" s="1" t="s">
        <v>1012</v>
      </c>
      <c r="AD97"/>
      <c r="AE97"/>
      <c r="AF97"/>
      <c r="AG97"/>
      <c r="AH97"/>
      <c r="AI97"/>
      <c r="AJ97"/>
    </row>
    <row r="98" spans="1:36" s="98" customFormat="1" ht="93.9" customHeight="1">
      <c r="A98" s="71" t="s">
        <v>268</v>
      </c>
      <c r="B98" s="42" t="s">
        <v>1036</v>
      </c>
      <c r="C98" s="70" t="s">
        <v>894</v>
      </c>
      <c r="D98" s="34" t="s">
        <v>2780</v>
      </c>
      <c r="E98" s="149">
        <v>46038</v>
      </c>
      <c r="F98" s="151">
        <v>0.58680555555555558</v>
      </c>
      <c r="G98" s="51" t="s">
        <v>262</v>
      </c>
      <c r="H98" s="154">
        <v>0.64930555555555558</v>
      </c>
      <c r="I98" s="77" t="s">
        <v>1246</v>
      </c>
      <c r="J98" s="33" t="s">
        <v>1249</v>
      </c>
      <c r="K98" s="33" t="s">
        <v>2667</v>
      </c>
      <c r="L98" s="13"/>
      <c r="M98" s="3"/>
      <c r="N98" s="3"/>
      <c r="O98" s="2"/>
      <c r="P98" s="2"/>
      <c r="Q98" s="2" t="s">
        <v>392</v>
      </c>
      <c r="R98" s="2"/>
      <c r="S98" s="4"/>
      <c r="T98" s="13" t="s">
        <v>1</v>
      </c>
      <c r="U98" s="2" t="s">
        <v>117</v>
      </c>
      <c r="V98" s="5" t="s">
        <v>190</v>
      </c>
      <c r="W98" s="161" t="s">
        <v>944</v>
      </c>
      <c r="X98" s="189" t="s">
        <v>2859</v>
      </c>
      <c r="Y98" s="184"/>
      <c r="Z98" s="184"/>
      <c r="AA98" s="184"/>
      <c r="AB98" s="172" t="s">
        <v>2837</v>
      </c>
      <c r="AC98" s="1"/>
      <c r="AD98"/>
      <c r="AE98"/>
      <c r="AF98"/>
      <c r="AG98"/>
      <c r="AH98"/>
      <c r="AI98"/>
      <c r="AJ98"/>
    </row>
    <row r="99" spans="1:36" s="98" customFormat="1" ht="93.9" customHeight="1">
      <c r="A99" s="71" t="s">
        <v>263</v>
      </c>
      <c r="B99" s="42" t="s">
        <v>1925</v>
      </c>
      <c r="C99" s="70" t="s">
        <v>894</v>
      </c>
      <c r="D99" s="34" t="s">
        <v>1259</v>
      </c>
      <c r="E99" s="149" t="s">
        <v>2645</v>
      </c>
      <c r="F99" s="151">
        <v>0.36458333333333331</v>
      </c>
      <c r="G99" s="51" t="s">
        <v>262</v>
      </c>
      <c r="H99" s="154">
        <v>0.61805555555555558</v>
      </c>
      <c r="I99" s="79" t="s">
        <v>1219</v>
      </c>
      <c r="J99" s="24" t="s">
        <v>968</v>
      </c>
      <c r="K99" s="24" t="s">
        <v>2643</v>
      </c>
      <c r="L99" s="13" t="s">
        <v>306</v>
      </c>
      <c r="M99" s="3"/>
      <c r="N99" s="3"/>
      <c r="O99" s="2"/>
      <c r="P99" s="2"/>
      <c r="Q99" s="2"/>
      <c r="R99" s="2"/>
      <c r="S99" s="4"/>
      <c r="T99" s="13" t="s">
        <v>1015</v>
      </c>
      <c r="U99" s="2" t="s">
        <v>117</v>
      </c>
      <c r="V99" s="5" t="s">
        <v>190</v>
      </c>
      <c r="W99" s="160" t="s">
        <v>954</v>
      </c>
      <c r="X99" s="183"/>
      <c r="Y99" s="183"/>
      <c r="Z99" s="183"/>
      <c r="AA99" s="189" t="s">
        <v>2859</v>
      </c>
      <c r="AB99" s="172" t="s">
        <v>2802</v>
      </c>
      <c r="AC99" s="1"/>
      <c r="AD99"/>
      <c r="AE99"/>
      <c r="AF99"/>
      <c r="AG99"/>
      <c r="AH99"/>
      <c r="AI99"/>
      <c r="AJ99"/>
    </row>
    <row r="100" spans="1:36" s="98" customFormat="1" ht="93.6" customHeight="1">
      <c r="A100" s="71" t="s">
        <v>18</v>
      </c>
      <c r="B100" s="42" t="s">
        <v>1926</v>
      </c>
      <c r="C100" s="70" t="s">
        <v>894</v>
      </c>
      <c r="D100" s="34" t="s">
        <v>635</v>
      </c>
      <c r="E100" s="149">
        <v>45890</v>
      </c>
      <c r="F100" s="151">
        <v>0.59375</v>
      </c>
      <c r="G100" s="51" t="s">
        <v>262</v>
      </c>
      <c r="H100" s="154">
        <v>0.67708333333333337</v>
      </c>
      <c r="I100" s="79" t="s">
        <v>1245</v>
      </c>
      <c r="J100" s="24" t="s">
        <v>2682</v>
      </c>
      <c r="K100" s="24" t="s">
        <v>2749</v>
      </c>
      <c r="L100" s="13" t="s">
        <v>306</v>
      </c>
      <c r="M100" s="3"/>
      <c r="N100" s="3"/>
      <c r="O100" s="2"/>
      <c r="P100" s="2"/>
      <c r="Q100" s="2"/>
      <c r="R100" s="2"/>
      <c r="S100" s="4"/>
      <c r="T100" s="13" t="s">
        <v>1</v>
      </c>
      <c r="U100" s="2" t="s">
        <v>1016</v>
      </c>
      <c r="V100" s="5" t="s">
        <v>190</v>
      </c>
      <c r="W100" s="161" t="s">
        <v>1260</v>
      </c>
      <c r="X100" s="184"/>
      <c r="Y100" s="184"/>
      <c r="Z100" s="184"/>
      <c r="AA100" s="184"/>
      <c r="AB100" s="173"/>
      <c r="AC100" s="1"/>
      <c r="AD100"/>
      <c r="AE100"/>
      <c r="AF100"/>
      <c r="AG100"/>
      <c r="AH100"/>
      <c r="AI100"/>
      <c r="AJ100"/>
    </row>
    <row r="101" spans="1:36" s="98" customFormat="1" ht="95.4" customHeight="1">
      <c r="A101" s="71" t="s">
        <v>265</v>
      </c>
      <c r="B101" s="42" t="s">
        <v>2865</v>
      </c>
      <c r="C101" s="70" t="s">
        <v>894</v>
      </c>
      <c r="D101" s="23" t="s">
        <v>2866</v>
      </c>
      <c r="E101" s="149" t="s">
        <v>2838</v>
      </c>
      <c r="F101" s="50"/>
      <c r="G101" s="51" t="s">
        <v>262</v>
      </c>
      <c r="H101" s="52"/>
      <c r="I101" s="79" t="s">
        <v>1245</v>
      </c>
      <c r="J101" s="36" t="s">
        <v>968</v>
      </c>
      <c r="K101" s="36" t="s">
        <v>2748</v>
      </c>
      <c r="L101" s="38"/>
      <c r="M101" s="39"/>
      <c r="N101" s="39"/>
      <c r="O101" s="40"/>
      <c r="P101" s="2" t="s">
        <v>340</v>
      </c>
      <c r="Q101" s="40"/>
      <c r="R101" s="40"/>
      <c r="S101" s="41"/>
      <c r="T101" s="13" t="s">
        <v>1</v>
      </c>
      <c r="U101" s="2" t="s">
        <v>117</v>
      </c>
      <c r="V101" s="5" t="s">
        <v>190</v>
      </c>
      <c r="W101" s="161" t="s">
        <v>2677</v>
      </c>
      <c r="X101" s="184"/>
      <c r="Y101" s="184"/>
      <c r="Z101" s="189"/>
      <c r="AA101" s="189" t="s">
        <v>2859</v>
      </c>
      <c r="AB101" s="173" t="s">
        <v>2831</v>
      </c>
      <c r="AC101" s="1"/>
      <c r="AD101"/>
      <c r="AE101"/>
      <c r="AF101"/>
      <c r="AG101"/>
      <c r="AH101"/>
      <c r="AI101"/>
      <c r="AJ101"/>
    </row>
    <row r="102" spans="1:36" s="98" customFormat="1" ht="95.4" customHeight="1">
      <c r="A102" s="71" t="s">
        <v>265</v>
      </c>
      <c r="B102" s="42" t="s">
        <v>1866</v>
      </c>
      <c r="C102" s="70" t="s">
        <v>2861</v>
      </c>
      <c r="D102" s="23" t="s">
        <v>2671</v>
      </c>
      <c r="E102" s="61" t="s">
        <v>2862</v>
      </c>
      <c r="F102" s="50"/>
      <c r="G102" s="51" t="s">
        <v>262</v>
      </c>
      <c r="H102" s="52"/>
      <c r="I102" s="79" t="s">
        <v>1245</v>
      </c>
      <c r="J102" s="36" t="s">
        <v>968</v>
      </c>
      <c r="K102" s="36" t="s">
        <v>2659</v>
      </c>
      <c r="L102" s="38"/>
      <c r="M102" s="39"/>
      <c r="N102" s="39"/>
      <c r="O102" s="40"/>
      <c r="P102" s="2" t="s">
        <v>340</v>
      </c>
      <c r="Q102" s="40"/>
      <c r="R102" s="40"/>
      <c r="S102" s="41"/>
      <c r="T102" s="13" t="s">
        <v>1</v>
      </c>
      <c r="U102" s="2" t="s">
        <v>117</v>
      </c>
      <c r="V102" s="5" t="s">
        <v>190</v>
      </c>
      <c r="W102" s="161" t="s">
        <v>2677</v>
      </c>
      <c r="X102" s="184"/>
      <c r="Y102" s="184"/>
      <c r="Z102" s="189"/>
      <c r="AA102" s="189" t="s">
        <v>2859</v>
      </c>
      <c r="AB102" s="173" t="s">
        <v>2831</v>
      </c>
      <c r="AC102" s="1"/>
      <c r="AD102"/>
      <c r="AE102"/>
      <c r="AF102"/>
      <c r="AG102"/>
      <c r="AH102"/>
      <c r="AI102"/>
      <c r="AJ102"/>
    </row>
    <row r="103" spans="1:36" s="98" customFormat="1" ht="95.4" customHeight="1">
      <c r="A103" s="71" t="s">
        <v>265</v>
      </c>
      <c r="B103" s="42" t="s">
        <v>2863</v>
      </c>
      <c r="C103" s="70" t="s">
        <v>894</v>
      </c>
      <c r="D103" s="23" t="s">
        <v>2864</v>
      </c>
      <c r="E103" s="61" t="s">
        <v>2838</v>
      </c>
      <c r="F103" s="50"/>
      <c r="G103" s="51" t="s">
        <v>262</v>
      </c>
      <c r="H103" s="52"/>
      <c r="I103" s="79" t="s">
        <v>1245</v>
      </c>
      <c r="J103" s="36" t="s">
        <v>968</v>
      </c>
      <c r="K103" s="36" t="s">
        <v>2659</v>
      </c>
      <c r="L103" s="38"/>
      <c r="M103" s="39"/>
      <c r="N103" s="39"/>
      <c r="O103" s="40"/>
      <c r="P103" s="2" t="s">
        <v>340</v>
      </c>
      <c r="Q103" s="40"/>
      <c r="R103" s="40"/>
      <c r="S103" s="41"/>
      <c r="T103" s="13" t="s">
        <v>1</v>
      </c>
      <c r="U103" s="2" t="s">
        <v>117</v>
      </c>
      <c r="V103" s="5" t="s">
        <v>190</v>
      </c>
      <c r="W103" s="161" t="s">
        <v>2677</v>
      </c>
      <c r="X103" s="184"/>
      <c r="Y103" s="184"/>
      <c r="Z103" s="189"/>
      <c r="AA103" s="189" t="s">
        <v>2859</v>
      </c>
      <c r="AB103" s="173" t="s">
        <v>2831</v>
      </c>
      <c r="AC103" s="1"/>
      <c r="AD103"/>
      <c r="AE103"/>
      <c r="AF103"/>
      <c r="AG103"/>
      <c r="AH103"/>
      <c r="AI103"/>
      <c r="AJ103"/>
    </row>
    <row r="104" spans="1:36" s="98" customFormat="1" ht="95.4" customHeight="1">
      <c r="A104" s="71" t="s">
        <v>265</v>
      </c>
      <c r="B104" s="42" t="s">
        <v>1927</v>
      </c>
      <c r="C104" s="70" t="s">
        <v>894</v>
      </c>
      <c r="D104" s="23" t="s">
        <v>2672</v>
      </c>
      <c r="E104" s="61" t="s">
        <v>2838</v>
      </c>
      <c r="F104" s="50"/>
      <c r="G104" s="51" t="s">
        <v>262</v>
      </c>
      <c r="H104" s="52"/>
      <c r="I104" s="79" t="s">
        <v>1245</v>
      </c>
      <c r="J104" s="36" t="s">
        <v>968</v>
      </c>
      <c r="K104" s="36" t="s">
        <v>2748</v>
      </c>
      <c r="L104" s="38"/>
      <c r="M104" s="39"/>
      <c r="N104" s="39"/>
      <c r="O104" s="40"/>
      <c r="P104" s="2" t="s">
        <v>340</v>
      </c>
      <c r="Q104" s="40"/>
      <c r="R104" s="40"/>
      <c r="S104" s="41"/>
      <c r="T104" s="13" t="s">
        <v>1</v>
      </c>
      <c r="U104" s="2" t="s">
        <v>117</v>
      </c>
      <c r="V104" s="5" t="s">
        <v>190</v>
      </c>
      <c r="W104" s="161" t="s">
        <v>2677</v>
      </c>
      <c r="X104" s="184"/>
      <c r="Y104" s="184"/>
      <c r="Z104" s="189"/>
      <c r="AA104" s="189" t="s">
        <v>2859</v>
      </c>
      <c r="AB104" s="173" t="s">
        <v>2831</v>
      </c>
      <c r="AC104" s="1"/>
      <c r="AD104"/>
      <c r="AE104"/>
      <c r="AF104"/>
      <c r="AG104"/>
      <c r="AH104"/>
      <c r="AI104"/>
      <c r="AJ104"/>
    </row>
    <row r="105" spans="1:36" s="98" customFormat="1" ht="95.4" customHeight="1">
      <c r="A105" s="71" t="s">
        <v>265</v>
      </c>
      <c r="B105" s="42" t="s">
        <v>1928</v>
      </c>
      <c r="C105" s="70" t="s">
        <v>894</v>
      </c>
      <c r="D105" s="23" t="s">
        <v>2673</v>
      </c>
      <c r="E105" s="61" t="s">
        <v>2838</v>
      </c>
      <c r="F105" s="50"/>
      <c r="G105" s="51" t="s">
        <v>262</v>
      </c>
      <c r="H105" s="52"/>
      <c r="I105" s="79" t="s">
        <v>1245</v>
      </c>
      <c r="J105" s="36" t="s">
        <v>968</v>
      </c>
      <c r="K105" s="36" t="s">
        <v>2748</v>
      </c>
      <c r="L105" s="38"/>
      <c r="M105" s="39"/>
      <c r="N105" s="39"/>
      <c r="O105" s="40"/>
      <c r="P105" s="2" t="s">
        <v>340</v>
      </c>
      <c r="Q105" s="40"/>
      <c r="R105" s="40"/>
      <c r="S105" s="41"/>
      <c r="T105" s="13" t="s">
        <v>1</v>
      </c>
      <c r="U105" s="2" t="s">
        <v>117</v>
      </c>
      <c r="V105" s="5" t="s">
        <v>190</v>
      </c>
      <c r="W105" s="161" t="s">
        <v>2677</v>
      </c>
      <c r="X105" s="184"/>
      <c r="Y105" s="184"/>
      <c r="Z105" s="189"/>
      <c r="AA105" s="189" t="s">
        <v>2859</v>
      </c>
      <c r="AB105" s="173" t="s">
        <v>2831</v>
      </c>
      <c r="AC105" s="1"/>
      <c r="AD105"/>
      <c r="AE105"/>
      <c r="AF105"/>
      <c r="AG105"/>
      <c r="AH105"/>
      <c r="AI105"/>
      <c r="AJ105"/>
    </row>
    <row r="106" spans="1:36" s="98" customFormat="1" ht="95.4" customHeight="1">
      <c r="A106" s="71" t="s">
        <v>265</v>
      </c>
      <c r="B106" s="42" t="s">
        <v>1929</v>
      </c>
      <c r="C106" s="70" t="s">
        <v>894</v>
      </c>
      <c r="D106" s="23" t="s">
        <v>2674</v>
      </c>
      <c r="E106" s="61" t="s">
        <v>2838</v>
      </c>
      <c r="F106" s="50"/>
      <c r="G106" s="51" t="s">
        <v>262</v>
      </c>
      <c r="H106" s="52"/>
      <c r="I106" s="79" t="s">
        <v>1245</v>
      </c>
      <c r="J106" s="36" t="s">
        <v>968</v>
      </c>
      <c r="K106" s="36" t="s">
        <v>2748</v>
      </c>
      <c r="L106" s="38"/>
      <c r="M106" s="39"/>
      <c r="N106" s="39"/>
      <c r="O106" s="40"/>
      <c r="P106" s="2" t="s">
        <v>340</v>
      </c>
      <c r="Q106" s="40"/>
      <c r="R106" s="40"/>
      <c r="S106" s="41"/>
      <c r="T106" s="13" t="s">
        <v>1</v>
      </c>
      <c r="U106" s="2" t="s">
        <v>117</v>
      </c>
      <c r="V106" s="5" t="s">
        <v>190</v>
      </c>
      <c r="W106" s="161" t="s">
        <v>2677</v>
      </c>
      <c r="X106" s="184"/>
      <c r="Y106" s="184"/>
      <c r="Z106" s="184"/>
      <c r="AA106" s="189" t="s">
        <v>2859</v>
      </c>
      <c r="AB106" s="173" t="s">
        <v>2831</v>
      </c>
      <c r="AC106" s="1"/>
      <c r="AD106"/>
      <c r="AE106"/>
      <c r="AF106"/>
      <c r="AG106"/>
      <c r="AH106"/>
      <c r="AI106"/>
      <c r="AJ106"/>
    </row>
    <row r="107" spans="1:36" s="98" customFormat="1" ht="95.4" customHeight="1">
      <c r="A107" s="130"/>
      <c r="B107" s="131"/>
      <c r="C107" s="142" t="s">
        <v>984</v>
      </c>
      <c r="D107" s="143" t="s">
        <v>985</v>
      </c>
      <c r="E107" s="148"/>
      <c r="F107" s="150"/>
      <c r="G107" s="133" t="s">
        <v>262</v>
      </c>
      <c r="H107" s="153"/>
      <c r="I107" s="134" t="s">
        <v>1218</v>
      </c>
      <c r="J107" s="141" t="s">
        <v>968</v>
      </c>
      <c r="K107" s="141" t="s">
        <v>969</v>
      </c>
      <c r="L107" s="136"/>
      <c r="M107" s="137" t="s">
        <v>315</v>
      </c>
      <c r="N107" s="137" t="s">
        <v>952</v>
      </c>
      <c r="O107" s="138"/>
      <c r="P107" s="138" t="s">
        <v>340</v>
      </c>
      <c r="Q107" s="138"/>
      <c r="R107" s="138"/>
      <c r="S107" s="139" t="s">
        <v>369</v>
      </c>
      <c r="T107" s="136"/>
      <c r="U107" s="138" t="s">
        <v>117</v>
      </c>
      <c r="V107" s="140" t="s">
        <v>190</v>
      </c>
      <c r="W107" s="163" t="s">
        <v>1013</v>
      </c>
      <c r="X107" s="186"/>
      <c r="Y107" s="186"/>
      <c r="Z107" s="186"/>
      <c r="AA107" s="186"/>
      <c r="AB107" s="175"/>
      <c r="AC107" s="1"/>
      <c r="AD107" t="s">
        <v>1246</v>
      </c>
      <c r="AE107"/>
      <c r="AF107"/>
      <c r="AG107"/>
      <c r="AH107"/>
      <c r="AI107"/>
      <c r="AJ107"/>
    </row>
    <row r="108" spans="1:36" s="98" customFormat="1" ht="95.4" customHeight="1">
      <c r="A108" s="130"/>
      <c r="B108" s="131"/>
      <c r="C108" s="144" t="s">
        <v>1271</v>
      </c>
      <c r="D108" s="191" t="s">
        <v>1272</v>
      </c>
      <c r="E108" s="148"/>
      <c r="F108" s="150"/>
      <c r="G108" s="133" t="s">
        <v>262</v>
      </c>
      <c r="H108" s="153"/>
      <c r="I108" s="134" t="s">
        <v>1218</v>
      </c>
      <c r="J108" s="141" t="s">
        <v>968</v>
      </c>
      <c r="K108" s="141" t="s">
        <v>969</v>
      </c>
      <c r="L108" s="136"/>
      <c r="M108" s="137"/>
      <c r="N108" s="137"/>
      <c r="O108" s="138"/>
      <c r="P108" s="138" t="s">
        <v>340</v>
      </c>
      <c r="Q108" s="138"/>
      <c r="R108" s="138"/>
      <c r="S108" s="139" t="s">
        <v>369</v>
      </c>
      <c r="T108" s="136"/>
      <c r="U108" s="138"/>
      <c r="V108" s="140" t="s">
        <v>190</v>
      </c>
      <c r="W108" s="163" t="s">
        <v>1014</v>
      </c>
      <c r="X108" s="186"/>
      <c r="Y108" s="186"/>
      <c r="Z108" s="186"/>
      <c r="AA108" s="186"/>
      <c r="AB108" s="175"/>
      <c r="AC108" s="1"/>
      <c r="AD108"/>
      <c r="AE108"/>
      <c r="AF108"/>
      <c r="AG108"/>
      <c r="AH108"/>
      <c r="AI108"/>
      <c r="AJ108"/>
    </row>
    <row r="109" spans="1:36" ht="95.4" customHeight="1">
      <c r="A109" s="130" t="s">
        <v>227</v>
      </c>
      <c r="B109" s="131"/>
      <c r="C109" s="132" t="s">
        <v>894</v>
      </c>
      <c r="D109" s="190" t="s">
        <v>740</v>
      </c>
      <c r="E109" s="148">
        <v>45749</v>
      </c>
      <c r="F109" s="150">
        <v>0.5625</v>
      </c>
      <c r="G109" s="133" t="s">
        <v>262</v>
      </c>
      <c r="H109" s="153">
        <v>0.6875</v>
      </c>
      <c r="I109" s="134" t="s">
        <v>1218</v>
      </c>
      <c r="J109" s="135" t="s">
        <v>968</v>
      </c>
      <c r="K109" s="135" t="s">
        <v>969</v>
      </c>
      <c r="L109" s="136"/>
      <c r="M109" s="137"/>
      <c r="N109" s="137"/>
      <c r="O109" s="138"/>
      <c r="P109" s="138"/>
      <c r="Q109" s="138"/>
      <c r="R109" s="138"/>
      <c r="S109" s="139"/>
      <c r="T109" s="136"/>
      <c r="U109" s="138"/>
      <c r="V109" s="140"/>
      <c r="W109" s="164" t="s">
        <v>932</v>
      </c>
      <c r="X109" s="187"/>
      <c r="Y109" s="187"/>
      <c r="Z109" s="187"/>
      <c r="AA109" s="187"/>
      <c r="AB109" s="176"/>
    </row>
    <row r="110" spans="1:36" ht="95.4" customHeight="1">
      <c r="A110" s="130" t="s">
        <v>227</v>
      </c>
      <c r="B110" s="131"/>
      <c r="C110" s="132" t="s">
        <v>898</v>
      </c>
      <c r="D110" s="190" t="s">
        <v>1286</v>
      </c>
      <c r="E110" s="148">
        <v>45749</v>
      </c>
      <c r="F110" s="150">
        <v>0.5625</v>
      </c>
      <c r="G110" s="133" t="s">
        <v>262</v>
      </c>
      <c r="H110" s="153">
        <v>0.6875</v>
      </c>
      <c r="I110" s="134" t="s">
        <v>1218</v>
      </c>
      <c r="J110" s="141" t="s">
        <v>968</v>
      </c>
      <c r="K110" s="141" t="s">
        <v>969</v>
      </c>
      <c r="L110" s="136"/>
      <c r="M110" s="137" t="s">
        <v>315</v>
      </c>
      <c r="N110" s="137"/>
      <c r="O110" s="138" t="s">
        <v>334</v>
      </c>
      <c r="P110" s="138"/>
      <c r="Q110" s="138"/>
      <c r="R110" s="138"/>
      <c r="S110" s="139" t="s">
        <v>369</v>
      </c>
      <c r="T110" s="136"/>
      <c r="U110" s="138"/>
      <c r="V110" s="140" t="s">
        <v>190</v>
      </c>
      <c r="W110" s="165" t="s">
        <v>1285</v>
      </c>
      <c r="X110" s="188"/>
      <c r="Y110" s="188"/>
      <c r="Z110" s="188"/>
      <c r="AA110" s="188"/>
      <c r="AB110" s="177"/>
    </row>
    <row r="111" spans="1:36" ht="95.4" customHeight="1">
      <c r="A111" s="71"/>
      <c r="B111" s="22"/>
      <c r="C111" s="22"/>
      <c r="E111" s="47"/>
      <c r="F111" s="152"/>
      <c r="G111" s="72"/>
      <c r="H111" s="155"/>
      <c r="I111" s="63"/>
      <c r="J111" s="24"/>
      <c r="K111" s="24"/>
      <c r="L111" s="13"/>
      <c r="M111" s="2"/>
      <c r="N111" s="2"/>
      <c r="O111" s="2"/>
      <c r="P111" s="2"/>
      <c r="Q111" s="2"/>
      <c r="R111" s="2"/>
      <c r="S111" s="4"/>
      <c r="T111" s="13"/>
      <c r="U111" s="2"/>
      <c r="V111" s="5"/>
      <c r="W111" s="49"/>
      <c r="X111" s="179"/>
      <c r="Y111" s="179"/>
      <c r="Z111" s="179"/>
      <c r="AA111" s="179"/>
      <c r="AB111" s="168"/>
    </row>
    <row r="112" spans="1:36">
      <c r="J112" s="24"/>
      <c r="K112" s="24"/>
      <c r="L112" s="13"/>
      <c r="M112" s="3"/>
      <c r="N112" s="3"/>
      <c r="O112" s="2"/>
      <c r="P112" s="2"/>
      <c r="Q112" s="2"/>
      <c r="R112" s="2"/>
      <c r="S112" s="4"/>
      <c r="T112" s="13"/>
      <c r="U112" s="2"/>
      <c r="V112" s="5"/>
      <c r="W112" s="49"/>
      <c r="X112" s="179"/>
      <c r="Y112" s="179"/>
      <c r="Z112" s="179"/>
      <c r="AA112" s="179"/>
      <c r="AB112" s="168"/>
    </row>
  </sheetData>
  <autoFilter ref="A1:AB111" xr:uid="{AD7AFAC8-BBE6-44DF-9F1D-A71E0A40F653}">
    <filterColumn colId="4" showButton="0"/>
    <filterColumn colId="5" showButton="0"/>
    <filterColumn colId="6" showButton="0"/>
    <filterColumn colId="11" showButton="0"/>
    <filterColumn colId="12" showButton="0"/>
    <filterColumn colId="13" showButton="0"/>
    <filterColumn colId="14" showButton="0"/>
    <filterColumn colId="15" showButton="0"/>
    <filterColumn colId="16" showButton="0"/>
    <filterColumn colId="17" showButton="0"/>
    <filterColumn colId="19" showButton="0"/>
    <filterColumn colId="20" showButton="0"/>
    <sortState xmlns:xlrd2="http://schemas.microsoft.com/office/spreadsheetml/2017/richdata2" ref="A4:AB111">
      <sortCondition ref="B1:B110"/>
    </sortState>
  </autoFilter>
  <customSheetViews>
    <customSheetView guid="{AACEEDA9-16A0-446F-BBAC-ACDE044C446F}" scale="70" filter="1" showAutoFilter="1">
      <pane ySplit="2" topLeftCell="A6" activePane="bottomLeft" state="frozen"/>
      <selection pane="bottomLeft" activeCell="K77" sqref="K77"/>
      <pageMargins left="0.7" right="0.7" top="0.75" bottom="0.75" header="0.3" footer="0.3"/>
      <pageSetup paperSize="9" orientation="portrait" r:id="rId1"/>
      <autoFilter ref="A2:AF100" xr:uid="{72341FB8-0956-4EEB-9F00-C11C1DA43C14}">
        <filterColumn colId="0">
          <filters>
            <filter val="阿久津"/>
          </filters>
        </filterColumn>
        <filterColumn colId="6" showButton="0"/>
        <filterColumn colId="7" showButton="0"/>
        <filterColumn colId="8" showButton="0"/>
      </autoFilter>
    </customSheetView>
    <customSheetView guid="{D182F997-529F-48F8-8C67-A4A8B8EC1598}" scale="55" showAutoFilter="1">
      <pane ySplit="2" topLeftCell="A3" activePane="bottomLeft" state="frozen"/>
      <selection pane="bottomLeft" activeCell="K25" sqref="K25"/>
      <pageMargins left="0.7" right="0.7" top="0.75" bottom="0.75" header="0.3" footer="0.3"/>
      <pageSetup paperSize="9" orientation="portrait" r:id="rId2"/>
      <autoFilter ref="A2:AF99" xr:uid="{E09B614C-0764-4B7E-B10D-DC1A6F0DA969}">
        <filterColumn colId="6" showButton="0"/>
        <filterColumn colId="7" showButton="0"/>
        <filterColumn colId="8" showButton="0"/>
      </autoFilter>
    </customSheetView>
    <customSheetView guid="{CD679F41-F6F0-40EC-822A-897C10CD295E}" scale="40" showAutoFilter="1" topLeftCell="A92">
      <selection activeCell="E94" sqref="E94"/>
      <pageMargins left="0.7" right="0.7" top="0.75" bottom="0.75" header="0.3" footer="0.3"/>
      <pageSetup paperSize="9" orientation="portrait" r:id="rId3"/>
      <autoFilter ref="A1:AD111" xr:uid="{A1C4545A-C643-4249-9C5C-1DD3A7A6FC74}">
        <filterColumn colId="6" showButton="0"/>
        <filterColumn colId="7" showButton="0"/>
        <filterColumn colId="8" showButton="0"/>
        <filterColumn colId="13" showButton="0"/>
        <filterColumn colId="14" showButton="0"/>
        <filterColumn colId="15" showButton="0"/>
        <filterColumn colId="16" showButton="0"/>
        <filterColumn colId="17" showButton="0"/>
        <filterColumn colId="18" showButton="0"/>
        <filterColumn colId="19" showButton="0"/>
        <filterColumn colId="21" showButton="0"/>
        <filterColumn colId="22" showButton="0"/>
        <sortState xmlns:xlrd2="http://schemas.microsoft.com/office/spreadsheetml/2017/richdata2" ref="A4:AD111">
          <sortCondition ref="D1:D110"/>
        </sortState>
      </autoFilter>
    </customSheetView>
    <customSheetView guid="{EC6FCF95-E411-46DF-B70D-F2F67D68BA6D}" scale="55" showAutoFilter="1" state="hidden" view="pageBreakPreview">
      <selection activeCell="C6" sqref="C6"/>
      <pageMargins left="0.7" right="0.7" top="0.75" bottom="0.75" header="0.3" footer="0.3"/>
      <pageSetup paperSize="9" orientation="portrait" r:id="rId4"/>
      <autoFilter ref="A1:AB111" xr:uid="{83BBF66A-08E4-4EFD-B4AC-FF76F5A686F8}">
        <filterColumn colId="4" showButton="0"/>
        <filterColumn colId="5" showButton="0"/>
        <filterColumn colId="6" showButton="0"/>
        <filterColumn colId="11" showButton="0"/>
        <filterColumn colId="12" showButton="0"/>
        <filterColumn colId="13" showButton="0"/>
        <filterColumn colId="14" showButton="0"/>
        <filterColumn colId="15" showButton="0"/>
        <filterColumn colId="16" showButton="0"/>
        <filterColumn colId="17" showButton="0"/>
        <filterColumn colId="19" showButton="0"/>
        <filterColumn colId="20" showButton="0"/>
        <sortState xmlns:xlrd2="http://schemas.microsoft.com/office/spreadsheetml/2017/richdata2" ref="A4:AB111">
          <sortCondition ref="B1:B110"/>
        </sortState>
      </autoFilter>
    </customSheetView>
    <customSheetView guid="{5F630EDA-5A81-4E10-A6EF-73B2712034B8}" scale="55" showAutoFilter="1" state="hidden" view="pageBreakPreview">
      <selection activeCell="C6" sqref="C6"/>
      <pageMargins left="0.7" right="0.7" top="0.75" bottom="0.75" header="0.3" footer="0.3"/>
      <pageSetup paperSize="9" orientation="portrait" r:id="rId5"/>
      <autoFilter ref="A1:AB111" xr:uid="{4650F4EF-4F10-427B-A3F1-87557754C98D}">
        <filterColumn colId="4" showButton="0"/>
        <filterColumn colId="5" showButton="0"/>
        <filterColumn colId="6" showButton="0"/>
        <filterColumn colId="11" showButton="0"/>
        <filterColumn colId="12" showButton="0"/>
        <filterColumn colId="13" showButton="0"/>
        <filterColumn colId="14" showButton="0"/>
        <filterColumn colId="15" showButton="0"/>
        <filterColumn colId="16" showButton="0"/>
        <filterColumn colId="17" showButton="0"/>
        <filterColumn colId="19" showButton="0"/>
        <filterColumn colId="20" showButton="0"/>
        <sortState xmlns:xlrd2="http://schemas.microsoft.com/office/spreadsheetml/2017/richdata2" ref="A4:AB111">
          <sortCondition ref="B1:B110"/>
        </sortState>
      </autoFilter>
    </customSheetView>
  </customSheetViews>
  <mergeCells count="11">
    <mergeCell ref="W1:W2"/>
    <mergeCell ref="A1:A2"/>
    <mergeCell ref="C1:C2"/>
    <mergeCell ref="D1:D2"/>
    <mergeCell ref="L1:S1"/>
    <mergeCell ref="T1:V1"/>
    <mergeCell ref="B1:B2"/>
    <mergeCell ref="E1:H2"/>
    <mergeCell ref="I1:I2"/>
    <mergeCell ref="J1:J2"/>
    <mergeCell ref="K1:K2"/>
  </mergeCells>
  <phoneticPr fontId="6"/>
  <conditionalFormatting sqref="L2:V99">
    <cfRule type="containsText" dxfId="32" priority="23" operator="containsText" text="キャリア段階Ⅲ　充実期（１６年～）">
      <formula>NOT(ISERROR(SEARCH("キャリア段階Ⅲ　充実期（１６年～）",L2)))</formula>
    </cfRule>
    <cfRule type="containsText" dxfId="31" priority="24" operator="containsText" text="キャリア段階Ⅱ　伸長期（６年～１５年）">
      <formula>NOT(ISERROR(SEARCH("キャリア段階Ⅱ　伸長期（６年～１５年）",L2)))</formula>
    </cfRule>
    <cfRule type="containsText" dxfId="30" priority="25" operator="containsText" text="キャリア段階Ⅰ　基礎形成期（１年～５年）">
      <formula>NOT(ISERROR(SEARCH("キャリア段階Ⅰ　基礎形成期（１年～５年）",L2)))</formula>
    </cfRule>
    <cfRule type="containsText" dxfId="29" priority="26" operator="containsText" text="ICTや情報・教育データの利活用">
      <formula>NOT(ISERROR(SEARCH("ICTや情報・教育データの利活用",L2)))</formula>
    </cfRule>
    <cfRule type="containsText" dxfId="28" priority="27" operator="containsText" text="特別な配慮や支援を必要とする児童生徒への指導">
      <formula>NOT(ISERROR(SEARCH("特別な配慮や支援を必要とする児童生徒への指導",L2)))</formula>
    </cfRule>
    <cfRule type="containsText" dxfId="27" priority="28" operator="containsText" text="生徒指導（児童生徒理解・学級経営）">
      <formula>NOT(ISERROR(SEARCH("生徒指導（児童生徒理解・学級経営）",L2)))</formula>
    </cfRule>
    <cfRule type="containsText" dxfId="26" priority="29" operator="containsText" text="学習指導／養護教諭の職務／栄養教諭の職務">
      <formula>NOT(ISERROR(SEARCH("学習指導／養護教諭の職務／栄養教諭の職務",L2)))</formula>
    </cfRule>
    <cfRule type="containsText" dxfId="25" priority="30" operator="containsText" text="教職に必要な素養：連携・協働">
      <formula>NOT(ISERROR(SEARCH("教職に必要な素養：連携・協働",L2)))</formula>
    </cfRule>
    <cfRule type="containsText" dxfId="24" priority="31" operator="containsText" text="教職に必要な素養：危機管理">
      <formula>NOT(ISERROR(SEARCH("教職に必要な素養：危機管理",L2)))</formula>
    </cfRule>
    <cfRule type="containsText" dxfId="23" priority="32" operator="containsText" text="教職に必要な素養：学校運営">
      <formula>NOT(ISERROR(SEARCH("教職に必要な素養：学校運営",L2)))</formula>
    </cfRule>
    <cfRule type="containsText" dxfId="22" priority="33" operator="containsText" text="教職に必要な素養：土台となる資質">
      <formula>NOT(ISERROR(SEARCH("教職に必要な素養：土台となる資質",L2)))</formula>
    </cfRule>
  </conditionalFormatting>
  <conditionalFormatting sqref="L101:V112">
    <cfRule type="containsText" dxfId="21" priority="1" operator="containsText" text="キャリア段階Ⅲ　充実期（１６年～）">
      <formula>NOT(ISERROR(SEARCH("キャリア段階Ⅲ　充実期（１６年～）",L101)))</formula>
    </cfRule>
    <cfRule type="containsText" dxfId="20" priority="2" operator="containsText" text="キャリア段階Ⅱ　伸長期（６年～１５年）">
      <formula>NOT(ISERROR(SEARCH("キャリア段階Ⅱ　伸長期（６年～１５年）",L101)))</formula>
    </cfRule>
    <cfRule type="containsText" dxfId="19" priority="3" operator="containsText" text="キャリア段階Ⅰ　基礎形成期（１年～５年）">
      <formula>NOT(ISERROR(SEARCH("キャリア段階Ⅰ　基礎形成期（１年～５年）",L101)))</formula>
    </cfRule>
    <cfRule type="containsText" dxfId="18" priority="4" operator="containsText" text="ICTや情報・教育データの利活用">
      <formula>NOT(ISERROR(SEARCH("ICTや情報・教育データの利活用",L101)))</formula>
    </cfRule>
    <cfRule type="containsText" dxfId="17" priority="5" operator="containsText" text="特別な配慮や支援を必要とする児童生徒への指導">
      <formula>NOT(ISERROR(SEARCH("特別な配慮や支援を必要とする児童生徒への指導",L101)))</formula>
    </cfRule>
    <cfRule type="containsText" dxfId="16" priority="6" operator="containsText" text="生徒指導（児童生徒理解・学級経営）">
      <formula>NOT(ISERROR(SEARCH("生徒指導（児童生徒理解・学級経営）",L101)))</formula>
    </cfRule>
    <cfRule type="containsText" dxfId="15" priority="7" operator="containsText" text="学習指導／養護教諭の職務／栄養教諭の職務">
      <formula>NOT(ISERROR(SEARCH("学習指導／養護教諭の職務／栄養教諭の職務",L101)))</formula>
    </cfRule>
    <cfRule type="containsText" dxfId="14" priority="8" operator="containsText" text="教職に必要な素養：連携・協働">
      <formula>NOT(ISERROR(SEARCH("教職に必要な素養：連携・協働",L101)))</formula>
    </cfRule>
    <cfRule type="containsText" dxfId="13" priority="9" operator="containsText" text="教職に必要な素養：危機管理">
      <formula>NOT(ISERROR(SEARCH("教職に必要な素養：危機管理",L101)))</formula>
    </cfRule>
    <cfRule type="containsText" dxfId="12" priority="10" operator="containsText" text="教職に必要な素養：学校運営">
      <formula>NOT(ISERROR(SEARCH("教職に必要な素養：学校運営",L101)))</formula>
    </cfRule>
    <cfRule type="containsText" dxfId="11" priority="11" operator="containsText" text="教職に必要な素養：土台となる資質">
      <formula>NOT(ISERROR(SEARCH("教職に必要な素養：土台となる資質",L101)))</formula>
    </cfRule>
  </conditionalFormatting>
  <dataValidations count="13">
    <dataValidation type="list" allowBlank="1" showInputMessage="1" showErrorMessage="1" sqref="I26:I27 I54" xr:uid="{00000000-0002-0000-0800-000000000000}">
      <formula1>$AD$3:$AD$5</formula1>
    </dataValidation>
    <dataValidation type="list" allowBlank="1" showInputMessage="1" showErrorMessage="1" sqref="I55:I70 I28:I53 I72:I97 I4:I25" xr:uid="{00000000-0002-0000-0800-000001000000}">
      <formula1>$AD$3:$AD$6</formula1>
    </dataValidation>
    <dataValidation type="list" allowBlank="1" showInputMessage="1" showErrorMessage="1" sqref="L3:L99 L101:L112" xr:uid="{00000000-0002-0000-0800-000002000000}">
      <formula1>"教職に必要な素養：土台となる資質"</formula1>
    </dataValidation>
    <dataValidation type="list" allowBlank="1" showInputMessage="1" showErrorMessage="1" sqref="M3:M99 M101:M112" xr:uid="{00000000-0002-0000-0800-000003000000}">
      <formula1>"教職に必要な素養：学校運営"</formula1>
    </dataValidation>
    <dataValidation type="list" allowBlank="1" showInputMessage="1" showErrorMessage="1" sqref="N3:N99 N101:N112" xr:uid="{00000000-0002-0000-0800-000004000000}">
      <formula1>"教職に必要な素養：危機管理"</formula1>
    </dataValidation>
    <dataValidation type="list" allowBlank="1" showInputMessage="1" showErrorMessage="1" sqref="O3:O99 O101:O112" xr:uid="{00000000-0002-0000-0800-000005000000}">
      <formula1>"教職に必要な素養：連携・協働"</formula1>
    </dataValidation>
    <dataValidation type="list" allowBlank="1" showInputMessage="1" showErrorMessage="1" sqref="P3:P99 P101:P112" xr:uid="{00000000-0002-0000-0800-000006000000}">
      <formula1>"学習指導／養護教諭の職務／栄養教諭の職務"</formula1>
    </dataValidation>
    <dataValidation type="list" allowBlank="1" showInputMessage="1" showErrorMessage="1" sqref="Q3:Q99 Q101:Q112" xr:uid="{00000000-0002-0000-0800-000007000000}">
      <formula1>"生徒指導（児童生徒理解・学級経営）"</formula1>
    </dataValidation>
    <dataValidation type="list" allowBlank="1" showInputMessage="1" showErrorMessage="1" sqref="R3:R99 R101:R112" xr:uid="{00000000-0002-0000-0800-000008000000}">
      <formula1>"特別な配慮や支援を必要とする児童生徒への指導"</formula1>
    </dataValidation>
    <dataValidation type="list" allowBlank="1" showInputMessage="1" showErrorMessage="1" sqref="S3:S99 S101:S112" xr:uid="{00000000-0002-0000-0800-000009000000}">
      <formula1>"ICTや情報・教育データの利活用"</formula1>
    </dataValidation>
    <dataValidation type="list" allowBlank="1" showInputMessage="1" showErrorMessage="1" sqref="T3:T99 T101:T112" xr:uid="{00000000-0002-0000-0800-00000A000000}">
      <formula1>"キャリア段階Ⅰ　基礎形成期（１年～５年）"</formula1>
    </dataValidation>
    <dataValidation type="list" allowBlank="1" showInputMessage="1" showErrorMessage="1" sqref="U3:U99 U101:U112" xr:uid="{00000000-0002-0000-0800-00000B000000}">
      <formula1>"キャリア段階Ⅱ　伸長期（６年～１５年）"</formula1>
    </dataValidation>
    <dataValidation type="list" allowBlank="1" showInputMessage="1" showErrorMessage="1" sqref="V3:V99 V101:V112" xr:uid="{00000000-0002-0000-0800-00000C000000}">
      <formula1>"キャリア段階Ⅲ　充実期（１６年～）"</formula1>
    </dataValidation>
  </dataValidations>
  <pageMargins left="0.7" right="0.7" top="0.75" bottom="0.75" header="0.3" footer="0.3"/>
  <pageSetup paperSize="9" orientation="portrait" r:id="rId6"/>
  <drawing r:id="rId7"/>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B282"/>
  <sheetViews>
    <sheetView zoomScale="40" zoomScaleNormal="40" workbookViewId="0">
      <selection activeCell="S182" sqref="S182"/>
    </sheetView>
  </sheetViews>
  <sheetFormatPr defaultColWidth="8.69921875" defaultRowHeight="32.4"/>
  <cols>
    <col min="1" max="1" width="4.8984375" style="107" bestFit="1" customWidth="1"/>
    <col min="2" max="2" width="9" style="112"/>
    <col min="3" max="3" width="19.59765625" style="107" bestFit="1" customWidth="1"/>
    <col min="4" max="4" width="19.59765625" style="107" customWidth="1"/>
    <col min="5" max="5" width="14.19921875" style="107" bestFit="1" customWidth="1"/>
    <col min="6" max="6" width="62.59765625" style="109" customWidth="1"/>
    <col min="7" max="7" width="13.8984375" style="108" customWidth="1"/>
    <col min="8" max="18" width="12.5" style="107" customWidth="1"/>
    <col min="19" max="19" width="87.3984375" style="108" customWidth="1"/>
    <col min="20" max="20" width="19.69921875" style="113" bestFit="1" customWidth="1"/>
    <col min="21" max="21" width="5.8984375" style="108" bestFit="1" customWidth="1"/>
    <col min="22" max="22" width="2.69921875" style="114" bestFit="1" customWidth="1"/>
    <col min="23" max="23" width="5.8984375" style="115" bestFit="1" customWidth="1"/>
    <col min="24" max="24" width="10.59765625" style="114" bestFit="1" customWidth="1"/>
    <col min="25" max="25" width="24.69921875" style="108" bestFit="1" customWidth="1"/>
    <col min="26" max="26" width="24.19921875" style="108" bestFit="1" customWidth="1"/>
    <col min="27" max="27" width="8.59765625" style="114" bestFit="1" customWidth="1"/>
    <col min="28" max="28" width="12.59765625" style="114" bestFit="1" customWidth="1"/>
    <col min="29" max="16384" width="8.69921875" style="107"/>
  </cols>
  <sheetData>
    <row r="1" spans="1:28" s="98" customFormat="1" ht="97.5" customHeight="1" thickTop="1" thickBot="1">
      <c r="A1" s="44"/>
      <c r="B1" s="783" t="s">
        <v>893</v>
      </c>
      <c r="C1" s="771" t="s">
        <v>892</v>
      </c>
      <c r="D1" s="771" t="s">
        <v>1020</v>
      </c>
      <c r="E1" s="771" t="s">
        <v>902</v>
      </c>
      <c r="F1" s="781" t="s">
        <v>858</v>
      </c>
      <c r="G1" s="771" t="s">
        <v>979</v>
      </c>
      <c r="H1" s="778" t="s">
        <v>871</v>
      </c>
      <c r="I1" s="779"/>
      <c r="J1" s="779"/>
      <c r="K1" s="779"/>
      <c r="L1" s="779"/>
      <c r="M1" s="779"/>
      <c r="N1" s="779"/>
      <c r="O1" s="780"/>
      <c r="P1" s="785" t="s">
        <v>870</v>
      </c>
      <c r="Q1" s="779"/>
      <c r="R1" s="780"/>
      <c r="S1" s="781" t="s">
        <v>872</v>
      </c>
      <c r="T1" s="775" t="s">
        <v>980</v>
      </c>
      <c r="U1" s="776"/>
      <c r="V1" s="776"/>
      <c r="W1" s="777"/>
      <c r="X1" s="771" t="s">
        <v>972</v>
      </c>
      <c r="Y1" s="771" t="s">
        <v>970</v>
      </c>
      <c r="Z1" s="771" t="s">
        <v>971</v>
      </c>
      <c r="AA1" s="771" t="s">
        <v>974</v>
      </c>
      <c r="AB1" s="773" t="s">
        <v>973</v>
      </c>
    </row>
    <row r="2" spans="1:28" s="27" customFormat="1" ht="72.599999999999994" thickBot="1">
      <c r="A2" s="45"/>
      <c r="B2" s="784"/>
      <c r="C2" s="772"/>
      <c r="D2" s="772"/>
      <c r="E2" s="772"/>
      <c r="F2" s="782"/>
      <c r="G2" s="772"/>
      <c r="H2" s="17" t="s">
        <v>863</v>
      </c>
      <c r="I2" s="15" t="s">
        <v>864</v>
      </c>
      <c r="J2" s="15" t="s">
        <v>890</v>
      </c>
      <c r="K2" s="15" t="s">
        <v>865</v>
      </c>
      <c r="L2" s="15" t="s">
        <v>866</v>
      </c>
      <c r="M2" s="15" t="s">
        <v>867</v>
      </c>
      <c r="N2" s="15" t="s">
        <v>868</v>
      </c>
      <c r="O2" s="16" t="s">
        <v>869</v>
      </c>
      <c r="P2" s="14" t="s">
        <v>891</v>
      </c>
      <c r="Q2" s="15" t="s">
        <v>888</v>
      </c>
      <c r="R2" s="18" t="s">
        <v>889</v>
      </c>
      <c r="S2" s="782"/>
      <c r="T2" s="59"/>
      <c r="U2" s="56"/>
      <c r="V2" s="57"/>
      <c r="W2" s="58"/>
      <c r="X2" s="772"/>
      <c r="Y2" s="772"/>
      <c r="Z2" s="772"/>
      <c r="AA2" s="772"/>
      <c r="AB2" s="774"/>
    </row>
    <row r="3" spans="1:28" s="98" customFormat="1" ht="93.75" customHeight="1" thickTop="1">
      <c r="A3">
        <v>1</v>
      </c>
      <c r="B3" s="19" t="s">
        <v>20</v>
      </c>
      <c r="C3" s="21" t="s">
        <v>0</v>
      </c>
      <c r="D3" s="21"/>
      <c r="E3" s="25" t="s">
        <v>895</v>
      </c>
      <c r="F3" s="46" t="s">
        <v>305</v>
      </c>
      <c r="G3" s="48" t="s">
        <v>975</v>
      </c>
      <c r="H3" s="12"/>
      <c r="I3" s="6"/>
      <c r="J3" s="6"/>
      <c r="K3" s="7"/>
      <c r="L3" s="6"/>
      <c r="M3" s="7"/>
      <c r="N3" s="7"/>
      <c r="O3" s="9"/>
      <c r="P3" s="12"/>
      <c r="Q3" s="7"/>
      <c r="R3" s="8"/>
      <c r="S3" s="43" t="s">
        <v>978</v>
      </c>
      <c r="T3" s="60">
        <v>45749</v>
      </c>
      <c r="U3" s="53">
        <v>0.5625</v>
      </c>
      <c r="V3" s="54" t="s">
        <v>981</v>
      </c>
      <c r="W3" s="55">
        <v>0.6875</v>
      </c>
      <c r="X3" s="62" t="s">
        <v>977</v>
      </c>
      <c r="Y3" s="48" t="s">
        <v>968</v>
      </c>
      <c r="Z3" s="48" t="s">
        <v>969</v>
      </c>
      <c r="AA3" s="62">
        <v>60</v>
      </c>
      <c r="AB3" s="116" t="s">
        <v>967</v>
      </c>
    </row>
    <row r="4" spans="1:28" s="98" customFormat="1" ht="93.9" customHeight="1">
      <c r="A4">
        <v>2</v>
      </c>
      <c r="B4" s="20" t="s">
        <v>20</v>
      </c>
      <c r="C4" s="22" t="s">
        <v>2</v>
      </c>
      <c r="D4" s="21"/>
      <c r="E4" s="25" t="s">
        <v>895</v>
      </c>
      <c r="F4" s="47" t="s">
        <v>307</v>
      </c>
      <c r="G4" s="24" t="s">
        <v>975</v>
      </c>
      <c r="H4" s="13"/>
      <c r="I4" s="3"/>
      <c r="J4" s="3"/>
      <c r="K4" s="2"/>
      <c r="L4" s="2"/>
      <c r="M4" s="2"/>
      <c r="N4" s="2"/>
      <c r="O4" s="4"/>
      <c r="P4" s="13"/>
      <c r="Q4" s="2"/>
      <c r="R4" s="5"/>
      <c r="S4" s="49" t="s">
        <v>308</v>
      </c>
      <c r="T4" s="61">
        <v>45750</v>
      </c>
      <c r="U4" s="50">
        <v>0.5625</v>
      </c>
      <c r="V4" s="51" t="s">
        <v>981</v>
      </c>
      <c r="W4" s="52">
        <v>0.6875</v>
      </c>
      <c r="X4" s="63" t="s">
        <v>977</v>
      </c>
      <c r="Y4" s="24" t="s">
        <v>968</v>
      </c>
      <c r="Z4" s="24" t="s">
        <v>969</v>
      </c>
      <c r="AA4" s="63">
        <v>61</v>
      </c>
      <c r="AB4" s="117" t="s">
        <v>967</v>
      </c>
    </row>
    <row r="5" spans="1:28" s="98" customFormat="1" ht="93.9" customHeight="1">
      <c r="A5">
        <v>3</v>
      </c>
      <c r="B5" s="20" t="s">
        <v>20</v>
      </c>
      <c r="C5" s="22" t="s">
        <v>3</v>
      </c>
      <c r="D5" s="21"/>
      <c r="E5" s="25" t="s">
        <v>895</v>
      </c>
      <c r="F5" s="47" t="s">
        <v>318</v>
      </c>
      <c r="G5" s="24" t="s">
        <v>975</v>
      </c>
      <c r="H5" s="13"/>
      <c r="I5" s="3"/>
      <c r="J5" s="3"/>
      <c r="K5" s="3"/>
      <c r="L5" s="2"/>
      <c r="M5" s="2"/>
      <c r="N5" s="2"/>
      <c r="O5" s="4"/>
      <c r="P5" s="13"/>
      <c r="Q5" s="2"/>
      <c r="R5" s="5"/>
      <c r="S5" s="49" t="s">
        <v>308</v>
      </c>
      <c r="T5" s="61">
        <v>45751</v>
      </c>
      <c r="U5" s="50">
        <v>0.5625</v>
      </c>
      <c r="V5" s="51" t="s">
        <v>981</v>
      </c>
      <c r="W5" s="52">
        <v>0.6875</v>
      </c>
      <c r="X5" s="63" t="s">
        <v>977</v>
      </c>
      <c r="Y5" s="24" t="s">
        <v>968</v>
      </c>
      <c r="Z5" s="24" t="s">
        <v>969</v>
      </c>
      <c r="AA5" s="63">
        <v>62</v>
      </c>
      <c r="AB5" s="117" t="s">
        <v>976</v>
      </c>
    </row>
    <row r="6" spans="1:28" s="98" customFormat="1" ht="93.9" customHeight="1">
      <c r="A6">
        <v>4</v>
      </c>
      <c r="B6" s="20" t="s">
        <v>20</v>
      </c>
      <c r="C6" s="22" t="s">
        <v>4</v>
      </c>
      <c r="D6" s="21"/>
      <c r="E6" s="25" t="s">
        <v>895</v>
      </c>
      <c r="F6" s="47" t="s">
        <v>319</v>
      </c>
      <c r="G6" s="24" t="s">
        <v>975</v>
      </c>
      <c r="H6" s="13"/>
      <c r="I6" s="3"/>
      <c r="J6" s="3"/>
      <c r="K6" s="2"/>
      <c r="L6" s="2"/>
      <c r="M6" s="2"/>
      <c r="N6" s="2"/>
      <c r="O6" s="4"/>
      <c r="P6" s="13"/>
      <c r="Q6" s="2"/>
      <c r="R6" s="5"/>
      <c r="S6" s="49" t="s">
        <v>308</v>
      </c>
      <c r="T6" s="61">
        <v>45752</v>
      </c>
      <c r="U6" s="50">
        <v>0.5625</v>
      </c>
      <c r="V6" s="51" t="s">
        <v>981</v>
      </c>
      <c r="W6" s="52">
        <v>0.6875</v>
      </c>
      <c r="X6" s="63" t="s">
        <v>977</v>
      </c>
      <c r="Y6" s="24" t="s">
        <v>968</v>
      </c>
      <c r="Z6" s="24" t="s">
        <v>969</v>
      </c>
      <c r="AA6" s="63">
        <v>63</v>
      </c>
      <c r="AB6" s="117" t="s">
        <v>976</v>
      </c>
    </row>
    <row r="7" spans="1:28" s="98" customFormat="1" ht="93.9" customHeight="1">
      <c r="A7">
        <v>5</v>
      </c>
      <c r="B7" s="20" t="s">
        <v>20</v>
      </c>
      <c r="C7" s="22" t="s">
        <v>5</v>
      </c>
      <c r="D7" s="21"/>
      <c r="E7" s="25" t="s">
        <v>895</v>
      </c>
      <c r="F7" s="47" t="s">
        <v>332</v>
      </c>
      <c r="G7" s="24" t="s">
        <v>975</v>
      </c>
      <c r="H7" s="13"/>
      <c r="I7" s="3"/>
      <c r="J7" s="3"/>
      <c r="K7" s="2"/>
      <c r="L7" s="2"/>
      <c r="M7" s="2"/>
      <c r="N7" s="2"/>
      <c r="O7" s="4"/>
      <c r="P7" s="13"/>
      <c r="Q7" s="2"/>
      <c r="R7" s="5"/>
      <c r="S7" s="49" t="s">
        <v>333</v>
      </c>
      <c r="T7" s="61">
        <v>45753</v>
      </c>
      <c r="U7" s="50">
        <v>0.5625</v>
      </c>
      <c r="V7" s="51" t="s">
        <v>981</v>
      </c>
      <c r="W7" s="52">
        <v>0.6875</v>
      </c>
      <c r="X7" s="63" t="s">
        <v>977</v>
      </c>
      <c r="Y7" s="24" t="s">
        <v>968</v>
      </c>
      <c r="Z7" s="24" t="s">
        <v>969</v>
      </c>
      <c r="AA7" s="63">
        <v>64</v>
      </c>
      <c r="AB7" s="117" t="s">
        <v>976</v>
      </c>
    </row>
    <row r="8" spans="1:28" s="98" customFormat="1" ht="93.9" customHeight="1">
      <c r="A8">
        <v>6</v>
      </c>
      <c r="B8" s="20" t="s">
        <v>20</v>
      </c>
      <c r="C8" s="22" t="s">
        <v>22</v>
      </c>
      <c r="D8" s="21"/>
      <c r="E8" s="25" t="s">
        <v>895</v>
      </c>
      <c r="F8" s="47" t="s">
        <v>365</v>
      </c>
      <c r="G8" s="24" t="s">
        <v>975</v>
      </c>
      <c r="H8" s="13"/>
      <c r="I8" s="3"/>
      <c r="J8" s="3"/>
      <c r="K8" s="2"/>
      <c r="L8" s="2"/>
      <c r="M8" s="2"/>
      <c r="N8" s="2"/>
      <c r="O8" s="4"/>
      <c r="P8" s="13"/>
      <c r="Q8" s="2"/>
      <c r="R8" s="5"/>
      <c r="S8" s="49" t="s">
        <v>366</v>
      </c>
      <c r="T8" s="61">
        <v>45754</v>
      </c>
      <c r="U8" s="50">
        <v>0.5625</v>
      </c>
      <c r="V8" s="51" t="s">
        <v>981</v>
      </c>
      <c r="W8" s="52">
        <v>0.6875</v>
      </c>
      <c r="X8" s="63" t="s">
        <v>977</v>
      </c>
      <c r="Y8" s="24" t="s">
        <v>968</v>
      </c>
      <c r="Z8" s="24" t="s">
        <v>969</v>
      </c>
      <c r="AA8" s="63">
        <v>65</v>
      </c>
      <c r="AB8" s="117" t="s">
        <v>976</v>
      </c>
    </row>
    <row r="9" spans="1:28" s="98" customFormat="1" ht="93.9" customHeight="1">
      <c r="A9">
        <v>7</v>
      </c>
      <c r="B9" s="20" t="s">
        <v>6</v>
      </c>
      <c r="C9" s="22" t="s">
        <v>7</v>
      </c>
      <c r="D9" s="21"/>
      <c r="E9" s="25" t="s">
        <v>895</v>
      </c>
      <c r="F9" s="47" t="s">
        <v>341</v>
      </c>
      <c r="G9" s="24" t="s">
        <v>975</v>
      </c>
      <c r="H9" s="13"/>
      <c r="I9" s="3"/>
      <c r="J9" s="3"/>
      <c r="K9" s="2"/>
      <c r="L9" s="2"/>
      <c r="M9" s="2"/>
      <c r="N9" s="2"/>
      <c r="O9" s="4"/>
      <c r="P9" s="13"/>
      <c r="Q9" s="2"/>
      <c r="R9" s="5"/>
      <c r="S9" s="49" t="s">
        <v>342</v>
      </c>
      <c r="T9" s="61">
        <v>45755</v>
      </c>
      <c r="U9" s="50">
        <v>0.5625</v>
      </c>
      <c r="V9" s="51" t="s">
        <v>981</v>
      </c>
      <c r="W9" s="52">
        <v>0.6875</v>
      </c>
      <c r="X9" s="63" t="s">
        <v>977</v>
      </c>
      <c r="Y9" s="24" t="s">
        <v>968</v>
      </c>
      <c r="Z9" s="24" t="s">
        <v>969</v>
      </c>
      <c r="AA9" s="63">
        <v>66</v>
      </c>
      <c r="AB9" s="117" t="s">
        <v>976</v>
      </c>
    </row>
    <row r="10" spans="1:28" s="98" customFormat="1" ht="93.9" customHeight="1">
      <c r="A10">
        <v>8</v>
      </c>
      <c r="B10" s="20" t="s">
        <v>263</v>
      </c>
      <c r="C10" s="22" t="s">
        <v>8</v>
      </c>
      <c r="D10" s="21"/>
      <c r="E10" s="25" t="s">
        <v>895</v>
      </c>
      <c r="F10" s="47" t="s">
        <v>351</v>
      </c>
      <c r="G10" s="24" t="s">
        <v>975</v>
      </c>
      <c r="H10" s="13"/>
      <c r="I10" s="3"/>
      <c r="J10" s="3"/>
      <c r="K10" s="2"/>
      <c r="L10" s="2"/>
      <c r="M10" s="2"/>
      <c r="N10" s="2"/>
      <c r="O10" s="4"/>
      <c r="P10" s="13"/>
      <c r="Q10" s="2"/>
      <c r="R10" s="5"/>
      <c r="S10" s="49" t="s">
        <v>352</v>
      </c>
      <c r="T10" s="61">
        <v>45756</v>
      </c>
      <c r="U10" s="50">
        <v>0.5625</v>
      </c>
      <c r="V10" s="51" t="s">
        <v>981</v>
      </c>
      <c r="W10" s="52">
        <v>0.6875</v>
      </c>
      <c r="X10" s="63" t="s">
        <v>977</v>
      </c>
      <c r="Y10" s="24" t="s">
        <v>968</v>
      </c>
      <c r="Z10" s="24" t="s">
        <v>969</v>
      </c>
      <c r="AA10" s="63">
        <v>67</v>
      </c>
      <c r="AB10" s="117" t="s">
        <v>976</v>
      </c>
    </row>
    <row r="11" spans="1:28" s="98" customFormat="1" ht="93.9" customHeight="1">
      <c r="A11">
        <v>9</v>
      </c>
      <c r="B11" s="20" t="s">
        <v>15</v>
      </c>
      <c r="C11" s="22" t="s">
        <v>9</v>
      </c>
      <c r="D11" s="21"/>
      <c r="E11" s="25" t="s">
        <v>895</v>
      </c>
      <c r="F11" s="47" t="s">
        <v>347</v>
      </c>
      <c r="G11" s="24" t="s">
        <v>975</v>
      </c>
      <c r="H11" s="13"/>
      <c r="I11" s="3"/>
      <c r="J11" s="3"/>
      <c r="K11" s="2"/>
      <c r="L11" s="2"/>
      <c r="M11" s="2"/>
      <c r="N11" s="2"/>
      <c r="O11" s="4"/>
      <c r="P11" s="13"/>
      <c r="Q11" s="2"/>
      <c r="R11" s="5"/>
      <c r="S11" s="49" t="s">
        <v>348</v>
      </c>
      <c r="T11" s="61">
        <v>45757</v>
      </c>
      <c r="U11" s="50">
        <v>0.5625</v>
      </c>
      <c r="V11" s="51" t="s">
        <v>981</v>
      </c>
      <c r="W11" s="52">
        <v>0.6875</v>
      </c>
      <c r="X11" s="63" t="s">
        <v>977</v>
      </c>
      <c r="Y11" s="24" t="s">
        <v>968</v>
      </c>
      <c r="Z11" s="24" t="s">
        <v>969</v>
      </c>
      <c r="AA11" s="63">
        <v>68</v>
      </c>
      <c r="AB11" s="117" t="s">
        <v>976</v>
      </c>
    </row>
    <row r="12" spans="1:28" s="98" customFormat="1" ht="93.9" customHeight="1">
      <c r="A12">
        <v>10</v>
      </c>
      <c r="B12" s="20" t="s">
        <v>264</v>
      </c>
      <c r="C12" s="22" t="s">
        <v>10</v>
      </c>
      <c r="D12" s="21"/>
      <c r="E12" s="25" t="s">
        <v>895</v>
      </c>
      <c r="F12" s="47" t="s">
        <v>349</v>
      </c>
      <c r="G12" s="24" t="s">
        <v>975</v>
      </c>
      <c r="H12" s="13"/>
      <c r="I12" s="3"/>
      <c r="J12" s="3"/>
      <c r="K12" s="2"/>
      <c r="L12" s="2"/>
      <c r="M12" s="2"/>
      <c r="N12" s="2"/>
      <c r="O12" s="4"/>
      <c r="P12" s="13"/>
      <c r="Q12" s="2"/>
      <c r="R12" s="5"/>
      <c r="S12" s="49" t="s">
        <v>350</v>
      </c>
      <c r="T12" s="61">
        <v>45758</v>
      </c>
      <c r="U12" s="50">
        <v>0.5625</v>
      </c>
      <c r="V12" s="51" t="s">
        <v>981</v>
      </c>
      <c r="W12" s="52">
        <v>0.6875</v>
      </c>
      <c r="X12" s="63" t="s">
        <v>977</v>
      </c>
      <c r="Y12" s="24" t="s">
        <v>968</v>
      </c>
      <c r="Z12" s="24" t="s">
        <v>969</v>
      </c>
      <c r="AA12" s="63">
        <v>69</v>
      </c>
      <c r="AB12" s="117" t="s">
        <v>976</v>
      </c>
    </row>
    <row r="13" spans="1:28" s="98" customFormat="1" ht="93.9" customHeight="1">
      <c r="A13">
        <v>11</v>
      </c>
      <c r="B13" s="20" t="s">
        <v>265</v>
      </c>
      <c r="C13" s="22" t="s">
        <v>11</v>
      </c>
      <c r="D13" s="21"/>
      <c r="E13" s="25" t="s">
        <v>895</v>
      </c>
      <c r="F13" s="47" t="s">
        <v>357</v>
      </c>
      <c r="G13" s="24" t="s">
        <v>975</v>
      </c>
      <c r="H13" s="13"/>
      <c r="I13" s="3"/>
      <c r="J13" s="3"/>
      <c r="K13" s="2"/>
      <c r="L13" s="2"/>
      <c r="M13" s="2"/>
      <c r="N13" s="2"/>
      <c r="O13" s="4"/>
      <c r="P13" s="13"/>
      <c r="Q13" s="2"/>
      <c r="R13" s="5"/>
      <c r="S13" s="49" t="s">
        <v>358</v>
      </c>
      <c r="T13" s="61">
        <v>45759</v>
      </c>
      <c r="U13" s="50">
        <v>0.5625</v>
      </c>
      <c r="V13" s="51" t="s">
        <v>981</v>
      </c>
      <c r="W13" s="52">
        <v>0.6875</v>
      </c>
      <c r="X13" s="63" t="s">
        <v>977</v>
      </c>
      <c r="Y13" s="24" t="s">
        <v>968</v>
      </c>
      <c r="Z13" s="24" t="s">
        <v>969</v>
      </c>
      <c r="AA13" s="63">
        <v>70</v>
      </c>
      <c r="AB13" s="117" t="s">
        <v>976</v>
      </c>
    </row>
    <row r="14" spans="1:28" s="98" customFormat="1" ht="93.9" customHeight="1">
      <c r="A14">
        <v>12</v>
      </c>
      <c r="B14" s="20" t="s">
        <v>266</v>
      </c>
      <c r="C14" s="22" t="s">
        <v>12</v>
      </c>
      <c r="D14" s="21"/>
      <c r="E14" s="25" t="s">
        <v>895</v>
      </c>
      <c r="F14" s="47" t="s">
        <v>353</v>
      </c>
      <c r="G14" s="24" t="s">
        <v>975</v>
      </c>
      <c r="H14" s="13"/>
      <c r="I14" s="3"/>
      <c r="J14" s="3"/>
      <c r="K14" s="2"/>
      <c r="L14" s="2"/>
      <c r="M14" s="2"/>
      <c r="N14" s="2"/>
      <c r="O14" s="4"/>
      <c r="P14" s="13"/>
      <c r="Q14" s="2"/>
      <c r="R14" s="5"/>
      <c r="S14" s="49" t="s">
        <v>354</v>
      </c>
      <c r="T14" s="61">
        <v>45760</v>
      </c>
      <c r="U14" s="50">
        <v>0.5625</v>
      </c>
      <c r="V14" s="51" t="s">
        <v>981</v>
      </c>
      <c r="W14" s="52">
        <v>0.6875</v>
      </c>
      <c r="X14" s="63" t="s">
        <v>977</v>
      </c>
      <c r="Y14" s="24" t="s">
        <v>968</v>
      </c>
      <c r="Z14" s="24" t="s">
        <v>969</v>
      </c>
      <c r="AA14" s="63">
        <v>71</v>
      </c>
      <c r="AB14" s="117" t="s">
        <v>976</v>
      </c>
    </row>
    <row r="15" spans="1:28" s="98" customFormat="1" ht="93.9" customHeight="1">
      <c r="A15">
        <v>13</v>
      </c>
      <c r="B15" s="20" t="s">
        <v>160</v>
      </c>
      <c r="C15" s="22" t="s">
        <v>14</v>
      </c>
      <c r="D15" s="21"/>
      <c r="E15" s="25" t="s">
        <v>895</v>
      </c>
      <c r="F15" s="47" t="s">
        <v>338</v>
      </c>
      <c r="G15" s="24" t="s">
        <v>975</v>
      </c>
      <c r="H15" s="13"/>
      <c r="I15" s="3"/>
      <c r="J15" s="3"/>
      <c r="K15" s="2"/>
      <c r="L15" s="2"/>
      <c r="M15" s="2"/>
      <c r="N15" s="2"/>
      <c r="O15" s="4"/>
      <c r="P15" s="13"/>
      <c r="Q15" s="2"/>
      <c r="R15" s="5"/>
      <c r="S15" s="49" t="s">
        <v>339</v>
      </c>
      <c r="T15" s="61">
        <v>45761</v>
      </c>
      <c r="U15" s="50">
        <v>0.5625</v>
      </c>
      <c r="V15" s="51" t="s">
        <v>981</v>
      </c>
      <c r="W15" s="52">
        <v>0.6875</v>
      </c>
      <c r="X15" s="63" t="s">
        <v>977</v>
      </c>
      <c r="Y15" s="24" t="s">
        <v>968</v>
      </c>
      <c r="Z15" s="24" t="s">
        <v>969</v>
      </c>
      <c r="AA15" s="63">
        <v>72</v>
      </c>
      <c r="AB15" s="117" t="s">
        <v>976</v>
      </c>
    </row>
    <row r="16" spans="1:28" s="98" customFormat="1" ht="93.9" customHeight="1">
      <c r="A16">
        <v>14</v>
      </c>
      <c r="B16" s="20" t="s">
        <v>268</v>
      </c>
      <c r="C16" s="22" t="s">
        <v>16</v>
      </c>
      <c r="D16" s="21"/>
      <c r="E16" s="25" t="s">
        <v>895</v>
      </c>
      <c r="F16" s="47" t="s">
        <v>345</v>
      </c>
      <c r="G16" s="24" t="s">
        <v>975</v>
      </c>
      <c r="H16" s="13"/>
      <c r="I16" s="3"/>
      <c r="J16" s="3"/>
      <c r="K16" s="2"/>
      <c r="L16" s="2"/>
      <c r="M16" s="2"/>
      <c r="N16" s="2"/>
      <c r="O16" s="4"/>
      <c r="P16" s="13"/>
      <c r="Q16" s="2"/>
      <c r="R16" s="5"/>
      <c r="S16" s="49" t="s">
        <v>346</v>
      </c>
      <c r="T16" s="61">
        <v>45762</v>
      </c>
      <c r="U16" s="50">
        <v>0.5625</v>
      </c>
      <c r="V16" s="51" t="s">
        <v>981</v>
      </c>
      <c r="W16" s="52">
        <v>0.6875</v>
      </c>
      <c r="X16" s="63" t="s">
        <v>977</v>
      </c>
      <c r="Y16" s="24" t="s">
        <v>968</v>
      </c>
      <c r="Z16" s="24" t="s">
        <v>969</v>
      </c>
      <c r="AA16" s="63">
        <v>73</v>
      </c>
      <c r="AB16" s="117" t="s">
        <v>976</v>
      </c>
    </row>
    <row r="17" spans="1:28" s="98" customFormat="1" ht="93.9" customHeight="1">
      <c r="A17">
        <v>15</v>
      </c>
      <c r="B17" s="20" t="s">
        <v>268</v>
      </c>
      <c r="C17" s="22" t="s">
        <v>17</v>
      </c>
      <c r="D17" s="21"/>
      <c r="E17" s="25" t="s">
        <v>895</v>
      </c>
      <c r="F17" s="47" t="s">
        <v>343</v>
      </c>
      <c r="G17" s="24" t="s">
        <v>975</v>
      </c>
      <c r="H17" s="13"/>
      <c r="I17" s="3"/>
      <c r="J17" s="3"/>
      <c r="K17" s="2"/>
      <c r="L17" s="2"/>
      <c r="M17" s="2"/>
      <c r="N17" s="2"/>
      <c r="O17" s="4"/>
      <c r="P17" s="13"/>
      <c r="Q17" s="2"/>
      <c r="R17" s="5"/>
      <c r="S17" s="49" t="s">
        <v>344</v>
      </c>
      <c r="T17" s="61">
        <v>45763</v>
      </c>
      <c r="U17" s="50">
        <v>0.5625</v>
      </c>
      <c r="V17" s="51" t="s">
        <v>981</v>
      </c>
      <c r="W17" s="52">
        <v>0.6875</v>
      </c>
      <c r="X17" s="63" t="s">
        <v>977</v>
      </c>
      <c r="Y17" s="24" t="s">
        <v>968</v>
      </c>
      <c r="Z17" s="24" t="s">
        <v>969</v>
      </c>
      <c r="AA17" s="63">
        <v>74</v>
      </c>
      <c r="AB17" s="117" t="s">
        <v>976</v>
      </c>
    </row>
    <row r="18" spans="1:28" s="98" customFormat="1" ht="93.9" customHeight="1">
      <c r="A18">
        <v>16</v>
      </c>
      <c r="B18" s="20" t="s">
        <v>18</v>
      </c>
      <c r="C18" s="22" t="s">
        <v>19</v>
      </c>
      <c r="D18" s="21"/>
      <c r="E18" s="25" t="s">
        <v>895</v>
      </c>
      <c r="F18" s="47" t="s">
        <v>355</v>
      </c>
      <c r="G18" s="24" t="s">
        <v>975</v>
      </c>
      <c r="H18" s="13"/>
      <c r="I18" s="3"/>
      <c r="J18" s="3"/>
      <c r="K18" s="2"/>
      <c r="L18" s="2"/>
      <c r="M18" s="2"/>
      <c r="N18" s="2"/>
      <c r="O18" s="4"/>
      <c r="P18" s="13"/>
      <c r="Q18" s="2"/>
      <c r="R18" s="5"/>
      <c r="S18" s="49" t="s">
        <v>356</v>
      </c>
      <c r="T18" s="61">
        <v>45764</v>
      </c>
      <c r="U18" s="50">
        <v>0.5625</v>
      </c>
      <c r="V18" s="51" t="s">
        <v>981</v>
      </c>
      <c r="W18" s="52">
        <v>0.6875</v>
      </c>
      <c r="X18" s="63" t="s">
        <v>977</v>
      </c>
      <c r="Y18" s="24" t="s">
        <v>968</v>
      </c>
      <c r="Z18" s="24" t="s">
        <v>969</v>
      </c>
      <c r="AA18" s="63">
        <v>75</v>
      </c>
      <c r="AB18" s="117" t="s">
        <v>976</v>
      </c>
    </row>
    <row r="19" spans="1:28" s="98" customFormat="1" ht="93.9" customHeight="1">
      <c r="A19">
        <v>17</v>
      </c>
      <c r="B19" s="20" t="s">
        <v>269</v>
      </c>
      <c r="C19" s="22" t="s">
        <v>21</v>
      </c>
      <c r="D19" s="21"/>
      <c r="E19" s="25" t="s">
        <v>895</v>
      </c>
      <c r="F19" s="47" t="s">
        <v>359</v>
      </c>
      <c r="G19" s="24" t="s">
        <v>975</v>
      </c>
      <c r="H19" s="13"/>
      <c r="I19" s="3"/>
      <c r="J19" s="3"/>
      <c r="K19" s="2"/>
      <c r="L19" s="2"/>
      <c r="M19" s="2"/>
      <c r="N19" s="2"/>
      <c r="O19" s="4"/>
      <c r="P19" s="13"/>
      <c r="Q19" s="2"/>
      <c r="R19" s="5"/>
      <c r="S19" s="49" t="s">
        <v>360</v>
      </c>
      <c r="T19" s="61">
        <v>45765</v>
      </c>
      <c r="U19" s="50">
        <v>0.5625</v>
      </c>
      <c r="V19" s="51" t="s">
        <v>981</v>
      </c>
      <c r="W19" s="52">
        <v>0.6875</v>
      </c>
      <c r="X19" s="63" t="s">
        <v>977</v>
      </c>
      <c r="Y19" s="24" t="s">
        <v>968</v>
      </c>
      <c r="Z19" s="24" t="s">
        <v>969</v>
      </c>
      <c r="AA19" s="63">
        <v>76</v>
      </c>
      <c r="AB19" s="117" t="s">
        <v>976</v>
      </c>
    </row>
    <row r="20" spans="1:28" s="98" customFormat="1" ht="93.9" customHeight="1">
      <c r="A20">
        <v>18</v>
      </c>
      <c r="B20" s="20" t="s">
        <v>20</v>
      </c>
      <c r="C20" s="22" t="s">
        <v>23</v>
      </c>
      <c r="D20" s="21"/>
      <c r="E20" s="25" t="s">
        <v>895</v>
      </c>
      <c r="F20" s="47" t="s">
        <v>390</v>
      </c>
      <c r="G20" s="24" t="s">
        <v>975</v>
      </c>
      <c r="H20" s="13"/>
      <c r="I20" s="3"/>
      <c r="J20" s="3"/>
      <c r="K20" s="2"/>
      <c r="L20" s="2"/>
      <c r="M20" s="2"/>
      <c r="N20" s="2"/>
      <c r="O20" s="4"/>
      <c r="P20" s="13"/>
      <c r="Q20" s="2"/>
      <c r="R20" s="5"/>
      <c r="S20" s="49" t="s">
        <v>391</v>
      </c>
      <c r="T20" s="61">
        <v>45766</v>
      </c>
      <c r="U20" s="50">
        <v>0.5625</v>
      </c>
      <c r="V20" s="51" t="s">
        <v>981</v>
      </c>
      <c r="W20" s="52">
        <v>0.6875</v>
      </c>
      <c r="X20" s="63" t="s">
        <v>977</v>
      </c>
      <c r="Y20" s="24" t="s">
        <v>968</v>
      </c>
      <c r="Z20" s="24" t="s">
        <v>969</v>
      </c>
      <c r="AA20" s="63">
        <v>77</v>
      </c>
      <c r="AB20" s="117" t="s">
        <v>976</v>
      </c>
    </row>
    <row r="21" spans="1:28" s="98" customFormat="1" ht="93.9" customHeight="1">
      <c r="A21">
        <v>19</v>
      </c>
      <c r="B21" s="20" t="s">
        <v>20</v>
      </c>
      <c r="C21" s="22" t="s">
        <v>24</v>
      </c>
      <c r="D21" s="21"/>
      <c r="E21" s="25" t="s">
        <v>895</v>
      </c>
      <c r="F21" s="47" t="s">
        <v>413</v>
      </c>
      <c r="G21" s="24" t="s">
        <v>975</v>
      </c>
      <c r="H21" s="13"/>
      <c r="I21" s="3"/>
      <c r="J21" s="3"/>
      <c r="K21" s="2"/>
      <c r="L21" s="2"/>
      <c r="M21" s="2"/>
      <c r="N21" s="2"/>
      <c r="O21" s="4"/>
      <c r="P21" s="13"/>
      <c r="Q21" s="2"/>
      <c r="R21" s="5"/>
      <c r="S21" s="49" t="s">
        <v>414</v>
      </c>
      <c r="T21" s="61">
        <v>45767</v>
      </c>
      <c r="U21" s="50">
        <v>0.5625</v>
      </c>
      <c r="V21" s="51" t="s">
        <v>981</v>
      </c>
      <c r="W21" s="52">
        <v>0.6875</v>
      </c>
      <c r="X21" s="63" t="s">
        <v>977</v>
      </c>
      <c r="Y21" s="24" t="s">
        <v>968</v>
      </c>
      <c r="Z21" s="24" t="s">
        <v>969</v>
      </c>
      <c r="AA21" s="63">
        <v>78</v>
      </c>
      <c r="AB21" s="117" t="s">
        <v>976</v>
      </c>
    </row>
    <row r="22" spans="1:28" s="98" customFormat="1" ht="93.9" customHeight="1">
      <c r="A22">
        <v>20</v>
      </c>
      <c r="B22" s="20" t="s">
        <v>20</v>
      </c>
      <c r="C22" s="22" t="s">
        <v>25</v>
      </c>
      <c r="D22" s="21"/>
      <c r="E22" s="25" t="s">
        <v>895</v>
      </c>
      <c r="F22" s="47" t="s">
        <v>417</v>
      </c>
      <c r="G22" s="24" t="s">
        <v>975</v>
      </c>
      <c r="H22" s="13"/>
      <c r="I22" s="3"/>
      <c r="J22" s="3"/>
      <c r="K22" s="2"/>
      <c r="L22" s="2"/>
      <c r="M22" s="2"/>
      <c r="N22" s="2"/>
      <c r="O22" s="4"/>
      <c r="P22" s="13"/>
      <c r="Q22" s="2"/>
      <c r="R22" s="5"/>
      <c r="S22" s="49" t="s">
        <v>414</v>
      </c>
      <c r="T22" s="61">
        <v>45768</v>
      </c>
      <c r="U22" s="50">
        <v>0.5625</v>
      </c>
      <c r="V22" s="51" t="s">
        <v>981</v>
      </c>
      <c r="W22" s="52">
        <v>0.6875</v>
      </c>
      <c r="X22" s="63" t="s">
        <v>977</v>
      </c>
      <c r="Y22" s="24" t="s">
        <v>968</v>
      </c>
      <c r="Z22" s="24" t="s">
        <v>969</v>
      </c>
      <c r="AA22" s="63">
        <v>79</v>
      </c>
      <c r="AB22" s="117" t="s">
        <v>976</v>
      </c>
    </row>
    <row r="23" spans="1:28" s="98" customFormat="1" ht="93.9" customHeight="1">
      <c r="A23">
        <v>21</v>
      </c>
      <c r="B23" s="20" t="s">
        <v>20</v>
      </c>
      <c r="C23" s="22" t="s">
        <v>26</v>
      </c>
      <c r="D23" s="21"/>
      <c r="E23" s="25" t="s">
        <v>895</v>
      </c>
      <c r="F23" s="47" t="s">
        <v>415</v>
      </c>
      <c r="G23" s="24" t="s">
        <v>975</v>
      </c>
      <c r="H23" s="13"/>
      <c r="I23" s="3"/>
      <c r="J23" s="3"/>
      <c r="K23" s="2"/>
      <c r="L23" s="2"/>
      <c r="M23" s="2"/>
      <c r="N23" s="2"/>
      <c r="O23" s="4"/>
      <c r="P23" s="13"/>
      <c r="Q23" s="2"/>
      <c r="R23" s="5"/>
      <c r="S23" s="49" t="s">
        <v>416</v>
      </c>
      <c r="T23" s="61">
        <v>45769</v>
      </c>
      <c r="U23" s="50">
        <v>0.5625</v>
      </c>
      <c r="V23" s="51" t="s">
        <v>981</v>
      </c>
      <c r="W23" s="52">
        <v>0.6875</v>
      </c>
      <c r="X23" s="63" t="s">
        <v>977</v>
      </c>
      <c r="Y23" s="24" t="s">
        <v>968</v>
      </c>
      <c r="Z23" s="24" t="s">
        <v>969</v>
      </c>
      <c r="AA23" s="63">
        <v>80</v>
      </c>
      <c r="AB23" s="117" t="s">
        <v>976</v>
      </c>
    </row>
    <row r="24" spans="1:28" s="98" customFormat="1" ht="93.9" customHeight="1">
      <c r="A24">
        <v>22</v>
      </c>
      <c r="B24" s="20" t="s">
        <v>6</v>
      </c>
      <c r="C24" s="22" t="s">
        <v>27</v>
      </c>
      <c r="D24" s="21"/>
      <c r="E24" s="25" t="s">
        <v>895</v>
      </c>
      <c r="F24" s="47" t="s">
        <v>431</v>
      </c>
      <c r="G24" s="24" t="s">
        <v>975</v>
      </c>
      <c r="H24" s="13"/>
      <c r="I24" s="3"/>
      <c r="J24" s="3"/>
      <c r="K24" s="2"/>
      <c r="L24" s="2"/>
      <c r="M24" s="2"/>
      <c r="N24" s="2"/>
      <c r="O24" s="4"/>
      <c r="P24" s="13"/>
      <c r="Q24" s="2"/>
      <c r="R24" s="5"/>
      <c r="S24" s="49" t="s">
        <v>432</v>
      </c>
      <c r="T24" s="61">
        <v>45770</v>
      </c>
      <c r="U24" s="50">
        <v>0.5625</v>
      </c>
      <c r="V24" s="51" t="s">
        <v>981</v>
      </c>
      <c r="W24" s="52">
        <v>0.6875</v>
      </c>
      <c r="X24" s="63" t="s">
        <v>977</v>
      </c>
      <c r="Y24" s="24" t="s">
        <v>968</v>
      </c>
      <c r="Z24" s="24" t="s">
        <v>969</v>
      </c>
      <c r="AA24" s="63">
        <v>81</v>
      </c>
      <c r="AB24" s="117" t="s">
        <v>976</v>
      </c>
    </row>
    <row r="25" spans="1:28" s="98" customFormat="1" ht="93.9" customHeight="1">
      <c r="A25">
        <v>23</v>
      </c>
      <c r="B25" s="20" t="s">
        <v>263</v>
      </c>
      <c r="C25" s="22" t="s">
        <v>28</v>
      </c>
      <c r="D25" s="21"/>
      <c r="E25" s="25" t="s">
        <v>895</v>
      </c>
      <c r="F25" s="47" t="s">
        <v>441</v>
      </c>
      <c r="G25" s="24" t="s">
        <v>975</v>
      </c>
      <c r="H25" s="13"/>
      <c r="I25" s="3"/>
      <c r="J25" s="3"/>
      <c r="K25" s="2"/>
      <c r="L25" s="2"/>
      <c r="M25" s="2"/>
      <c r="N25" s="2"/>
      <c r="O25" s="4"/>
      <c r="P25" s="13"/>
      <c r="Q25" s="2"/>
      <c r="R25" s="5"/>
      <c r="S25" s="49" t="s">
        <v>442</v>
      </c>
      <c r="T25" s="61">
        <v>45771</v>
      </c>
      <c r="U25" s="50">
        <v>0.5625</v>
      </c>
      <c r="V25" s="51" t="s">
        <v>981</v>
      </c>
      <c r="W25" s="52">
        <v>0.6875</v>
      </c>
      <c r="X25" s="63" t="s">
        <v>977</v>
      </c>
      <c r="Y25" s="24" t="s">
        <v>968</v>
      </c>
      <c r="Z25" s="24" t="s">
        <v>969</v>
      </c>
      <c r="AA25" s="63">
        <v>82</v>
      </c>
      <c r="AB25" s="117" t="s">
        <v>976</v>
      </c>
    </row>
    <row r="26" spans="1:28" s="98" customFormat="1" ht="93.9" customHeight="1">
      <c r="A26">
        <v>24</v>
      </c>
      <c r="B26" s="20" t="s">
        <v>15</v>
      </c>
      <c r="C26" s="22" t="s">
        <v>29</v>
      </c>
      <c r="D26" s="21"/>
      <c r="E26" s="25" t="s">
        <v>895</v>
      </c>
      <c r="F26" s="47" t="s">
        <v>437</v>
      </c>
      <c r="G26" s="24" t="s">
        <v>975</v>
      </c>
      <c r="H26" s="13"/>
      <c r="I26" s="3"/>
      <c r="J26" s="3"/>
      <c r="K26" s="2"/>
      <c r="L26" s="2"/>
      <c r="M26" s="2"/>
      <c r="N26" s="2"/>
      <c r="O26" s="4"/>
      <c r="P26" s="13"/>
      <c r="Q26" s="2"/>
      <c r="R26" s="5"/>
      <c r="S26" s="49" t="s">
        <v>438</v>
      </c>
      <c r="T26" s="61">
        <v>45772</v>
      </c>
      <c r="U26" s="50">
        <v>0.5625</v>
      </c>
      <c r="V26" s="51" t="s">
        <v>981</v>
      </c>
      <c r="W26" s="52">
        <v>0.6875</v>
      </c>
      <c r="X26" s="63" t="s">
        <v>977</v>
      </c>
      <c r="Y26" s="24" t="s">
        <v>968</v>
      </c>
      <c r="Z26" s="24" t="s">
        <v>969</v>
      </c>
      <c r="AA26" s="63">
        <v>83</v>
      </c>
      <c r="AB26" s="117" t="s">
        <v>976</v>
      </c>
    </row>
    <row r="27" spans="1:28" s="98" customFormat="1" ht="93.9" customHeight="1">
      <c r="A27">
        <v>25</v>
      </c>
      <c r="B27" s="20" t="s">
        <v>264</v>
      </c>
      <c r="C27" s="22" t="s">
        <v>30</v>
      </c>
      <c r="D27" s="21"/>
      <c r="E27" s="25" t="s">
        <v>895</v>
      </c>
      <c r="F27" s="47" t="s">
        <v>439</v>
      </c>
      <c r="G27" s="24" t="s">
        <v>975</v>
      </c>
      <c r="H27" s="13"/>
      <c r="I27" s="3"/>
      <c r="J27" s="3"/>
      <c r="K27" s="2"/>
      <c r="L27" s="2"/>
      <c r="M27" s="2"/>
      <c r="N27" s="2"/>
      <c r="O27" s="4"/>
      <c r="P27" s="13"/>
      <c r="Q27" s="2"/>
      <c r="R27" s="5"/>
      <c r="S27" s="49" t="s">
        <v>440</v>
      </c>
      <c r="T27" s="61">
        <v>45773</v>
      </c>
      <c r="U27" s="50">
        <v>0.5625</v>
      </c>
      <c r="V27" s="51" t="s">
        <v>981</v>
      </c>
      <c r="W27" s="52">
        <v>0.6875</v>
      </c>
      <c r="X27" s="63" t="s">
        <v>977</v>
      </c>
      <c r="Y27" s="24" t="s">
        <v>968</v>
      </c>
      <c r="Z27" s="24" t="s">
        <v>969</v>
      </c>
      <c r="AA27" s="63">
        <v>84</v>
      </c>
      <c r="AB27" s="117" t="s">
        <v>976</v>
      </c>
    </row>
    <row r="28" spans="1:28" s="98" customFormat="1" ht="93.9" customHeight="1">
      <c r="A28">
        <v>26</v>
      </c>
      <c r="B28" s="20" t="s">
        <v>265</v>
      </c>
      <c r="C28" s="22" t="s">
        <v>31</v>
      </c>
      <c r="D28" s="21"/>
      <c r="E28" s="25" t="s">
        <v>895</v>
      </c>
      <c r="F28" s="47" t="s">
        <v>447</v>
      </c>
      <c r="G28" s="24" t="s">
        <v>975</v>
      </c>
      <c r="H28" s="13"/>
      <c r="I28" s="3"/>
      <c r="J28" s="3"/>
      <c r="K28" s="2"/>
      <c r="L28" s="2"/>
      <c r="M28" s="2"/>
      <c r="N28" s="2"/>
      <c r="O28" s="4"/>
      <c r="P28" s="13"/>
      <c r="Q28" s="2"/>
      <c r="R28" s="5"/>
      <c r="S28" s="49" t="s">
        <v>448</v>
      </c>
      <c r="T28" s="61">
        <v>45774</v>
      </c>
      <c r="U28" s="50">
        <v>0.5625</v>
      </c>
      <c r="V28" s="51" t="s">
        <v>981</v>
      </c>
      <c r="W28" s="52">
        <v>0.6875</v>
      </c>
      <c r="X28" s="63" t="s">
        <v>977</v>
      </c>
      <c r="Y28" s="24" t="s">
        <v>968</v>
      </c>
      <c r="Z28" s="24" t="s">
        <v>969</v>
      </c>
      <c r="AA28" s="63">
        <v>85</v>
      </c>
      <c r="AB28" s="117" t="s">
        <v>976</v>
      </c>
    </row>
    <row r="29" spans="1:28" s="98" customFormat="1" ht="93.9" customHeight="1">
      <c r="A29">
        <v>27</v>
      </c>
      <c r="B29" s="20" t="s">
        <v>266</v>
      </c>
      <c r="C29" s="22" t="s">
        <v>32</v>
      </c>
      <c r="D29" s="21"/>
      <c r="E29" s="25" t="s">
        <v>895</v>
      </c>
      <c r="F29" s="47" t="s">
        <v>443</v>
      </c>
      <c r="G29" s="24" t="s">
        <v>975</v>
      </c>
      <c r="H29" s="13"/>
      <c r="I29" s="3"/>
      <c r="J29" s="3"/>
      <c r="K29" s="2"/>
      <c r="L29" s="2"/>
      <c r="M29" s="2"/>
      <c r="N29" s="2"/>
      <c r="O29" s="4"/>
      <c r="P29" s="13"/>
      <c r="Q29" s="2"/>
      <c r="R29" s="5"/>
      <c r="S29" s="49" t="s">
        <v>444</v>
      </c>
      <c r="T29" s="61">
        <v>45775</v>
      </c>
      <c r="U29" s="50">
        <v>0.5625</v>
      </c>
      <c r="V29" s="51" t="s">
        <v>981</v>
      </c>
      <c r="W29" s="52">
        <v>0.6875</v>
      </c>
      <c r="X29" s="63" t="s">
        <v>977</v>
      </c>
      <c r="Y29" s="24" t="s">
        <v>968</v>
      </c>
      <c r="Z29" s="24" t="s">
        <v>969</v>
      </c>
      <c r="AA29" s="63">
        <v>86</v>
      </c>
      <c r="AB29" s="117" t="s">
        <v>976</v>
      </c>
    </row>
    <row r="30" spans="1:28" s="98" customFormat="1" ht="93.9" customHeight="1">
      <c r="A30">
        <v>28</v>
      </c>
      <c r="B30" s="20" t="s">
        <v>13</v>
      </c>
      <c r="C30" s="22" t="s">
        <v>33</v>
      </c>
      <c r="D30" s="21"/>
      <c r="E30" s="25" t="s">
        <v>895</v>
      </c>
      <c r="F30" s="47" t="s">
        <v>429</v>
      </c>
      <c r="G30" s="24" t="s">
        <v>975</v>
      </c>
      <c r="H30" s="13"/>
      <c r="I30" s="3"/>
      <c r="J30" s="3"/>
      <c r="K30" s="2"/>
      <c r="L30" s="2"/>
      <c r="M30" s="2"/>
      <c r="N30" s="2"/>
      <c r="O30" s="4"/>
      <c r="P30" s="13"/>
      <c r="Q30" s="2"/>
      <c r="R30" s="5"/>
      <c r="S30" s="49" t="s">
        <v>430</v>
      </c>
      <c r="T30" s="61">
        <v>45776</v>
      </c>
      <c r="U30" s="50">
        <v>0.5625</v>
      </c>
      <c r="V30" s="51" t="s">
        <v>981</v>
      </c>
      <c r="W30" s="52">
        <v>0.6875</v>
      </c>
      <c r="X30" s="63" t="s">
        <v>977</v>
      </c>
      <c r="Y30" s="24" t="s">
        <v>968</v>
      </c>
      <c r="Z30" s="24" t="s">
        <v>969</v>
      </c>
      <c r="AA30" s="63">
        <v>87</v>
      </c>
      <c r="AB30" s="117" t="s">
        <v>976</v>
      </c>
    </row>
    <row r="31" spans="1:28" s="98" customFormat="1" ht="93.9" customHeight="1">
      <c r="A31">
        <v>29</v>
      </c>
      <c r="B31" s="20" t="s">
        <v>268</v>
      </c>
      <c r="C31" s="22" t="s">
        <v>34</v>
      </c>
      <c r="D31" s="21"/>
      <c r="E31" s="25" t="s">
        <v>895</v>
      </c>
      <c r="F31" s="47" t="s">
        <v>435</v>
      </c>
      <c r="G31" s="24" t="s">
        <v>975</v>
      </c>
      <c r="H31" s="13"/>
      <c r="I31" s="3"/>
      <c r="J31" s="3"/>
      <c r="K31" s="2"/>
      <c r="L31" s="2"/>
      <c r="M31" s="2"/>
      <c r="N31" s="2"/>
      <c r="O31" s="4"/>
      <c r="P31" s="13"/>
      <c r="Q31" s="2"/>
      <c r="R31" s="5"/>
      <c r="S31" s="49" t="s">
        <v>436</v>
      </c>
      <c r="T31" s="61">
        <v>45777</v>
      </c>
      <c r="U31" s="50">
        <v>0.5625</v>
      </c>
      <c r="V31" s="51" t="s">
        <v>981</v>
      </c>
      <c r="W31" s="52">
        <v>0.6875</v>
      </c>
      <c r="X31" s="63" t="s">
        <v>977</v>
      </c>
      <c r="Y31" s="24" t="s">
        <v>968</v>
      </c>
      <c r="Z31" s="24" t="s">
        <v>969</v>
      </c>
      <c r="AA31" s="63">
        <v>88</v>
      </c>
      <c r="AB31" s="117" t="s">
        <v>976</v>
      </c>
    </row>
    <row r="32" spans="1:28" s="98" customFormat="1" ht="93.9" customHeight="1">
      <c r="A32">
        <v>30</v>
      </c>
      <c r="B32" s="20" t="s">
        <v>268</v>
      </c>
      <c r="C32" s="22" t="s">
        <v>35</v>
      </c>
      <c r="D32" s="21"/>
      <c r="E32" s="25" t="s">
        <v>895</v>
      </c>
      <c r="F32" s="47" t="s">
        <v>433</v>
      </c>
      <c r="G32" s="24" t="s">
        <v>975</v>
      </c>
      <c r="H32" s="13"/>
      <c r="I32" s="3"/>
      <c r="J32" s="3"/>
      <c r="K32" s="2"/>
      <c r="L32" s="2"/>
      <c r="M32" s="2"/>
      <c r="N32" s="2"/>
      <c r="O32" s="4"/>
      <c r="P32" s="13"/>
      <c r="Q32" s="2"/>
      <c r="R32" s="5"/>
      <c r="S32" s="49" t="s">
        <v>434</v>
      </c>
      <c r="T32" s="61">
        <v>45778</v>
      </c>
      <c r="U32" s="50">
        <v>0.5625</v>
      </c>
      <c r="V32" s="51" t="s">
        <v>981</v>
      </c>
      <c r="W32" s="52">
        <v>0.6875</v>
      </c>
      <c r="X32" s="63" t="s">
        <v>977</v>
      </c>
      <c r="Y32" s="24" t="s">
        <v>968</v>
      </c>
      <c r="Z32" s="24" t="s">
        <v>969</v>
      </c>
      <c r="AA32" s="63">
        <v>89</v>
      </c>
      <c r="AB32" s="117" t="s">
        <v>976</v>
      </c>
    </row>
    <row r="33" spans="1:28" s="98" customFormat="1" ht="93.9" customHeight="1">
      <c r="A33">
        <v>31</v>
      </c>
      <c r="B33" s="20" t="s">
        <v>18</v>
      </c>
      <c r="C33" s="22" t="s">
        <v>36</v>
      </c>
      <c r="D33" s="21"/>
      <c r="E33" s="25" t="s">
        <v>895</v>
      </c>
      <c r="F33" s="47" t="s">
        <v>445</v>
      </c>
      <c r="G33" s="24" t="s">
        <v>975</v>
      </c>
      <c r="H33" s="13"/>
      <c r="I33" s="3"/>
      <c r="J33" s="3"/>
      <c r="K33" s="2"/>
      <c r="L33" s="2"/>
      <c r="M33" s="2"/>
      <c r="N33" s="2"/>
      <c r="O33" s="4"/>
      <c r="P33" s="13"/>
      <c r="Q33" s="2"/>
      <c r="R33" s="5"/>
      <c r="S33" s="49" t="s">
        <v>446</v>
      </c>
      <c r="T33" s="61">
        <v>45779</v>
      </c>
      <c r="U33" s="50">
        <v>0.5625</v>
      </c>
      <c r="V33" s="51" t="s">
        <v>981</v>
      </c>
      <c r="W33" s="52">
        <v>0.6875</v>
      </c>
      <c r="X33" s="63" t="s">
        <v>977</v>
      </c>
      <c r="Y33" s="24" t="s">
        <v>968</v>
      </c>
      <c r="Z33" s="24" t="s">
        <v>969</v>
      </c>
      <c r="AA33" s="63">
        <v>90</v>
      </c>
      <c r="AB33" s="117" t="s">
        <v>976</v>
      </c>
    </row>
    <row r="34" spans="1:28" s="98" customFormat="1" ht="93.9" customHeight="1">
      <c r="A34">
        <v>32</v>
      </c>
      <c r="B34" s="20" t="s">
        <v>269</v>
      </c>
      <c r="C34" s="22" t="s">
        <v>37</v>
      </c>
      <c r="D34" s="21"/>
      <c r="E34" s="25" t="s">
        <v>895</v>
      </c>
      <c r="F34" s="47" t="s">
        <v>449</v>
      </c>
      <c r="G34" s="24" t="s">
        <v>975</v>
      </c>
      <c r="H34" s="13"/>
      <c r="I34" s="3"/>
      <c r="J34" s="3"/>
      <c r="K34" s="2"/>
      <c r="L34" s="2"/>
      <c r="M34" s="2"/>
      <c r="N34" s="2"/>
      <c r="O34" s="4"/>
      <c r="P34" s="13"/>
      <c r="Q34" s="2"/>
      <c r="R34" s="5"/>
      <c r="S34" s="49" t="s">
        <v>450</v>
      </c>
      <c r="T34" s="61">
        <v>45780</v>
      </c>
      <c r="U34" s="50">
        <v>0.5625</v>
      </c>
      <c r="V34" s="51" t="s">
        <v>981</v>
      </c>
      <c r="W34" s="52">
        <v>0.6875</v>
      </c>
      <c r="X34" s="63" t="s">
        <v>977</v>
      </c>
      <c r="Y34" s="24" t="s">
        <v>968</v>
      </c>
      <c r="Z34" s="24" t="s">
        <v>969</v>
      </c>
      <c r="AA34" s="63">
        <v>91</v>
      </c>
      <c r="AB34" s="117" t="s">
        <v>976</v>
      </c>
    </row>
    <row r="35" spans="1:28" s="98" customFormat="1" ht="93.9" customHeight="1">
      <c r="A35">
        <v>33</v>
      </c>
      <c r="B35" s="20" t="s">
        <v>20</v>
      </c>
      <c r="C35" s="22" t="s">
        <v>38</v>
      </c>
      <c r="D35" s="21"/>
      <c r="E35" s="25" t="s">
        <v>895</v>
      </c>
      <c r="F35" s="47" t="s">
        <v>462</v>
      </c>
      <c r="G35" s="24" t="s">
        <v>975</v>
      </c>
      <c r="H35" s="13"/>
      <c r="I35" s="3"/>
      <c r="J35" s="3"/>
      <c r="K35" s="2"/>
      <c r="L35" s="2"/>
      <c r="M35" s="2"/>
      <c r="N35" s="2"/>
      <c r="O35" s="4"/>
      <c r="P35" s="13"/>
      <c r="Q35" s="2"/>
      <c r="R35" s="5"/>
      <c r="S35" s="49" t="s">
        <v>463</v>
      </c>
      <c r="T35" s="61">
        <v>45781</v>
      </c>
      <c r="U35" s="50">
        <v>0.5625</v>
      </c>
      <c r="V35" s="51" t="s">
        <v>981</v>
      </c>
      <c r="W35" s="52">
        <v>0.6875</v>
      </c>
      <c r="X35" s="63" t="s">
        <v>977</v>
      </c>
      <c r="Y35" s="24" t="s">
        <v>968</v>
      </c>
      <c r="Z35" s="24" t="s">
        <v>969</v>
      </c>
      <c r="AA35" s="63">
        <v>92</v>
      </c>
      <c r="AB35" s="117" t="s">
        <v>976</v>
      </c>
    </row>
    <row r="36" spans="1:28" s="98" customFormat="1" ht="93.9" customHeight="1">
      <c r="A36">
        <v>34</v>
      </c>
      <c r="B36" s="20" t="s">
        <v>6</v>
      </c>
      <c r="C36" s="22" t="s">
        <v>39</v>
      </c>
      <c r="D36" s="21"/>
      <c r="E36" s="25" t="s">
        <v>895</v>
      </c>
      <c r="F36" s="47" t="s">
        <v>475</v>
      </c>
      <c r="G36" s="24" t="s">
        <v>975</v>
      </c>
      <c r="H36" s="13"/>
      <c r="I36" s="3"/>
      <c r="J36" s="3"/>
      <c r="K36" s="2"/>
      <c r="L36" s="2"/>
      <c r="M36" s="2"/>
      <c r="N36" s="2"/>
      <c r="O36" s="4"/>
      <c r="P36" s="13"/>
      <c r="Q36" s="2"/>
      <c r="R36" s="5"/>
      <c r="S36" s="49" t="s">
        <v>476</v>
      </c>
      <c r="T36" s="61">
        <v>45782</v>
      </c>
      <c r="U36" s="50">
        <v>0.5625</v>
      </c>
      <c r="V36" s="51" t="s">
        <v>981</v>
      </c>
      <c r="W36" s="52">
        <v>0.6875</v>
      </c>
      <c r="X36" s="63" t="s">
        <v>977</v>
      </c>
      <c r="Y36" s="24" t="s">
        <v>968</v>
      </c>
      <c r="Z36" s="24" t="s">
        <v>969</v>
      </c>
      <c r="AA36" s="63">
        <v>93</v>
      </c>
      <c r="AB36" s="117" t="s">
        <v>976</v>
      </c>
    </row>
    <row r="37" spans="1:28" s="98" customFormat="1" ht="93.9" customHeight="1">
      <c r="A37">
        <v>35</v>
      </c>
      <c r="B37" s="20" t="s">
        <v>263</v>
      </c>
      <c r="C37" s="22" t="s">
        <v>40</v>
      </c>
      <c r="D37" s="21"/>
      <c r="E37" s="25" t="s">
        <v>895</v>
      </c>
      <c r="F37" s="47" t="s">
        <v>485</v>
      </c>
      <c r="G37" s="24" t="s">
        <v>975</v>
      </c>
      <c r="H37" s="13"/>
      <c r="I37" s="3"/>
      <c r="J37" s="3"/>
      <c r="K37" s="2"/>
      <c r="L37" s="2"/>
      <c r="M37" s="2"/>
      <c r="N37" s="2"/>
      <c r="O37" s="4"/>
      <c r="P37" s="13"/>
      <c r="Q37" s="2"/>
      <c r="R37" s="5"/>
      <c r="S37" s="49" t="s">
        <v>486</v>
      </c>
      <c r="T37" s="61">
        <v>45783</v>
      </c>
      <c r="U37" s="50">
        <v>0.5625</v>
      </c>
      <c r="V37" s="51" t="s">
        <v>981</v>
      </c>
      <c r="W37" s="52">
        <v>0.6875</v>
      </c>
      <c r="X37" s="63" t="s">
        <v>977</v>
      </c>
      <c r="Y37" s="24" t="s">
        <v>968</v>
      </c>
      <c r="Z37" s="24" t="s">
        <v>969</v>
      </c>
      <c r="AA37" s="63">
        <v>94</v>
      </c>
      <c r="AB37" s="117" t="s">
        <v>976</v>
      </c>
    </row>
    <row r="38" spans="1:28" s="98" customFormat="1" ht="93.9" customHeight="1">
      <c r="A38">
        <v>36</v>
      </c>
      <c r="B38" s="20" t="s">
        <v>15</v>
      </c>
      <c r="C38" s="22" t="s">
        <v>41</v>
      </c>
      <c r="D38" s="21"/>
      <c r="E38" s="25" t="s">
        <v>895</v>
      </c>
      <c r="F38" s="47" t="s">
        <v>481</v>
      </c>
      <c r="G38" s="24" t="s">
        <v>975</v>
      </c>
      <c r="H38" s="13"/>
      <c r="I38" s="3"/>
      <c r="J38" s="3"/>
      <c r="K38" s="2"/>
      <c r="L38" s="2"/>
      <c r="M38" s="2"/>
      <c r="N38" s="2"/>
      <c r="O38" s="4"/>
      <c r="P38" s="13"/>
      <c r="Q38" s="2"/>
      <c r="R38" s="5"/>
      <c r="S38" s="49" t="s">
        <v>482</v>
      </c>
      <c r="T38" s="61">
        <v>45784</v>
      </c>
      <c r="U38" s="50">
        <v>0.5625</v>
      </c>
      <c r="V38" s="51" t="s">
        <v>981</v>
      </c>
      <c r="W38" s="52">
        <v>0.6875</v>
      </c>
      <c r="X38" s="63" t="s">
        <v>977</v>
      </c>
      <c r="Y38" s="24" t="s">
        <v>968</v>
      </c>
      <c r="Z38" s="24" t="s">
        <v>969</v>
      </c>
      <c r="AA38" s="63">
        <v>95</v>
      </c>
      <c r="AB38" s="117" t="s">
        <v>976</v>
      </c>
    </row>
    <row r="39" spans="1:28" s="98" customFormat="1" ht="93.9" customHeight="1">
      <c r="A39">
        <v>37</v>
      </c>
      <c r="B39" s="20" t="s">
        <v>264</v>
      </c>
      <c r="C39" s="22" t="s">
        <v>42</v>
      </c>
      <c r="D39" s="21"/>
      <c r="E39" s="25" t="s">
        <v>895</v>
      </c>
      <c r="F39" s="47" t="s">
        <v>483</v>
      </c>
      <c r="G39" s="24" t="s">
        <v>975</v>
      </c>
      <c r="H39" s="13"/>
      <c r="I39" s="3"/>
      <c r="J39" s="3"/>
      <c r="K39" s="2"/>
      <c r="L39" s="2"/>
      <c r="M39" s="2"/>
      <c r="N39" s="2"/>
      <c r="O39" s="4"/>
      <c r="P39" s="13"/>
      <c r="Q39" s="2"/>
      <c r="R39" s="5"/>
      <c r="S39" s="49" t="s">
        <v>484</v>
      </c>
      <c r="T39" s="61">
        <v>45785</v>
      </c>
      <c r="U39" s="50">
        <v>0.5625</v>
      </c>
      <c r="V39" s="51" t="s">
        <v>981</v>
      </c>
      <c r="W39" s="52">
        <v>0.6875</v>
      </c>
      <c r="X39" s="63" t="s">
        <v>977</v>
      </c>
      <c r="Y39" s="24" t="s">
        <v>968</v>
      </c>
      <c r="Z39" s="24" t="s">
        <v>969</v>
      </c>
      <c r="AA39" s="63">
        <v>96</v>
      </c>
      <c r="AB39" s="117" t="s">
        <v>976</v>
      </c>
    </row>
    <row r="40" spans="1:28" s="98" customFormat="1" ht="93.9" customHeight="1">
      <c r="A40">
        <v>38</v>
      </c>
      <c r="B40" s="20" t="s">
        <v>265</v>
      </c>
      <c r="C40" s="22" t="s">
        <v>43</v>
      </c>
      <c r="D40" s="21"/>
      <c r="E40" s="25" t="s">
        <v>895</v>
      </c>
      <c r="F40" s="47" t="s">
        <v>491</v>
      </c>
      <c r="G40" s="24" t="s">
        <v>975</v>
      </c>
      <c r="H40" s="13"/>
      <c r="I40" s="3"/>
      <c r="J40" s="3"/>
      <c r="K40" s="2"/>
      <c r="L40" s="2"/>
      <c r="M40" s="2"/>
      <c r="N40" s="2"/>
      <c r="O40" s="4"/>
      <c r="P40" s="13"/>
      <c r="Q40" s="2"/>
      <c r="R40" s="5"/>
      <c r="S40" s="49" t="s">
        <v>492</v>
      </c>
      <c r="T40" s="61">
        <v>45786</v>
      </c>
      <c r="U40" s="50">
        <v>0.5625</v>
      </c>
      <c r="V40" s="51" t="s">
        <v>981</v>
      </c>
      <c r="W40" s="52">
        <v>0.6875</v>
      </c>
      <c r="X40" s="63" t="s">
        <v>977</v>
      </c>
      <c r="Y40" s="24" t="s">
        <v>968</v>
      </c>
      <c r="Z40" s="24" t="s">
        <v>969</v>
      </c>
      <c r="AA40" s="63">
        <v>97</v>
      </c>
      <c r="AB40" s="117" t="s">
        <v>976</v>
      </c>
    </row>
    <row r="41" spans="1:28" s="98" customFormat="1" ht="93.9" customHeight="1">
      <c r="A41">
        <v>39</v>
      </c>
      <c r="B41" s="20" t="s">
        <v>266</v>
      </c>
      <c r="C41" s="22" t="s">
        <v>44</v>
      </c>
      <c r="D41" s="21"/>
      <c r="E41" s="25" t="s">
        <v>895</v>
      </c>
      <c r="F41" s="47" t="s">
        <v>487</v>
      </c>
      <c r="G41" s="24" t="s">
        <v>975</v>
      </c>
      <c r="H41" s="13"/>
      <c r="I41" s="3"/>
      <c r="J41" s="3"/>
      <c r="K41" s="2"/>
      <c r="L41" s="2"/>
      <c r="M41" s="2"/>
      <c r="N41" s="2"/>
      <c r="O41" s="4"/>
      <c r="P41" s="13"/>
      <c r="Q41" s="2"/>
      <c r="R41" s="5"/>
      <c r="S41" s="49" t="s">
        <v>488</v>
      </c>
      <c r="T41" s="61">
        <v>45787</v>
      </c>
      <c r="U41" s="50">
        <v>0.5625</v>
      </c>
      <c r="V41" s="51" t="s">
        <v>981</v>
      </c>
      <c r="W41" s="52">
        <v>0.6875</v>
      </c>
      <c r="X41" s="63" t="s">
        <v>977</v>
      </c>
      <c r="Y41" s="24" t="s">
        <v>968</v>
      </c>
      <c r="Z41" s="24" t="s">
        <v>969</v>
      </c>
      <c r="AA41" s="63">
        <v>98</v>
      </c>
      <c r="AB41" s="117" t="s">
        <v>976</v>
      </c>
    </row>
    <row r="42" spans="1:28" s="98" customFormat="1" ht="93.9" customHeight="1">
      <c r="A42">
        <v>40</v>
      </c>
      <c r="B42" s="20" t="s">
        <v>13</v>
      </c>
      <c r="C42" s="22" t="s">
        <v>45</v>
      </c>
      <c r="D42" s="21"/>
      <c r="E42" s="25" t="s">
        <v>895</v>
      </c>
      <c r="F42" s="47" t="s">
        <v>473</v>
      </c>
      <c r="G42" s="24" t="s">
        <v>975</v>
      </c>
      <c r="H42" s="13"/>
      <c r="I42" s="3"/>
      <c r="J42" s="3"/>
      <c r="K42" s="2"/>
      <c r="L42" s="2"/>
      <c r="M42" s="2"/>
      <c r="N42" s="2"/>
      <c r="O42" s="4"/>
      <c r="P42" s="13"/>
      <c r="Q42" s="2"/>
      <c r="R42" s="5"/>
      <c r="S42" s="49" t="s">
        <v>474</v>
      </c>
      <c r="T42" s="61">
        <v>45788</v>
      </c>
      <c r="U42" s="50">
        <v>0.5625</v>
      </c>
      <c r="V42" s="51" t="s">
        <v>981</v>
      </c>
      <c r="W42" s="52">
        <v>0.6875</v>
      </c>
      <c r="X42" s="63" t="s">
        <v>977</v>
      </c>
      <c r="Y42" s="24" t="s">
        <v>968</v>
      </c>
      <c r="Z42" s="24" t="s">
        <v>969</v>
      </c>
      <c r="AA42" s="63">
        <v>99</v>
      </c>
      <c r="AB42" s="117" t="s">
        <v>976</v>
      </c>
    </row>
    <row r="43" spans="1:28" s="98" customFormat="1" ht="93.9" customHeight="1">
      <c r="A43">
        <v>41</v>
      </c>
      <c r="B43" s="20" t="s">
        <v>268</v>
      </c>
      <c r="C43" s="22" t="s">
        <v>46</v>
      </c>
      <c r="D43" s="21"/>
      <c r="E43" s="25" t="s">
        <v>895</v>
      </c>
      <c r="F43" s="47" t="s">
        <v>479</v>
      </c>
      <c r="G43" s="24" t="s">
        <v>975</v>
      </c>
      <c r="H43" s="13"/>
      <c r="I43" s="3"/>
      <c r="J43" s="3"/>
      <c r="K43" s="2"/>
      <c r="L43" s="2"/>
      <c r="M43" s="2"/>
      <c r="N43" s="2"/>
      <c r="O43" s="4"/>
      <c r="P43" s="13"/>
      <c r="Q43" s="2"/>
      <c r="R43" s="5"/>
      <c r="S43" s="49" t="s">
        <v>480</v>
      </c>
      <c r="T43" s="61">
        <v>45789</v>
      </c>
      <c r="U43" s="50">
        <v>0.5625</v>
      </c>
      <c r="V43" s="51" t="s">
        <v>981</v>
      </c>
      <c r="W43" s="52">
        <v>0.6875</v>
      </c>
      <c r="X43" s="63" t="s">
        <v>977</v>
      </c>
      <c r="Y43" s="24" t="s">
        <v>968</v>
      </c>
      <c r="Z43" s="24" t="s">
        <v>969</v>
      </c>
      <c r="AA43" s="63">
        <v>100</v>
      </c>
      <c r="AB43" s="117" t="s">
        <v>976</v>
      </c>
    </row>
    <row r="44" spans="1:28" s="98" customFormat="1" ht="93.9" customHeight="1">
      <c r="A44">
        <v>42</v>
      </c>
      <c r="B44" s="20" t="s">
        <v>268</v>
      </c>
      <c r="C44" s="22" t="s">
        <v>47</v>
      </c>
      <c r="D44" s="21"/>
      <c r="E44" s="25" t="s">
        <v>895</v>
      </c>
      <c r="F44" s="47" t="s">
        <v>477</v>
      </c>
      <c r="G44" s="24" t="s">
        <v>975</v>
      </c>
      <c r="H44" s="13"/>
      <c r="I44" s="3"/>
      <c r="J44" s="3"/>
      <c r="K44" s="2"/>
      <c r="L44" s="2"/>
      <c r="M44" s="2"/>
      <c r="N44" s="2"/>
      <c r="O44" s="4"/>
      <c r="P44" s="13"/>
      <c r="Q44" s="2"/>
      <c r="R44" s="5"/>
      <c r="S44" s="49" t="s">
        <v>478</v>
      </c>
      <c r="T44" s="61">
        <v>45790</v>
      </c>
      <c r="U44" s="50">
        <v>0.5625</v>
      </c>
      <c r="V44" s="51" t="s">
        <v>981</v>
      </c>
      <c r="W44" s="52">
        <v>0.6875</v>
      </c>
      <c r="X44" s="63" t="s">
        <v>977</v>
      </c>
      <c r="Y44" s="24" t="s">
        <v>968</v>
      </c>
      <c r="Z44" s="24" t="s">
        <v>969</v>
      </c>
      <c r="AA44" s="63">
        <v>101</v>
      </c>
      <c r="AB44" s="117" t="s">
        <v>976</v>
      </c>
    </row>
    <row r="45" spans="1:28" s="98" customFormat="1" ht="93.9" customHeight="1">
      <c r="A45">
        <v>43</v>
      </c>
      <c r="B45" s="20" t="s">
        <v>18</v>
      </c>
      <c r="C45" s="22" t="s">
        <v>48</v>
      </c>
      <c r="D45" s="21"/>
      <c r="E45" s="25" t="s">
        <v>895</v>
      </c>
      <c r="F45" s="47" t="s">
        <v>489</v>
      </c>
      <c r="G45" s="24" t="s">
        <v>975</v>
      </c>
      <c r="H45" s="13"/>
      <c r="I45" s="3"/>
      <c r="J45" s="3"/>
      <c r="K45" s="2"/>
      <c r="L45" s="2"/>
      <c r="M45" s="2"/>
      <c r="N45" s="2"/>
      <c r="O45" s="4"/>
      <c r="P45" s="13"/>
      <c r="Q45" s="2"/>
      <c r="R45" s="5"/>
      <c r="S45" s="49" t="s">
        <v>490</v>
      </c>
      <c r="T45" s="61">
        <v>45791</v>
      </c>
      <c r="U45" s="50">
        <v>0.5625</v>
      </c>
      <c r="V45" s="51" t="s">
        <v>981</v>
      </c>
      <c r="W45" s="52">
        <v>0.6875</v>
      </c>
      <c r="X45" s="63" t="s">
        <v>977</v>
      </c>
      <c r="Y45" s="24" t="s">
        <v>968</v>
      </c>
      <c r="Z45" s="24" t="s">
        <v>969</v>
      </c>
      <c r="AA45" s="63">
        <v>102</v>
      </c>
      <c r="AB45" s="117" t="s">
        <v>976</v>
      </c>
    </row>
    <row r="46" spans="1:28" s="98" customFormat="1" ht="93.9" customHeight="1">
      <c r="A46">
        <v>44</v>
      </c>
      <c r="B46" s="20" t="s">
        <v>269</v>
      </c>
      <c r="C46" s="22" t="s">
        <v>49</v>
      </c>
      <c r="D46" s="21"/>
      <c r="E46" s="25" t="s">
        <v>895</v>
      </c>
      <c r="F46" s="47" t="s">
        <v>493</v>
      </c>
      <c r="G46" s="24" t="s">
        <v>975</v>
      </c>
      <c r="H46" s="13"/>
      <c r="I46" s="3"/>
      <c r="J46" s="3"/>
      <c r="K46" s="2"/>
      <c r="L46" s="2"/>
      <c r="M46" s="2"/>
      <c r="N46" s="2"/>
      <c r="O46" s="4"/>
      <c r="P46" s="13"/>
      <c r="Q46" s="2"/>
      <c r="R46" s="5"/>
      <c r="S46" s="49" t="s">
        <v>494</v>
      </c>
      <c r="T46" s="61">
        <v>45792</v>
      </c>
      <c r="U46" s="50">
        <v>0.5625</v>
      </c>
      <c r="V46" s="51" t="s">
        <v>981</v>
      </c>
      <c r="W46" s="52">
        <v>0.6875</v>
      </c>
      <c r="X46" s="63" t="s">
        <v>977</v>
      </c>
      <c r="Y46" s="24" t="s">
        <v>968</v>
      </c>
      <c r="Z46" s="24" t="s">
        <v>969</v>
      </c>
      <c r="AA46" s="63">
        <v>103</v>
      </c>
      <c r="AB46" s="117" t="s">
        <v>976</v>
      </c>
    </row>
    <row r="47" spans="1:28" s="98" customFormat="1" ht="93.9" customHeight="1">
      <c r="A47">
        <v>45</v>
      </c>
      <c r="B47" s="20" t="s">
        <v>20</v>
      </c>
      <c r="C47" s="22" t="s">
        <v>466</v>
      </c>
      <c r="D47" s="21"/>
      <c r="E47" s="25" t="s">
        <v>895</v>
      </c>
      <c r="F47" s="47" t="s">
        <v>464</v>
      </c>
      <c r="G47" s="24" t="s">
        <v>975</v>
      </c>
      <c r="H47" s="13"/>
      <c r="I47" s="3"/>
      <c r="J47" s="3"/>
      <c r="K47" s="2"/>
      <c r="L47" s="2"/>
      <c r="M47" s="2"/>
      <c r="N47" s="2"/>
      <c r="O47" s="4"/>
      <c r="P47" s="13"/>
      <c r="Q47" s="2"/>
      <c r="R47" s="5"/>
      <c r="S47" s="49" t="s">
        <v>465</v>
      </c>
      <c r="T47" s="61">
        <v>45793</v>
      </c>
      <c r="U47" s="50">
        <v>0.5625</v>
      </c>
      <c r="V47" s="51" t="s">
        <v>981</v>
      </c>
      <c r="W47" s="52">
        <v>0.6875</v>
      </c>
      <c r="X47" s="63" t="s">
        <v>977</v>
      </c>
      <c r="Y47" s="24" t="s">
        <v>968</v>
      </c>
      <c r="Z47" s="24" t="s">
        <v>969</v>
      </c>
      <c r="AA47" s="63">
        <v>104</v>
      </c>
      <c r="AB47" s="117" t="s">
        <v>976</v>
      </c>
    </row>
    <row r="48" spans="1:28" s="98" customFormat="1" ht="93.9" customHeight="1">
      <c r="A48">
        <v>46</v>
      </c>
      <c r="B48" s="20" t="s">
        <v>20</v>
      </c>
      <c r="C48" s="22" t="s">
        <v>50</v>
      </c>
      <c r="D48" s="21"/>
      <c r="E48" s="25" t="s">
        <v>895</v>
      </c>
      <c r="F48" s="47" t="s">
        <v>472</v>
      </c>
      <c r="G48" s="24" t="s">
        <v>975</v>
      </c>
      <c r="H48" s="13"/>
      <c r="I48" s="3"/>
      <c r="J48" s="3"/>
      <c r="K48" s="2"/>
      <c r="L48" s="2"/>
      <c r="M48" s="2"/>
      <c r="N48" s="2"/>
      <c r="O48" s="4"/>
      <c r="P48" s="13"/>
      <c r="Q48" s="2"/>
      <c r="R48" s="5"/>
      <c r="S48" s="49" t="s">
        <v>465</v>
      </c>
      <c r="T48" s="61">
        <v>45794</v>
      </c>
      <c r="U48" s="50">
        <v>0.5625</v>
      </c>
      <c r="V48" s="51" t="s">
        <v>981</v>
      </c>
      <c r="W48" s="52">
        <v>0.6875</v>
      </c>
      <c r="X48" s="63" t="s">
        <v>977</v>
      </c>
      <c r="Y48" s="24" t="s">
        <v>968</v>
      </c>
      <c r="Z48" s="24" t="s">
        <v>969</v>
      </c>
      <c r="AA48" s="63">
        <v>105</v>
      </c>
      <c r="AB48" s="117" t="s">
        <v>976</v>
      </c>
    </row>
    <row r="49" spans="1:28" s="98" customFormat="1" ht="93.9" customHeight="1">
      <c r="A49">
        <v>47</v>
      </c>
      <c r="B49" s="20" t="s">
        <v>20</v>
      </c>
      <c r="C49" s="22" t="s">
        <v>496</v>
      </c>
      <c r="D49" s="21"/>
      <c r="E49" s="25" t="s">
        <v>895</v>
      </c>
      <c r="F49" s="47" t="s">
        <v>495</v>
      </c>
      <c r="G49" s="24" t="s">
        <v>975</v>
      </c>
      <c r="H49" s="13"/>
      <c r="I49" s="3"/>
      <c r="J49" s="3"/>
      <c r="K49" s="2"/>
      <c r="L49" s="2"/>
      <c r="M49" s="2"/>
      <c r="N49" s="2"/>
      <c r="O49" s="4"/>
      <c r="P49" s="13"/>
      <c r="Q49" s="2"/>
      <c r="R49" s="5"/>
      <c r="S49" s="49" t="s">
        <v>465</v>
      </c>
      <c r="T49" s="61">
        <v>45795</v>
      </c>
      <c r="U49" s="50">
        <v>0.5625</v>
      </c>
      <c r="V49" s="51" t="s">
        <v>981</v>
      </c>
      <c r="W49" s="52">
        <v>0.6875</v>
      </c>
      <c r="X49" s="63" t="s">
        <v>977</v>
      </c>
      <c r="Y49" s="24" t="s">
        <v>968</v>
      </c>
      <c r="Z49" s="24" t="s">
        <v>969</v>
      </c>
      <c r="AA49" s="63">
        <v>106</v>
      </c>
      <c r="AB49" s="117" t="s">
        <v>976</v>
      </c>
    </row>
    <row r="50" spans="1:28" s="98" customFormat="1" ht="93.9" customHeight="1">
      <c r="A50">
        <v>48</v>
      </c>
      <c r="B50" s="20" t="s">
        <v>20</v>
      </c>
      <c r="C50" s="22" t="s">
        <v>51</v>
      </c>
      <c r="D50" s="21"/>
      <c r="E50" s="25" t="s">
        <v>895</v>
      </c>
      <c r="F50" s="47" t="s">
        <v>610</v>
      </c>
      <c r="G50" s="24" t="s">
        <v>975</v>
      </c>
      <c r="H50" s="13"/>
      <c r="I50" s="3"/>
      <c r="J50" s="3"/>
      <c r="K50" s="2"/>
      <c r="L50" s="2"/>
      <c r="M50" s="2"/>
      <c r="N50" s="2"/>
      <c r="O50" s="4"/>
      <c r="P50" s="13"/>
      <c r="Q50" s="2"/>
      <c r="R50" s="5"/>
      <c r="S50" s="49" t="s">
        <v>611</v>
      </c>
      <c r="T50" s="61">
        <v>45796</v>
      </c>
      <c r="U50" s="50">
        <v>0.5625</v>
      </c>
      <c r="V50" s="51" t="s">
        <v>981</v>
      </c>
      <c r="W50" s="52">
        <v>0.6875</v>
      </c>
      <c r="X50" s="63" t="s">
        <v>977</v>
      </c>
      <c r="Y50" s="24" t="s">
        <v>968</v>
      </c>
      <c r="Z50" s="24" t="s">
        <v>969</v>
      </c>
      <c r="AA50" s="63">
        <v>107</v>
      </c>
      <c r="AB50" s="117" t="s">
        <v>976</v>
      </c>
    </row>
    <row r="51" spans="1:28" s="98" customFormat="1" ht="93.9" customHeight="1">
      <c r="A51">
        <v>49</v>
      </c>
      <c r="B51" s="20" t="s">
        <v>270</v>
      </c>
      <c r="C51" s="22" t="s">
        <v>52</v>
      </c>
      <c r="D51" s="21"/>
      <c r="E51" s="25" t="s">
        <v>895</v>
      </c>
      <c r="F51" s="47" t="s">
        <v>597</v>
      </c>
      <c r="G51" s="24" t="s">
        <v>975</v>
      </c>
      <c r="H51" s="13"/>
      <c r="I51" s="3"/>
      <c r="J51" s="3"/>
      <c r="K51" s="2"/>
      <c r="L51" s="2"/>
      <c r="M51" s="2"/>
      <c r="N51" s="2"/>
      <c r="O51" s="4"/>
      <c r="P51" s="13"/>
      <c r="Q51" s="2"/>
      <c r="R51" s="5"/>
      <c r="S51" s="49" t="s">
        <v>598</v>
      </c>
      <c r="T51" s="61">
        <v>45797</v>
      </c>
      <c r="U51" s="50">
        <v>0.5625</v>
      </c>
      <c r="V51" s="51" t="s">
        <v>981</v>
      </c>
      <c r="W51" s="52">
        <v>0.6875</v>
      </c>
      <c r="X51" s="63" t="s">
        <v>977</v>
      </c>
      <c r="Y51" s="24" t="s">
        <v>968</v>
      </c>
      <c r="Z51" s="24" t="s">
        <v>969</v>
      </c>
      <c r="AA51" s="63">
        <v>108</v>
      </c>
      <c r="AB51" s="117" t="s">
        <v>976</v>
      </c>
    </row>
    <row r="52" spans="1:28" s="98" customFormat="1" ht="93.9" customHeight="1">
      <c r="A52">
        <v>50</v>
      </c>
      <c r="B52" s="20" t="s">
        <v>271</v>
      </c>
      <c r="C52" s="22" t="s">
        <v>53</v>
      </c>
      <c r="D52" s="21"/>
      <c r="E52" s="25" t="s">
        <v>895</v>
      </c>
      <c r="F52" s="47" t="s">
        <v>606</v>
      </c>
      <c r="G52" s="24" t="s">
        <v>975</v>
      </c>
      <c r="H52" s="13"/>
      <c r="I52" s="3"/>
      <c r="J52" s="3"/>
      <c r="K52" s="2"/>
      <c r="L52" s="2"/>
      <c r="M52" s="2"/>
      <c r="N52" s="2"/>
      <c r="O52" s="4"/>
      <c r="P52" s="13"/>
      <c r="Q52" s="2"/>
      <c r="R52" s="5"/>
      <c r="S52" s="49" t="s">
        <v>607</v>
      </c>
      <c r="T52" s="61">
        <v>45798</v>
      </c>
      <c r="U52" s="50">
        <v>0.5625</v>
      </c>
      <c r="V52" s="51" t="s">
        <v>981</v>
      </c>
      <c r="W52" s="52">
        <v>0.6875</v>
      </c>
      <c r="X52" s="63" t="s">
        <v>977</v>
      </c>
      <c r="Y52" s="24" t="s">
        <v>968</v>
      </c>
      <c r="Z52" s="24" t="s">
        <v>969</v>
      </c>
      <c r="AA52" s="63">
        <v>109</v>
      </c>
      <c r="AB52" s="117" t="s">
        <v>976</v>
      </c>
    </row>
    <row r="53" spans="1:28" s="98" customFormat="1" ht="93.9" customHeight="1">
      <c r="A53">
        <v>51</v>
      </c>
      <c r="B53" s="20" t="s">
        <v>273</v>
      </c>
      <c r="C53" s="22" t="s">
        <v>54</v>
      </c>
      <c r="D53" s="21"/>
      <c r="E53" s="25" t="s">
        <v>895</v>
      </c>
      <c r="F53" s="47" t="s">
        <v>602</v>
      </c>
      <c r="G53" s="24" t="s">
        <v>975</v>
      </c>
      <c r="H53" s="13"/>
      <c r="I53" s="3"/>
      <c r="J53" s="3"/>
      <c r="K53" s="2"/>
      <c r="L53" s="2"/>
      <c r="M53" s="2"/>
      <c r="N53" s="2"/>
      <c r="O53" s="4"/>
      <c r="P53" s="13"/>
      <c r="Q53" s="2"/>
      <c r="R53" s="5"/>
      <c r="S53" s="49" t="s">
        <v>603</v>
      </c>
      <c r="T53" s="61">
        <v>45799</v>
      </c>
      <c r="U53" s="50">
        <v>0.5625</v>
      </c>
      <c r="V53" s="51" t="s">
        <v>981</v>
      </c>
      <c r="W53" s="52">
        <v>0.6875</v>
      </c>
      <c r="X53" s="63" t="s">
        <v>977</v>
      </c>
      <c r="Y53" s="24" t="s">
        <v>968</v>
      </c>
      <c r="Z53" s="24" t="s">
        <v>969</v>
      </c>
      <c r="AA53" s="63">
        <v>110</v>
      </c>
      <c r="AB53" s="117" t="s">
        <v>976</v>
      </c>
    </row>
    <row r="54" spans="1:28" s="98" customFormat="1" ht="93.9" customHeight="1">
      <c r="A54">
        <v>52</v>
      </c>
      <c r="B54" s="20" t="s">
        <v>272</v>
      </c>
      <c r="C54" s="22" t="s">
        <v>55</v>
      </c>
      <c r="D54" s="21"/>
      <c r="E54" s="25" t="s">
        <v>895</v>
      </c>
      <c r="F54" s="47" t="s">
        <v>604</v>
      </c>
      <c r="G54" s="24" t="s">
        <v>975</v>
      </c>
      <c r="H54" s="13"/>
      <c r="I54" s="3"/>
      <c r="J54" s="3"/>
      <c r="K54" s="2"/>
      <c r="L54" s="2"/>
      <c r="M54" s="2"/>
      <c r="N54" s="2"/>
      <c r="O54" s="4"/>
      <c r="P54" s="13"/>
      <c r="Q54" s="2"/>
      <c r="R54" s="5"/>
      <c r="S54" s="49" t="s">
        <v>605</v>
      </c>
      <c r="T54" s="61">
        <v>45800</v>
      </c>
      <c r="U54" s="50">
        <v>0.5625</v>
      </c>
      <c r="V54" s="51" t="s">
        <v>981</v>
      </c>
      <c r="W54" s="52">
        <v>0.6875</v>
      </c>
      <c r="X54" s="63" t="s">
        <v>977</v>
      </c>
      <c r="Y54" s="24" t="s">
        <v>968</v>
      </c>
      <c r="Z54" s="24" t="s">
        <v>969</v>
      </c>
      <c r="AA54" s="63">
        <v>111</v>
      </c>
      <c r="AB54" s="117" t="s">
        <v>976</v>
      </c>
    </row>
    <row r="55" spans="1:28" s="98" customFormat="1" ht="93.9" customHeight="1">
      <c r="A55">
        <v>53</v>
      </c>
      <c r="B55" s="20" t="s">
        <v>274</v>
      </c>
      <c r="C55" s="22" t="s">
        <v>56</v>
      </c>
      <c r="D55" s="21"/>
      <c r="E55" s="25" t="s">
        <v>895</v>
      </c>
      <c r="F55" s="47" t="s">
        <v>614</v>
      </c>
      <c r="G55" s="24" t="s">
        <v>975</v>
      </c>
      <c r="H55" s="13"/>
      <c r="I55" s="3"/>
      <c r="J55" s="3"/>
      <c r="K55" s="2"/>
      <c r="L55" s="2"/>
      <c r="M55" s="2"/>
      <c r="N55" s="2"/>
      <c r="O55" s="4"/>
      <c r="P55" s="13"/>
      <c r="Q55" s="2"/>
      <c r="R55" s="5"/>
      <c r="S55" s="49" t="s">
        <v>615</v>
      </c>
      <c r="T55" s="61">
        <v>45801</v>
      </c>
      <c r="U55" s="50">
        <v>0.5625</v>
      </c>
      <c r="V55" s="51" t="s">
        <v>981</v>
      </c>
      <c r="W55" s="52">
        <v>0.6875</v>
      </c>
      <c r="X55" s="63" t="s">
        <v>977</v>
      </c>
      <c r="Y55" s="24" t="s">
        <v>968</v>
      </c>
      <c r="Z55" s="24" t="s">
        <v>969</v>
      </c>
      <c r="AA55" s="63">
        <v>112</v>
      </c>
      <c r="AB55" s="117" t="s">
        <v>976</v>
      </c>
    </row>
    <row r="56" spans="1:28" s="98" customFormat="1" ht="93.9" customHeight="1">
      <c r="A56">
        <v>54</v>
      </c>
      <c r="B56" s="20" t="s">
        <v>275</v>
      </c>
      <c r="C56" s="22" t="s">
        <v>57</v>
      </c>
      <c r="D56" s="21"/>
      <c r="E56" s="25" t="s">
        <v>895</v>
      </c>
      <c r="F56" s="47" t="s">
        <v>608</v>
      </c>
      <c r="G56" s="24" t="s">
        <v>975</v>
      </c>
      <c r="H56" s="13"/>
      <c r="I56" s="3"/>
      <c r="J56" s="3"/>
      <c r="K56" s="2"/>
      <c r="L56" s="2"/>
      <c r="M56" s="2"/>
      <c r="N56" s="2"/>
      <c r="O56" s="4"/>
      <c r="P56" s="13"/>
      <c r="Q56" s="2"/>
      <c r="R56" s="5"/>
      <c r="S56" s="49" t="s">
        <v>609</v>
      </c>
      <c r="T56" s="61">
        <v>45802</v>
      </c>
      <c r="U56" s="50">
        <v>0.5625</v>
      </c>
      <c r="V56" s="51" t="s">
        <v>981</v>
      </c>
      <c r="W56" s="52">
        <v>0.6875</v>
      </c>
      <c r="X56" s="63" t="s">
        <v>977</v>
      </c>
      <c r="Y56" s="24" t="s">
        <v>968</v>
      </c>
      <c r="Z56" s="24" t="s">
        <v>969</v>
      </c>
      <c r="AA56" s="63">
        <v>113</v>
      </c>
      <c r="AB56" s="117" t="s">
        <v>976</v>
      </c>
    </row>
    <row r="57" spans="1:28" s="98" customFormat="1" ht="93.9" customHeight="1">
      <c r="A57">
        <v>55</v>
      </c>
      <c r="B57" s="20" t="s">
        <v>276</v>
      </c>
      <c r="C57" s="22" t="s">
        <v>58</v>
      </c>
      <c r="D57" s="21"/>
      <c r="E57" s="25" t="s">
        <v>895</v>
      </c>
      <c r="F57" s="47" t="s">
        <v>595</v>
      </c>
      <c r="G57" s="24" t="s">
        <v>975</v>
      </c>
      <c r="H57" s="13"/>
      <c r="I57" s="3"/>
      <c r="J57" s="3"/>
      <c r="K57" s="2"/>
      <c r="L57" s="2"/>
      <c r="M57" s="2"/>
      <c r="N57" s="2"/>
      <c r="O57" s="4"/>
      <c r="P57" s="13"/>
      <c r="Q57" s="2"/>
      <c r="R57" s="5"/>
      <c r="S57" s="49" t="s">
        <v>596</v>
      </c>
      <c r="T57" s="61">
        <v>45803</v>
      </c>
      <c r="U57" s="50">
        <v>0.5625</v>
      </c>
      <c r="V57" s="51" t="s">
        <v>981</v>
      </c>
      <c r="W57" s="52">
        <v>0.6875</v>
      </c>
      <c r="X57" s="63" t="s">
        <v>977</v>
      </c>
      <c r="Y57" s="24" t="s">
        <v>968</v>
      </c>
      <c r="Z57" s="24" t="s">
        <v>969</v>
      </c>
      <c r="AA57" s="63">
        <v>114</v>
      </c>
      <c r="AB57" s="117" t="s">
        <v>976</v>
      </c>
    </row>
    <row r="58" spans="1:28" s="98" customFormat="1" ht="93.9" customHeight="1">
      <c r="A58">
        <v>56</v>
      </c>
      <c r="B58" s="20" t="s">
        <v>277</v>
      </c>
      <c r="C58" s="22" t="s">
        <v>59</v>
      </c>
      <c r="D58" s="21"/>
      <c r="E58" s="25" t="s">
        <v>895</v>
      </c>
      <c r="F58" s="47" t="s">
        <v>601</v>
      </c>
      <c r="G58" s="24" t="s">
        <v>975</v>
      </c>
      <c r="H58" s="13"/>
      <c r="I58" s="3"/>
      <c r="J58" s="3"/>
      <c r="K58" s="2"/>
      <c r="L58" s="2"/>
      <c r="M58" s="2"/>
      <c r="N58" s="2"/>
      <c r="O58" s="4"/>
      <c r="P58" s="13"/>
      <c r="Q58" s="2"/>
      <c r="R58" s="5"/>
      <c r="S58" s="49" t="s">
        <v>600</v>
      </c>
      <c r="T58" s="61">
        <v>45804</v>
      </c>
      <c r="U58" s="50">
        <v>0.5625</v>
      </c>
      <c r="V58" s="51" t="s">
        <v>981</v>
      </c>
      <c r="W58" s="52">
        <v>0.6875</v>
      </c>
      <c r="X58" s="63" t="s">
        <v>977</v>
      </c>
      <c r="Y58" s="24" t="s">
        <v>968</v>
      </c>
      <c r="Z58" s="24" t="s">
        <v>969</v>
      </c>
      <c r="AA58" s="63">
        <v>115</v>
      </c>
      <c r="AB58" s="117" t="s">
        <v>976</v>
      </c>
    </row>
    <row r="59" spans="1:28" s="98" customFormat="1" ht="93.9" customHeight="1">
      <c r="A59">
        <v>57</v>
      </c>
      <c r="B59" s="20" t="s">
        <v>277</v>
      </c>
      <c r="C59" s="22" t="s">
        <v>60</v>
      </c>
      <c r="D59" s="21"/>
      <c r="E59" s="25" t="s">
        <v>895</v>
      </c>
      <c r="F59" s="47" t="s">
        <v>599</v>
      </c>
      <c r="G59" s="24" t="s">
        <v>975</v>
      </c>
      <c r="H59" s="13"/>
      <c r="I59" s="3"/>
      <c r="J59" s="3"/>
      <c r="K59" s="2"/>
      <c r="L59" s="2"/>
      <c r="M59" s="2"/>
      <c r="N59" s="2"/>
      <c r="O59" s="4"/>
      <c r="P59" s="13"/>
      <c r="Q59" s="2"/>
      <c r="R59" s="5"/>
      <c r="S59" s="49" t="s">
        <v>600</v>
      </c>
      <c r="T59" s="61">
        <v>45805</v>
      </c>
      <c r="U59" s="50">
        <v>0.5625</v>
      </c>
      <c r="V59" s="51" t="s">
        <v>981</v>
      </c>
      <c r="W59" s="52">
        <v>0.6875</v>
      </c>
      <c r="X59" s="63" t="s">
        <v>977</v>
      </c>
      <c r="Y59" s="24" t="s">
        <v>968</v>
      </c>
      <c r="Z59" s="24" t="s">
        <v>969</v>
      </c>
      <c r="AA59" s="63">
        <v>116</v>
      </c>
      <c r="AB59" s="117" t="s">
        <v>976</v>
      </c>
    </row>
    <row r="60" spans="1:28" s="98" customFormat="1" ht="93.9" customHeight="1">
      <c r="A60">
        <v>58</v>
      </c>
      <c r="B60" s="20" t="s">
        <v>278</v>
      </c>
      <c r="C60" s="22" t="s">
        <v>61</v>
      </c>
      <c r="D60" s="21"/>
      <c r="E60" s="25" t="s">
        <v>895</v>
      </c>
      <c r="F60" s="47" t="s">
        <v>612</v>
      </c>
      <c r="G60" s="24" t="s">
        <v>975</v>
      </c>
      <c r="H60" s="13"/>
      <c r="I60" s="3"/>
      <c r="J60" s="3"/>
      <c r="K60" s="2"/>
      <c r="L60" s="2"/>
      <c r="M60" s="2"/>
      <c r="N60" s="2"/>
      <c r="O60" s="4"/>
      <c r="P60" s="13"/>
      <c r="Q60" s="2"/>
      <c r="R60" s="5"/>
      <c r="S60" s="49" t="s">
        <v>613</v>
      </c>
      <c r="T60" s="61">
        <v>45806</v>
      </c>
      <c r="U60" s="50">
        <v>0.5625</v>
      </c>
      <c r="V60" s="51" t="s">
        <v>981</v>
      </c>
      <c r="W60" s="52">
        <v>0.6875</v>
      </c>
      <c r="X60" s="63" t="s">
        <v>977</v>
      </c>
      <c r="Y60" s="24" t="s">
        <v>968</v>
      </c>
      <c r="Z60" s="24" t="s">
        <v>969</v>
      </c>
      <c r="AA60" s="63">
        <v>117</v>
      </c>
      <c r="AB60" s="117" t="s">
        <v>976</v>
      </c>
    </row>
    <row r="61" spans="1:28" s="98" customFormat="1" ht="93.9" customHeight="1">
      <c r="A61">
        <v>59</v>
      </c>
      <c r="B61" s="20" t="s">
        <v>279</v>
      </c>
      <c r="C61" s="22" t="s">
        <v>62</v>
      </c>
      <c r="D61" s="21"/>
      <c r="E61" s="25" t="s">
        <v>895</v>
      </c>
      <c r="F61" s="47" t="s">
        <v>616</v>
      </c>
      <c r="G61" s="24" t="s">
        <v>975</v>
      </c>
      <c r="H61" s="13"/>
      <c r="I61" s="3"/>
      <c r="J61" s="3"/>
      <c r="K61" s="2"/>
      <c r="L61" s="2"/>
      <c r="M61" s="2"/>
      <c r="N61" s="2"/>
      <c r="O61" s="4"/>
      <c r="P61" s="13"/>
      <c r="Q61" s="2"/>
      <c r="R61" s="5"/>
      <c r="S61" s="49" t="s">
        <v>617</v>
      </c>
      <c r="T61" s="61">
        <v>45807</v>
      </c>
      <c r="U61" s="50">
        <v>0.5625</v>
      </c>
      <c r="V61" s="51" t="s">
        <v>981</v>
      </c>
      <c r="W61" s="52">
        <v>0.6875</v>
      </c>
      <c r="X61" s="63" t="s">
        <v>977</v>
      </c>
      <c r="Y61" s="24" t="s">
        <v>968</v>
      </c>
      <c r="Z61" s="24" t="s">
        <v>969</v>
      </c>
      <c r="AA61" s="63">
        <v>118</v>
      </c>
      <c r="AB61" s="117" t="s">
        <v>976</v>
      </c>
    </row>
    <row r="62" spans="1:28" s="98" customFormat="1" ht="93.9" customHeight="1">
      <c r="A62">
        <v>60</v>
      </c>
      <c r="B62" s="20" t="s">
        <v>20</v>
      </c>
      <c r="C62" s="22" t="s">
        <v>63</v>
      </c>
      <c r="D62" s="21"/>
      <c r="E62" s="25" t="s">
        <v>895</v>
      </c>
      <c r="F62" s="47" t="s">
        <v>655</v>
      </c>
      <c r="G62" s="24" t="s">
        <v>975</v>
      </c>
      <c r="H62" s="13"/>
      <c r="I62" s="3"/>
      <c r="J62" s="3"/>
      <c r="K62" s="2"/>
      <c r="L62" s="2"/>
      <c r="M62" s="2"/>
      <c r="N62" s="2"/>
      <c r="O62" s="4"/>
      <c r="P62" s="13"/>
      <c r="Q62" s="2"/>
      <c r="R62" s="5"/>
      <c r="S62" s="49" t="s">
        <v>654</v>
      </c>
      <c r="T62" s="61">
        <v>45808</v>
      </c>
      <c r="U62" s="50">
        <v>0.5625</v>
      </c>
      <c r="V62" s="51" t="s">
        <v>981</v>
      </c>
      <c r="W62" s="52">
        <v>0.6875</v>
      </c>
      <c r="X62" s="63" t="s">
        <v>977</v>
      </c>
      <c r="Y62" s="24" t="s">
        <v>968</v>
      </c>
      <c r="Z62" s="24" t="s">
        <v>969</v>
      </c>
      <c r="AA62" s="63">
        <v>119</v>
      </c>
      <c r="AB62" s="117" t="s">
        <v>976</v>
      </c>
    </row>
    <row r="63" spans="1:28" s="98" customFormat="1" ht="93.9" customHeight="1">
      <c r="A63">
        <v>61</v>
      </c>
      <c r="B63" s="20" t="s">
        <v>20</v>
      </c>
      <c r="C63" s="22" t="s">
        <v>64</v>
      </c>
      <c r="D63" s="21"/>
      <c r="E63" s="25" t="s">
        <v>895</v>
      </c>
      <c r="F63" s="47" t="s">
        <v>653</v>
      </c>
      <c r="G63" s="24" t="s">
        <v>975</v>
      </c>
      <c r="H63" s="13"/>
      <c r="I63" s="3"/>
      <c r="J63" s="3"/>
      <c r="K63" s="2"/>
      <c r="L63" s="2"/>
      <c r="M63" s="2"/>
      <c r="N63" s="2"/>
      <c r="O63" s="4"/>
      <c r="P63" s="13"/>
      <c r="Q63" s="2"/>
      <c r="R63" s="5"/>
      <c r="S63" s="49" t="s">
        <v>654</v>
      </c>
      <c r="T63" s="61">
        <v>45809</v>
      </c>
      <c r="U63" s="50">
        <v>0.5625</v>
      </c>
      <c r="V63" s="51" t="s">
        <v>981</v>
      </c>
      <c r="W63" s="52">
        <v>0.6875</v>
      </c>
      <c r="X63" s="63" t="s">
        <v>977</v>
      </c>
      <c r="Y63" s="24" t="s">
        <v>968</v>
      </c>
      <c r="Z63" s="24" t="s">
        <v>969</v>
      </c>
      <c r="AA63" s="63">
        <v>120</v>
      </c>
      <c r="AB63" s="117" t="s">
        <v>976</v>
      </c>
    </row>
    <row r="64" spans="1:28" s="98" customFormat="1" ht="93.9" customHeight="1">
      <c r="A64">
        <v>62</v>
      </c>
      <c r="B64" s="20" t="s">
        <v>20</v>
      </c>
      <c r="C64" s="22" t="s">
        <v>65</v>
      </c>
      <c r="D64" s="21"/>
      <c r="E64" s="25" t="s">
        <v>895</v>
      </c>
      <c r="F64" s="47" t="s">
        <v>656</v>
      </c>
      <c r="G64" s="24" t="s">
        <v>975</v>
      </c>
      <c r="H64" s="13"/>
      <c r="I64" s="3"/>
      <c r="J64" s="3"/>
      <c r="K64" s="2"/>
      <c r="L64" s="2"/>
      <c r="M64" s="2"/>
      <c r="N64" s="2"/>
      <c r="O64" s="4"/>
      <c r="P64" s="13"/>
      <c r="Q64" s="2"/>
      <c r="R64" s="5"/>
      <c r="S64" s="49" t="s">
        <v>657</v>
      </c>
      <c r="T64" s="61">
        <v>45810</v>
      </c>
      <c r="U64" s="50">
        <v>0.5625</v>
      </c>
      <c r="V64" s="51" t="s">
        <v>981</v>
      </c>
      <c r="W64" s="52">
        <v>0.6875</v>
      </c>
      <c r="X64" s="63" t="s">
        <v>977</v>
      </c>
      <c r="Y64" s="24" t="s">
        <v>968</v>
      </c>
      <c r="Z64" s="24" t="s">
        <v>969</v>
      </c>
      <c r="AA64" s="63">
        <v>121</v>
      </c>
      <c r="AB64" s="117" t="s">
        <v>976</v>
      </c>
    </row>
    <row r="65" spans="1:28" s="98" customFormat="1" ht="93.9" customHeight="1">
      <c r="A65">
        <v>63</v>
      </c>
      <c r="B65" s="20" t="s">
        <v>20</v>
      </c>
      <c r="C65" s="22" t="s">
        <v>66</v>
      </c>
      <c r="D65" s="21"/>
      <c r="E65" s="25" t="s">
        <v>895</v>
      </c>
      <c r="F65" s="47" t="s">
        <v>660</v>
      </c>
      <c r="G65" s="24" t="s">
        <v>975</v>
      </c>
      <c r="H65" s="13"/>
      <c r="I65" s="3"/>
      <c r="J65" s="3"/>
      <c r="K65" s="2"/>
      <c r="L65" s="2"/>
      <c r="M65" s="2"/>
      <c r="N65" s="2"/>
      <c r="O65" s="4"/>
      <c r="P65" s="13"/>
      <c r="Q65" s="2"/>
      <c r="R65" s="5"/>
      <c r="S65" s="49" t="s">
        <v>661</v>
      </c>
      <c r="T65" s="61">
        <v>45811</v>
      </c>
      <c r="U65" s="50">
        <v>0.5625</v>
      </c>
      <c r="V65" s="51" t="s">
        <v>981</v>
      </c>
      <c r="W65" s="52">
        <v>0.6875</v>
      </c>
      <c r="X65" s="63" t="s">
        <v>977</v>
      </c>
      <c r="Y65" s="24" t="s">
        <v>968</v>
      </c>
      <c r="Z65" s="24" t="s">
        <v>969</v>
      </c>
      <c r="AA65" s="63">
        <v>122</v>
      </c>
      <c r="AB65" s="117" t="s">
        <v>976</v>
      </c>
    </row>
    <row r="66" spans="1:28" s="98" customFormat="1" ht="93.9" customHeight="1">
      <c r="A66">
        <v>64</v>
      </c>
      <c r="B66" s="20" t="s">
        <v>280</v>
      </c>
      <c r="C66" s="22" t="s">
        <v>67</v>
      </c>
      <c r="D66" s="21"/>
      <c r="E66" s="25" t="s">
        <v>895</v>
      </c>
      <c r="F66" s="47" t="s">
        <v>668</v>
      </c>
      <c r="G66" s="24" t="s">
        <v>975</v>
      </c>
      <c r="H66" s="13"/>
      <c r="I66" s="3"/>
      <c r="J66" s="3"/>
      <c r="K66" s="2"/>
      <c r="L66" s="2"/>
      <c r="M66" s="2"/>
      <c r="N66" s="2"/>
      <c r="O66" s="4"/>
      <c r="P66" s="13"/>
      <c r="Q66" s="2"/>
      <c r="R66" s="5"/>
      <c r="S66" s="49" t="s">
        <v>669</v>
      </c>
      <c r="T66" s="61">
        <v>45812</v>
      </c>
      <c r="U66" s="50">
        <v>0.5625</v>
      </c>
      <c r="V66" s="51" t="s">
        <v>981</v>
      </c>
      <c r="W66" s="52">
        <v>0.6875</v>
      </c>
      <c r="X66" s="63" t="s">
        <v>977</v>
      </c>
      <c r="Y66" s="24" t="s">
        <v>968</v>
      </c>
      <c r="Z66" s="24" t="s">
        <v>969</v>
      </c>
      <c r="AA66" s="63">
        <v>123</v>
      </c>
      <c r="AB66" s="117" t="s">
        <v>976</v>
      </c>
    </row>
    <row r="67" spans="1:28" s="98" customFormat="1" ht="93.9" customHeight="1">
      <c r="A67">
        <v>65</v>
      </c>
      <c r="B67" s="20" t="s">
        <v>873</v>
      </c>
      <c r="C67" s="22" t="s">
        <v>68</v>
      </c>
      <c r="D67" s="21"/>
      <c r="E67" s="25" t="s">
        <v>895</v>
      </c>
      <c r="F67" s="47" t="s">
        <v>678</v>
      </c>
      <c r="G67" s="24" t="s">
        <v>975</v>
      </c>
      <c r="H67" s="13"/>
      <c r="I67" s="3"/>
      <c r="J67" s="3"/>
      <c r="K67" s="2"/>
      <c r="L67" s="2"/>
      <c r="M67" s="2"/>
      <c r="N67" s="2"/>
      <c r="O67" s="4"/>
      <c r="P67" s="13"/>
      <c r="Q67" s="2"/>
      <c r="R67" s="5"/>
      <c r="S67" s="49" t="s">
        <v>679</v>
      </c>
      <c r="T67" s="61">
        <v>45813</v>
      </c>
      <c r="U67" s="50">
        <v>0.5625</v>
      </c>
      <c r="V67" s="51" t="s">
        <v>981</v>
      </c>
      <c r="W67" s="52">
        <v>0.6875</v>
      </c>
      <c r="X67" s="63" t="s">
        <v>977</v>
      </c>
      <c r="Y67" s="24" t="s">
        <v>968</v>
      </c>
      <c r="Z67" s="24" t="s">
        <v>969</v>
      </c>
      <c r="AA67" s="63">
        <v>124</v>
      </c>
      <c r="AB67" s="117" t="s">
        <v>976</v>
      </c>
    </row>
    <row r="68" spans="1:28" s="98" customFormat="1" ht="93.9" customHeight="1">
      <c r="A68">
        <v>66</v>
      </c>
      <c r="B68" s="20" t="s">
        <v>282</v>
      </c>
      <c r="C68" s="22" t="s">
        <v>69</v>
      </c>
      <c r="D68" s="21"/>
      <c r="E68" s="25" t="s">
        <v>895</v>
      </c>
      <c r="F68" s="47" t="s">
        <v>674</v>
      </c>
      <c r="G68" s="24" t="s">
        <v>975</v>
      </c>
      <c r="H68" s="13"/>
      <c r="I68" s="3"/>
      <c r="J68" s="3"/>
      <c r="K68" s="2"/>
      <c r="L68" s="2"/>
      <c r="M68" s="2"/>
      <c r="N68" s="2"/>
      <c r="O68" s="4"/>
      <c r="P68" s="13"/>
      <c r="Q68" s="2"/>
      <c r="R68" s="5"/>
      <c r="S68" s="49" t="s">
        <v>675</v>
      </c>
      <c r="T68" s="61">
        <v>45814</v>
      </c>
      <c r="U68" s="50">
        <v>0.5625</v>
      </c>
      <c r="V68" s="51" t="s">
        <v>981</v>
      </c>
      <c r="W68" s="52">
        <v>0.6875</v>
      </c>
      <c r="X68" s="63" t="s">
        <v>977</v>
      </c>
      <c r="Y68" s="24" t="s">
        <v>968</v>
      </c>
      <c r="Z68" s="24" t="s">
        <v>969</v>
      </c>
      <c r="AA68" s="63">
        <v>125</v>
      </c>
      <c r="AB68" s="117" t="s">
        <v>976</v>
      </c>
    </row>
    <row r="69" spans="1:28" s="98" customFormat="1" ht="93.9" customHeight="1">
      <c r="A69">
        <v>67</v>
      </c>
      <c r="B69" s="20" t="s">
        <v>874</v>
      </c>
      <c r="C69" s="22" t="s">
        <v>70</v>
      </c>
      <c r="D69" s="21"/>
      <c r="E69" s="25" t="s">
        <v>895</v>
      </c>
      <c r="F69" s="47" t="s">
        <v>676</v>
      </c>
      <c r="G69" s="24" t="s">
        <v>975</v>
      </c>
      <c r="H69" s="13"/>
      <c r="I69" s="3"/>
      <c r="J69" s="3"/>
      <c r="K69" s="2"/>
      <c r="L69" s="2"/>
      <c r="M69" s="2"/>
      <c r="N69" s="2"/>
      <c r="O69" s="4"/>
      <c r="P69" s="13"/>
      <c r="Q69" s="2"/>
      <c r="R69" s="5"/>
      <c r="S69" s="49" t="s">
        <v>677</v>
      </c>
      <c r="T69" s="61">
        <v>45815</v>
      </c>
      <c r="U69" s="50">
        <v>0.5625</v>
      </c>
      <c r="V69" s="51" t="s">
        <v>981</v>
      </c>
      <c r="W69" s="52">
        <v>0.6875</v>
      </c>
      <c r="X69" s="63" t="s">
        <v>977</v>
      </c>
      <c r="Y69" s="24" t="s">
        <v>968</v>
      </c>
      <c r="Z69" s="24" t="s">
        <v>969</v>
      </c>
      <c r="AA69" s="63">
        <v>126</v>
      </c>
      <c r="AB69" s="117" t="s">
        <v>976</v>
      </c>
    </row>
    <row r="70" spans="1:28" s="98" customFormat="1" ht="93.9" customHeight="1">
      <c r="A70">
        <v>68</v>
      </c>
      <c r="B70" s="20" t="s">
        <v>288</v>
      </c>
      <c r="C70" s="22" t="s">
        <v>71</v>
      </c>
      <c r="D70" s="21"/>
      <c r="E70" s="25" t="s">
        <v>895</v>
      </c>
      <c r="F70" s="47" t="s">
        <v>682</v>
      </c>
      <c r="G70" s="24" t="s">
        <v>975</v>
      </c>
      <c r="H70" s="13"/>
      <c r="I70" s="3"/>
      <c r="J70" s="3"/>
      <c r="K70" s="2"/>
      <c r="L70" s="2"/>
      <c r="M70" s="2"/>
      <c r="N70" s="2"/>
      <c r="O70" s="4"/>
      <c r="P70" s="13"/>
      <c r="Q70" s="2"/>
      <c r="R70" s="5"/>
      <c r="S70" s="49" t="s">
        <v>683</v>
      </c>
      <c r="T70" s="61">
        <v>45816</v>
      </c>
      <c r="U70" s="50">
        <v>0.5625</v>
      </c>
      <c r="V70" s="51" t="s">
        <v>981</v>
      </c>
      <c r="W70" s="52">
        <v>0.6875</v>
      </c>
      <c r="X70" s="63" t="s">
        <v>977</v>
      </c>
      <c r="Y70" s="24" t="s">
        <v>968</v>
      </c>
      <c r="Z70" s="24" t="s">
        <v>969</v>
      </c>
      <c r="AA70" s="63">
        <v>127</v>
      </c>
      <c r="AB70" s="117" t="s">
        <v>976</v>
      </c>
    </row>
    <row r="71" spans="1:28" s="98" customFormat="1" ht="93.9" customHeight="1">
      <c r="A71">
        <v>69</v>
      </c>
      <c r="B71" s="20" t="s">
        <v>875</v>
      </c>
      <c r="C71" s="22" t="s">
        <v>72</v>
      </c>
      <c r="D71" s="21"/>
      <c r="E71" s="25" t="s">
        <v>895</v>
      </c>
      <c r="F71" s="47" t="s">
        <v>680</v>
      </c>
      <c r="G71" s="24" t="s">
        <v>975</v>
      </c>
      <c r="H71" s="13"/>
      <c r="I71" s="3"/>
      <c r="J71" s="3"/>
      <c r="K71" s="2"/>
      <c r="L71" s="2"/>
      <c r="M71" s="2"/>
      <c r="N71" s="2"/>
      <c r="O71" s="4"/>
      <c r="P71" s="13"/>
      <c r="Q71" s="2"/>
      <c r="R71" s="5"/>
      <c r="S71" s="49" t="s">
        <v>681</v>
      </c>
      <c r="T71" s="61">
        <v>45817</v>
      </c>
      <c r="U71" s="50">
        <v>0.5625</v>
      </c>
      <c r="V71" s="51" t="s">
        <v>981</v>
      </c>
      <c r="W71" s="52">
        <v>0.6875</v>
      </c>
      <c r="X71" s="63" t="s">
        <v>977</v>
      </c>
      <c r="Y71" s="24" t="s">
        <v>968</v>
      </c>
      <c r="Z71" s="24" t="s">
        <v>969</v>
      </c>
      <c r="AA71" s="63">
        <v>128</v>
      </c>
      <c r="AB71" s="117" t="s">
        <v>976</v>
      </c>
    </row>
    <row r="72" spans="1:28" s="98" customFormat="1" ht="93.9" customHeight="1">
      <c r="A72">
        <v>70</v>
      </c>
      <c r="B72" s="20" t="s">
        <v>281</v>
      </c>
      <c r="C72" s="22" t="s">
        <v>73</v>
      </c>
      <c r="D72" s="21"/>
      <c r="E72" s="25" t="s">
        <v>895</v>
      </c>
      <c r="F72" s="47" t="s">
        <v>666</v>
      </c>
      <c r="G72" s="24" t="s">
        <v>975</v>
      </c>
      <c r="H72" s="13"/>
      <c r="I72" s="3"/>
      <c r="J72" s="3"/>
      <c r="K72" s="2"/>
      <c r="L72" s="2"/>
      <c r="M72" s="2"/>
      <c r="N72" s="2"/>
      <c r="O72" s="4"/>
      <c r="P72" s="13"/>
      <c r="Q72" s="2"/>
      <c r="R72" s="5"/>
      <c r="S72" s="49" t="s">
        <v>667</v>
      </c>
      <c r="T72" s="61">
        <v>45818</v>
      </c>
      <c r="U72" s="50">
        <v>0.5625</v>
      </c>
      <c r="V72" s="51" t="s">
        <v>981</v>
      </c>
      <c r="W72" s="52">
        <v>0.6875</v>
      </c>
      <c r="X72" s="63" t="s">
        <v>977</v>
      </c>
      <c r="Y72" s="24" t="s">
        <v>968</v>
      </c>
      <c r="Z72" s="24" t="s">
        <v>969</v>
      </c>
      <c r="AA72" s="63">
        <v>129</v>
      </c>
      <c r="AB72" s="117" t="s">
        <v>976</v>
      </c>
    </row>
    <row r="73" spans="1:28" s="98" customFormat="1" ht="93.9" customHeight="1">
      <c r="A73">
        <v>71</v>
      </c>
      <c r="B73" s="20" t="s">
        <v>876</v>
      </c>
      <c r="C73" s="22" t="s">
        <v>74</v>
      </c>
      <c r="D73" s="21"/>
      <c r="E73" s="25" t="s">
        <v>895</v>
      </c>
      <c r="F73" s="47" t="s">
        <v>672</v>
      </c>
      <c r="G73" s="24" t="s">
        <v>975</v>
      </c>
      <c r="H73" s="13"/>
      <c r="I73" s="3"/>
      <c r="J73" s="3"/>
      <c r="K73" s="2"/>
      <c r="L73" s="2"/>
      <c r="M73" s="2"/>
      <c r="N73" s="2"/>
      <c r="O73" s="4"/>
      <c r="P73" s="13"/>
      <c r="Q73" s="2"/>
      <c r="R73" s="5"/>
      <c r="S73" s="49" t="s">
        <v>673</v>
      </c>
      <c r="T73" s="61">
        <v>45819</v>
      </c>
      <c r="U73" s="50">
        <v>0.5625</v>
      </c>
      <c r="V73" s="51" t="s">
        <v>981</v>
      </c>
      <c r="W73" s="52">
        <v>0.6875</v>
      </c>
      <c r="X73" s="63" t="s">
        <v>977</v>
      </c>
      <c r="Y73" s="24" t="s">
        <v>968</v>
      </c>
      <c r="Z73" s="24" t="s">
        <v>969</v>
      </c>
      <c r="AA73" s="63">
        <v>130</v>
      </c>
      <c r="AB73" s="117" t="s">
        <v>976</v>
      </c>
    </row>
    <row r="74" spans="1:28" s="98" customFormat="1" ht="93.9" customHeight="1">
      <c r="A74">
        <v>72</v>
      </c>
      <c r="B74" s="20" t="s">
        <v>876</v>
      </c>
      <c r="C74" s="22" t="s">
        <v>75</v>
      </c>
      <c r="D74" s="21"/>
      <c r="E74" s="25" t="s">
        <v>895</v>
      </c>
      <c r="F74" s="47" t="s">
        <v>670</v>
      </c>
      <c r="G74" s="24" t="s">
        <v>975</v>
      </c>
      <c r="H74" s="13"/>
      <c r="I74" s="3"/>
      <c r="J74" s="3"/>
      <c r="K74" s="2"/>
      <c r="L74" s="2"/>
      <c r="M74" s="2"/>
      <c r="N74" s="2"/>
      <c r="O74" s="4"/>
      <c r="P74" s="13"/>
      <c r="Q74" s="2"/>
      <c r="R74" s="5"/>
      <c r="S74" s="49" t="s">
        <v>671</v>
      </c>
      <c r="T74" s="61">
        <v>45820</v>
      </c>
      <c r="U74" s="50">
        <v>0.5625</v>
      </c>
      <c r="V74" s="51" t="s">
        <v>981</v>
      </c>
      <c r="W74" s="52">
        <v>0.6875</v>
      </c>
      <c r="X74" s="63" t="s">
        <v>977</v>
      </c>
      <c r="Y74" s="24" t="s">
        <v>968</v>
      </c>
      <c r="Z74" s="24" t="s">
        <v>969</v>
      </c>
      <c r="AA74" s="63">
        <v>131</v>
      </c>
      <c r="AB74" s="117" t="s">
        <v>976</v>
      </c>
    </row>
    <row r="75" spans="1:28" s="98" customFormat="1" ht="93.9" customHeight="1">
      <c r="A75">
        <v>73</v>
      </c>
      <c r="B75" s="20" t="s">
        <v>283</v>
      </c>
      <c r="C75" s="22" t="s">
        <v>76</v>
      </c>
      <c r="D75" s="21"/>
      <c r="E75" s="25" t="s">
        <v>895</v>
      </c>
      <c r="F75" s="47" t="s">
        <v>664</v>
      </c>
      <c r="G75" s="24" t="s">
        <v>975</v>
      </c>
      <c r="H75" s="13"/>
      <c r="I75" s="3"/>
      <c r="J75" s="3"/>
      <c r="K75" s="2"/>
      <c r="L75" s="2"/>
      <c r="M75" s="2"/>
      <c r="N75" s="2"/>
      <c r="O75" s="4"/>
      <c r="P75" s="13"/>
      <c r="Q75" s="2"/>
      <c r="R75" s="5"/>
      <c r="S75" s="49" t="s">
        <v>665</v>
      </c>
      <c r="T75" s="61">
        <v>45821</v>
      </c>
      <c r="U75" s="50">
        <v>0.5625</v>
      </c>
      <c r="V75" s="51" t="s">
        <v>981</v>
      </c>
      <c r="W75" s="52">
        <v>0.6875</v>
      </c>
      <c r="X75" s="63" t="s">
        <v>977</v>
      </c>
      <c r="Y75" s="24" t="s">
        <v>968</v>
      </c>
      <c r="Z75" s="24" t="s">
        <v>969</v>
      </c>
      <c r="AA75" s="63">
        <v>132</v>
      </c>
      <c r="AB75" s="117" t="s">
        <v>976</v>
      </c>
    </row>
    <row r="76" spans="1:28" s="98" customFormat="1" ht="93.9" customHeight="1">
      <c r="A76">
        <v>74</v>
      </c>
      <c r="B76" s="20" t="s">
        <v>289</v>
      </c>
      <c r="C76" s="22" t="s">
        <v>78</v>
      </c>
      <c r="D76" s="21"/>
      <c r="E76" s="25" t="s">
        <v>895</v>
      </c>
      <c r="F76" s="47" t="s">
        <v>712</v>
      </c>
      <c r="G76" s="24" t="s">
        <v>975</v>
      </c>
      <c r="H76" s="13"/>
      <c r="I76" s="3"/>
      <c r="J76" s="3"/>
      <c r="K76" s="2"/>
      <c r="L76" s="2"/>
      <c r="M76" s="2"/>
      <c r="N76" s="2"/>
      <c r="O76" s="4"/>
      <c r="P76" s="13"/>
      <c r="Q76" s="2"/>
      <c r="R76" s="5"/>
      <c r="S76" s="49" t="s">
        <v>713</v>
      </c>
      <c r="T76" s="61">
        <v>45822</v>
      </c>
      <c r="U76" s="50">
        <v>0.5625</v>
      </c>
      <c r="V76" s="51" t="s">
        <v>981</v>
      </c>
      <c r="W76" s="52">
        <v>0.6875</v>
      </c>
      <c r="X76" s="63" t="s">
        <v>977</v>
      </c>
      <c r="Y76" s="24" t="s">
        <v>968</v>
      </c>
      <c r="Z76" s="24" t="s">
        <v>969</v>
      </c>
      <c r="AA76" s="63">
        <v>133</v>
      </c>
      <c r="AB76" s="117" t="s">
        <v>976</v>
      </c>
    </row>
    <row r="77" spans="1:28" s="98" customFormat="1" ht="93.9" customHeight="1">
      <c r="A77">
        <v>75</v>
      </c>
      <c r="B77" s="20" t="s">
        <v>289</v>
      </c>
      <c r="C77" s="22" t="s">
        <v>77</v>
      </c>
      <c r="D77" s="21"/>
      <c r="E77" s="25" t="s">
        <v>895</v>
      </c>
      <c r="F77" s="47" t="s">
        <v>684</v>
      </c>
      <c r="G77" s="24" t="s">
        <v>975</v>
      </c>
      <c r="H77" s="13"/>
      <c r="I77" s="3"/>
      <c r="J77" s="3"/>
      <c r="K77" s="2"/>
      <c r="L77" s="2"/>
      <c r="M77" s="2"/>
      <c r="N77" s="2"/>
      <c r="O77" s="4"/>
      <c r="P77" s="13"/>
      <c r="Q77" s="2"/>
      <c r="R77" s="5"/>
      <c r="S77" s="49" t="s">
        <v>685</v>
      </c>
      <c r="T77" s="61">
        <v>45823</v>
      </c>
      <c r="U77" s="50">
        <v>0.5625</v>
      </c>
      <c r="V77" s="51" t="s">
        <v>981</v>
      </c>
      <c r="W77" s="52">
        <v>0.6875</v>
      </c>
      <c r="X77" s="63" t="s">
        <v>977</v>
      </c>
      <c r="Y77" s="24" t="s">
        <v>968</v>
      </c>
      <c r="Z77" s="24" t="s">
        <v>969</v>
      </c>
      <c r="AA77" s="63">
        <v>134</v>
      </c>
      <c r="AB77" s="117" t="s">
        <v>976</v>
      </c>
    </row>
    <row r="78" spans="1:28" s="98" customFormat="1" ht="93.9" customHeight="1">
      <c r="A78">
        <v>76</v>
      </c>
      <c r="B78" s="20" t="s">
        <v>290</v>
      </c>
      <c r="C78" s="22" t="s">
        <v>79</v>
      </c>
      <c r="D78" s="21"/>
      <c r="E78" s="25" t="s">
        <v>895</v>
      </c>
      <c r="F78" s="47" t="s">
        <v>698</v>
      </c>
      <c r="G78" s="24" t="s">
        <v>975</v>
      </c>
      <c r="H78" s="13"/>
      <c r="I78" s="3"/>
      <c r="J78" s="3"/>
      <c r="K78" s="2"/>
      <c r="L78" s="2"/>
      <c r="M78" s="2"/>
      <c r="N78" s="2"/>
      <c r="O78" s="4"/>
      <c r="P78" s="13"/>
      <c r="Q78" s="2"/>
      <c r="R78" s="5"/>
      <c r="S78" s="49" t="s">
        <v>699</v>
      </c>
      <c r="T78" s="61">
        <v>45824</v>
      </c>
      <c r="U78" s="50">
        <v>0.5625</v>
      </c>
      <c r="V78" s="51" t="s">
        <v>981</v>
      </c>
      <c r="W78" s="52">
        <v>0.6875</v>
      </c>
      <c r="X78" s="63" t="s">
        <v>977</v>
      </c>
      <c r="Y78" s="24" t="s">
        <v>968</v>
      </c>
      <c r="Z78" s="24" t="s">
        <v>969</v>
      </c>
      <c r="AA78" s="63">
        <v>135</v>
      </c>
      <c r="AB78" s="117" t="s">
        <v>976</v>
      </c>
    </row>
    <row r="79" spans="1:28" s="98" customFormat="1" ht="93.9" customHeight="1">
      <c r="A79">
        <v>77</v>
      </c>
      <c r="B79" s="20" t="s">
        <v>877</v>
      </c>
      <c r="C79" s="22" t="s">
        <v>80</v>
      </c>
      <c r="D79" s="21"/>
      <c r="E79" s="25" t="s">
        <v>895</v>
      </c>
      <c r="F79" s="47" t="s">
        <v>696</v>
      </c>
      <c r="G79" s="24" t="s">
        <v>975</v>
      </c>
      <c r="H79" s="13"/>
      <c r="I79" s="3"/>
      <c r="J79" s="3"/>
      <c r="K79" s="2"/>
      <c r="L79" s="2"/>
      <c r="M79" s="2"/>
      <c r="N79" s="2"/>
      <c r="O79" s="4"/>
      <c r="P79" s="13"/>
      <c r="Q79" s="2"/>
      <c r="R79" s="5"/>
      <c r="S79" s="49" t="s">
        <v>697</v>
      </c>
      <c r="T79" s="61">
        <v>45825</v>
      </c>
      <c r="U79" s="50">
        <v>0.5625</v>
      </c>
      <c r="V79" s="51" t="s">
        <v>981</v>
      </c>
      <c r="W79" s="52">
        <v>0.6875</v>
      </c>
      <c r="X79" s="63" t="s">
        <v>977</v>
      </c>
      <c r="Y79" s="24" t="s">
        <v>968</v>
      </c>
      <c r="Z79" s="24" t="s">
        <v>969</v>
      </c>
      <c r="AA79" s="63">
        <v>136</v>
      </c>
      <c r="AB79" s="117" t="s">
        <v>976</v>
      </c>
    </row>
    <row r="80" spans="1:28" s="98" customFormat="1" ht="93.9" customHeight="1">
      <c r="A80">
        <v>78</v>
      </c>
      <c r="B80" s="20" t="s">
        <v>291</v>
      </c>
      <c r="C80" s="22" t="s">
        <v>81</v>
      </c>
      <c r="D80" s="21"/>
      <c r="E80" s="25" t="s">
        <v>895</v>
      </c>
      <c r="F80" s="47" t="s">
        <v>702</v>
      </c>
      <c r="G80" s="24" t="s">
        <v>975</v>
      </c>
      <c r="H80" s="13"/>
      <c r="I80" s="3"/>
      <c r="J80" s="3"/>
      <c r="K80" s="2"/>
      <c r="L80" s="2"/>
      <c r="M80" s="2"/>
      <c r="N80" s="2"/>
      <c r="O80" s="4"/>
      <c r="P80" s="13"/>
      <c r="Q80" s="2"/>
      <c r="R80" s="5"/>
      <c r="S80" s="49" t="s">
        <v>703</v>
      </c>
      <c r="T80" s="61">
        <v>45826</v>
      </c>
      <c r="U80" s="50">
        <v>0.5625</v>
      </c>
      <c r="V80" s="51" t="s">
        <v>981</v>
      </c>
      <c r="W80" s="52">
        <v>0.6875</v>
      </c>
      <c r="X80" s="63" t="s">
        <v>977</v>
      </c>
      <c r="Y80" s="24" t="s">
        <v>968</v>
      </c>
      <c r="Z80" s="24" t="s">
        <v>969</v>
      </c>
      <c r="AA80" s="63">
        <v>137</v>
      </c>
      <c r="AB80" s="117" t="s">
        <v>976</v>
      </c>
    </row>
    <row r="81" spans="1:28" s="98" customFormat="1" ht="93.9" customHeight="1">
      <c r="A81">
        <v>79</v>
      </c>
      <c r="B81" s="20" t="s">
        <v>284</v>
      </c>
      <c r="C81" s="22" t="s">
        <v>82</v>
      </c>
      <c r="D81" s="21"/>
      <c r="E81" s="25" t="s">
        <v>895</v>
      </c>
      <c r="F81" s="47" t="s">
        <v>704</v>
      </c>
      <c r="G81" s="24" t="s">
        <v>975</v>
      </c>
      <c r="H81" s="13"/>
      <c r="I81" s="3"/>
      <c r="J81" s="3"/>
      <c r="K81" s="2"/>
      <c r="L81" s="2"/>
      <c r="M81" s="2"/>
      <c r="N81" s="2"/>
      <c r="O81" s="4"/>
      <c r="P81" s="13"/>
      <c r="Q81" s="2"/>
      <c r="R81" s="5"/>
      <c r="S81" s="49" t="s">
        <v>705</v>
      </c>
      <c r="T81" s="61">
        <v>45827</v>
      </c>
      <c r="U81" s="50">
        <v>0.5625</v>
      </c>
      <c r="V81" s="51" t="s">
        <v>981</v>
      </c>
      <c r="W81" s="52">
        <v>0.6875</v>
      </c>
      <c r="X81" s="63" t="s">
        <v>977</v>
      </c>
      <c r="Y81" s="24" t="s">
        <v>968</v>
      </c>
      <c r="Z81" s="24" t="s">
        <v>969</v>
      </c>
      <c r="AA81" s="63">
        <v>138</v>
      </c>
      <c r="AB81" s="117" t="s">
        <v>976</v>
      </c>
    </row>
    <row r="82" spans="1:28" s="98" customFormat="1" ht="93.9" customHeight="1">
      <c r="A82">
        <v>80</v>
      </c>
      <c r="B82" s="20" t="s">
        <v>285</v>
      </c>
      <c r="C82" s="22" t="s">
        <v>83</v>
      </c>
      <c r="D82" s="21"/>
      <c r="E82" s="25" t="s">
        <v>895</v>
      </c>
      <c r="F82" s="47" t="s">
        <v>706</v>
      </c>
      <c r="G82" s="24" t="s">
        <v>975</v>
      </c>
      <c r="H82" s="13"/>
      <c r="I82" s="3"/>
      <c r="J82" s="3"/>
      <c r="K82" s="2"/>
      <c r="L82" s="2"/>
      <c r="M82" s="2"/>
      <c r="N82" s="2"/>
      <c r="O82" s="4"/>
      <c r="P82" s="13"/>
      <c r="Q82" s="2"/>
      <c r="R82" s="5"/>
      <c r="S82" s="49" t="s">
        <v>707</v>
      </c>
      <c r="T82" s="61">
        <v>45828</v>
      </c>
      <c r="U82" s="50">
        <v>0.5625</v>
      </c>
      <c r="V82" s="51" t="s">
        <v>981</v>
      </c>
      <c r="W82" s="52">
        <v>0.6875</v>
      </c>
      <c r="X82" s="63" t="s">
        <v>977</v>
      </c>
      <c r="Y82" s="24" t="s">
        <v>968</v>
      </c>
      <c r="Z82" s="24" t="s">
        <v>969</v>
      </c>
      <c r="AA82" s="63">
        <v>139</v>
      </c>
      <c r="AB82" s="117" t="s">
        <v>976</v>
      </c>
    </row>
    <row r="83" spans="1:28" s="98" customFormat="1" ht="93.9" customHeight="1">
      <c r="A83">
        <v>81</v>
      </c>
      <c r="B83" s="20" t="s">
        <v>292</v>
      </c>
      <c r="C83" s="22" t="s">
        <v>84</v>
      </c>
      <c r="D83" s="21"/>
      <c r="E83" s="25" t="s">
        <v>895</v>
      </c>
      <c r="F83" s="47" t="s">
        <v>700</v>
      </c>
      <c r="G83" s="24" t="s">
        <v>975</v>
      </c>
      <c r="H83" s="13"/>
      <c r="I83" s="3"/>
      <c r="J83" s="3"/>
      <c r="K83" s="2"/>
      <c r="L83" s="2"/>
      <c r="M83" s="2"/>
      <c r="N83" s="2"/>
      <c r="O83" s="4"/>
      <c r="P83" s="13"/>
      <c r="Q83" s="2"/>
      <c r="R83" s="5"/>
      <c r="S83" s="49" t="s">
        <v>701</v>
      </c>
      <c r="T83" s="61">
        <v>45829</v>
      </c>
      <c r="U83" s="50">
        <v>0.5625</v>
      </c>
      <c r="V83" s="51" t="s">
        <v>981</v>
      </c>
      <c r="W83" s="52">
        <v>0.6875</v>
      </c>
      <c r="X83" s="63" t="s">
        <v>977</v>
      </c>
      <c r="Y83" s="24" t="s">
        <v>968</v>
      </c>
      <c r="Z83" s="24" t="s">
        <v>969</v>
      </c>
      <c r="AA83" s="63">
        <v>140</v>
      </c>
      <c r="AB83" s="117" t="s">
        <v>976</v>
      </c>
    </row>
    <row r="84" spans="1:28" s="98" customFormat="1" ht="93.9" customHeight="1">
      <c r="A84">
        <v>82</v>
      </c>
      <c r="B84" s="20" t="s">
        <v>846</v>
      </c>
      <c r="C84" s="22" t="s">
        <v>85</v>
      </c>
      <c r="D84" s="21"/>
      <c r="E84" s="25" t="s">
        <v>895</v>
      </c>
      <c r="F84" s="47" t="s">
        <v>710</v>
      </c>
      <c r="G84" s="24" t="s">
        <v>975</v>
      </c>
      <c r="H84" s="13"/>
      <c r="I84" s="3"/>
      <c r="J84" s="3"/>
      <c r="K84" s="2"/>
      <c r="L84" s="2"/>
      <c r="M84" s="2"/>
      <c r="N84" s="2"/>
      <c r="O84" s="4"/>
      <c r="P84" s="13"/>
      <c r="Q84" s="2"/>
      <c r="R84" s="5"/>
      <c r="S84" s="49" t="s">
        <v>711</v>
      </c>
      <c r="T84" s="61">
        <v>45830</v>
      </c>
      <c r="U84" s="50">
        <v>0.5625</v>
      </c>
      <c r="V84" s="51" t="s">
        <v>981</v>
      </c>
      <c r="W84" s="52">
        <v>0.6875</v>
      </c>
      <c r="X84" s="63" t="s">
        <v>977</v>
      </c>
      <c r="Y84" s="24" t="s">
        <v>968</v>
      </c>
      <c r="Z84" s="24" t="s">
        <v>969</v>
      </c>
      <c r="AA84" s="63">
        <v>141</v>
      </c>
      <c r="AB84" s="117" t="s">
        <v>976</v>
      </c>
    </row>
    <row r="85" spans="1:28" s="98" customFormat="1" ht="93.9" customHeight="1">
      <c r="A85">
        <v>83</v>
      </c>
      <c r="B85" s="20" t="s">
        <v>286</v>
      </c>
      <c r="C85" s="22" t="s">
        <v>86</v>
      </c>
      <c r="D85" s="21"/>
      <c r="E85" s="25" t="s">
        <v>895</v>
      </c>
      <c r="F85" s="47" t="s">
        <v>694</v>
      </c>
      <c r="G85" s="24" t="s">
        <v>975</v>
      </c>
      <c r="H85" s="13"/>
      <c r="I85" s="3"/>
      <c r="J85" s="3"/>
      <c r="K85" s="2"/>
      <c r="L85" s="2"/>
      <c r="M85" s="2"/>
      <c r="N85" s="2"/>
      <c r="O85" s="4"/>
      <c r="P85" s="13"/>
      <c r="Q85" s="2"/>
      <c r="R85" s="5"/>
      <c r="S85" s="49" t="s">
        <v>695</v>
      </c>
      <c r="T85" s="61">
        <v>45831</v>
      </c>
      <c r="U85" s="50">
        <v>0.5625</v>
      </c>
      <c r="V85" s="51" t="s">
        <v>981</v>
      </c>
      <c r="W85" s="52">
        <v>0.6875</v>
      </c>
      <c r="X85" s="63" t="s">
        <v>977</v>
      </c>
      <c r="Y85" s="24" t="s">
        <v>968</v>
      </c>
      <c r="Z85" s="24" t="s">
        <v>969</v>
      </c>
      <c r="AA85" s="63">
        <v>142</v>
      </c>
      <c r="AB85" s="117" t="s">
        <v>976</v>
      </c>
    </row>
    <row r="86" spans="1:28" s="98" customFormat="1" ht="93.9" customHeight="1">
      <c r="A86">
        <v>84</v>
      </c>
      <c r="B86" s="20" t="s">
        <v>287</v>
      </c>
      <c r="C86" s="22" t="s">
        <v>87</v>
      </c>
      <c r="D86" s="21"/>
      <c r="E86" s="25" t="s">
        <v>895</v>
      </c>
      <c r="F86" s="47" t="s">
        <v>692</v>
      </c>
      <c r="G86" s="24" t="s">
        <v>975</v>
      </c>
      <c r="H86" s="13"/>
      <c r="I86" s="3"/>
      <c r="J86" s="3"/>
      <c r="K86" s="2"/>
      <c r="L86" s="2"/>
      <c r="M86" s="2"/>
      <c r="N86" s="2"/>
      <c r="O86" s="4"/>
      <c r="P86" s="13"/>
      <c r="Q86" s="2"/>
      <c r="R86" s="5"/>
      <c r="S86" s="49" t="s">
        <v>693</v>
      </c>
      <c r="T86" s="61">
        <v>45832</v>
      </c>
      <c r="U86" s="50">
        <v>0.5625</v>
      </c>
      <c r="V86" s="51" t="s">
        <v>981</v>
      </c>
      <c r="W86" s="52">
        <v>0.6875</v>
      </c>
      <c r="X86" s="63" t="s">
        <v>977</v>
      </c>
      <c r="Y86" s="24" t="s">
        <v>968</v>
      </c>
      <c r="Z86" s="24" t="s">
        <v>969</v>
      </c>
      <c r="AA86" s="63">
        <v>143</v>
      </c>
      <c r="AB86" s="117" t="s">
        <v>976</v>
      </c>
    </row>
    <row r="87" spans="1:28" s="98" customFormat="1" ht="93.9" customHeight="1">
      <c r="A87">
        <v>85</v>
      </c>
      <c r="B87" s="20" t="s">
        <v>878</v>
      </c>
      <c r="C87" s="22" t="s">
        <v>88</v>
      </c>
      <c r="D87" s="21"/>
      <c r="E87" s="25" t="s">
        <v>895</v>
      </c>
      <c r="F87" s="47" t="s">
        <v>708</v>
      </c>
      <c r="G87" s="24" t="s">
        <v>975</v>
      </c>
      <c r="H87" s="13"/>
      <c r="I87" s="3"/>
      <c r="J87" s="3"/>
      <c r="K87" s="2"/>
      <c r="L87" s="2"/>
      <c r="M87" s="2"/>
      <c r="N87" s="2"/>
      <c r="O87" s="4"/>
      <c r="P87" s="13"/>
      <c r="Q87" s="2"/>
      <c r="R87" s="5"/>
      <c r="S87" s="49" t="s">
        <v>709</v>
      </c>
      <c r="T87" s="61">
        <v>45833</v>
      </c>
      <c r="U87" s="50">
        <v>0.5625</v>
      </c>
      <c r="V87" s="51" t="s">
        <v>981</v>
      </c>
      <c r="W87" s="52">
        <v>0.6875</v>
      </c>
      <c r="X87" s="63" t="s">
        <v>977</v>
      </c>
      <c r="Y87" s="24" t="s">
        <v>968</v>
      </c>
      <c r="Z87" s="24" t="s">
        <v>969</v>
      </c>
      <c r="AA87" s="63">
        <v>144</v>
      </c>
      <c r="AB87" s="117" t="s">
        <v>976</v>
      </c>
    </row>
    <row r="88" spans="1:28" s="98" customFormat="1" ht="93.9" customHeight="1">
      <c r="A88">
        <v>86</v>
      </c>
      <c r="B88" s="20" t="s">
        <v>878</v>
      </c>
      <c r="C88" s="22" t="s">
        <v>89</v>
      </c>
      <c r="D88" s="21"/>
      <c r="E88" s="25" t="s">
        <v>895</v>
      </c>
      <c r="F88" s="47" t="s">
        <v>719</v>
      </c>
      <c r="G88" s="24" t="s">
        <v>975</v>
      </c>
      <c r="H88" s="13"/>
      <c r="I88" s="3"/>
      <c r="J88" s="3"/>
      <c r="K88" s="2"/>
      <c r="L88" s="2"/>
      <c r="M88" s="2"/>
      <c r="N88" s="2"/>
      <c r="O88" s="4"/>
      <c r="P88" s="13"/>
      <c r="Q88" s="2"/>
      <c r="R88" s="5"/>
      <c r="S88" s="49" t="s">
        <v>720</v>
      </c>
      <c r="T88" s="61">
        <v>45834</v>
      </c>
      <c r="U88" s="50">
        <v>0.5625</v>
      </c>
      <c r="V88" s="51" t="s">
        <v>981</v>
      </c>
      <c r="W88" s="52">
        <v>0.6875</v>
      </c>
      <c r="X88" s="63" t="s">
        <v>977</v>
      </c>
      <c r="Y88" s="24" t="s">
        <v>968</v>
      </c>
      <c r="Z88" s="24" t="s">
        <v>969</v>
      </c>
      <c r="AA88" s="63">
        <v>145</v>
      </c>
      <c r="AB88" s="117" t="s">
        <v>976</v>
      </c>
    </row>
    <row r="89" spans="1:28" s="98" customFormat="1" ht="93.9" customHeight="1">
      <c r="A89">
        <v>87</v>
      </c>
      <c r="B89" s="20" t="s">
        <v>878</v>
      </c>
      <c r="C89" s="22" t="s">
        <v>90</v>
      </c>
      <c r="D89" s="21"/>
      <c r="E89" s="25" t="s">
        <v>895</v>
      </c>
      <c r="F89" s="47" t="s">
        <v>721</v>
      </c>
      <c r="G89" s="24" t="s">
        <v>975</v>
      </c>
      <c r="H89" s="13"/>
      <c r="I89" s="3"/>
      <c r="J89" s="3"/>
      <c r="K89" s="2"/>
      <c r="L89" s="2"/>
      <c r="M89" s="2"/>
      <c r="N89" s="2"/>
      <c r="O89" s="4"/>
      <c r="P89" s="13"/>
      <c r="Q89" s="2"/>
      <c r="R89" s="5"/>
      <c r="S89" s="49" t="s">
        <v>722</v>
      </c>
      <c r="T89" s="61">
        <v>45835</v>
      </c>
      <c r="U89" s="50">
        <v>0.5625</v>
      </c>
      <c r="V89" s="51" t="s">
        <v>981</v>
      </c>
      <c r="W89" s="52">
        <v>0.6875</v>
      </c>
      <c r="X89" s="63" t="s">
        <v>977</v>
      </c>
      <c r="Y89" s="24" t="s">
        <v>968</v>
      </c>
      <c r="Z89" s="24" t="s">
        <v>969</v>
      </c>
      <c r="AA89" s="63">
        <v>146</v>
      </c>
      <c r="AB89" s="117" t="s">
        <v>976</v>
      </c>
    </row>
    <row r="90" spans="1:28" s="98" customFormat="1" ht="93.9" customHeight="1">
      <c r="A90">
        <v>88</v>
      </c>
      <c r="B90" s="20" t="s">
        <v>878</v>
      </c>
      <c r="C90" s="22" t="s">
        <v>91</v>
      </c>
      <c r="D90" s="21"/>
      <c r="E90" s="25" t="s">
        <v>895</v>
      </c>
      <c r="F90" s="47" t="s">
        <v>736</v>
      </c>
      <c r="G90" s="24" t="s">
        <v>975</v>
      </c>
      <c r="H90" s="13"/>
      <c r="I90" s="3"/>
      <c r="J90" s="3"/>
      <c r="K90" s="2"/>
      <c r="L90" s="2"/>
      <c r="M90" s="2"/>
      <c r="N90" s="2"/>
      <c r="O90" s="4"/>
      <c r="P90" s="13"/>
      <c r="Q90" s="2"/>
      <c r="R90" s="5"/>
      <c r="S90" s="49" t="s">
        <v>737</v>
      </c>
      <c r="T90" s="61">
        <v>45836</v>
      </c>
      <c r="U90" s="50">
        <v>0.5625</v>
      </c>
      <c r="V90" s="51" t="s">
        <v>981</v>
      </c>
      <c r="W90" s="52">
        <v>0.6875</v>
      </c>
      <c r="X90" s="63" t="s">
        <v>977</v>
      </c>
      <c r="Y90" s="24" t="s">
        <v>968</v>
      </c>
      <c r="Z90" s="24" t="s">
        <v>969</v>
      </c>
      <c r="AA90" s="63">
        <v>147</v>
      </c>
      <c r="AB90" s="117" t="s">
        <v>976</v>
      </c>
    </row>
    <row r="91" spans="1:28" s="98" customFormat="1" ht="93.9" customHeight="1">
      <c r="A91">
        <v>89</v>
      </c>
      <c r="B91" s="20" t="s">
        <v>280</v>
      </c>
      <c r="C91" s="22" t="s">
        <v>92</v>
      </c>
      <c r="D91" s="21"/>
      <c r="E91" s="25" t="s">
        <v>895</v>
      </c>
      <c r="F91" s="47" t="s">
        <v>756</v>
      </c>
      <c r="G91" s="24" t="s">
        <v>975</v>
      </c>
      <c r="H91" s="13"/>
      <c r="I91" s="3"/>
      <c r="J91" s="3"/>
      <c r="K91" s="2"/>
      <c r="L91" s="2"/>
      <c r="M91" s="2"/>
      <c r="N91" s="2"/>
      <c r="O91" s="4"/>
      <c r="P91" s="13"/>
      <c r="Q91" s="2"/>
      <c r="R91" s="5"/>
      <c r="S91" s="49" t="s">
        <v>734</v>
      </c>
      <c r="T91" s="61">
        <v>45837</v>
      </c>
      <c r="U91" s="50">
        <v>0.5625</v>
      </c>
      <c r="V91" s="51" t="s">
        <v>981</v>
      </c>
      <c r="W91" s="52">
        <v>0.6875</v>
      </c>
      <c r="X91" s="63" t="s">
        <v>977</v>
      </c>
      <c r="Y91" s="24" t="s">
        <v>968</v>
      </c>
      <c r="Z91" s="24" t="s">
        <v>969</v>
      </c>
      <c r="AA91" s="63">
        <v>148</v>
      </c>
      <c r="AB91" s="117" t="s">
        <v>976</v>
      </c>
    </row>
    <row r="92" spans="1:28" s="98" customFormat="1" ht="93.9" customHeight="1">
      <c r="A92">
        <v>90</v>
      </c>
      <c r="B92" s="20" t="s">
        <v>873</v>
      </c>
      <c r="C92" s="22" t="s">
        <v>93</v>
      </c>
      <c r="D92" s="21"/>
      <c r="E92" s="25" t="s">
        <v>895</v>
      </c>
      <c r="F92" s="47" t="s">
        <v>758</v>
      </c>
      <c r="G92" s="24" t="s">
        <v>975</v>
      </c>
      <c r="H92" s="13"/>
      <c r="I92" s="3"/>
      <c r="J92" s="3"/>
      <c r="K92" s="2"/>
      <c r="L92" s="2"/>
      <c r="M92" s="2"/>
      <c r="N92" s="2"/>
      <c r="O92" s="4"/>
      <c r="P92" s="13"/>
      <c r="Q92" s="2"/>
      <c r="R92" s="5"/>
      <c r="S92" s="49" t="s">
        <v>734</v>
      </c>
      <c r="T92" s="61">
        <v>45838</v>
      </c>
      <c r="U92" s="50">
        <v>0.5625</v>
      </c>
      <c r="V92" s="51" t="s">
        <v>981</v>
      </c>
      <c r="W92" s="52">
        <v>0.6875</v>
      </c>
      <c r="X92" s="63" t="s">
        <v>977</v>
      </c>
      <c r="Y92" s="24" t="s">
        <v>968</v>
      </c>
      <c r="Z92" s="24" t="s">
        <v>969</v>
      </c>
      <c r="AA92" s="63">
        <v>149</v>
      </c>
      <c r="AB92" s="117" t="s">
        <v>976</v>
      </c>
    </row>
    <row r="93" spans="1:28" s="98" customFormat="1" ht="93.9" customHeight="1">
      <c r="A93">
        <v>91</v>
      </c>
      <c r="B93" s="20" t="s">
        <v>282</v>
      </c>
      <c r="C93" s="22" t="s">
        <v>94</v>
      </c>
      <c r="D93" s="21"/>
      <c r="E93" s="25" t="s">
        <v>895</v>
      </c>
      <c r="F93" s="47" t="s">
        <v>769</v>
      </c>
      <c r="G93" s="24" t="s">
        <v>975</v>
      </c>
      <c r="H93" s="13"/>
      <c r="I93" s="3"/>
      <c r="J93" s="3"/>
      <c r="K93" s="2"/>
      <c r="L93" s="2"/>
      <c r="M93" s="2"/>
      <c r="N93" s="2"/>
      <c r="O93" s="4"/>
      <c r="P93" s="13"/>
      <c r="Q93" s="2"/>
      <c r="R93" s="5"/>
      <c r="S93" s="49" t="s">
        <v>770</v>
      </c>
      <c r="T93" s="61">
        <v>45839</v>
      </c>
      <c r="U93" s="50">
        <v>0.5625</v>
      </c>
      <c r="V93" s="51" t="s">
        <v>981</v>
      </c>
      <c r="W93" s="52">
        <v>0.6875</v>
      </c>
      <c r="X93" s="63" t="s">
        <v>977</v>
      </c>
      <c r="Y93" s="24" t="s">
        <v>968</v>
      </c>
      <c r="Z93" s="24" t="s">
        <v>969</v>
      </c>
      <c r="AA93" s="63">
        <v>150</v>
      </c>
      <c r="AB93" s="117" t="s">
        <v>976</v>
      </c>
    </row>
    <row r="94" spans="1:28" s="98" customFormat="1" ht="93.9" customHeight="1">
      <c r="A94">
        <v>92</v>
      </c>
      <c r="B94" s="20" t="s">
        <v>874</v>
      </c>
      <c r="C94" s="22" t="s">
        <v>95</v>
      </c>
      <c r="D94" s="21"/>
      <c r="E94" s="25" t="s">
        <v>895</v>
      </c>
      <c r="F94" s="47" t="s">
        <v>771</v>
      </c>
      <c r="G94" s="24" t="s">
        <v>975</v>
      </c>
      <c r="H94" s="13"/>
      <c r="I94" s="3"/>
      <c r="J94" s="3"/>
      <c r="K94" s="2"/>
      <c r="L94" s="2"/>
      <c r="M94" s="2"/>
      <c r="N94" s="2"/>
      <c r="O94" s="4"/>
      <c r="P94" s="13"/>
      <c r="Q94" s="2"/>
      <c r="R94" s="5"/>
      <c r="S94" s="49" t="s">
        <v>734</v>
      </c>
      <c r="T94" s="61">
        <v>45840</v>
      </c>
      <c r="U94" s="50">
        <v>0.5625</v>
      </c>
      <c r="V94" s="51" t="s">
        <v>981</v>
      </c>
      <c r="W94" s="52">
        <v>0.6875</v>
      </c>
      <c r="X94" s="63" t="s">
        <v>977</v>
      </c>
      <c r="Y94" s="24" t="s">
        <v>968</v>
      </c>
      <c r="Z94" s="24" t="s">
        <v>969</v>
      </c>
      <c r="AA94" s="63">
        <v>151</v>
      </c>
      <c r="AB94" s="117" t="s">
        <v>976</v>
      </c>
    </row>
    <row r="95" spans="1:28" s="98" customFormat="1" ht="93.9" customHeight="1">
      <c r="A95">
        <v>93</v>
      </c>
      <c r="B95" s="20" t="s">
        <v>288</v>
      </c>
      <c r="C95" s="22" t="s">
        <v>96</v>
      </c>
      <c r="D95" s="21"/>
      <c r="E95" s="25" t="s">
        <v>895</v>
      </c>
      <c r="F95" s="47" t="s">
        <v>759</v>
      </c>
      <c r="G95" s="24" t="s">
        <v>975</v>
      </c>
      <c r="H95" s="13"/>
      <c r="I95" s="3"/>
      <c r="J95" s="3"/>
      <c r="K95" s="2"/>
      <c r="L95" s="2"/>
      <c r="M95" s="2"/>
      <c r="N95" s="2"/>
      <c r="O95" s="4"/>
      <c r="P95" s="13"/>
      <c r="Q95" s="2"/>
      <c r="R95" s="5"/>
      <c r="S95" s="49" t="s">
        <v>760</v>
      </c>
      <c r="T95" s="61">
        <v>45841</v>
      </c>
      <c r="U95" s="50">
        <v>0.5625</v>
      </c>
      <c r="V95" s="51" t="s">
        <v>981</v>
      </c>
      <c r="W95" s="52">
        <v>0.6875</v>
      </c>
      <c r="X95" s="63" t="s">
        <v>977</v>
      </c>
      <c r="Y95" s="24" t="s">
        <v>968</v>
      </c>
      <c r="Z95" s="24" t="s">
        <v>969</v>
      </c>
      <c r="AA95" s="63">
        <v>152</v>
      </c>
      <c r="AB95" s="117" t="s">
        <v>976</v>
      </c>
    </row>
    <row r="96" spans="1:28" s="98" customFormat="1" ht="93.9" customHeight="1">
      <c r="A96">
        <v>94</v>
      </c>
      <c r="B96" s="20" t="s">
        <v>875</v>
      </c>
      <c r="C96" s="22" t="s">
        <v>97</v>
      </c>
      <c r="D96" s="21"/>
      <c r="E96" s="25" t="s">
        <v>895</v>
      </c>
      <c r="F96" s="47" t="s">
        <v>735</v>
      </c>
      <c r="G96" s="24" t="s">
        <v>975</v>
      </c>
      <c r="H96" s="13"/>
      <c r="I96" s="3"/>
      <c r="J96" s="3"/>
      <c r="K96" s="2"/>
      <c r="L96" s="2"/>
      <c r="M96" s="2"/>
      <c r="N96" s="2"/>
      <c r="O96" s="4"/>
      <c r="P96" s="13"/>
      <c r="Q96" s="2"/>
      <c r="R96" s="5"/>
      <c r="S96" s="49" t="s">
        <v>734</v>
      </c>
      <c r="T96" s="61">
        <v>45842</v>
      </c>
      <c r="U96" s="50">
        <v>0.5625</v>
      </c>
      <c r="V96" s="51" t="s">
        <v>981</v>
      </c>
      <c r="W96" s="52">
        <v>0.6875</v>
      </c>
      <c r="X96" s="63" t="s">
        <v>977</v>
      </c>
      <c r="Y96" s="24" t="s">
        <v>968</v>
      </c>
      <c r="Z96" s="24" t="s">
        <v>969</v>
      </c>
      <c r="AA96" s="63">
        <v>153</v>
      </c>
      <c r="AB96" s="117" t="s">
        <v>976</v>
      </c>
    </row>
    <row r="97" spans="1:28" s="98" customFormat="1" ht="93.9" customHeight="1">
      <c r="A97">
        <v>95</v>
      </c>
      <c r="B97" s="20" t="s">
        <v>281</v>
      </c>
      <c r="C97" s="22" t="s">
        <v>98</v>
      </c>
      <c r="D97" s="21"/>
      <c r="E97" s="25" t="s">
        <v>895</v>
      </c>
      <c r="F97" s="47" t="s">
        <v>755</v>
      </c>
      <c r="G97" s="24" t="s">
        <v>975</v>
      </c>
      <c r="H97" s="13"/>
      <c r="I97" s="3"/>
      <c r="J97" s="3"/>
      <c r="K97" s="2"/>
      <c r="L97" s="2"/>
      <c r="M97" s="2"/>
      <c r="N97" s="2"/>
      <c r="O97" s="4"/>
      <c r="P97" s="13"/>
      <c r="Q97" s="2"/>
      <c r="R97" s="5"/>
      <c r="S97" s="49" t="s">
        <v>734</v>
      </c>
      <c r="T97" s="61">
        <v>45843</v>
      </c>
      <c r="U97" s="50">
        <v>0.5625</v>
      </c>
      <c r="V97" s="51" t="s">
        <v>981</v>
      </c>
      <c r="W97" s="52">
        <v>0.6875</v>
      </c>
      <c r="X97" s="63" t="s">
        <v>977</v>
      </c>
      <c r="Y97" s="24" t="s">
        <v>968</v>
      </c>
      <c r="Z97" s="24" t="s">
        <v>969</v>
      </c>
      <c r="AA97" s="63">
        <v>154</v>
      </c>
      <c r="AB97" s="117" t="s">
        <v>976</v>
      </c>
    </row>
    <row r="98" spans="1:28" s="98" customFormat="1" ht="93.9" customHeight="1">
      <c r="A98">
        <v>96</v>
      </c>
      <c r="B98" s="20" t="s">
        <v>876</v>
      </c>
      <c r="C98" s="22" t="s">
        <v>99</v>
      </c>
      <c r="D98" s="21"/>
      <c r="E98" s="25" t="s">
        <v>895</v>
      </c>
      <c r="F98" s="47" t="s">
        <v>733</v>
      </c>
      <c r="G98" s="24" t="s">
        <v>975</v>
      </c>
      <c r="H98" s="13"/>
      <c r="I98" s="3"/>
      <c r="J98" s="3"/>
      <c r="K98" s="2"/>
      <c r="L98" s="2"/>
      <c r="M98" s="2"/>
      <c r="N98" s="2"/>
      <c r="O98" s="4"/>
      <c r="P98" s="13"/>
      <c r="Q98" s="2"/>
      <c r="R98" s="5"/>
      <c r="S98" s="49" t="s">
        <v>734</v>
      </c>
      <c r="T98" s="61">
        <v>45844</v>
      </c>
      <c r="U98" s="50">
        <v>0.5625</v>
      </c>
      <c r="V98" s="51" t="s">
        <v>981</v>
      </c>
      <c r="W98" s="52">
        <v>0.6875</v>
      </c>
      <c r="X98" s="63" t="s">
        <v>977</v>
      </c>
      <c r="Y98" s="24" t="s">
        <v>968</v>
      </c>
      <c r="Z98" s="24" t="s">
        <v>969</v>
      </c>
      <c r="AA98" s="63">
        <v>155</v>
      </c>
      <c r="AB98" s="117" t="s">
        <v>976</v>
      </c>
    </row>
    <row r="99" spans="1:28" s="98" customFormat="1" ht="93.9" customHeight="1">
      <c r="A99">
        <v>97</v>
      </c>
      <c r="B99" s="20" t="s">
        <v>876</v>
      </c>
      <c r="C99" s="22" t="s">
        <v>100</v>
      </c>
      <c r="D99" s="21"/>
      <c r="E99" s="25" t="s">
        <v>895</v>
      </c>
      <c r="F99" s="47" t="s">
        <v>757</v>
      </c>
      <c r="G99" s="24" t="s">
        <v>975</v>
      </c>
      <c r="H99" s="13"/>
      <c r="I99" s="3"/>
      <c r="J99" s="3"/>
      <c r="K99" s="2"/>
      <c r="L99" s="2"/>
      <c r="M99" s="2"/>
      <c r="N99" s="2"/>
      <c r="O99" s="4"/>
      <c r="P99" s="13"/>
      <c r="Q99" s="2"/>
      <c r="R99" s="5"/>
      <c r="S99" s="49" t="s">
        <v>734</v>
      </c>
      <c r="T99" s="61">
        <v>45845</v>
      </c>
      <c r="U99" s="50">
        <v>0.5625</v>
      </c>
      <c r="V99" s="51" t="s">
        <v>981</v>
      </c>
      <c r="W99" s="52">
        <v>0.6875</v>
      </c>
      <c r="X99" s="63" t="s">
        <v>977</v>
      </c>
      <c r="Y99" s="24" t="s">
        <v>968</v>
      </c>
      <c r="Z99" s="24" t="s">
        <v>969</v>
      </c>
      <c r="AA99" s="63">
        <v>156</v>
      </c>
      <c r="AB99" s="117" t="s">
        <v>976</v>
      </c>
    </row>
    <row r="100" spans="1:28" s="98" customFormat="1" ht="93.9" customHeight="1">
      <c r="A100">
        <v>98</v>
      </c>
      <c r="B100" s="20" t="s">
        <v>283</v>
      </c>
      <c r="C100" s="22" t="s">
        <v>101</v>
      </c>
      <c r="D100" s="21"/>
      <c r="E100" s="25" t="s">
        <v>895</v>
      </c>
      <c r="F100" s="47" t="s">
        <v>738</v>
      </c>
      <c r="G100" s="24" t="s">
        <v>975</v>
      </c>
      <c r="H100" s="13"/>
      <c r="I100" s="3"/>
      <c r="J100" s="3"/>
      <c r="K100" s="2"/>
      <c r="L100" s="2"/>
      <c r="M100" s="2"/>
      <c r="N100" s="2"/>
      <c r="O100" s="4"/>
      <c r="P100" s="13"/>
      <c r="Q100" s="2"/>
      <c r="R100" s="5"/>
      <c r="S100" s="49" t="s">
        <v>739</v>
      </c>
      <c r="T100" s="61">
        <v>45846</v>
      </c>
      <c r="U100" s="50">
        <v>0.5625</v>
      </c>
      <c r="V100" s="51" t="s">
        <v>981</v>
      </c>
      <c r="W100" s="52">
        <v>0.6875</v>
      </c>
      <c r="X100" s="63" t="s">
        <v>977</v>
      </c>
      <c r="Y100" s="24" t="s">
        <v>968</v>
      </c>
      <c r="Z100" s="24" t="s">
        <v>969</v>
      </c>
      <c r="AA100" s="63">
        <v>157</v>
      </c>
      <c r="AB100" s="117" t="s">
        <v>976</v>
      </c>
    </row>
    <row r="101" spans="1:28" s="98" customFormat="1" ht="93.9" customHeight="1">
      <c r="A101">
        <v>99</v>
      </c>
      <c r="B101" s="20" t="s">
        <v>279</v>
      </c>
      <c r="C101" s="22" t="s">
        <v>102</v>
      </c>
      <c r="D101" s="21"/>
      <c r="E101" s="25" t="s">
        <v>895</v>
      </c>
      <c r="F101" s="47" t="s">
        <v>772</v>
      </c>
      <c r="G101" s="24" t="s">
        <v>975</v>
      </c>
      <c r="H101" s="13"/>
      <c r="I101" s="3"/>
      <c r="J101" s="3"/>
      <c r="K101" s="2"/>
      <c r="L101" s="2"/>
      <c r="M101" s="2"/>
      <c r="N101" s="2"/>
      <c r="O101" s="4"/>
      <c r="P101" s="13"/>
      <c r="Q101" s="2"/>
      <c r="R101" s="5"/>
      <c r="S101" s="49" t="s">
        <v>773</v>
      </c>
      <c r="T101" s="61">
        <v>45847</v>
      </c>
      <c r="U101" s="50">
        <v>0.5625</v>
      </c>
      <c r="V101" s="51" t="s">
        <v>981</v>
      </c>
      <c r="W101" s="52">
        <v>0.6875</v>
      </c>
      <c r="X101" s="63" t="s">
        <v>977</v>
      </c>
      <c r="Y101" s="24" t="s">
        <v>968</v>
      </c>
      <c r="Z101" s="24" t="s">
        <v>969</v>
      </c>
      <c r="AA101" s="63">
        <v>158</v>
      </c>
      <c r="AB101" s="117" t="s">
        <v>976</v>
      </c>
    </row>
    <row r="102" spans="1:28" s="98" customFormat="1" ht="93.9" customHeight="1">
      <c r="A102">
        <v>100</v>
      </c>
      <c r="B102" s="20" t="s">
        <v>878</v>
      </c>
      <c r="C102" s="22" t="s">
        <v>103</v>
      </c>
      <c r="D102" s="21"/>
      <c r="E102" s="25" t="s">
        <v>895</v>
      </c>
      <c r="F102" s="47" t="s">
        <v>828</v>
      </c>
      <c r="G102" s="24" t="s">
        <v>975</v>
      </c>
      <c r="H102" s="13"/>
      <c r="I102" s="3"/>
      <c r="J102" s="3"/>
      <c r="K102" s="2"/>
      <c r="L102" s="2"/>
      <c r="M102" s="2"/>
      <c r="N102" s="2"/>
      <c r="O102" s="4"/>
      <c r="P102" s="13"/>
      <c r="Q102" s="2"/>
      <c r="R102" s="5"/>
      <c r="S102" s="49" t="s">
        <v>829</v>
      </c>
      <c r="T102" s="61">
        <v>45848</v>
      </c>
      <c r="U102" s="50">
        <v>0.5625</v>
      </c>
      <c r="V102" s="51" t="s">
        <v>981</v>
      </c>
      <c r="W102" s="52">
        <v>0.6875</v>
      </c>
      <c r="X102" s="63" t="s">
        <v>977</v>
      </c>
      <c r="Y102" s="24" t="s">
        <v>968</v>
      </c>
      <c r="Z102" s="24" t="s">
        <v>969</v>
      </c>
      <c r="AA102" s="63">
        <v>159</v>
      </c>
      <c r="AB102" s="117" t="s">
        <v>976</v>
      </c>
    </row>
    <row r="103" spans="1:28" s="98" customFormat="1" ht="93.9" customHeight="1">
      <c r="A103">
        <v>101</v>
      </c>
      <c r="B103" s="20" t="s">
        <v>6</v>
      </c>
      <c r="C103" s="22" t="s">
        <v>104</v>
      </c>
      <c r="D103" s="21"/>
      <c r="E103" s="25" t="s">
        <v>895</v>
      </c>
      <c r="F103" s="47" t="s">
        <v>795</v>
      </c>
      <c r="G103" s="24" t="s">
        <v>975</v>
      </c>
      <c r="H103" s="13"/>
      <c r="I103" s="3"/>
      <c r="J103" s="3"/>
      <c r="K103" s="2"/>
      <c r="L103" s="2"/>
      <c r="M103" s="2"/>
      <c r="N103" s="2"/>
      <c r="O103" s="4"/>
      <c r="P103" s="13"/>
      <c r="Q103" s="2"/>
      <c r="R103" s="5"/>
      <c r="S103" s="49" t="s">
        <v>796</v>
      </c>
      <c r="T103" s="61">
        <v>45849</v>
      </c>
      <c r="U103" s="50">
        <v>0.5625</v>
      </c>
      <c r="V103" s="51" t="s">
        <v>981</v>
      </c>
      <c r="W103" s="52">
        <v>0.6875</v>
      </c>
      <c r="X103" s="63" t="s">
        <v>977</v>
      </c>
      <c r="Y103" s="24" t="s">
        <v>968</v>
      </c>
      <c r="Z103" s="24" t="s">
        <v>969</v>
      </c>
      <c r="AA103" s="63">
        <v>160</v>
      </c>
      <c r="AB103" s="117" t="s">
        <v>976</v>
      </c>
    </row>
    <row r="104" spans="1:28" s="98" customFormat="1" ht="93.9" customHeight="1">
      <c r="A104">
        <v>102</v>
      </c>
      <c r="B104" s="20" t="s">
        <v>879</v>
      </c>
      <c r="C104" s="22" t="s">
        <v>105</v>
      </c>
      <c r="D104" s="21"/>
      <c r="E104" s="25" t="s">
        <v>895</v>
      </c>
      <c r="F104" s="47" t="s">
        <v>805</v>
      </c>
      <c r="G104" s="24" t="s">
        <v>975</v>
      </c>
      <c r="H104" s="13"/>
      <c r="I104" s="3"/>
      <c r="J104" s="3"/>
      <c r="K104" s="2"/>
      <c r="L104" s="2"/>
      <c r="M104" s="2"/>
      <c r="N104" s="2"/>
      <c r="O104" s="4"/>
      <c r="P104" s="13"/>
      <c r="Q104" s="2"/>
      <c r="R104" s="5"/>
      <c r="S104" s="49" t="s">
        <v>806</v>
      </c>
      <c r="T104" s="61">
        <v>45850</v>
      </c>
      <c r="U104" s="50">
        <v>0.5625</v>
      </c>
      <c r="V104" s="51" t="s">
        <v>981</v>
      </c>
      <c r="W104" s="52">
        <v>0.6875</v>
      </c>
      <c r="X104" s="63" t="s">
        <v>977</v>
      </c>
      <c r="Y104" s="24" t="s">
        <v>968</v>
      </c>
      <c r="Z104" s="24" t="s">
        <v>969</v>
      </c>
      <c r="AA104" s="63">
        <v>161</v>
      </c>
      <c r="AB104" s="117" t="s">
        <v>976</v>
      </c>
    </row>
    <row r="105" spans="1:28" s="98" customFormat="1" ht="93.9" customHeight="1">
      <c r="A105">
        <v>103</v>
      </c>
      <c r="B105" s="20" t="s">
        <v>15</v>
      </c>
      <c r="C105" s="22" t="s">
        <v>106</v>
      </c>
      <c r="D105" s="21"/>
      <c r="E105" s="25" t="s">
        <v>895</v>
      </c>
      <c r="F105" s="47" t="s">
        <v>801</v>
      </c>
      <c r="G105" s="24" t="s">
        <v>975</v>
      </c>
      <c r="H105" s="13"/>
      <c r="I105" s="3"/>
      <c r="J105" s="3"/>
      <c r="K105" s="2"/>
      <c r="L105" s="2"/>
      <c r="M105" s="2"/>
      <c r="N105" s="2"/>
      <c r="O105" s="4"/>
      <c r="P105" s="13"/>
      <c r="Q105" s="2"/>
      <c r="R105" s="5"/>
      <c r="S105" s="49" t="s">
        <v>802</v>
      </c>
      <c r="T105" s="61">
        <v>45851</v>
      </c>
      <c r="U105" s="50">
        <v>0.5625</v>
      </c>
      <c r="V105" s="51" t="s">
        <v>981</v>
      </c>
      <c r="W105" s="52">
        <v>0.6875</v>
      </c>
      <c r="X105" s="63" t="s">
        <v>977</v>
      </c>
      <c r="Y105" s="24" t="s">
        <v>968</v>
      </c>
      <c r="Z105" s="24" t="s">
        <v>969</v>
      </c>
      <c r="AA105" s="63">
        <v>162</v>
      </c>
      <c r="AB105" s="117" t="s">
        <v>976</v>
      </c>
    </row>
    <row r="106" spans="1:28" s="98" customFormat="1" ht="93.9" customHeight="1">
      <c r="A106">
        <v>104</v>
      </c>
      <c r="B106" s="20" t="s">
        <v>880</v>
      </c>
      <c r="C106" s="22" t="s">
        <v>107</v>
      </c>
      <c r="D106" s="21"/>
      <c r="E106" s="25" t="s">
        <v>895</v>
      </c>
      <c r="F106" s="47" t="s">
        <v>803</v>
      </c>
      <c r="G106" s="24" t="s">
        <v>975</v>
      </c>
      <c r="H106" s="13"/>
      <c r="I106" s="3"/>
      <c r="J106" s="3"/>
      <c r="K106" s="2"/>
      <c r="L106" s="2"/>
      <c r="M106" s="2"/>
      <c r="N106" s="2"/>
      <c r="O106" s="4"/>
      <c r="P106" s="13"/>
      <c r="Q106" s="2"/>
      <c r="R106" s="5"/>
      <c r="S106" s="49" t="s">
        <v>804</v>
      </c>
      <c r="T106" s="61">
        <v>45852</v>
      </c>
      <c r="U106" s="50">
        <v>0.5625</v>
      </c>
      <c r="V106" s="51" t="s">
        <v>981</v>
      </c>
      <c r="W106" s="52">
        <v>0.6875</v>
      </c>
      <c r="X106" s="63" t="s">
        <v>977</v>
      </c>
      <c r="Y106" s="24" t="s">
        <v>968</v>
      </c>
      <c r="Z106" s="24" t="s">
        <v>969</v>
      </c>
      <c r="AA106" s="63">
        <v>163</v>
      </c>
      <c r="AB106" s="117" t="s">
        <v>976</v>
      </c>
    </row>
    <row r="107" spans="1:28" s="98" customFormat="1" ht="93.9" customHeight="1">
      <c r="A107">
        <v>105</v>
      </c>
      <c r="B107" s="20" t="s">
        <v>265</v>
      </c>
      <c r="C107" s="22" t="s">
        <v>108</v>
      </c>
      <c r="D107" s="21"/>
      <c r="E107" s="25" t="s">
        <v>895</v>
      </c>
      <c r="F107" s="47" t="s">
        <v>811</v>
      </c>
      <c r="G107" s="24" t="s">
        <v>975</v>
      </c>
      <c r="H107" s="13"/>
      <c r="I107" s="3"/>
      <c r="J107" s="3"/>
      <c r="K107" s="2"/>
      <c r="L107" s="2"/>
      <c r="M107" s="2"/>
      <c r="N107" s="2"/>
      <c r="O107" s="4"/>
      <c r="P107" s="13"/>
      <c r="Q107" s="2"/>
      <c r="R107" s="5"/>
      <c r="S107" s="49" t="s">
        <v>812</v>
      </c>
      <c r="T107" s="61">
        <v>45853</v>
      </c>
      <c r="U107" s="50">
        <v>0.5625</v>
      </c>
      <c r="V107" s="51" t="s">
        <v>981</v>
      </c>
      <c r="W107" s="52">
        <v>0.6875</v>
      </c>
      <c r="X107" s="63" t="s">
        <v>977</v>
      </c>
      <c r="Y107" s="24" t="s">
        <v>968</v>
      </c>
      <c r="Z107" s="24" t="s">
        <v>969</v>
      </c>
      <c r="AA107" s="63">
        <v>164</v>
      </c>
      <c r="AB107" s="117" t="s">
        <v>976</v>
      </c>
    </row>
    <row r="108" spans="1:28" s="98" customFormat="1" ht="93.9" customHeight="1">
      <c r="A108">
        <v>106</v>
      </c>
      <c r="B108" s="20" t="s">
        <v>881</v>
      </c>
      <c r="C108" s="22" t="s">
        <v>109</v>
      </c>
      <c r="D108" s="21"/>
      <c r="E108" s="25" t="s">
        <v>895</v>
      </c>
      <c r="F108" s="47" t="s">
        <v>807</v>
      </c>
      <c r="G108" s="24" t="s">
        <v>975</v>
      </c>
      <c r="H108" s="13"/>
      <c r="I108" s="3"/>
      <c r="J108" s="3"/>
      <c r="K108" s="2"/>
      <c r="L108" s="2"/>
      <c r="M108" s="2"/>
      <c r="N108" s="2"/>
      <c r="O108" s="4"/>
      <c r="P108" s="13"/>
      <c r="Q108" s="2"/>
      <c r="R108" s="5"/>
      <c r="S108" s="49" t="s">
        <v>808</v>
      </c>
      <c r="T108" s="61">
        <v>45854</v>
      </c>
      <c r="U108" s="50">
        <v>0.5625</v>
      </c>
      <c r="V108" s="51" t="s">
        <v>981</v>
      </c>
      <c r="W108" s="52">
        <v>0.6875</v>
      </c>
      <c r="X108" s="63" t="s">
        <v>977</v>
      </c>
      <c r="Y108" s="24" t="s">
        <v>968</v>
      </c>
      <c r="Z108" s="24" t="s">
        <v>969</v>
      </c>
      <c r="AA108" s="63">
        <v>165</v>
      </c>
      <c r="AB108" s="117" t="s">
        <v>976</v>
      </c>
    </row>
    <row r="109" spans="1:28" s="98" customFormat="1" ht="93.9" customHeight="1">
      <c r="A109">
        <v>107</v>
      </c>
      <c r="B109" s="20" t="s">
        <v>13</v>
      </c>
      <c r="C109" s="22" t="s">
        <v>110</v>
      </c>
      <c r="D109" s="21"/>
      <c r="E109" s="25" t="s">
        <v>895</v>
      </c>
      <c r="F109" s="47" t="s">
        <v>793</v>
      </c>
      <c r="G109" s="24" t="s">
        <v>975</v>
      </c>
      <c r="H109" s="13"/>
      <c r="I109" s="3"/>
      <c r="J109" s="3"/>
      <c r="K109" s="2"/>
      <c r="L109" s="2"/>
      <c r="M109" s="2"/>
      <c r="N109" s="2"/>
      <c r="O109" s="4"/>
      <c r="P109" s="13"/>
      <c r="Q109" s="2"/>
      <c r="R109" s="5"/>
      <c r="S109" s="49" t="s">
        <v>794</v>
      </c>
      <c r="T109" s="61">
        <v>45855</v>
      </c>
      <c r="U109" s="50">
        <v>0.5625</v>
      </c>
      <c r="V109" s="51" t="s">
        <v>981</v>
      </c>
      <c r="W109" s="52">
        <v>0.6875</v>
      </c>
      <c r="X109" s="63" t="s">
        <v>977</v>
      </c>
      <c r="Y109" s="24" t="s">
        <v>968</v>
      </c>
      <c r="Z109" s="24" t="s">
        <v>969</v>
      </c>
      <c r="AA109" s="63">
        <v>166</v>
      </c>
      <c r="AB109" s="117" t="s">
        <v>976</v>
      </c>
    </row>
    <row r="110" spans="1:28" s="98" customFormat="1" ht="93.9" customHeight="1">
      <c r="A110">
        <v>108</v>
      </c>
      <c r="B110" s="20" t="s">
        <v>267</v>
      </c>
      <c r="C110" s="22" t="s">
        <v>111</v>
      </c>
      <c r="D110" s="21"/>
      <c r="E110" s="25" t="s">
        <v>895</v>
      </c>
      <c r="F110" s="47" t="s">
        <v>799</v>
      </c>
      <c r="G110" s="24" t="s">
        <v>975</v>
      </c>
      <c r="H110" s="13"/>
      <c r="I110" s="3"/>
      <c r="J110" s="3"/>
      <c r="K110" s="2"/>
      <c r="L110" s="2"/>
      <c r="M110" s="2"/>
      <c r="N110" s="2"/>
      <c r="O110" s="4"/>
      <c r="P110" s="13"/>
      <c r="Q110" s="2"/>
      <c r="R110" s="5"/>
      <c r="S110" s="49" t="s">
        <v>800</v>
      </c>
      <c r="T110" s="61">
        <v>45856</v>
      </c>
      <c r="U110" s="50">
        <v>0.5625</v>
      </c>
      <c r="V110" s="51" t="s">
        <v>981</v>
      </c>
      <c r="W110" s="52">
        <v>0.6875</v>
      </c>
      <c r="X110" s="63" t="s">
        <v>977</v>
      </c>
      <c r="Y110" s="24" t="s">
        <v>968</v>
      </c>
      <c r="Z110" s="24" t="s">
        <v>969</v>
      </c>
      <c r="AA110" s="63">
        <v>167</v>
      </c>
      <c r="AB110" s="117" t="s">
        <v>976</v>
      </c>
    </row>
    <row r="111" spans="1:28" s="98" customFormat="1" ht="93.9" customHeight="1">
      <c r="A111">
        <v>109</v>
      </c>
      <c r="B111" s="20" t="s">
        <v>267</v>
      </c>
      <c r="C111" s="22" t="s">
        <v>112</v>
      </c>
      <c r="D111" s="21"/>
      <c r="E111" s="25" t="s">
        <v>895</v>
      </c>
      <c r="F111" s="47" t="s">
        <v>797</v>
      </c>
      <c r="G111" s="24" t="s">
        <v>975</v>
      </c>
      <c r="H111" s="13"/>
      <c r="I111" s="3"/>
      <c r="J111" s="3"/>
      <c r="K111" s="2"/>
      <c r="L111" s="2"/>
      <c r="M111" s="2"/>
      <c r="N111" s="2"/>
      <c r="O111" s="4"/>
      <c r="P111" s="13"/>
      <c r="Q111" s="2"/>
      <c r="R111" s="5"/>
      <c r="S111" s="49" t="s">
        <v>798</v>
      </c>
      <c r="T111" s="61">
        <v>45857</v>
      </c>
      <c r="U111" s="50">
        <v>0.5625</v>
      </c>
      <c r="V111" s="51" t="s">
        <v>981</v>
      </c>
      <c r="W111" s="52">
        <v>0.6875</v>
      </c>
      <c r="X111" s="63" t="s">
        <v>977</v>
      </c>
      <c r="Y111" s="24" t="s">
        <v>968</v>
      </c>
      <c r="Z111" s="24" t="s">
        <v>969</v>
      </c>
      <c r="AA111" s="63">
        <v>168</v>
      </c>
      <c r="AB111" s="117" t="s">
        <v>976</v>
      </c>
    </row>
    <row r="112" spans="1:28" s="98" customFormat="1" ht="93.9" customHeight="1">
      <c r="A112">
        <v>110</v>
      </c>
      <c r="B112" s="20" t="s">
        <v>18</v>
      </c>
      <c r="C112" s="22" t="s">
        <v>113</v>
      </c>
      <c r="D112" s="21"/>
      <c r="E112" s="25" t="s">
        <v>895</v>
      </c>
      <c r="F112" s="47" t="s">
        <v>809</v>
      </c>
      <c r="G112" s="24" t="s">
        <v>975</v>
      </c>
      <c r="H112" s="13"/>
      <c r="I112" s="3"/>
      <c r="J112" s="3"/>
      <c r="K112" s="2"/>
      <c r="L112" s="2"/>
      <c r="M112" s="2"/>
      <c r="N112" s="2"/>
      <c r="O112" s="4"/>
      <c r="P112" s="13"/>
      <c r="Q112" s="2"/>
      <c r="R112" s="5"/>
      <c r="S112" s="49" t="s">
        <v>810</v>
      </c>
      <c r="T112" s="61">
        <v>45858</v>
      </c>
      <c r="U112" s="50">
        <v>0.5625</v>
      </c>
      <c r="V112" s="51" t="s">
        <v>981</v>
      </c>
      <c r="W112" s="52">
        <v>0.6875</v>
      </c>
      <c r="X112" s="63" t="s">
        <v>977</v>
      </c>
      <c r="Y112" s="24" t="s">
        <v>968</v>
      </c>
      <c r="Z112" s="24" t="s">
        <v>969</v>
      </c>
      <c r="AA112" s="63">
        <v>169</v>
      </c>
      <c r="AB112" s="117" t="s">
        <v>976</v>
      </c>
    </row>
    <row r="113" spans="1:28" s="98" customFormat="1" ht="93.9" customHeight="1">
      <c r="A113">
        <v>111</v>
      </c>
      <c r="B113" s="20" t="s">
        <v>269</v>
      </c>
      <c r="C113" s="22" t="s">
        <v>114</v>
      </c>
      <c r="D113" s="21"/>
      <c r="E113" s="25" t="s">
        <v>895</v>
      </c>
      <c r="F113" s="47" t="s">
        <v>813</v>
      </c>
      <c r="G113" s="24" t="s">
        <v>975</v>
      </c>
      <c r="H113" s="13"/>
      <c r="I113" s="3"/>
      <c r="J113" s="3"/>
      <c r="K113" s="2"/>
      <c r="L113" s="2"/>
      <c r="M113" s="2"/>
      <c r="N113" s="2"/>
      <c r="O113" s="4"/>
      <c r="P113" s="13"/>
      <c r="Q113" s="2"/>
      <c r="R113" s="5"/>
      <c r="S113" s="49" t="s">
        <v>814</v>
      </c>
      <c r="T113" s="61">
        <v>45859</v>
      </c>
      <c r="U113" s="50">
        <v>0.5625</v>
      </c>
      <c r="V113" s="51" t="s">
        <v>981</v>
      </c>
      <c r="W113" s="52">
        <v>0.6875</v>
      </c>
      <c r="X113" s="63" t="s">
        <v>977</v>
      </c>
      <c r="Y113" s="24" t="s">
        <v>968</v>
      </c>
      <c r="Z113" s="24" t="s">
        <v>969</v>
      </c>
      <c r="AA113" s="63">
        <v>170</v>
      </c>
      <c r="AB113" s="117" t="s">
        <v>976</v>
      </c>
    </row>
    <row r="114" spans="1:28" s="98" customFormat="1" ht="93.9" customHeight="1">
      <c r="A114">
        <v>112</v>
      </c>
      <c r="B114" s="20" t="s">
        <v>878</v>
      </c>
      <c r="C114" s="22" t="s">
        <v>115</v>
      </c>
      <c r="D114" s="21"/>
      <c r="E114" s="25" t="s">
        <v>895</v>
      </c>
      <c r="F114" s="47" t="s">
        <v>843</v>
      </c>
      <c r="G114" s="24" t="s">
        <v>975</v>
      </c>
      <c r="H114" s="13"/>
      <c r="I114" s="3"/>
      <c r="J114" s="3"/>
      <c r="K114" s="2"/>
      <c r="L114" s="2"/>
      <c r="M114" s="2"/>
      <c r="N114" s="2"/>
      <c r="O114" s="4"/>
      <c r="P114" s="13"/>
      <c r="Q114" s="2"/>
      <c r="R114" s="5"/>
      <c r="S114" s="49" t="s">
        <v>844</v>
      </c>
      <c r="T114" s="61">
        <v>45860</v>
      </c>
      <c r="U114" s="50">
        <v>0.5625</v>
      </c>
      <c r="V114" s="51" t="s">
        <v>981</v>
      </c>
      <c r="W114" s="52">
        <v>0.6875</v>
      </c>
      <c r="X114" s="63" t="s">
        <v>977</v>
      </c>
      <c r="Y114" s="24" t="s">
        <v>968</v>
      </c>
      <c r="Z114" s="24" t="s">
        <v>969</v>
      </c>
      <c r="AA114" s="63">
        <v>171</v>
      </c>
      <c r="AB114" s="117" t="s">
        <v>976</v>
      </c>
    </row>
    <row r="115" spans="1:28" s="98" customFormat="1" ht="93.9" customHeight="1">
      <c r="A115">
        <v>113</v>
      </c>
      <c r="B115" s="20" t="s">
        <v>268</v>
      </c>
      <c r="C115" s="22" t="s">
        <v>116</v>
      </c>
      <c r="D115" s="21"/>
      <c r="E115" s="25" t="s">
        <v>895</v>
      </c>
      <c r="F115" s="47" t="s">
        <v>330</v>
      </c>
      <c r="G115" s="24" t="s">
        <v>975</v>
      </c>
      <c r="H115" s="13"/>
      <c r="I115" s="3"/>
      <c r="J115" s="3"/>
      <c r="K115" s="2"/>
      <c r="L115" s="2"/>
      <c r="M115" s="2"/>
      <c r="N115" s="2"/>
      <c r="O115" s="4"/>
      <c r="P115" s="13"/>
      <c r="Q115" s="2"/>
      <c r="R115" s="5"/>
      <c r="S115" s="49" t="s">
        <v>331</v>
      </c>
      <c r="T115" s="61">
        <v>45861</v>
      </c>
      <c r="U115" s="50">
        <v>0.5625</v>
      </c>
      <c r="V115" s="51" t="s">
        <v>981</v>
      </c>
      <c r="W115" s="52">
        <v>0.6875</v>
      </c>
      <c r="X115" s="63" t="s">
        <v>977</v>
      </c>
      <c r="Y115" s="24" t="s">
        <v>968</v>
      </c>
      <c r="Z115" s="24" t="s">
        <v>969</v>
      </c>
      <c r="AA115" s="63">
        <v>172</v>
      </c>
      <c r="AB115" s="117" t="s">
        <v>976</v>
      </c>
    </row>
    <row r="116" spans="1:28" s="98" customFormat="1" ht="93.9" customHeight="1">
      <c r="A116">
        <v>114</v>
      </c>
      <c r="B116" s="20" t="s">
        <v>268</v>
      </c>
      <c r="C116" s="22" t="s">
        <v>119</v>
      </c>
      <c r="D116" s="21"/>
      <c r="E116" s="25" t="s">
        <v>895</v>
      </c>
      <c r="F116" s="47" t="s">
        <v>118</v>
      </c>
      <c r="G116" s="24" t="s">
        <v>975</v>
      </c>
      <c r="H116" s="13"/>
      <c r="I116" s="3"/>
      <c r="J116" s="3"/>
      <c r="K116" s="2"/>
      <c r="L116" s="2"/>
      <c r="M116" s="2"/>
      <c r="N116" s="2"/>
      <c r="O116" s="4"/>
      <c r="P116" s="13"/>
      <c r="Q116" s="2"/>
      <c r="R116" s="5"/>
      <c r="S116" s="49" t="s">
        <v>422</v>
      </c>
      <c r="T116" s="61">
        <v>45862</v>
      </c>
      <c r="U116" s="50">
        <v>0.5625</v>
      </c>
      <c r="V116" s="51" t="s">
        <v>981</v>
      </c>
      <c r="W116" s="52">
        <v>0.6875</v>
      </c>
      <c r="X116" s="63" t="s">
        <v>977</v>
      </c>
      <c r="Y116" s="24" t="s">
        <v>968</v>
      </c>
      <c r="Z116" s="24" t="s">
        <v>969</v>
      </c>
      <c r="AA116" s="63">
        <v>173</v>
      </c>
      <c r="AB116" s="117" t="s">
        <v>976</v>
      </c>
    </row>
    <row r="117" spans="1:28" s="98" customFormat="1" ht="93.9" customHeight="1">
      <c r="A117">
        <v>115</v>
      </c>
      <c r="B117" s="20" t="s">
        <v>268</v>
      </c>
      <c r="C117" s="22" t="s">
        <v>461</v>
      </c>
      <c r="D117" s="21"/>
      <c r="E117" s="25" t="s">
        <v>895</v>
      </c>
      <c r="F117" s="47" t="s">
        <v>459</v>
      </c>
      <c r="G117" s="24" t="s">
        <v>975</v>
      </c>
      <c r="H117" s="13"/>
      <c r="I117" s="3"/>
      <c r="J117" s="3"/>
      <c r="K117" s="2"/>
      <c r="L117" s="2"/>
      <c r="M117" s="2"/>
      <c r="N117" s="2"/>
      <c r="O117" s="4"/>
      <c r="P117" s="13"/>
      <c r="Q117" s="2"/>
      <c r="R117" s="5"/>
      <c r="S117" s="49" t="s">
        <v>460</v>
      </c>
      <c r="T117" s="61">
        <v>45863</v>
      </c>
      <c r="U117" s="50">
        <v>0.5625</v>
      </c>
      <c r="V117" s="51" t="s">
        <v>981</v>
      </c>
      <c r="W117" s="52">
        <v>0.6875</v>
      </c>
      <c r="X117" s="63" t="s">
        <v>977</v>
      </c>
      <c r="Y117" s="24" t="s">
        <v>968</v>
      </c>
      <c r="Z117" s="24" t="s">
        <v>969</v>
      </c>
      <c r="AA117" s="63">
        <v>174</v>
      </c>
      <c r="AB117" s="117" t="s">
        <v>976</v>
      </c>
    </row>
    <row r="118" spans="1:28" s="98" customFormat="1" ht="93.9" customHeight="1">
      <c r="A118">
        <v>116</v>
      </c>
      <c r="B118" s="20" t="s">
        <v>268</v>
      </c>
      <c r="C118" s="22" t="s">
        <v>469</v>
      </c>
      <c r="D118" s="21"/>
      <c r="E118" s="25" t="s">
        <v>895</v>
      </c>
      <c r="F118" s="47" t="s">
        <v>467</v>
      </c>
      <c r="G118" s="24" t="s">
        <v>975</v>
      </c>
      <c r="H118" s="13"/>
      <c r="I118" s="3"/>
      <c r="J118" s="3"/>
      <c r="K118" s="2"/>
      <c r="L118" s="2"/>
      <c r="M118" s="2"/>
      <c r="N118" s="2"/>
      <c r="O118" s="4"/>
      <c r="P118" s="13"/>
      <c r="Q118" s="2"/>
      <c r="R118" s="5"/>
      <c r="S118" s="49" t="s">
        <v>468</v>
      </c>
      <c r="T118" s="61">
        <v>45864</v>
      </c>
      <c r="U118" s="50">
        <v>0.5625</v>
      </c>
      <c r="V118" s="51" t="s">
        <v>981</v>
      </c>
      <c r="W118" s="52">
        <v>0.6875</v>
      </c>
      <c r="X118" s="63" t="s">
        <v>977</v>
      </c>
      <c r="Y118" s="24" t="s">
        <v>968</v>
      </c>
      <c r="Z118" s="24" t="s">
        <v>969</v>
      </c>
      <c r="AA118" s="63">
        <v>175</v>
      </c>
      <c r="AB118" s="117" t="s">
        <v>976</v>
      </c>
    </row>
    <row r="119" spans="1:28" s="98" customFormat="1" ht="93.9" customHeight="1">
      <c r="A119">
        <v>117</v>
      </c>
      <c r="B119" s="20" t="s">
        <v>268</v>
      </c>
      <c r="C119" s="22" t="s">
        <v>471</v>
      </c>
      <c r="D119" s="21"/>
      <c r="E119" s="25" t="s">
        <v>895</v>
      </c>
      <c r="F119" s="47" t="s">
        <v>470</v>
      </c>
      <c r="G119" s="24" t="s">
        <v>975</v>
      </c>
      <c r="H119" s="13"/>
      <c r="I119" s="3"/>
      <c r="J119" s="3"/>
      <c r="K119" s="2"/>
      <c r="L119" s="2"/>
      <c r="M119" s="2"/>
      <c r="N119" s="2"/>
      <c r="O119" s="4"/>
      <c r="P119" s="13"/>
      <c r="Q119" s="2"/>
      <c r="R119" s="5"/>
      <c r="S119" s="49" t="s">
        <v>468</v>
      </c>
      <c r="T119" s="61">
        <v>45865</v>
      </c>
      <c r="U119" s="50">
        <v>0.5625</v>
      </c>
      <c r="V119" s="51" t="s">
        <v>981</v>
      </c>
      <c r="W119" s="52">
        <v>0.6875</v>
      </c>
      <c r="X119" s="63" t="s">
        <v>977</v>
      </c>
      <c r="Y119" s="24" t="s">
        <v>968</v>
      </c>
      <c r="Z119" s="24" t="s">
        <v>969</v>
      </c>
      <c r="AA119" s="63">
        <v>176</v>
      </c>
      <c r="AB119" s="117" t="s">
        <v>976</v>
      </c>
    </row>
    <row r="120" spans="1:28" s="98" customFormat="1" ht="93.9" customHeight="1">
      <c r="A120">
        <v>118</v>
      </c>
      <c r="B120" s="20" t="s">
        <v>268</v>
      </c>
      <c r="C120" s="22" t="s">
        <v>120</v>
      </c>
      <c r="D120" s="21"/>
      <c r="E120" s="25" t="s">
        <v>895</v>
      </c>
      <c r="F120" s="47" t="s">
        <v>453</v>
      </c>
      <c r="G120" s="24" t="s">
        <v>975</v>
      </c>
      <c r="H120" s="13"/>
      <c r="I120" s="3"/>
      <c r="J120" s="3"/>
      <c r="K120" s="2"/>
      <c r="L120" s="2"/>
      <c r="M120" s="2"/>
      <c r="N120" s="2"/>
      <c r="O120" s="4"/>
      <c r="P120" s="13"/>
      <c r="Q120" s="2"/>
      <c r="R120" s="5"/>
      <c r="S120" s="49" t="s">
        <v>454</v>
      </c>
      <c r="T120" s="61">
        <v>45866</v>
      </c>
      <c r="U120" s="50">
        <v>0.5625</v>
      </c>
      <c r="V120" s="51" t="s">
        <v>981</v>
      </c>
      <c r="W120" s="52">
        <v>0.6875</v>
      </c>
      <c r="X120" s="63" t="s">
        <v>977</v>
      </c>
      <c r="Y120" s="24" t="s">
        <v>968</v>
      </c>
      <c r="Z120" s="24" t="s">
        <v>969</v>
      </c>
      <c r="AA120" s="63">
        <v>177</v>
      </c>
      <c r="AB120" s="117" t="s">
        <v>976</v>
      </c>
    </row>
    <row r="121" spans="1:28" s="98" customFormat="1" ht="93.9" customHeight="1">
      <c r="A121">
        <v>119</v>
      </c>
      <c r="B121" s="20" t="s">
        <v>268</v>
      </c>
      <c r="C121" s="22" t="s">
        <v>121</v>
      </c>
      <c r="D121" s="21"/>
      <c r="E121" s="25" t="s">
        <v>895</v>
      </c>
      <c r="F121" s="47" t="s">
        <v>451</v>
      </c>
      <c r="G121" s="24" t="s">
        <v>975</v>
      </c>
      <c r="H121" s="13"/>
      <c r="I121" s="3"/>
      <c r="J121" s="3"/>
      <c r="K121" s="2"/>
      <c r="L121" s="2"/>
      <c r="M121" s="2"/>
      <c r="N121" s="2"/>
      <c r="O121" s="4"/>
      <c r="P121" s="13"/>
      <c r="Q121" s="2"/>
      <c r="R121" s="5"/>
      <c r="S121" s="49" t="s">
        <v>452</v>
      </c>
      <c r="T121" s="61">
        <v>45867</v>
      </c>
      <c r="U121" s="50">
        <v>0.5625</v>
      </c>
      <c r="V121" s="51" t="s">
        <v>981</v>
      </c>
      <c r="W121" s="52">
        <v>0.6875</v>
      </c>
      <c r="X121" s="63" t="s">
        <v>977</v>
      </c>
      <c r="Y121" s="24" t="s">
        <v>968</v>
      </c>
      <c r="Z121" s="24" t="s">
        <v>969</v>
      </c>
      <c r="AA121" s="63">
        <v>178</v>
      </c>
      <c r="AB121" s="117" t="s">
        <v>976</v>
      </c>
    </row>
    <row r="122" spans="1:28" s="98" customFormat="1" ht="93.9" customHeight="1">
      <c r="A122">
        <v>120</v>
      </c>
      <c r="B122" s="20" t="s">
        <v>268</v>
      </c>
      <c r="C122" s="22" t="s">
        <v>122</v>
      </c>
      <c r="D122" s="21"/>
      <c r="E122" s="25" t="s">
        <v>895</v>
      </c>
      <c r="F122" s="47" t="s">
        <v>729</v>
      </c>
      <c r="G122" s="24" t="s">
        <v>975</v>
      </c>
      <c r="H122" s="13"/>
      <c r="I122" s="3"/>
      <c r="J122" s="3"/>
      <c r="K122" s="2"/>
      <c r="L122" s="2"/>
      <c r="M122" s="2"/>
      <c r="N122" s="2"/>
      <c r="O122" s="4"/>
      <c r="P122" s="13"/>
      <c r="Q122" s="2"/>
      <c r="R122" s="5"/>
      <c r="S122" s="49" t="s">
        <v>730</v>
      </c>
      <c r="T122" s="61">
        <v>45868</v>
      </c>
      <c r="U122" s="50">
        <v>0.5625</v>
      </c>
      <c r="V122" s="51" t="s">
        <v>981</v>
      </c>
      <c r="W122" s="52">
        <v>0.6875</v>
      </c>
      <c r="X122" s="63" t="s">
        <v>977</v>
      </c>
      <c r="Y122" s="24" t="s">
        <v>968</v>
      </c>
      <c r="Z122" s="24" t="s">
        <v>969</v>
      </c>
      <c r="AA122" s="63">
        <v>179</v>
      </c>
      <c r="AB122" s="117" t="s">
        <v>976</v>
      </c>
    </row>
    <row r="123" spans="1:28" s="98" customFormat="1" ht="93.9" customHeight="1">
      <c r="A123">
        <v>121</v>
      </c>
      <c r="B123" s="20" t="s">
        <v>293</v>
      </c>
      <c r="C123" s="22" t="s">
        <v>123</v>
      </c>
      <c r="D123" s="21"/>
      <c r="E123" s="25" t="s">
        <v>895</v>
      </c>
      <c r="F123" s="47" t="s">
        <v>749</v>
      </c>
      <c r="G123" s="24" t="s">
        <v>975</v>
      </c>
      <c r="H123" s="13"/>
      <c r="I123" s="3"/>
      <c r="J123" s="3"/>
      <c r="K123" s="2"/>
      <c r="L123" s="2"/>
      <c r="M123" s="2"/>
      <c r="N123" s="2"/>
      <c r="O123" s="4"/>
      <c r="P123" s="13"/>
      <c r="Q123" s="2"/>
      <c r="R123" s="5"/>
      <c r="S123" s="49" t="s">
        <v>750</v>
      </c>
      <c r="T123" s="61">
        <v>45869</v>
      </c>
      <c r="U123" s="50">
        <v>0.5625</v>
      </c>
      <c r="V123" s="51" t="s">
        <v>981</v>
      </c>
      <c r="W123" s="52">
        <v>0.6875</v>
      </c>
      <c r="X123" s="63" t="s">
        <v>977</v>
      </c>
      <c r="Y123" s="24" t="s">
        <v>968</v>
      </c>
      <c r="Z123" s="24" t="s">
        <v>969</v>
      </c>
      <c r="AA123" s="63">
        <v>180</v>
      </c>
      <c r="AB123" s="117" t="s">
        <v>976</v>
      </c>
    </row>
    <row r="124" spans="1:28" s="98" customFormat="1" ht="93.9" customHeight="1">
      <c r="A124">
        <v>122</v>
      </c>
      <c r="B124" s="20" t="s">
        <v>882</v>
      </c>
      <c r="C124" s="22" t="s">
        <v>124</v>
      </c>
      <c r="D124" s="21"/>
      <c r="E124" s="25" t="s">
        <v>895</v>
      </c>
      <c r="F124" s="47" t="s">
        <v>752</v>
      </c>
      <c r="G124" s="24" t="s">
        <v>975</v>
      </c>
      <c r="H124" s="13"/>
      <c r="I124" s="3"/>
      <c r="J124" s="3"/>
      <c r="K124" s="2"/>
      <c r="L124" s="2"/>
      <c r="M124" s="2"/>
      <c r="N124" s="2"/>
      <c r="O124" s="4"/>
      <c r="P124" s="13"/>
      <c r="Q124" s="2"/>
      <c r="R124" s="5"/>
      <c r="S124" s="49" t="s">
        <v>727</v>
      </c>
      <c r="T124" s="61">
        <v>45870</v>
      </c>
      <c r="U124" s="50">
        <v>0.5625</v>
      </c>
      <c r="V124" s="51" t="s">
        <v>981</v>
      </c>
      <c r="W124" s="52">
        <v>0.6875</v>
      </c>
      <c r="X124" s="63" t="s">
        <v>977</v>
      </c>
      <c r="Y124" s="24" t="s">
        <v>968</v>
      </c>
      <c r="Z124" s="24" t="s">
        <v>969</v>
      </c>
      <c r="AA124" s="63">
        <v>181</v>
      </c>
      <c r="AB124" s="117" t="s">
        <v>976</v>
      </c>
    </row>
    <row r="125" spans="1:28" s="98" customFormat="1" ht="93.9" customHeight="1">
      <c r="A125">
        <v>123</v>
      </c>
      <c r="B125" s="20" t="s">
        <v>883</v>
      </c>
      <c r="C125" s="22" t="s">
        <v>125</v>
      </c>
      <c r="D125" s="21"/>
      <c r="E125" s="25" t="s">
        <v>895</v>
      </c>
      <c r="F125" s="47" t="s">
        <v>764</v>
      </c>
      <c r="G125" s="24" t="s">
        <v>975</v>
      </c>
      <c r="H125" s="13"/>
      <c r="I125" s="3"/>
      <c r="J125" s="3"/>
      <c r="K125" s="2"/>
      <c r="L125" s="2"/>
      <c r="M125" s="2"/>
      <c r="N125" s="2"/>
      <c r="O125" s="4"/>
      <c r="P125" s="13"/>
      <c r="Q125" s="2"/>
      <c r="R125" s="5"/>
      <c r="S125" s="49" t="s">
        <v>765</v>
      </c>
      <c r="T125" s="61">
        <v>45871</v>
      </c>
      <c r="U125" s="50">
        <v>0.5625</v>
      </c>
      <c r="V125" s="51" t="s">
        <v>981</v>
      </c>
      <c r="W125" s="52">
        <v>0.6875</v>
      </c>
      <c r="X125" s="63" t="s">
        <v>977</v>
      </c>
      <c r="Y125" s="24" t="s">
        <v>968</v>
      </c>
      <c r="Z125" s="24" t="s">
        <v>969</v>
      </c>
      <c r="AA125" s="63">
        <v>182</v>
      </c>
      <c r="AB125" s="117" t="s">
        <v>976</v>
      </c>
    </row>
    <row r="126" spans="1:28" s="98" customFormat="1" ht="93.9" customHeight="1">
      <c r="A126">
        <v>124</v>
      </c>
      <c r="B126" s="20" t="s">
        <v>296</v>
      </c>
      <c r="C126" s="22" t="s">
        <v>126</v>
      </c>
      <c r="D126" s="21"/>
      <c r="E126" s="25" t="s">
        <v>895</v>
      </c>
      <c r="F126" s="47" t="s">
        <v>766</v>
      </c>
      <c r="G126" s="24" t="s">
        <v>975</v>
      </c>
      <c r="H126" s="13"/>
      <c r="I126" s="3"/>
      <c r="J126" s="3"/>
      <c r="K126" s="2"/>
      <c r="L126" s="2"/>
      <c r="M126" s="2"/>
      <c r="N126" s="2"/>
      <c r="O126" s="4"/>
      <c r="P126" s="13"/>
      <c r="Q126" s="2"/>
      <c r="R126" s="5"/>
      <c r="S126" s="49" t="s">
        <v>727</v>
      </c>
      <c r="T126" s="61">
        <v>45872</v>
      </c>
      <c r="U126" s="50">
        <v>0.5625</v>
      </c>
      <c r="V126" s="51" t="s">
        <v>981</v>
      </c>
      <c r="W126" s="52">
        <v>0.6875</v>
      </c>
      <c r="X126" s="63" t="s">
        <v>977</v>
      </c>
      <c r="Y126" s="24" t="s">
        <v>968</v>
      </c>
      <c r="Z126" s="24" t="s">
        <v>969</v>
      </c>
      <c r="AA126" s="63">
        <v>183</v>
      </c>
      <c r="AB126" s="117" t="s">
        <v>976</v>
      </c>
    </row>
    <row r="127" spans="1:28" s="98" customFormat="1" ht="93.9" customHeight="1">
      <c r="A127">
        <v>125</v>
      </c>
      <c r="B127" s="20" t="s">
        <v>297</v>
      </c>
      <c r="C127" s="22" t="s">
        <v>127</v>
      </c>
      <c r="D127" s="21"/>
      <c r="E127" s="25" t="s">
        <v>895</v>
      </c>
      <c r="F127" s="47" t="s">
        <v>753</v>
      </c>
      <c r="G127" s="24" t="s">
        <v>975</v>
      </c>
      <c r="H127" s="13"/>
      <c r="I127" s="3"/>
      <c r="J127" s="3"/>
      <c r="K127" s="2"/>
      <c r="L127" s="2"/>
      <c r="M127" s="2"/>
      <c r="N127" s="2"/>
      <c r="O127" s="4"/>
      <c r="P127" s="13"/>
      <c r="Q127" s="2"/>
      <c r="R127" s="5"/>
      <c r="S127" s="49" t="s">
        <v>754</v>
      </c>
      <c r="T127" s="61">
        <v>45873</v>
      </c>
      <c r="U127" s="50">
        <v>0.5625</v>
      </c>
      <c r="V127" s="51" t="s">
        <v>981</v>
      </c>
      <c r="W127" s="52">
        <v>0.6875</v>
      </c>
      <c r="X127" s="63" t="s">
        <v>977</v>
      </c>
      <c r="Y127" s="24" t="s">
        <v>968</v>
      </c>
      <c r="Z127" s="24" t="s">
        <v>969</v>
      </c>
      <c r="AA127" s="63">
        <v>184</v>
      </c>
      <c r="AB127" s="117" t="s">
        <v>976</v>
      </c>
    </row>
    <row r="128" spans="1:28" s="98" customFormat="1" ht="93.9" customHeight="1">
      <c r="A128">
        <v>126</v>
      </c>
      <c r="B128" s="20" t="s">
        <v>884</v>
      </c>
      <c r="C128" s="22" t="s">
        <v>128</v>
      </c>
      <c r="D128" s="21"/>
      <c r="E128" s="25" t="s">
        <v>895</v>
      </c>
      <c r="F128" s="47" t="s">
        <v>728</v>
      </c>
      <c r="G128" s="24" t="s">
        <v>975</v>
      </c>
      <c r="H128" s="13"/>
      <c r="I128" s="3"/>
      <c r="J128" s="3"/>
      <c r="K128" s="2"/>
      <c r="L128" s="2"/>
      <c r="M128" s="2"/>
      <c r="N128" s="2"/>
      <c r="O128" s="4"/>
      <c r="P128" s="13"/>
      <c r="Q128" s="2"/>
      <c r="R128" s="5"/>
      <c r="S128" s="49" t="s">
        <v>727</v>
      </c>
      <c r="T128" s="61">
        <v>45874</v>
      </c>
      <c r="U128" s="50">
        <v>0.5625</v>
      </c>
      <c r="V128" s="51" t="s">
        <v>981</v>
      </c>
      <c r="W128" s="52">
        <v>0.6875</v>
      </c>
      <c r="X128" s="63" t="s">
        <v>977</v>
      </c>
      <c r="Y128" s="24" t="s">
        <v>968</v>
      </c>
      <c r="Z128" s="24" t="s">
        <v>969</v>
      </c>
      <c r="AA128" s="63">
        <v>185</v>
      </c>
      <c r="AB128" s="117" t="s">
        <v>976</v>
      </c>
    </row>
    <row r="129" spans="1:28" s="98" customFormat="1" ht="93.9" customHeight="1">
      <c r="A129">
        <v>127</v>
      </c>
      <c r="B129" s="20" t="s">
        <v>294</v>
      </c>
      <c r="C129" s="22" t="s">
        <v>129</v>
      </c>
      <c r="D129" s="21"/>
      <c r="E129" s="25" t="s">
        <v>895</v>
      </c>
      <c r="F129" s="47" t="s">
        <v>748</v>
      </c>
      <c r="G129" s="24" t="s">
        <v>975</v>
      </c>
      <c r="H129" s="13"/>
      <c r="I129" s="3"/>
      <c r="J129" s="3"/>
      <c r="K129" s="2"/>
      <c r="L129" s="2"/>
      <c r="M129" s="2"/>
      <c r="N129" s="2"/>
      <c r="O129" s="4"/>
      <c r="P129" s="13"/>
      <c r="Q129" s="2"/>
      <c r="R129" s="5"/>
      <c r="S129" s="49" t="s">
        <v>727</v>
      </c>
      <c r="T129" s="61">
        <v>45875</v>
      </c>
      <c r="U129" s="50">
        <v>0.5625</v>
      </c>
      <c r="V129" s="51" t="s">
        <v>981</v>
      </c>
      <c r="W129" s="52">
        <v>0.6875</v>
      </c>
      <c r="X129" s="63" t="s">
        <v>977</v>
      </c>
      <c r="Y129" s="24" t="s">
        <v>968</v>
      </c>
      <c r="Z129" s="24" t="s">
        <v>969</v>
      </c>
      <c r="AA129" s="63">
        <v>186</v>
      </c>
      <c r="AB129" s="117" t="s">
        <v>976</v>
      </c>
    </row>
    <row r="130" spans="1:28" s="98" customFormat="1" ht="93.9" customHeight="1">
      <c r="A130">
        <v>128</v>
      </c>
      <c r="B130" s="20" t="s">
        <v>267</v>
      </c>
      <c r="C130" s="22" t="s">
        <v>130</v>
      </c>
      <c r="D130" s="21"/>
      <c r="E130" s="25" t="s">
        <v>895</v>
      </c>
      <c r="F130" s="47" t="s">
        <v>726</v>
      </c>
      <c r="G130" s="24" t="s">
        <v>975</v>
      </c>
      <c r="H130" s="13"/>
      <c r="I130" s="3"/>
      <c r="J130" s="3"/>
      <c r="K130" s="2"/>
      <c r="L130" s="2"/>
      <c r="M130" s="2"/>
      <c r="N130" s="2"/>
      <c r="O130" s="4"/>
      <c r="P130" s="13"/>
      <c r="Q130" s="2"/>
      <c r="R130" s="5"/>
      <c r="S130" s="49" t="s">
        <v>727</v>
      </c>
      <c r="T130" s="61">
        <v>45876</v>
      </c>
      <c r="U130" s="50">
        <v>0.5625</v>
      </c>
      <c r="V130" s="51" t="s">
        <v>981</v>
      </c>
      <c r="W130" s="52">
        <v>0.6875</v>
      </c>
      <c r="X130" s="63" t="s">
        <v>977</v>
      </c>
      <c r="Y130" s="24" t="s">
        <v>968</v>
      </c>
      <c r="Z130" s="24" t="s">
        <v>969</v>
      </c>
      <c r="AA130" s="63">
        <v>187</v>
      </c>
      <c r="AB130" s="117" t="s">
        <v>976</v>
      </c>
    </row>
    <row r="131" spans="1:28" s="98" customFormat="1" ht="93.9" customHeight="1">
      <c r="A131">
        <v>129</v>
      </c>
      <c r="B131" s="20" t="s">
        <v>267</v>
      </c>
      <c r="C131" s="22" t="s">
        <v>131</v>
      </c>
      <c r="D131" s="21"/>
      <c r="E131" s="25" t="s">
        <v>895</v>
      </c>
      <c r="F131" s="47" t="s">
        <v>751</v>
      </c>
      <c r="G131" s="24" t="s">
        <v>975</v>
      </c>
      <c r="H131" s="13"/>
      <c r="I131" s="3"/>
      <c r="J131" s="3"/>
      <c r="K131" s="2"/>
      <c r="L131" s="2"/>
      <c r="M131" s="2"/>
      <c r="N131" s="2"/>
      <c r="O131" s="4"/>
      <c r="P131" s="13"/>
      <c r="Q131" s="2"/>
      <c r="R131" s="5"/>
      <c r="S131" s="49" t="s">
        <v>727</v>
      </c>
      <c r="T131" s="61">
        <v>45877</v>
      </c>
      <c r="U131" s="50">
        <v>0.5625</v>
      </c>
      <c r="V131" s="51" t="s">
        <v>981</v>
      </c>
      <c r="W131" s="52">
        <v>0.6875</v>
      </c>
      <c r="X131" s="63" t="s">
        <v>977</v>
      </c>
      <c r="Y131" s="24" t="s">
        <v>968</v>
      </c>
      <c r="Z131" s="24" t="s">
        <v>969</v>
      </c>
      <c r="AA131" s="63">
        <v>188</v>
      </c>
      <c r="AB131" s="117" t="s">
        <v>976</v>
      </c>
    </row>
    <row r="132" spans="1:28" s="98" customFormat="1" ht="93.9" customHeight="1">
      <c r="A132">
        <v>130</v>
      </c>
      <c r="B132" s="20" t="s">
        <v>295</v>
      </c>
      <c r="C132" s="22" t="s">
        <v>132</v>
      </c>
      <c r="D132" s="21"/>
      <c r="E132" s="25" t="s">
        <v>895</v>
      </c>
      <c r="F132" s="47" t="s">
        <v>731</v>
      </c>
      <c r="G132" s="24" t="s">
        <v>975</v>
      </c>
      <c r="H132" s="13"/>
      <c r="I132" s="3"/>
      <c r="J132" s="3"/>
      <c r="K132" s="2"/>
      <c r="L132" s="2"/>
      <c r="M132" s="2"/>
      <c r="N132" s="2"/>
      <c r="O132" s="4"/>
      <c r="P132" s="13"/>
      <c r="Q132" s="2"/>
      <c r="R132" s="5"/>
      <c r="S132" s="49" t="s">
        <v>732</v>
      </c>
      <c r="T132" s="61">
        <v>45878</v>
      </c>
      <c r="U132" s="50">
        <v>0.5625</v>
      </c>
      <c r="V132" s="51" t="s">
        <v>981</v>
      </c>
      <c r="W132" s="52">
        <v>0.6875</v>
      </c>
      <c r="X132" s="63" t="s">
        <v>977</v>
      </c>
      <c r="Y132" s="24" t="s">
        <v>968</v>
      </c>
      <c r="Z132" s="24" t="s">
        <v>969</v>
      </c>
      <c r="AA132" s="63">
        <v>189</v>
      </c>
      <c r="AB132" s="117" t="s">
        <v>976</v>
      </c>
    </row>
    <row r="133" spans="1:28" s="98" customFormat="1" ht="93.9" customHeight="1">
      <c r="A133">
        <v>131</v>
      </c>
      <c r="B133" s="20" t="s">
        <v>298</v>
      </c>
      <c r="C133" s="22" t="s">
        <v>133</v>
      </c>
      <c r="D133" s="21"/>
      <c r="E133" s="25" t="s">
        <v>895</v>
      </c>
      <c r="F133" s="47" t="s">
        <v>767</v>
      </c>
      <c r="G133" s="24" t="s">
        <v>975</v>
      </c>
      <c r="H133" s="13"/>
      <c r="I133" s="3"/>
      <c r="J133" s="3"/>
      <c r="K133" s="2"/>
      <c r="L133" s="2"/>
      <c r="M133" s="2"/>
      <c r="N133" s="2"/>
      <c r="O133" s="4"/>
      <c r="P133" s="13"/>
      <c r="Q133" s="2"/>
      <c r="R133" s="5"/>
      <c r="S133" s="49" t="s">
        <v>768</v>
      </c>
      <c r="T133" s="61">
        <v>45879</v>
      </c>
      <c r="U133" s="50">
        <v>0.5625</v>
      </c>
      <c r="V133" s="51" t="s">
        <v>981</v>
      </c>
      <c r="W133" s="52">
        <v>0.6875</v>
      </c>
      <c r="X133" s="63" t="s">
        <v>977</v>
      </c>
      <c r="Y133" s="24" t="s">
        <v>968</v>
      </c>
      <c r="Z133" s="24" t="s">
        <v>969</v>
      </c>
      <c r="AA133" s="63">
        <v>190</v>
      </c>
      <c r="AB133" s="117" t="s">
        <v>976</v>
      </c>
    </row>
    <row r="134" spans="1:28" s="98" customFormat="1" ht="93.9" customHeight="1">
      <c r="A134">
        <v>132</v>
      </c>
      <c r="B134" s="20" t="s">
        <v>267</v>
      </c>
      <c r="C134" s="22" t="s">
        <v>134</v>
      </c>
      <c r="D134" s="21"/>
      <c r="E134" s="25" t="s">
        <v>895</v>
      </c>
      <c r="F134" s="47" t="s">
        <v>815</v>
      </c>
      <c r="G134" s="24" t="s">
        <v>975</v>
      </c>
      <c r="H134" s="13"/>
      <c r="I134" s="3"/>
      <c r="J134" s="3"/>
      <c r="K134" s="2"/>
      <c r="L134" s="2"/>
      <c r="M134" s="2"/>
      <c r="N134" s="2"/>
      <c r="O134" s="4"/>
      <c r="P134" s="13"/>
      <c r="Q134" s="2"/>
      <c r="R134" s="5"/>
      <c r="S134" s="49" t="s">
        <v>816</v>
      </c>
      <c r="T134" s="61">
        <v>45880</v>
      </c>
      <c r="U134" s="50">
        <v>0.5625</v>
      </c>
      <c r="V134" s="51" t="s">
        <v>981</v>
      </c>
      <c r="W134" s="52">
        <v>0.6875</v>
      </c>
      <c r="X134" s="63" t="s">
        <v>977</v>
      </c>
      <c r="Y134" s="24" t="s">
        <v>968</v>
      </c>
      <c r="Z134" s="24" t="s">
        <v>969</v>
      </c>
      <c r="AA134" s="63">
        <v>191</v>
      </c>
      <c r="AB134" s="117" t="s">
        <v>976</v>
      </c>
    </row>
    <row r="135" spans="1:28" s="98" customFormat="1" ht="93.9" customHeight="1">
      <c r="A135">
        <v>133</v>
      </c>
      <c r="B135" s="20" t="s">
        <v>18</v>
      </c>
      <c r="C135" s="22" t="s">
        <v>337</v>
      </c>
      <c r="D135" s="22"/>
      <c r="E135" s="26" t="s">
        <v>896</v>
      </c>
      <c r="F135" s="47" t="s">
        <v>335</v>
      </c>
      <c r="G135" s="24" t="s">
        <v>975</v>
      </c>
      <c r="H135" s="13"/>
      <c r="I135" s="3"/>
      <c r="J135" s="3"/>
      <c r="K135" s="2"/>
      <c r="L135" s="2"/>
      <c r="M135" s="2"/>
      <c r="N135" s="2"/>
      <c r="O135" s="4"/>
      <c r="P135" s="13"/>
      <c r="Q135" s="2"/>
      <c r="R135" s="5"/>
      <c r="S135" s="49" t="s">
        <v>336</v>
      </c>
      <c r="T135" s="61">
        <v>45881</v>
      </c>
      <c r="U135" s="50">
        <v>0.5625</v>
      </c>
      <c r="V135" s="51" t="s">
        <v>981</v>
      </c>
      <c r="W135" s="52">
        <v>0.6875</v>
      </c>
      <c r="X135" s="63" t="s">
        <v>977</v>
      </c>
      <c r="Y135" s="24" t="s">
        <v>968</v>
      </c>
      <c r="Z135" s="24" t="s">
        <v>969</v>
      </c>
      <c r="AA135" s="63">
        <v>192</v>
      </c>
      <c r="AB135" s="117" t="s">
        <v>976</v>
      </c>
    </row>
    <row r="136" spans="1:28" s="98" customFormat="1" ht="93.9" customHeight="1">
      <c r="A136">
        <v>134</v>
      </c>
      <c r="B136" s="20" t="s">
        <v>263</v>
      </c>
      <c r="C136" s="22" t="s">
        <v>364</v>
      </c>
      <c r="D136" s="22"/>
      <c r="E136" s="26" t="s">
        <v>896</v>
      </c>
      <c r="F136" s="47" t="s">
        <v>362</v>
      </c>
      <c r="G136" s="24" t="s">
        <v>975</v>
      </c>
      <c r="H136" s="13"/>
      <c r="I136" s="3"/>
      <c r="J136" s="3"/>
      <c r="K136" s="2"/>
      <c r="L136" s="2"/>
      <c r="M136" s="2"/>
      <c r="N136" s="2"/>
      <c r="O136" s="4"/>
      <c r="P136" s="13"/>
      <c r="Q136" s="2"/>
      <c r="R136" s="5"/>
      <c r="S136" s="49" t="s">
        <v>363</v>
      </c>
      <c r="T136" s="61">
        <v>45882</v>
      </c>
      <c r="U136" s="50">
        <v>0.5625</v>
      </c>
      <c r="V136" s="51" t="s">
        <v>981</v>
      </c>
      <c r="W136" s="52">
        <v>0.6875</v>
      </c>
      <c r="X136" s="63" t="s">
        <v>977</v>
      </c>
      <c r="Y136" s="24" t="s">
        <v>968</v>
      </c>
      <c r="Z136" s="24" t="s">
        <v>969</v>
      </c>
      <c r="AA136" s="63">
        <v>193</v>
      </c>
      <c r="AB136" s="117" t="s">
        <v>976</v>
      </c>
    </row>
    <row r="137" spans="1:28" s="98" customFormat="1" ht="93.9" customHeight="1">
      <c r="A137">
        <v>135</v>
      </c>
      <c r="B137" s="20" t="s">
        <v>263</v>
      </c>
      <c r="C137" s="22" t="s">
        <v>556</v>
      </c>
      <c r="D137" s="22"/>
      <c r="E137" s="26" t="s">
        <v>896</v>
      </c>
      <c r="F137" s="47" t="s">
        <v>554</v>
      </c>
      <c r="G137" s="24" t="s">
        <v>975</v>
      </c>
      <c r="H137" s="13"/>
      <c r="I137" s="3"/>
      <c r="J137" s="3"/>
      <c r="K137" s="2"/>
      <c r="L137" s="2"/>
      <c r="M137" s="2"/>
      <c r="N137" s="2"/>
      <c r="O137" s="4"/>
      <c r="P137" s="13"/>
      <c r="Q137" s="2"/>
      <c r="R137" s="5"/>
      <c r="S137" s="49" t="s">
        <v>555</v>
      </c>
      <c r="T137" s="61">
        <v>45883</v>
      </c>
      <c r="U137" s="50">
        <v>0.5625</v>
      </c>
      <c r="V137" s="51" t="s">
        <v>981</v>
      </c>
      <c r="W137" s="52">
        <v>0.6875</v>
      </c>
      <c r="X137" s="63" t="s">
        <v>977</v>
      </c>
      <c r="Y137" s="24" t="s">
        <v>968</v>
      </c>
      <c r="Z137" s="24" t="s">
        <v>969</v>
      </c>
      <c r="AA137" s="63">
        <v>194</v>
      </c>
      <c r="AB137" s="117" t="s">
        <v>976</v>
      </c>
    </row>
    <row r="138" spans="1:28" s="98" customFormat="1" ht="93.9" customHeight="1">
      <c r="A138">
        <v>136</v>
      </c>
      <c r="B138" s="20" t="s">
        <v>6</v>
      </c>
      <c r="C138" s="22" t="s">
        <v>506</v>
      </c>
      <c r="D138" s="22"/>
      <c r="E138" s="26" t="s">
        <v>896</v>
      </c>
      <c r="F138" s="47" t="s">
        <v>504</v>
      </c>
      <c r="G138" s="24" t="s">
        <v>975</v>
      </c>
      <c r="H138" s="13"/>
      <c r="I138" s="3"/>
      <c r="J138" s="3"/>
      <c r="K138" s="2"/>
      <c r="L138" s="2"/>
      <c r="M138" s="2"/>
      <c r="N138" s="2"/>
      <c r="O138" s="4"/>
      <c r="P138" s="13"/>
      <c r="Q138" s="2"/>
      <c r="R138" s="5"/>
      <c r="S138" s="49" t="s">
        <v>505</v>
      </c>
      <c r="T138" s="61">
        <v>45884</v>
      </c>
      <c r="U138" s="50">
        <v>0.5625</v>
      </c>
      <c r="V138" s="51" t="s">
        <v>981</v>
      </c>
      <c r="W138" s="52">
        <v>0.6875</v>
      </c>
      <c r="X138" s="63" t="s">
        <v>977</v>
      </c>
      <c r="Y138" s="24" t="s">
        <v>968</v>
      </c>
      <c r="Z138" s="24" t="s">
        <v>969</v>
      </c>
      <c r="AA138" s="63">
        <v>195</v>
      </c>
      <c r="AB138" s="117" t="s">
        <v>976</v>
      </c>
    </row>
    <row r="139" spans="1:28" s="98" customFormat="1" ht="93.9" customHeight="1">
      <c r="A139">
        <v>137</v>
      </c>
      <c r="B139" s="20" t="s">
        <v>263</v>
      </c>
      <c r="C139" s="22" t="s">
        <v>519</v>
      </c>
      <c r="D139" s="22"/>
      <c r="E139" s="26" t="s">
        <v>896</v>
      </c>
      <c r="F139" s="47" t="s">
        <v>517</v>
      </c>
      <c r="G139" s="24" t="s">
        <v>975</v>
      </c>
      <c r="H139" s="13"/>
      <c r="I139" s="3"/>
      <c r="J139" s="3"/>
      <c r="K139" s="2"/>
      <c r="L139" s="2"/>
      <c r="M139" s="2"/>
      <c r="N139" s="2"/>
      <c r="O139" s="4"/>
      <c r="P139" s="13"/>
      <c r="Q139" s="2"/>
      <c r="R139" s="5"/>
      <c r="S139" s="49" t="s">
        <v>518</v>
      </c>
      <c r="T139" s="61">
        <v>45885</v>
      </c>
      <c r="U139" s="50">
        <v>0.5625</v>
      </c>
      <c r="V139" s="51" t="s">
        <v>981</v>
      </c>
      <c r="W139" s="52">
        <v>0.6875</v>
      </c>
      <c r="X139" s="63" t="s">
        <v>977</v>
      </c>
      <c r="Y139" s="24" t="s">
        <v>968</v>
      </c>
      <c r="Z139" s="24" t="s">
        <v>969</v>
      </c>
      <c r="AA139" s="63">
        <v>196</v>
      </c>
      <c r="AB139" s="117" t="s">
        <v>976</v>
      </c>
    </row>
    <row r="140" spans="1:28" s="98" customFormat="1" ht="93.9" customHeight="1">
      <c r="A140">
        <v>138</v>
      </c>
      <c r="B140" s="20" t="s">
        <v>15</v>
      </c>
      <c r="C140" s="22" t="s">
        <v>513</v>
      </c>
      <c r="D140" s="22"/>
      <c r="E140" s="26" t="s">
        <v>896</v>
      </c>
      <c r="F140" s="47" t="s">
        <v>511</v>
      </c>
      <c r="G140" s="24" t="s">
        <v>975</v>
      </c>
      <c r="H140" s="13"/>
      <c r="I140" s="3"/>
      <c r="J140" s="3"/>
      <c r="K140" s="2"/>
      <c r="L140" s="2"/>
      <c r="M140" s="2"/>
      <c r="N140" s="2"/>
      <c r="O140" s="4"/>
      <c r="P140" s="13"/>
      <c r="Q140" s="2"/>
      <c r="R140" s="5"/>
      <c r="S140" s="49" t="s">
        <v>512</v>
      </c>
      <c r="T140" s="61">
        <v>45886</v>
      </c>
      <c r="U140" s="50">
        <v>0.5625</v>
      </c>
      <c r="V140" s="51" t="s">
        <v>981</v>
      </c>
      <c r="W140" s="52">
        <v>0.6875</v>
      </c>
      <c r="X140" s="63" t="s">
        <v>977</v>
      </c>
      <c r="Y140" s="24" t="s">
        <v>968</v>
      </c>
      <c r="Z140" s="24" t="s">
        <v>969</v>
      </c>
      <c r="AA140" s="63">
        <v>197</v>
      </c>
      <c r="AB140" s="117" t="s">
        <v>976</v>
      </c>
    </row>
    <row r="141" spans="1:28" s="98" customFormat="1" ht="93.9" customHeight="1">
      <c r="A141">
        <v>139</v>
      </c>
      <c r="B141" s="20" t="s">
        <v>264</v>
      </c>
      <c r="C141" s="22" t="s">
        <v>516</v>
      </c>
      <c r="D141" s="22"/>
      <c r="E141" s="26" t="s">
        <v>896</v>
      </c>
      <c r="F141" s="47" t="s">
        <v>514</v>
      </c>
      <c r="G141" s="24" t="s">
        <v>975</v>
      </c>
      <c r="H141" s="13"/>
      <c r="I141" s="3"/>
      <c r="J141" s="3"/>
      <c r="K141" s="2"/>
      <c r="L141" s="2"/>
      <c r="M141" s="2"/>
      <c r="N141" s="2"/>
      <c r="O141" s="4"/>
      <c r="P141" s="13"/>
      <c r="Q141" s="2"/>
      <c r="R141" s="5"/>
      <c r="S141" s="49" t="s">
        <v>515</v>
      </c>
      <c r="T141" s="61">
        <v>45887</v>
      </c>
      <c r="U141" s="50">
        <v>0.5625</v>
      </c>
      <c r="V141" s="51" t="s">
        <v>981</v>
      </c>
      <c r="W141" s="52">
        <v>0.6875</v>
      </c>
      <c r="X141" s="63" t="s">
        <v>977</v>
      </c>
      <c r="Y141" s="24" t="s">
        <v>968</v>
      </c>
      <c r="Z141" s="24" t="s">
        <v>969</v>
      </c>
      <c r="AA141" s="63">
        <v>198</v>
      </c>
      <c r="AB141" s="117" t="s">
        <v>976</v>
      </c>
    </row>
    <row r="142" spans="1:28" s="98" customFormat="1" ht="93.9" customHeight="1">
      <c r="A142">
        <v>140</v>
      </c>
      <c r="B142" s="20" t="s">
        <v>265</v>
      </c>
      <c r="C142" s="22" t="s">
        <v>526</v>
      </c>
      <c r="D142" s="22"/>
      <c r="E142" s="26" t="s">
        <v>896</v>
      </c>
      <c r="F142" s="47" t="s">
        <v>524</v>
      </c>
      <c r="G142" s="24" t="s">
        <v>975</v>
      </c>
      <c r="H142" s="13"/>
      <c r="I142" s="3"/>
      <c r="J142" s="3"/>
      <c r="K142" s="2"/>
      <c r="L142" s="2"/>
      <c r="M142" s="2"/>
      <c r="N142" s="2"/>
      <c r="O142" s="4"/>
      <c r="P142" s="13"/>
      <c r="Q142" s="2"/>
      <c r="R142" s="5"/>
      <c r="S142" s="49" t="s">
        <v>525</v>
      </c>
      <c r="T142" s="61">
        <v>45888</v>
      </c>
      <c r="U142" s="50">
        <v>0.5625</v>
      </c>
      <c r="V142" s="51" t="s">
        <v>981</v>
      </c>
      <c r="W142" s="52">
        <v>0.6875</v>
      </c>
      <c r="X142" s="63" t="s">
        <v>977</v>
      </c>
      <c r="Y142" s="24" t="s">
        <v>968</v>
      </c>
      <c r="Z142" s="24" t="s">
        <v>969</v>
      </c>
      <c r="AA142" s="63">
        <v>199</v>
      </c>
      <c r="AB142" s="117" t="s">
        <v>976</v>
      </c>
    </row>
    <row r="143" spans="1:28" s="98" customFormat="1" ht="93.9" customHeight="1">
      <c r="A143">
        <v>141</v>
      </c>
      <c r="B143" s="20" t="s">
        <v>266</v>
      </c>
      <c r="C143" s="22" t="s">
        <v>885</v>
      </c>
      <c r="D143" s="22"/>
      <c r="E143" s="26" t="s">
        <v>896</v>
      </c>
      <c r="F143" s="47" t="s">
        <v>520</v>
      </c>
      <c r="G143" s="24" t="s">
        <v>975</v>
      </c>
      <c r="H143" s="13"/>
      <c r="I143" s="3"/>
      <c r="J143" s="3"/>
      <c r="K143" s="2"/>
      <c r="L143" s="2"/>
      <c r="M143" s="2"/>
      <c r="N143" s="2"/>
      <c r="O143" s="4"/>
      <c r="P143" s="13"/>
      <c r="Q143" s="2"/>
      <c r="R143" s="5"/>
      <c r="S143" s="49" t="s">
        <v>521</v>
      </c>
      <c r="T143" s="61">
        <v>45889</v>
      </c>
      <c r="U143" s="50">
        <v>0.5625</v>
      </c>
      <c r="V143" s="51" t="s">
        <v>981</v>
      </c>
      <c r="W143" s="52">
        <v>0.6875</v>
      </c>
      <c r="X143" s="63" t="s">
        <v>977</v>
      </c>
      <c r="Y143" s="24" t="s">
        <v>968</v>
      </c>
      <c r="Z143" s="24" t="s">
        <v>969</v>
      </c>
      <c r="AA143" s="63">
        <v>200</v>
      </c>
      <c r="AB143" s="117" t="s">
        <v>976</v>
      </c>
    </row>
    <row r="144" spans="1:28" s="98" customFormat="1" ht="93.9" customHeight="1">
      <c r="A144">
        <v>142</v>
      </c>
      <c r="B144" s="20" t="s">
        <v>13</v>
      </c>
      <c r="C144" s="22" t="s">
        <v>503</v>
      </c>
      <c r="D144" s="22"/>
      <c r="E144" s="26" t="s">
        <v>896</v>
      </c>
      <c r="F144" s="47" t="s">
        <v>501</v>
      </c>
      <c r="G144" s="24" t="s">
        <v>975</v>
      </c>
      <c r="H144" s="13"/>
      <c r="I144" s="3"/>
      <c r="J144" s="3"/>
      <c r="K144" s="2"/>
      <c r="L144" s="2"/>
      <c r="M144" s="2"/>
      <c r="N144" s="2"/>
      <c r="O144" s="4"/>
      <c r="P144" s="13"/>
      <c r="Q144" s="2"/>
      <c r="R144" s="5"/>
      <c r="S144" s="49" t="s">
        <v>502</v>
      </c>
      <c r="T144" s="61">
        <v>45890</v>
      </c>
      <c r="U144" s="50">
        <v>0.5625</v>
      </c>
      <c r="V144" s="51" t="s">
        <v>981</v>
      </c>
      <c r="W144" s="52">
        <v>0.6875</v>
      </c>
      <c r="X144" s="63" t="s">
        <v>977</v>
      </c>
      <c r="Y144" s="24" t="s">
        <v>968</v>
      </c>
      <c r="Z144" s="24" t="s">
        <v>969</v>
      </c>
      <c r="AA144" s="63">
        <v>201</v>
      </c>
      <c r="AB144" s="117" t="s">
        <v>976</v>
      </c>
    </row>
    <row r="145" spans="1:28" s="98" customFormat="1" ht="93.9" customHeight="1">
      <c r="A145">
        <v>143</v>
      </c>
      <c r="B145" s="20" t="s">
        <v>268</v>
      </c>
      <c r="C145" s="22" t="s">
        <v>135</v>
      </c>
      <c r="D145" s="22"/>
      <c r="E145" s="26" t="s">
        <v>896</v>
      </c>
      <c r="F145" s="47" t="s">
        <v>509</v>
      </c>
      <c r="G145" s="24" t="s">
        <v>975</v>
      </c>
      <c r="H145" s="13"/>
      <c r="I145" s="3"/>
      <c r="J145" s="3"/>
      <c r="K145" s="2"/>
      <c r="L145" s="2"/>
      <c r="M145" s="2"/>
      <c r="N145" s="2"/>
      <c r="O145" s="4"/>
      <c r="P145" s="13"/>
      <c r="Q145" s="2"/>
      <c r="R145" s="5"/>
      <c r="S145" s="49" t="s">
        <v>510</v>
      </c>
      <c r="T145" s="61">
        <v>45891</v>
      </c>
      <c r="U145" s="50">
        <v>0.5625</v>
      </c>
      <c r="V145" s="51" t="s">
        <v>981</v>
      </c>
      <c r="W145" s="52">
        <v>0.6875</v>
      </c>
      <c r="X145" s="63" t="s">
        <v>977</v>
      </c>
      <c r="Y145" s="24" t="s">
        <v>968</v>
      </c>
      <c r="Z145" s="24" t="s">
        <v>969</v>
      </c>
      <c r="AA145" s="63">
        <v>202</v>
      </c>
      <c r="AB145" s="117" t="s">
        <v>976</v>
      </c>
    </row>
    <row r="146" spans="1:28" s="98" customFormat="1" ht="93.9" customHeight="1">
      <c r="A146">
        <v>144</v>
      </c>
      <c r="B146" s="20" t="s">
        <v>268</v>
      </c>
      <c r="C146" s="22" t="s">
        <v>136</v>
      </c>
      <c r="D146" s="22"/>
      <c r="E146" s="26" t="s">
        <v>896</v>
      </c>
      <c r="F146" s="47" t="s">
        <v>507</v>
      </c>
      <c r="G146" s="24" t="s">
        <v>975</v>
      </c>
      <c r="H146" s="13"/>
      <c r="I146" s="3"/>
      <c r="J146" s="3"/>
      <c r="K146" s="2"/>
      <c r="L146" s="2"/>
      <c r="M146" s="2"/>
      <c r="N146" s="2"/>
      <c r="O146" s="4"/>
      <c r="P146" s="13"/>
      <c r="Q146" s="2"/>
      <c r="R146" s="5"/>
      <c r="S146" s="49" t="s">
        <v>508</v>
      </c>
      <c r="T146" s="61">
        <v>45892</v>
      </c>
      <c r="U146" s="50">
        <v>0.5625</v>
      </c>
      <c r="V146" s="51" t="s">
        <v>981</v>
      </c>
      <c r="W146" s="52">
        <v>0.6875</v>
      </c>
      <c r="X146" s="63" t="s">
        <v>977</v>
      </c>
      <c r="Y146" s="24" t="s">
        <v>968</v>
      </c>
      <c r="Z146" s="24" t="s">
        <v>969</v>
      </c>
      <c r="AA146" s="63">
        <v>203</v>
      </c>
      <c r="AB146" s="117" t="s">
        <v>976</v>
      </c>
    </row>
    <row r="147" spans="1:28" s="98" customFormat="1" ht="93.9" customHeight="1">
      <c r="A147">
        <v>145</v>
      </c>
      <c r="B147" s="20" t="s">
        <v>18</v>
      </c>
      <c r="C147" s="22" t="s">
        <v>137</v>
      </c>
      <c r="D147" s="22"/>
      <c r="E147" s="26" t="s">
        <v>896</v>
      </c>
      <c r="F147" s="47" t="s">
        <v>522</v>
      </c>
      <c r="G147" s="24" t="s">
        <v>975</v>
      </c>
      <c r="H147" s="13"/>
      <c r="I147" s="3"/>
      <c r="J147" s="3"/>
      <c r="K147" s="2"/>
      <c r="L147" s="2"/>
      <c r="M147" s="2"/>
      <c r="N147" s="2"/>
      <c r="O147" s="4"/>
      <c r="P147" s="13"/>
      <c r="Q147" s="2"/>
      <c r="R147" s="5"/>
      <c r="S147" s="49" t="s">
        <v>523</v>
      </c>
      <c r="T147" s="61">
        <v>45893</v>
      </c>
      <c r="U147" s="50">
        <v>0.5625</v>
      </c>
      <c r="V147" s="51" t="s">
        <v>981</v>
      </c>
      <c r="W147" s="52">
        <v>0.6875</v>
      </c>
      <c r="X147" s="63" t="s">
        <v>977</v>
      </c>
      <c r="Y147" s="24" t="s">
        <v>968</v>
      </c>
      <c r="Z147" s="24" t="s">
        <v>969</v>
      </c>
      <c r="AA147" s="63">
        <v>204</v>
      </c>
      <c r="AB147" s="117" t="s">
        <v>976</v>
      </c>
    </row>
    <row r="148" spans="1:28" s="98" customFormat="1" ht="93.9" customHeight="1">
      <c r="A148">
        <v>146</v>
      </c>
      <c r="B148" s="20" t="s">
        <v>269</v>
      </c>
      <c r="C148" s="22" t="s">
        <v>138</v>
      </c>
      <c r="D148" s="22"/>
      <c r="E148" s="26" t="s">
        <v>896</v>
      </c>
      <c r="F148" s="47" t="s">
        <v>557</v>
      </c>
      <c r="G148" s="24" t="s">
        <v>975</v>
      </c>
      <c r="H148" s="13"/>
      <c r="I148" s="3"/>
      <c r="J148" s="3"/>
      <c r="K148" s="2"/>
      <c r="L148" s="2"/>
      <c r="M148" s="2"/>
      <c r="N148" s="2"/>
      <c r="O148" s="4"/>
      <c r="P148" s="13"/>
      <c r="Q148" s="2"/>
      <c r="R148" s="5"/>
      <c r="S148" s="49" t="s">
        <v>558</v>
      </c>
      <c r="T148" s="61">
        <v>45894</v>
      </c>
      <c r="U148" s="50">
        <v>0.5625</v>
      </c>
      <c r="V148" s="51" t="s">
        <v>981</v>
      </c>
      <c r="W148" s="52">
        <v>0.6875</v>
      </c>
      <c r="X148" s="63" t="s">
        <v>977</v>
      </c>
      <c r="Y148" s="24" t="s">
        <v>968</v>
      </c>
      <c r="Z148" s="24" t="s">
        <v>969</v>
      </c>
      <c r="AA148" s="63">
        <v>205</v>
      </c>
      <c r="AB148" s="117" t="s">
        <v>976</v>
      </c>
    </row>
    <row r="149" spans="1:28" s="98" customFormat="1" ht="93.9" customHeight="1">
      <c r="A149">
        <v>147</v>
      </c>
      <c r="B149" s="20" t="s">
        <v>263</v>
      </c>
      <c r="C149" s="22" t="s">
        <v>139</v>
      </c>
      <c r="D149" s="22"/>
      <c r="E149" s="26" t="s">
        <v>896</v>
      </c>
      <c r="F149" s="47" t="s">
        <v>455</v>
      </c>
      <c r="G149" s="24" t="s">
        <v>975</v>
      </c>
      <c r="H149" s="13"/>
      <c r="I149" s="3"/>
      <c r="J149" s="3"/>
      <c r="K149" s="2"/>
      <c r="L149" s="2"/>
      <c r="M149" s="2"/>
      <c r="N149" s="2"/>
      <c r="O149" s="4"/>
      <c r="P149" s="13"/>
      <c r="Q149" s="2"/>
      <c r="R149" s="5"/>
      <c r="S149" s="49" t="s">
        <v>456</v>
      </c>
      <c r="T149" s="61">
        <v>45895</v>
      </c>
      <c r="U149" s="50">
        <v>0.5625</v>
      </c>
      <c r="V149" s="51" t="s">
        <v>981</v>
      </c>
      <c r="W149" s="52">
        <v>0.6875</v>
      </c>
      <c r="X149" s="63" t="s">
        <v>977</v>
      </c>
      <c r="Y149" s="24" t="s">
        <v>968</v>
      </c>
      <c r="Z149" s="24" t="s">
        <v>969</v>
      </c>
      <c r="AA149" s="63">
        <v>206</v>
      </c>
      <c r="AB149" s="117" t="s">
        <v>976</v>
      </c>
    </row>
    <row r="150" spans="1:28" s="98" customFormat="1" ht="93.9" customHeight="1">
      <c r="A150">
        <v>148</v>
      </c>
      <c r="B150" s="20" t="s">
        <v>263</v>
      </c>
      <c r="C150" s="22" t="s">
        <v>140</v>
      </c>
      <c r="D150" s="22"/>
      <c r="E150" s="26" t="s">
        <v>896</v>
      </c>
      <c r="F150" s="47" t="s">
        <v>649</v>
      </c>
      <c r="G150" s="24" t="s">
        <v>975</v>
      </c>
      <c r="H150" s="13"/>
      <c r="I150" s="3"/>
      <c r="J150" s="3"/>
      <c r="K150" s="2"/>
      <c r="L150" s="2"/>
      <c r="M150" s="2"/>
      <c r="N150" s="2"/>
      <c r="O150" s="4"/>
      <c r="P150" s="13"/>
      <c r="Q150" s="2"/>
      <c r="R150" s="5"/>
      <c r="S150" s="49" t="s">
        <v>620</v>
      </c>
      <c r="T150" s="61">
        <v>45896</v>
      </c>
      <c r="U150" s="50">
        <v>0.5625</v>
      </c>
      <c r="V150" s="51" t="s">
        <v>981</v>
      </c>
      <c r="W150" s="52">
        <v>0.6875</v>
      </c>
      <c r="X150" s="63" t="s">
        <v>977</v>
      </c>
      <c r="Y150" s="24" t="s">
        <v>968</v>
      </c>
      <c r="Z150" s="24" t="s">
        <v>969</v>
      </c>
      <c r="AA150" s="63">
        <v>207</v>
      </c>
      <c r="AB150" s="117" t="s">
        <v>976</v>
      </c>
    </row>
    <row r="151" spans="1:28" s="98" customFormat="1" ht="93.9" customHeight="1">
      <c r="A151">
        <v>149</v>
      </c>
      <c r="B151" s="20" t="s">
        <v>263</v>
      </c>
      <c r="C151" s="22" t="s">
        <v>141</v>
      </c>
      <c r="D151" s="22"/>
      <c r="E151" s="26" t="s">
        <v>896</v>
      </c>
      <c r="F151" s="47" t="s">
        <v>791</v>
      </c>
      <c r="G151" s="24" t="s">
        <v>975</v>
      </c>
      <c r="H151" s="13"/>
      <c r="I151" s="3"/>
      <c r="J151" s="3"/>
      <c r="K151" s="2"/>
      <c r="L151" s="2"/>
      <c r="M151" s="2"/>
      <c r="N151" s="2"/>
      <c r="O151" s="4"/>
      <c r="P151" s="13"/>
      <c r="Q151" s="2"/>
      <c r="R151" s="5"/>
      <c r="S151" s="49" t="s">
        <v>792</v>
      </c>
      <c r="T151" s="61">
        <v>45897</v>
      </c>
      <c r="U151" s="50">
        <v>0.5625</v>
      </c>
      <c r="V151" s="51" t="s">
        <v>981</v>
      </c>
      <c r="W151" s="52">
        <v>0.6875</v>
      </c>
      <c r="X151" s="63" t="s">
        <v>977</v>
      </c>
      <c r="Y151" s="24" t="s">
        <v>968</v>
      </c>
      <c r="Z151" s="24" t="s">
        <v>969</v>
      </c>
      <c r="AA151" s="63">
        <v>208</v>
      </c>
      <c r="AB151" s="117" t="s">
        <v>976</v>
      </c>
    </row>
    <row r="152" spans="1:28" s="98" customFormat="1" ht="93.9" customHeight="1">
      <c r="A152">
        <v>150</v>
      </c>
      <c r="B152" s="20" t="s">
        <v>881</v>
      </c>
      <c r="C152" s="22" t="s">
        <v>142</v>
      </c>
      <c r="D152" s="22"/>
      <c r="E152" s="26" t="s">
        <v>897</v>
      </c>
      <c r="F152" s="47" t="s">
        <v>394</v>
      </c>
      <c r="G152" s="24" t="s">
        <v>975</v>
      </c>
      <c r="H152" s="13"/>
      <c r="I152" s="3"/>
      <c r="J152" s="3"/>
      <c r="K152" s="2"/>
      <c r="L152" s="2"/>
      <c r="M152" s="2"/>
      <c r="N152" s="2"/>
      <c r="O152" s="4"/>
      <c r="P152" s="13"/>
      <c r="Q152" s="2"/>
      <c r="R152" s="5"/>
      <c r="S152" s="49" t="s">
        <v>395</v>
      </c>
      <c r="T152" s="61">
        <v>45898</v>
      </c>
      <c r="U152" s="50">
        <v>0.5625</v>
      </c>
      <c r="V152" s="51" t="s">
        <v>981</v>
      </c>
      <c r="W152" s="52">
        <v>0.6875</v>
      </c>
      <c r="X152" s="63" t="s">
        <v>977</v>
      </c>
      <c r="Y152" s="24" t="s">
        <v>968</v>
      </c>
      <c r="Z152" s="24" t="s">
        <v>969</v>
      </c>
      <c r="AA152" s="63">
        <v>209</v>
      </c>
      <c r="AB152" s="117" t="s">
        <v>976</v>
      </c>
    </row>
    <row r="153" spans="1:28" s="98" customFormat="1" ht="93.9" customHeight="1">
      <c r="A153">
        <v>151</v>
      </c>
      <c r="B153" s="20" t="s">
        <v>881</v>
      </c>
      <c r="C153" s="22" t="s">
        <v>143</v>
      </c>
      <c r="D153" s="22"/>
      <c r="E153" s="26" t="s">
        <v>897</v>
      </c>
      <c r="F153" s="47" t="s">
        <v>420</v>
      </c>
      <c r="G153" s="24" t="s">
        <v>975</v>
      </c>
      <c r="H153" s="13"/>
      <c r="I153" s="3"/>
      <c r="J153" s="3"/>
      <c r="K153" s="2"/>
      <c r="L153" s="2"/>
      <c r="M153" s="2"/>
      <c r="N153" s="2"/>
      <c r="O153" s="4"/>
      <c r="P153" s="13"/>
      <c r="Q153" s="2"/>
      <c r="R153" s="5"/>
      <c r="S153" s="49" t="s">
        <v>421</v>
      </c>
      <c r="T153" s="61">
        <v>45899</v>
      </c>
      <c r="U153" s="50">
        <v>0.5625</v>
      </c>
      <c r="V153" s="51" t="s">
        <v>981</v>
      </c>
      <c r="W153" s="52">
        <v>0.6875</v>
      </c>
      <c r="X153" s="63" t="s">
        <v>977</v>
      </c>
      <c r="Y153" s="24" t="s">
        <v>968</v>
      </c>
      <c r="Z153" s="24" t="s">
        <v>969</v>
      </c>
      <c r="AA153" s="63">
        <v>210</v>
      </c>
      <c r="AB153" s="117" t="s">
        <v>976</v>
      </c>
    </row>
    <row r="154" spans="1:28" s="98" customFormat="1" ht="93.9" customHeight="1">
      <c r="A154">
        <v>152</v>
      </c>
      <c r="B154" s="20" t="s">
        <v>881</v>
      </c>
      <c r="C154" s="22" t="s">
        <v>144</v>
      </c>
      <c r="D154" s="22"/>
      <c r="E154" s="26" t="s">
        <v>897</v>
      </c>
      <c r="F154" s="47" t="s">
        <v>457</v>
      </c>
      <c r="G154" s="24" t="s">
        <v>975</v>
      </c>
      <c r="H154" s="13"/>
      <c r="I154" s="3"/>
      <c r="J154" s="3"/>
      <c r="K154" s="2"/>
      <c r="L154" s="2"/>
      <c r="M154" s="2"/>
      <c r="N154" s="2"/>
      <c r="O154" s="4"/>
      <c r="P154" s="13"/>
      <c r="Q154" s="2"/>
      <c r="R154" s="5"/>
      <c r="S154" s="49" t="s">
        <v>458</v>
      </c>
      <c r="T154" s="61">
        <v>45900</v>
      </c>
      <c r="U154" s="50">
        <v>0.5625</v>
      </c>
      <c r="V154" s="51" t="s">
        <v>981</v>
      </c>
      <c r="W154" s="52">
        <v>0.6875</v>
      </c>
      <c r="X154" s="63" t="s">
        <v>977</v>
      </c>
      <c r="Y154" s="24" t="s">
        <v>968</v>
      </c>
      <c r="Z154" s="24" t="s">
        <v>969</v>
      </c>
      <c r="AA154" s="63">
        <v>211</v>
      </c>
      <c r="AB154" s="117" t="s">
        <v>976</v>
      </c>
    </row>
    <row r="155" spans="1:28" s="98" customFormat="1" ht="93.9" customHeight="1">
      <c r="A155">
        <v>153</v>
      </c>
      <c r="B155" s="20" t="s">
        <v>881</v>
      </c>
      <c r="C155" s="22" t="s">
        <v>145</v>
      </c>
      <c r="D155" s="22"/>
      <c r="E155" s="26" t="s">
        <v>897</v>
      </c>
      <c r="F155" s="47" t="s">
        <v>575</v>
      </c>
      <c r="G155" s="24" t="s">
        <v>975</v>
      </c>
      <c r="H155" s="13"/>
      <c r="I155" s="3"/>
      <c r="J155" s="3"/>
      <c r="K155" s="2"/>
      <c r="L155" s="2"/>
      <c r="M155" s="2"/>
      <c r="N155" s="2"/>
      <c r="O155" s="4"/>
      <c r="P155" s="13"/>
      <c r="Q155" s="2"/>
      <c r="R155" s="5"/>
      <c r="S155" s="49" t="s">
        <v>576</v>
      </c>
      <c r="T155" s="61">
        <v>45901</v>
      </c>
      <c r="U155" s="50">
        <v>0.5625</v>
      </c>
      <c r="V155" s="51" t="s">
        <v>981</v>
      </c>
      <c r="W155" s="52">
        <v>0.6875</v>
      </c>
      <c r="X155" s="63" t="s">
        <v>977</v>
      </c>
      <c r="Y155" s="24" t="s">
        <v>968</v>
      </c>
      <c r="Z155" s="24" t="s">
        <v>969</v>
      </c>
      <c r="AA155" s="63">
        <v>212</v>
      </c>
      <c r="AB155" s="117" t="s">
        <v>976</v>
      </c>
    </row>
    <row r="156" spans="1:28" s="98" customFormat="1" ht="93.9" customHeight="1">
      <c r="A156">
        <v>154</v>
      </c>
      <c r="B156" s="20" t="s">
        <v>881</v>
      </c>
      <c r="C156" s="22" t="s">
        <v>146</v>
      </c>
      <c r="D156" s="22"/>
      <c r="E156" s="26" t="s">
        <v>897</v>
      </c>
      <c r="F156" s="47" t="s">
        <v>585</v>
      </c>
      <c r="G156" s="24" t="s">
        <v>975</v>
      </c>
      <c r="H156" s="13"/>
      <c r="I156" s="3"/>
      <c r="J156" s="3"/>
      <c r="K156" s="2"/>
      <c r="L156" s="2"/>
      <c r="M156" s="2"/>
      <c r="N156" s="2"/>
      <c r="O156" s="4"/>
      <c r="P156" s="13"/>
      <c r="Q156" s="2"/>
      <c r="R156" s="5"/>
      <c r="S156" s="49" t="s">
        <v>586</v>
      </c>
      <c r="T156" s="61">
        <v>45902</v>
      </c>
      <c r="U156" s="50">
        <v>0.5625</v>
      </c>
      <c r="V156" s="51" t="s">
        <v>981</v>
      </c>
      <c r="W156" s="52">
        <v>0.6875</v>
      </c>
      <c r="X156" s="63" t="s">
        <v>977</v>
      </c>
      <c r="Y156" s="24" t="s">
        <v>968</v>
      </c>
      <c r="Z156" s="24" t="s">
        <v>969</v>
      </c>
      <c r="AA156" s="63">
        <v>213</v>
      </c>
      <c r="AB156" s="117" t="s">
        <v>976</v>
      </c>
    </row>
    <row r="157" spans="1:28" s="98" customFormat="1" ht="93.9" customHeight="1">
      <c r="A157">
        <v>155</v>
      </c>
      <c r="B157" s="20" t="s">
        <v>881</v>
      </c>
      <c r="C157" s="22" t="s">
        <v>147</v>
      </c>
      <c r="D157" s="22"/>
      <c r="E157" s="26" t="s">
        <v>897</v>
      </c>
      <c r="F157" s="47" t="s">
        <v>629</v>
      </c>
      <c r="G157" s="24" t="s">
        <v>975</v>
      </c>
      <c r="H157" s="13"/>
      <c r="I157" s="3"/>
      <c r="J157" s="3"/>
      <c r="K157" s="2"/>
      <c r="L157" s="2"/>
      <c r="M157" s="2"/>
      <c r="N157" s="2"/>
      <c r="O157" s="4"/>
      <c r="P157" s="13"/>
      <c r="Q157" s="2"/>
      <c r="R157" s="5"/>
      <c r="S157" s="49" t="s">
        <v>630</v>
      </c>
      <c r="T157" s="61">
        <v>45903</v>
      </c>
      <c r="U157" s="50">
        <v>0.5625</v>
      </c>
      <c r="V157" s="51" t="s">
        <v>981</v>
      </c>
      <c r="W157" s="52">
        <v>0.6875</v>
      </c>
      <c r="X157" s="63" t="s">
        <v>977</v>
      </c>
      <c r="Y157" s="24" t="s">
        <v>968</v>
      </c>
      <c r="Z157" s="24" t="s">
        <v>969</v>
      </c>
      <c r="AA157" s="63">
        <v>214</v>
      </c>
      <c r="AB157" s="117" t="s">
        <v>976</v>
      </c>
    </row>
    <row r="158" spans="1:28" s="98" customFormat="1" ht="93.9" customHeight="1">
      <c r="A158">
        <v>156</v>
      </c>
      <c r="B158" s="20" t="s">
        <v>881</v>
      </c>
      <c r="C158" s="22" t="s">
        <v>148</v>
      </c>
      <c r="D158" s="22"/>
      <c r="E158" s="26" t="s">
        <v>897</v>
      </c>
      <c r="F158" s="47" t="s">
        <v>658</v>
      </c>
      <c r="G158" s="24" t="s">
        <v>975</v>
      </c>
      <c r="H158" s="13"/>
      <c r="I158" s="3"/>
      <c r="J158" s="3"/>
      <c r="K158" s="2"/>
      <c r="L158" s="2"/>
      <c r="M158" s="2"/>
      <c r="N158" s="2"/>
      <c r="O158" s="4"/>
      <c r="P158" s="13"/>
      <c r="Q158" s="2"/>
      <c r="R158" s="5"/>
      <c r="S158" s="49" t="s">
        <v>659</v>
      </c>
      <c r="T158" s="61">
        <v>45904</v>
      </c>
      <c r="U158" s="50">
        <v>0.5625</v>
      </c>
      <c r="V158" s="51" t="s">
        <v>981</v>
      </c>
      <c r="W158" s="52">
        <v>0.6875</v>
      </c>
      <c r="X158" s="63" t="s">
        <v>977</v>
      </c>
      <c r="Y158" s="24" t="s">
        <v>968</v>
      </c>
      <c r="Z158" s="24" t="s">
        <v>969</v>
      </c>
      <c r="AA158" s="63">
        <v>215</v>
      </c>
      <c r="AB158" s="117" t="s">
        <v>976</v>
      </c>
    </row>
    <row r="159" spans="1:28" s="98" customFormat="1" ht="93.9" customHeight="1">
      <c r="A159">
        <v>157</v>
      </c>
      <c r="B159" s="20" t="s">
        <v>881</v>
      </c>
      <c r="C159" s="22" t="s">
        <v>149</v>
      </c>
      <c r="D159" s="22"/>
      <c r="E159" s="26" t="s">
        <v>897</v>
      </c>
      <c r="F159" s="47" t="s">
        <v>742</v>
      </c>
      <c r="G159" s="24" t="s">
        <v>975</v>
      </c>
      <c r="H159" s="13"/>
      <c r="I159" s="3"/>
      <c r="J159" s="3"/>
      <c r="K159" s="2"/>
      <c r="L159" s="2"/>
      <c r="M159" s="2"/>
      <c r="N159" s="2"/>
      <c r="O159" s="4"/>
      <c r="P159" s="13"/>
      <c r="Q159" s="2"/>
      <c r="R159" s="5"/>
      <c r="S159" s="49" t="s">
        <v>743</v>
      </c>
      <c r="T159" s="61">
        <v>45905</v>
      </c>
      <c r="U159" s="50">
        <v>0.5625</v>
      </c>
      <c r="V159" s="51" t="s">
        <v>981</v>
      </c>
      <c r="W159" s="52">
        <v>0.6875</v>
      </c>
      <c r="X159" s="63" t="s">
        <v>977</v>
      </c>
      <c r="Y159" s="24" t="s">
        <v>968</v>
      </c>
      <c r="Z159" s="24" t="s">
        <v>969</v>
      </c>
      <c r="AA159" s="63">
        <v>216</v>
      </c>
      <c r="AB159" s="117" t="s">
        <v>976</v>
      </c>
    </row>
    <row r="160" spans="1:28" s="98" customFormat="1" ht="93.9" customHeight="1">
      <c r="A160">
        <v>158</v>
      </c>
      <c r="B160" s="20" t="s">
        <v>263</v>
      </c>
      <c r="C160" s="22" t="s">
        <v>150</v>
      </c>
      <c r="D160" s="22"/>
      <c r="E160" s="26" t="s">
        <v>897</v>
      </c>
      <c r="F160" s="47" t="s">
        <v>573</v>
      </c>
      <c r="G160" s="24" t="s">
        <v>975</v>
      </c>
      <c r="H160" s="13"/>
      <c r="I160" s="3"/>
      <c r="J160" s="3"/>
      <c r="K160" s="2"/>
      <c r="L160" s="2"/>
      <c r="M160" s="2"/>
      <c r="N160" s="2"/>
      <c r="O160" s="4"/>
      <c r="P160" s="13"/>
      <c r="Q160" s="2"/>
      <c r="R160" s="5"/>
      <c r="S160" s="49" t="s">
        <v>574</v>
      </c>
      <c r="T160" s="61">
        <v>45906</v>
      </c>
      <c r="U160" s="50">
        <v>0.5625</v>
      </c>
      <c r="V160" s="51" t="s">
        <v>981</v>
      </c>
      <c r="W160" s="52">
        <v>0.6875</v>
      </c>
      <c r="X160" s="63" t="s">
        <v>977</v>
      </c>
      <c r="Y160" s="24" t="s">
        <v>968</v>
      </c>
      <c r="Z160" s="24" t="s">
        <v>969</v>
      </c>
      <c r="AA160" s="63">
        <v>217</v>
      </c>
      <c r="AB160" s="117" t="s">
        <v>976</v>
      </c>
    </row>
    <row r="161" spans="1:28" s="98" customFormat="1" ht="93.9" customHeight="1">
      <c r="A161">
        <v>159</v>
      </c>
      <c r="B161" s="20" t="s">
        <v>263</v>
      </c>
      <c r="C161" s="22" t="s">
        <v>152</v>
      </c>
      <c r="D161" s="22"/>
      <c r="E161" s="26" t="s">
        <v>897</v>
      </c>
      <c r="F161" s="47" t="s">
        <v>151</v>
      </c>
      <c r="G161" s="24" t="s">
        <v>975</v>
      </c>
      <c r="H161" s="13"/>
      <c r="I161" s="3"/>
      <c r="J161" s="3"/>
      <c r="K161" s="2"/>
      <c r="L161" s="2"/>
      <c r="M161" s="2"/>
      <c r="N161" s="2"/>
      <c r="O161" s="4"/>
      <c r="P161" s="13"/>
      <c r="Q161" s="2"/>
      <c r="R161" s="5"/>
      <c r="S161" s="49" t="s">
        <v>622</v>
      </c>
      <c r="T161" s="61">
        <v>45907</v>
      </c>
      <c r="U161" s="50">
        <v>0.5625</v>
      </c>
      <c r="V161" s="51" t="s">
        <v>981</v>
      </c>
      <c r="W161" s="52">
        <v>0.6875</v>
      </c>
      <c r="X161" s="63" t="s">
        <v>977</v>
      </c>
      <c r="Y161" s="24" t="s">
        <v>968</v>
      </c>
      <c r="Z161" s="24" t="s">
        <v>969</v>
      </c>
      <c r="AA161" s="63">
        <v>218</v>
      </c>
      <c r="AB161" s="117" t="s">
        <v>976</v>
      </c>
    </row>
    <row r="162" spans="1:28" s="98" customFormat="1" ht="93.9" customHeight="1">
      <c r="A162">
        <v>160</v>
      </c>
      <c r="B162" s="20" t="s">
        <v>263</v>
      </c>
      <c r="C162" s="22" t="s">
        <v>154</v>
      </c>
      <c r="D162" s="22"/>
      <c r="E162" s="26" t="s">
        <v>897</v>
      </c>
      <c r="F162" s="47" t="s">
        <v>153</v>
      </c>
      <c r="G162" s="24" t="s">
        <v>975</v>
      </c>
      <c r="H162" s="13"/>
      <c r="I162" s="3"/>
      <c r="J162" s="3"/>
      <c r="K162" s="2"/>
      <c r="L162" s="2"/>
      <c r="M162" s="2"/>
      <c r="N162" s="2"/>
      <c r="O162" s="4"/>
      <c r="P162" s="13"/>
      <c r="Q162" s="2"/>
      <c r="R162" s="5"/>
      <c r="S162" s="49" t="s">
        <v>628</v>
      </c>
      <c r="T162" s="61">
        <v>45908</v>
      </c>
      <c r="U162" s="50">
        <v>0.5625</v>
      </c>
      <c r="V162" s="51" t="s">
        <v>981</v>
      </c>
      <c r="W162" s="52">
        <v>0.6875</v>
      </c>
      <c r="X162" s="63" t="s">
        <v>977</v>
      </c>
      <c r="Y162" s="24" t="s">
        <v>968</v>
      </c>
      <c r="Z162" s="24" t="s">
        <v>969</v>
      </c>
      <c r="AA162" s="63">
        <v>219</v>
      </c>
      <c r="AB162" s="117" t="s">
        <v>976</v>
      </c>
    </row>
    <row r="163" spans="1:28" s="98" customFormat="1" ht="93.9" customHeight="1">
      <c r="A163">
        <v>161</v>
      </c>
      <c r="B163" s="20" t="s">
        <v>263</v>
      </c>
      <c r="C163" s="22" t="s">
        <v>155</v>
      </c>
      <c r="D163" s="22"/>
      <c r="E163" s="26" t="s">
        <v>897</v>
      </c>
      <c r="F163" s="47" t="s">
        <v>650</v>
      </c>
      <c r="G163" s="24" t="s">
        <v>975</v>
      </c>
      <c r="H163" s="13"/>
      <c r="I163" s="3"/>
      <c r="J163" s="3"/>
      <c r="K163" s="2"/>
      <c r="L163" s="2"/>
      <c r="M163" s="2"/>
      <c r="N163" s="2"/>
      <c r="O163" s="4"/>
      <c r="P163" s="13"/>
      <c r="Q163" s="2"/>
      <c r="R163" s="5"/>
      <c r="S163" s="49" t="s">
        <v>651</v>
      </c>
      <c r="T163" s="61">
        <v>45909</v>
      </c>
      <c r="U163" s="50">
        <v>0.5625</v>
      </c>
      <c r="V163" s="51" t="s">
        <v>981</v>
      </c>
      <c r="W163" s="52">
        <v>0.6875</v>
      </c>
      <c r="X163" s="63" t="s">
        <v>977</v>
      </c>
      <c r="Y163" s="24" t="s">
        <v>968</v>
      </c>
      <c r="Z163" s="24" t="s">
        <v>969</v>
      </c>
      <c r="AA163" s="63">
        <v>220</v>
      </c>
      <c r="AB163" s="117" t="s">
        <v>976</v>
      </c>
    </row>
    <row r="164" spans="1:28" s="98" customFormat="1" ht="93.9" customHeight="1">
      <c r="A164">
        <v>162</v>
      </c>
      <c r="B164" s="20" t="s">
        <v>263</v>
      </c>
      <c r="C164" s="22" t="s">
        <v>156</v>
      </c>
      <c r="D164" s="22"/>
      <c r="E164" s="26" t="s">
        <v>897</v>
      </c>
      <c r="F164" s="47" t="s">
        <v>652</v>
      </c>
      <c r="G164" s="24" t="s">
        <v>975</v>
      </c>
      <c r="H164" s="13"/>
      <c r="I164" s="3"/>
      <c r="J164" s="3"/>
      <c r="K164" s="2"/>
      <c r="L164" s="2"/>
      <c r="M164" s="2"/>
      <c r="N164" s="2"/>
      <c r="O164" s="4"/>
      <c r="P164" s="13"/>
      <c r="Q164" s="2"/>
      <c r="R164" s="5"/>
      <c r="S164" s="49" t="s">
        <v>651</v>
      </c>
      <c r="T164" s="61">
        <v>45910</v>
      </c>
      <c r="U164" s="50">
        <v>0.5625</v>
      </c>
      <c r="V164" s="51" t="s">
        <v>981</v>
      </c>
      <c r="W164" s="52">
        <v>0.6875</v>
      </c>
      <c r="X164" s="63" t="s">
        <v>977</v>
      </c>
      <c r="Y164" s="24" t="s">
        <v>968</v>
      </c>
      <c r="Z164" s="24" t="s">
        <v>969</v>
      </c>
      <c r="AA164" s="63">
        <v>221</v>
      </c>
      <c r="AB164" s="117" t="s">
        <v>976</v>
      </c>
    </row>
    <row r="165" spans="1:28" s="98" customFormat="1" ht="93.9" customHeight="1">
      <c r="A165">
        <v>163</v>
      </c>
      <c r="B165" s="20" t="s">
        <v>263</v>
      </c>
      <c r="C165" s="22" t="s">
        <v>158</v>
      </c>
      <c r="D165" s="22"/>
      <c r="E165" s="26" t="s">
        <v>897</v>
      </c>
      <c r="F165" s="47" t="s">
        <v>157</v>
      </c>
      <c r="G165" s="24" t="s">
        <v>975</v>
      </c>
      <c r="H165" s="13"/>
      <c r="I165" s="3"/>
      <c r="J165" s="3"/>
      <c r="K165" s="2"/>
      <c r="L165" s="2"/>
      <c r="M165" s="2"/>
      <c r="N165" s="2"/>
      <c r="O165" s="4"/>
      <c r="P165" s="13"/>
      <c r="Q165" s="2"/>
      <c r="R165" s="5"/>
      <c r="S165" s="49" t="s">
        <v>842</v>
      </c>
      <c r="T165" s="61">
        <v>45911</v>
      </c>
      <c r="U165" s="50">
        <v>0.5625</v>
      </c>
      <c r="V165" s="51" t="s">
        <v>981</v>
      </c>
      <c r="W165" s="52">
        <v>0.6875</v>
      </c>
      <c r="X165" s="63" t="s">
        <v>977</v>
      </c>
      <c r="Y165" s="24" t="s">
        <v>968</v>
      </c>
      <c r="Z165" s="24" t="s">
        <v>969</v>
      </c>
      <c r="AA165" s="63">
        <v>222</v>
      </c>
      <c r="AB165" s="117" t="s">
        <v>976</v>
      </c>
    </row>
    <row r="166" spans="1:28" s="98" customFormat="1" ht="93.9" customHeight="1">
      <c r="A166">
        <v>164</v>
      </c>
      <c r="B166" s="20" t="s">
        <v>847</v>
      </c>
      <c r="C166" s="22" t="s">
        <v>835</v>
      </c>
      <c r="D166" s="22"/>
      <c r="E166" s="26" t="s">
        <v>898</v>
      </c>
      <c r="F166" s="47" t="s">
        <v>833</v>
      </c>
      <c r="G166" s="24" t="s">
        <v>975</v>
      </c>
      <c r="H166" s="13"/>
      <c r="I166" s="3"/>
      <c r="J166" s="3"/>
      <c r="K166" s="2"/>
      <c r="L166" s="2"/>
      <c r="M166" s="2"/>
      <c r="N166" s="2"/>
      <c r="O166" s="4"/>
      <c r="P166" s="13"/>
      <c r="Q166" s="2"/>
      <c r="R166" s="5"/>
      <c r="S166" s="49" t="s">
        <v>834</v>
      </c>
      <c r="T166" s="61">
        <v>45912</v>
      </c>
      <c r="U166" s="50">
        <v>0.5625</v>
      </c>
      <c r="V166" s="51" t="s">
        <v>981</v>
      </c>
      <c r="W166" s="52">
        <v>0.6875</v>
      </c>
      <c r="X166" s="63" t="s">
        <v>977</v>
      </c>
      <c r="Y166" s="24" t="s">
        <v>968</v>
      </c>
      <c r="Z166" s="24" t="s">
        <v>969</v>
      </c>
      <c r="AA166" s="63">
        <v>223</v>
      </c>
      <c r="AB166" s="117" t="s">
        <v>976</v>
      </c>
    </row>
    <row r="167" spans="1:28" s="98" customFormat="1" ht="93.9" customHeight="1">
      <c r="A167">
        <v>165</v>
      </c>
      <c r="B167" s="20" t="s">
        <v>227</v>
      </c>
      <c r="C167" s="22" t="s">
        <v>159</v>
      </c>
      <c r="D167" s="22"/>
      <c r="E167" s="26" t="s">
        <v>898</v>
      </c>
      <c r="F167" s="47" t="s">
        <v>393</v>
      </c>
      <c r="G167" s="24" t="s">
        <v>975</v>
      </c>
      <c r="H167" s="13"/>
      <c r="I167" s="3"/>
      <c r="J167" s="3"/>
      <c r="K167" s="2"/>
      <c r="L167" s="2"/>
      <c r="M167" s="2"/>
      <c r="N167" s="2"/>
      <c r="O167" s="4"/>
      <c r="P167" s="13"/>
      <c r="Q167" s="2"/>
      <c r="R167" s="5"/>
      <c r="S167" s="49"/>
      <c r="T167" s="61">
        <v>45913</v>
      </c>
      <c r="U167" s="50">
        <v>0.5625</v>
      </c>
      <c r="V167" s="51" t="s">
        <v>981</v>
      </c>
      <c r="W167" s="52">
        <v>0.6875</v>
      </c>
      <c r="X167" s="63" t="s">
        <v>977</v>
      </c>
      <c r="Y167" s="24" t="s">
        <v>968</v>
      </c>
      <c r="Z167" s="24" t="s">
        <v>969</v>
      </c>
      <c r="AA167" s="63">
        <v>224</v>
      </c>
      <c r="AB167" s="117" t="s">
        <v>976</v>
      </c>
    </row>
    <row r="168" spans="1:28" s="98" customFormat="1" ht="93.9" customHeight="1">
      <c r="A168">
        <v>166</v>
      </c>
      <c r="B168" s="20" t="s">
        <v>227</v>
      </c>
      <c r="C168" s="22" t="s">
        <v>779</v>
      </c>
      <c r="D168" s="22"/>
      <c r="E168" s="26" t="s">
        <v>898</v>
      </c>
      <c r="F168" s="47" t="s">
        <v>777</v>
      </c>
      <c r="G168" s="24" t="s">
        <v>975</v>
      </c>
      <c r="H168" s="13"/>
      <c r="I168" s="3"/>
      <c r="J168" s="3"/>
      <c r="K168" s="2"/>
      <c r="L168" s="2"/>
      <c r="M168" s="2"/>
      <c r="N168" s="2"/>
      <c r="O168" s="4"/>
      <c r="P168" s="13"/>
      <c r="Q168" s="2"/>
      <c r="R168" s="5"/>
      <c r="S168" s="49" t="s">
        <v>778</v>
      </c>
      <c r="T168" s="61">
        <v>45914</v>
      </c>
      <c r="U168" s="50">
        <v>0.5625</v>
      </c>
      <c r="V168" s="51" t="s">
        <v>981</v>
      </c>
      <c r="W168" s="52">
        <v>0.6875</v>
      </c>
      <c r="X168" s="63" t="s">
        <v>977</v>
      </c>
      <c r="Y168" s="24" t="s">
        <v>968</v>
      </c>
      <c r="Z168" s="24" t="s">
        <v>969</v>
      </c>
      <c r="AA168" s="63">
        <v>225</v>
      </c>
      <c r="AB168" s="117" t="s">
        <v>976</v>
      </c>
    </row>
    <row r="169" spans="1:28" s="98" customFormat="1" ht="93.9" customHeight="1">
      <c r="A169">
        <v>167</v>
      </c>
      <c r="B169" s="20" t="s">
        <v>227</v>
      </c>
      <c r="C169" s="22" t="s">
        <v>776</v>
      </c>
      <c r="D169" s="22"/>
      <c r="E169" s="26" t="s">
        <v>898</v>
      </c>
      <c r="F169" s="47" t="s">
        <v>774</v>
      </c>
      <c r="G169" s="24" t="s">
        <v>975</v>
      </c>
      <c r="H169" s="13"/>
      <c r="I169" s="3"/>
      <c r="J169" s="3"/>
      <c r="K169" s="2"/>
      <c r="L169" s="2"/>
      <c r="M169" s="2"/>
      <c r="N169" s="2"/>
      <c r="O169" s="4"/>
      <c r="P169" s="13"/>
      <c r="Q169" s="2"/>
      <c r="R169" s="5"/>
      <c r="S169" s="49" t="s">
        <v>775</v>
      </c>
      <c r="T169" s="61">
        <v>45915</v>
      </c>
      <c r="U169" s="50">
        <v>0.5625</v>
      </c>
      <c r="V169" s="51" t="s">
        <v>981</v>
      </c>
      <c r="W169" s="52">
        <v>0.6875</v>
      </c>
      <c r="X169" s="63" t="s">
        <v>977</v>
      </c>
      <c r="Y169" s="24" t="s">
        <v>968</v>
      </c>
      <c r="Z169" s="24" t="s">
        <v>969</v>
      </c>
      <c r="AA169" s="63">
        <v>226</v>
      </c>
      <c r="AB169" s="117" t="s">
        <v>976</v>
      </c>
    </row>
    <row r="170" spans="1:28" s="98" customFormat="1" ht="93.9" customHeight="1">
      <c r="A170">
        <v>168</v>
      </c>
      <c r="B170" s="20" t="s">
        <v>227</v>
      </c>
      <c r="C170" s="22" t="s">
        <v>787</v>
      </c>
      <c r="D170" s="22"/>
      <c r="E170" s="26" t="s">
        <v>898</v>
      </c>
      <c r="F170" s="47" t="s">
        <v>785</v>
      </c>
      <c r="G170" s="24" t="s">
        <v>975</v>
      </c>
      <c r="H170" s="13"/>
      <c r="I170" s="3"/>
      <c r="J170" s="3"/>
      <c r="K170" s="2"/>
      <c r="L170" s="2"/>
      <c r="M170" s="2"/>
      <c r="N170" s="2"/>
      <c r="O170" s="4"/>
      <c r="P170" s="13"/>
      <c r="Q170" s="2"/>
      <c r="R170" s="5"/>
      <c r="S170" s="49" t="s">
        <v>786</v>
      </c>
      <c r="T170" s="61">
        <v>45916</v>
      </c>
      <c r="U170" s="50">
        <v>0.5625</v>
      </c>
      <c r="V170" s="51" t="s">
        <v>981</v>
      </c>
      <c r="W170" s="52">
        <v>0.6875</v>
      </c>
      <c r="X170" s="63" t="s">
        <v>977</v>
      </c>
      <c r="Y170" s="24" t="s">
        <v>968</v>
      </c>
      <c r="Z170" s="24" t="s">
        <v>969</v>
      </c>
      <c r="AA170" s="63">
        <v>227</v>
      </c>
      <c r="AB170" s="117" t="s">
        <v>976</v>
      </c>
    </row>
    <row r="171" spans="1:28" s="98" customFormat="1" ht="93.9" customHeight="1">
      <c r="A171">
        <v>169</v>
      </c>
      <c r="B171" s="20" t="s">
        <v>227</v>
      </c>
      <c r="C171" s="22" t="s">
        <v>822</v>
      </c>
      <c r="D171" s="22"/>
      <c r="E171" s="26" t="s">
        <v>898</v>
      </c>
      <c r="F171" s="47" t="s">
        <v>820</v>
      </c>
      <c r="G171" s="24" t="s">
        <v>975</v>
      </c>
      <c r="H171" s="13"/>
      <c r="I171" s="3"/>
      <c r="J171" s="3"/>
      <c r="K171" s="2"/>
      <c r="L171" s="2"/>
      <c r="M171" s="2"/>
      <c r="N171" s="2"/>
      <c r="O171" s="4"/>
      <c r="P171" s="13"/>
      <c r="Q171" s="2"/>
      <c r="R171" s="5"/>
      <c r="S171" s="49" t="s">
        <v>821</v>
      </c>
      <c r="T171" s="61">
        <v>45917</v>
      </c>
      <c r="U171" s="50">
        <v>0.5625</v>
      </c>
      <c r="V171" s="51" t="s">
        <v>981</v>
      </c>
      <c r="W171" s="52">
        <v>0.6875</v>
      </c>
      <c r="X171" s="63" t="s">
        <v>977</v>
      </c>
      <c r="Y171" s="24" t="s">
        <v>968</v>
      </c>
      <c r="Z171" s="24" t="s">
        <v>969</v>
      </c>
      <c r="AA171" s="63">
        <v>228</v>
      </c>
      <c r="AB171" s="117" t="s">
        <v>976</v>
      </c>
    </row>
    <row r="172" spans="1:28" s="98" customFormat="1" ht="93.9" customHeight="1">
      <c r="A172">
        <v>170</v>
      </c>
      <c r="B172" s="20" t="s">
        <v>227</v>
      </c>
      <c r="C172" s="22" t="s">
        <v>819</v>
      </c>
      <c r="D172" s="22"/>
      <c r="E172" s="26" t="s">
        <v>898</v>
      </c>
      <c r="F172" s="47" t="s">
        <v>817</v>
      </c>
      <c r="G172" s="24" t="s">
        <v>975</v>
      </c>
      <c r="H172" s="13"/>
      <c r="I172" s="3"/>
      <c r="J172" s="3"/>
      <c r="K172" s="2"/>
      <c r="L172" s="2"/>
      <c r="M172" s="2"/>
      <c r="N172" s="2"/>
      <c r="O172" s="4"/>
      <c r="P172" s="13"/>
      <c r="Q172" s="2"/>
      <c r="R172" s="5"/>
      <c r="S172" s="49" t="s">
        <v>818</v>
      </c>
      <c r="T172" s="61">
        <v>45918</v>
      </c>
      <c r="U172" s="50">
        <v>0.5625</v>
      </c>
      <c r="V172" s="51" t="s">
        <v>981</v>
      </c>
      <c r="W172" s="52">
        <v>0.6875</v>
      </c>
      <c r="X172" s="63" t="s">
        <v>977</v>
      </c>
      <c r="Y172" s="24" t="s">
        <v>968</v>
      </c>
      <c r="Z172" s="24" t="s">
        <v>969</v>
      </c>
      <c r="AA172" s="63">
        <v>229</v>
      </c>
      <c r="AB172" s="117" t="s">
        <v>976</v>
      </c>
    </row>
    <row r="173" spans="1:28" s="98" customFormat="1" ht="93.9" customHeight="1">
      <c r="A173">
        <v>171</v>
      </c>
      <c r="B173" s="20" t="s">
        <v>227</v>
      </c>
      <c r="C173" s="22" t="s">
        <v>827</v>
      </c>
      <c r="D173" s="22"/>
      <c r="E173" s="26" t="s">
        <v>898</v>
      </c>
      <c r="F173" s="47" t="s">
        <v>825</v>
      </c>
      <c r="G173" s="24" t="s">
        <v>975</v>
      </c>
      <c r="H173" s="13"/>
      <c r="I173" s="3"/>
      <c r="J173" s="3"/>
      <c r="K173" s="2"/>
      <c r="L173" s="2"/>
      <c r="M173" s="2"/>
      <c r="N173" s="2"/>
      <c r="O173" s="4"/>
      <c r="P173" s="13"/>
      <c r="Q173" s="2"/>
      <c r="R173" s="5"/>
      <c r="S173" s="49" t="s">
        <v>826</v>
      </c>
      <c r="T173" s="61">
        <v>45919</v>
      </c>
      <c r="U173" s="50">
        <v>0.5625</v>
      </c>
      <c r="V173" s="51" t="s">
        <v>981</v>
      </c>
      <c r="W173" s="52">
        <v>0.6875</v>
      </c>
      <c r="X173" s="63" t="s">
        <v>977</v>
      </c>
      <c r="Y173" s="24" t="s">
        <v>968</v>
      </c>
      <c r="Z173" s="24" t="s">
        <v>969</v>
      </c>
      <c r="AA173" s="63">
        <v>230</v>
      </c>
      <c r="AB173" s="117" t="s">
        <v>976</v>
      </c>
    </row>
    <row r="174" spans="1:28" s="98" customFormat="1" ht="93.9" customHeight="1">
      <c r="A174">
        <v>172</v>
      </c>
      <c r="B174" s="20" t="s">
        <v>160</v>
      </c>
      <c r="C174" s="22" t="s">
        <v>161</v>
      </c>
      <c r="D174" s="22"/>
      <c r="E174" s="26" t="s">
        <v>899</v>
      </c>
      <c r="F174" s="47" t="s">
        <v>309</v>
      </c>
      <c r="G174" s="24" t="s">
        <v>975</v>
      </c>
      <c r="H174" s="13"/>
      <c r="I174" s="3"/>
      <c r="J174" s="3"/>
      <c r="K174" s="2"/>
      <c r="L174" s="2"/>
      <c r="M174" s="2"/>
      <c r="N174" s="2"/>
      <c r="O174" s="4"/>
      <c r="P174" s="13"/>
      <c r="Q174" s="2"/>
      <c r="R174" s="5"/>
      <c r="S174" s="49" t="s">
        <v>310</v>
      </c>
      <c r="T174" s="61">
        <v>45920</v>
      </c>
      <c r="U174" s="50">
        <v>0.5625</v>
      </c>
      <c r="V174" s="51" t="s">
        <v>981</v>
      </c>
      <c r="W174" s="52">
        <v>0.6875</v>
      </c>
      <c r="X174" s="63" t="s">
        <v>977</v>
      </c>
      <c r="Y174" s="24" t="s">
        <v>968</v>
      </c>
      <c r="Z174" s="24" t="s">
        <v>969</v>
      </c>
      <c r="AA174" s="63">
        <v>231</v>
      </c>
      <c r="AB174" s="117" t="s">
        <v>976</v>
      </c>
    </row>
    <row r="175" spans="1:28" s="98" customFormat="1" ht="93.9" customHeight="1">
      <c r="A175">
        <v>173</v>
      </c>
      <c r="B175" s="20" t="s">
        <v>160</v>
      </c>
      <c r="C175" s="22" t="s">
        <v>162</v>
      </c>
      <c r="D175" s="22"/>
      <c r="E175" s="26" t="s">
        <v>899</v>
      </c>
      <c r="F175" s="47" t="s">
        <v>662</v>
      </c>
      <c r="G175" s="24" t="s">
        <v>975</v>
      </c>
      <c r="H175" s="13"/>
      <c r="I175" s="3"/>
      <c r="J175" s="3"/>
      <c r="K175" s="2"/>
      <c r="L175" s="2"/>
      <c r="M175" s="2"/>
      <c r="N175" s="2"/>
      <c r="O175" s="4"/>
      <c r="P175" s="13"/>
      <c r="Q175" s="2"/>
      <c r="R175" s="5"/>
      <c r="S175" s="49" t="s">
        <v>663</v>
      </c>
      <c r="T175" s="61">
        <v>45921</v>
      </c>
      <c r="U175" s="50">
        <v>0.5625</v>
      </c>
      <c r="V175" s="51" t="s">
        <v>981</v>
      </c>
      <c r="W175" s="52">
        <v>0.6875</v>
      </c>
      <c r="X175" s="63" t="s">
        <v>977</v>
      </c>
      <c r="Y175" s="24" t="s">
        <v>968</v>
      </c>
      <c r="Z175" s="24" t="s">
        <v>969</v>
      </c>
      <c r="AA175" s="63">
        <v>232</v>
      </c>
      <c r="AB175" s="117" t="s">
        <v>976</v>
      </c>
    </row>
    <row r="176" spans="1:28" s="98" customFormat="1" ht="93.9" customHeight="1">
      <c r="A176">
        <v>174</v>
      </c>
      <c r="B176" s="20" t="s">
        <v>299</v>
      </c>
      <c r="C176" s="22" t="s">
        <v>163</v>
      </c>
      <c r="D176" s="22"/>
      <c r="E176" s="26" t="s">
        <v>899</v>
      </c>
      <c r="F176" s="47" t="s">
        <v>402</v>
      </c>
      <c r="G176" s="24" t="s">
        <v>975</v>
      </c>
      <c r="H176" s="13"/>
      <c r="I176" s="3"/>
      <c r="J176" s="3"/>
      <c r="K176" s="2"/>
      <c r="L176" s="2"/>
      <c r="M176" s="2"/>
      <c r="N176" s="2"/>
      <c r="O176" s="4"/>
      <c r="P176" s="13"/>
      <c r="Q176" s="2"/>
      <c r="R176" s="5"/>
      <c r="S176" s="49" t="s">
        <v>403</v>
      </c>
      <c r="T176" s="61">
        <v>45922</v>
      </c>
      <c r="U176" s="50">
        <v>0.5625</v>
      </c>
      <c r="V176" s="51" t="s">
        <v>981</v>
      </c>
      <c r="W176" s="52">
        <v>0.6875</v>
      </c>
      <c r="X176" s="63" t="s">
        <v>977</v>
      </c>
      <c r="Y176" s="24" t="s">
        <v>968</v>
      </c>
      <c r="Z176" s="24" t="s">
        <v>969</v>
      </c>
      <c r="AA176" s="63">
        <v>233</v>
      </c>
      <c r="AB176" s="117" t="s">
        <v>976</v>
      </c>
    </row>
    <row r="177" spans="1:28" s="98" customFormat="1" ht="93.9" customHeight="1">
      <c r="A177">
        <v>175</v>
      </c>
      <c r="B177" s="20" t="s">
        <v>299</v>
      </c>
      <c r="C177" s="22" t="s">
        <v>163</v>
      </c>
      <c r="D177" s="22"/>
      <c r="E177" s="26" t="s">
        <v>899</v>
      </c>
      <c r="F177" s="47" t="s">
        <v>423</v>
      </c>
      <c r="G177" s="24" t="s">
        <v>975</v>
      </c>
      <c r="H177" s="13"/>
      <c r="I177" s="3"/>
      <c r="J177" s="3"/>
      <c r="K177" s="2"/>
      <c r="L177" s="2"/>
      <c r="M177" s="2"/>
      <c r="N177" s="2"/>
      <c r="O177" s="4"/>
      <c r="P177" s="13"/>
      <c r="Q177" s="2"/>
      <c r="R177" s="5"/>
      <c r="S177" s="49" t="s">
        <v>424</v>
      </c>
      <c r="T177" s="61">
        <v>45923</v>
      </c>
      <c r="U177" s="50">
        <v>0.5625</v>
      </c>
      <c r="V177" s="51" t="s">
        <v>981</v>
      </c>
      <c r="W177" s="52">
        <v>0.6875</v>
      </c>
      <c r="X177" s="63" t="s">
        <v>977</v>
      </c>
      <c r="Y177" s="24" t="s">
        <v>968</v>
      </c>
      <c r="Z177" s="24" t="s">
        <v>969</v>
      </c>
      <c r="AA177" s="63">
        <v>234</v>
      </c>
      <c r="AB177" s="117" t="s">
        <v>976</v>
      </c>
    </row>
    <row r="178" spans="1:28" s="98" customFormat="1" ht="93.9" customHeight="1">
      <c r="A178">
        <v>176</v>
      </c>
      <c r="B178" s="20" t="s">
        <v>299</v>
      </c>
      <c r="C178" s="22" t="s">
        <v>163</v>
      </c>
      <c r="D178" s="22"/>
      <c r="E178" s="26" t="s">
        <v>899</v>
      </c>
      <c r="F178" s="47" t="s">
        <v>648</v>
      </c>
      <c r="G178" s="24" t="s">
        <v>975</v>
      </c>
      <c r="H178" s="13"/>
      <c r="I178" s="3"/>
      <c r="J178" s="3"/>
      <c r="K178" s="2"/>
      <c r="L178" s="2"/>
      <c r="M178" s="2"/>
      <c r="N178" s="2"/>
      <c r="O178" s="4"/>
      <c r="P178" s="13"/>
      <c r="Q178" s="2"/>
      <c r="R178" s="5"/>
      <c r="S178" s="49" t="s">
        <v>424</v>
      </c>
      <c r="T178" s="61">
        <v>45924</v>
      </c>
      <c r="U178" s="50">
        <v>0.5625</v>
      </c>
      <c r="V178" s="51" t="s">
        <v>981</v>
      </c>
      <c r="W178" s="52">
        <v>0.6875</v>
      </c>
      <c r="X178" s="63" t="s">
        <v>977</v>
      </c>
      <c r="Y178" s="24" t="s">
        <v>968</v>
      </c>
      <c r="Z178" s="24" t="s">
        <v>969</v>
      </c>
      <c r="AA178" s="63">
        <v>235</v>
      </c>
      <c r="AB178" s="117" t="s">
        <v>976</v>
      </c>
    </row>
    <row r="179" spans="1:28" s="98" customFormat="1" ht="93.9" customHeight="1">
      <c r="A179">
        <v>177</v>
      </c>
      <c r="B179" s="20" t="s">
        <v>299</v>
      </c>
      <c r="C179" s="22" t="s">
        <v>163</v>
      </c>
      <c r="D179" s="22"/>
      <c r="E179" s="26" t="s">
        <v>899</v>
      </c>
      <c r="F179" s="47" t="s">
        <v>688</v>
      </c>
      <c r="G179" s="24" t="s">
        <v>975</v>
      </c>
      <c r="H179" s="13"/>
      <c r="I179" s="3"/>
      <c r="J179" s="3"/>
      <c r="K179" s="2"/>
      <c r="L179" s="2"/>
      <c r="M179" s="2"/>
      <c r="N179" s="2"/>
      <c r="O179" s="4"/>
      <c r="P179" s="13"/>
      <c r="Q179" s="2"/>
      <c r="R179" s="5"/>
      <c r="S179" s="49" t="s">
        <v>424</v>
      </c>
      <c r="T179" s="61">
        <v>45925</v>
      </c>
      <c r="U179" s="50">
        <v>0.5625</v>
      </c>
      <c r="V179" s="51" t="s">
        <v>981</v>
      </c>
      <c r="W179" s="52">
        <v>0.6875</v>
      </c>
      <c r="X179" s="63" t="s">
        <v>977</v>
      </c>
      <c r="Y179" s="24" t="s">
        <v>968</v>
      </c>
      <c r="Z179" s="24" t="s">
        <v>969</v>
      </c>
      <c r="AA179" s="63">
        <v>236</v>
      </c>
      <c r="AB179" s="117" t="s">
        <v>976</v>
      </c>
    </row>
    <row r="180" spans="1:28" s="98" customFormat="1" ht="93.9" customHeight="1">
      <c r="A180">
        <v>178</v>
      </c>
      <c r="B180" s="20" t="s">
        <v>299</v>
      </c>
      <c r="C180" s="22" t="s">
        <v>163</v>
      </c>
      <c r="D180" s="22"/>
      <c r="E180" s="26" t="s">
        <v>899</v>
      </c>
      <c r="F180" s="47" t="s">
        <v>744</v>
      </c>
      <c r="G180" s="24" t="s">
        <v>975</v>
      </c>
      <c r="H180" s="13"/>
      <c r="I180" s="3"/>
      <c r="J180" s="3"/>
      <c r="K180" s="2"/>
      <c r="L180" s="2"/>
      <c r="M180" s="2"/>
      <c r="N180" s="2"/>
      <c r="O180" s="4"/>
      <c r="P180" s="13"/>
      <c r="Q180" s="2"/>
      <c r="R180" s="5"/>
      <c r="S180" s="49" t="s">
        <v>2701</v>
      </c>
      <c r="T180" s="61">
        <v>45926</v>
      </c>
      <c r="U180" s="50">
        <v>0.5625</v>
      </c>
      <c r="V180" s="51" t="s">
        <v>981</v>
      </c>
      <c r="W180" s="52">
        <v>0.6875</v>
      </c>
      <c r="X180" s="63" t="s">
        <v>977</v>
      </c>
      <c r="Y180" s="24" t="s">
        <v>968</v>
      </c>
      <c r="Z180" s="24" t="s">
        <v>969</v>
      </c>
      <c r="AA180" s="63">
        <v>237</v>
      </c>
      <c r="AB180" s="117" t="s">
        <v>976</v>
      </c>
    </row>
    <row r="181" spans="1:28" s="98" customFormat="1" ht="93.9" customHeight="1">
      <c r="A181">
        <v>179</v>
      </c>
      <c r="B181" s="20" t="s">
        <v>299</v>
      </c>
      <c r="C181" s="22" t="s">
        <v>163</v>
      </c>
      <c r="D181" s="22"/>
      <c r="E181" s="26" t="s">
        <v>899</v>
      </c>
      <c r="F181" s="47" t="s">
        <v>783</v>
      </c>
      <c r="G181" s="24" t="s">
        <v>975</v>
      </c>
      <c r="H181" s="13"/>
      <c r="I181" s="3"/>
      <c r="J181" s="3"/>
      <c r="K181" s="2"/>
      <c r="L181" s="2"/>
      <c r="M181" s="2"/>
      <c r="N181" s="2"/>
      <c r="O181" s="4"/>
      <c r="P181" s="13"/>
      <c r="Q181" s="2"/>
      <c r="R181" s="5"/>
      <c r="S181" s="49" t="s">
        <v>784</v>
      </c>
      <c r="T181" s="61">
        <v>45927</v>
      </c>
      <c r="U181" s="50">
        <v>0.5625</v>
      </c>
      <c r="V181" s="51" t="s">
        <v>981</v>
      </c>
      <c r="W181" s="52">
        <v>0.6875</v>
      </c>
      <c r="X181" s="63" t="s">
        <v>977</v>
      </c>
      <c r="Y181" s="24" t="s">
        <v>968</v>
      </c>
      <c r="Z181" s="24" t="s">
        <v>969</v>
      </c>
      <c r="AA181" s="63">
        <v>238</v>
      </c>
      <c r="AB181" s="117" t="s">
        <v>976</v>
      </c>
    </row>
    <row r="182" spans="1:28" s="98" customFormat="1" ht="93.9" customHeight="1">
      <c r="A182">
        <v>180</v>
      </c>
      <c r="B182" s="20" t="s">
        <v>299</v>
      </c>
      <c r="C182" s="22" t="s">
        <v>163</v>
      </c>
      <c r="D182" s="22"/>
      <c r="E182" s="26" t="s">
        <v>899</v>
      </c>
      <c r="F182" s="47" t="s">
        <v>839</v>
      </c>
      <c r="G182" s="24" t="s">
        <v>975</v>
      </c>
      <c r="H182" s="13"/>
      <c r="I182" s="3"/>
      <c r="J182" s="3"/>
      <c r="K182" s="2"/>
      <c r="L182" s="2"/>
      <c r="M182" s="2"/>
      <c r="N182" s="2"/>
      <c r="O182" s="4"/>
      <c r="P182" s="13"/>
      <c r="Q182" s="2"/>
      <c r="R182" s="5"/>
      <c r="S182" s="49" t="s">
        <v>424</v>
      </c>
      <c r="T182" s="61">
        <v>45928</v>
      </c>
      <c r="U182" s="50">
        <v>0.5625</v>
      </c>
      <c r="V182" s="51" t="s">
        <v>981</v>
      </c>
      <c r="W182" s="52">
        <v>0.6875</v>
      </c>
      <c r="X182" s="63" t="s">
        <v>977</v>
      </c>
      <c r="Y182" s="24" t="s">
        <v>968</v>
      </c>
      <c r="Z182" s="24" t="s">
        <v>969</v>
      </c>
      <c r="AA182" s="63">
        <v>239</v>
      </c>
      <c r="AB182" s="117" t="s">
        <v>976</v>
      </c>
    </row>
    <row r="183" spans="1:28" s="98" customFormat="1" ht="93.9" customHeight="1">
      <c r="A183">
        <v>181</v>
      </c>
      <c r="B183" s="20" t="s">
        <v>299</v>
      </c>
      <c r="C183" s="22" t="s">
        <v>163</v>
      </c>
      <c r="D183" s="22"/>
      <c r="E183" s="26" t="s">
        <v>899</v>
      </c>
      <c r="F183" s="47" t="s">
        <v>845</v>
      </c>
      <c r="G183" s="24" t="s">
        <v>975</v>
      </c>
      <c r="H183" s="13"/>
      <c r="I183" s="3"/>
      <c r="J183" s="3"/>
      <c r="K183" s="2"/>
      <c r="L183" s="2"/>
      <c r="M183" s="2"/>
      <c r="N183" s="2"/>
      <c r="O183" s="4"/>
      <c r="P183" s="13"/>
      <c r="Q183" s="2"/>
      <c r="R183" s="5"/>
      <c r="S183" s="49" t="s">
        <v>424</v>
      </c>
      <c r="T183" s="61">
        <v>45929</v>
      </c>
      <c r="U183" s="50">
        <v>0.5625</v>
      </c>
      <c r="V183" s="51" t="s">
        <v>981</v>
      </c>
      <c r="W183" s="52">
        <v>0.6875</v>
      </c>
      <c r="X183" s="63" t="s">
        <v>977</v>
      </c>
      <c r="Y183" s="24" t="s">
        <v>968</v>
      </c>
      <c r="Z183" s="24" t="s">
        <v>969</v>
      </c>
      <c r="AA183" s="63">
        <v>240</v>
      </c>
      <c r="AB183" s="117" t="s">
        <v>976</v>
      </c>
    </row>
    <row r="184" spans="1:28" s="98" customFormat="1" ht="93.9" customHeight="1">
      <c r="A184">
        <v>182</v>
      </c>
      <c r="B184" s="20" t="s">
        <v>849</v>
      </c>
      <c r="C184" s="22" t="s">
        <v>164</v>
      </c>
      <c r="D184" s="22"/>
      <c r="E184" s="26" t="s">
        <v>899</v>
      </c>
      <c r="F184" s="47" t="s">
        <v>848</v>
      </c>
      <c r="G184" s="24" t="s">
        <v>975</v>
      </c>
      <c r="H184" s="13"/>
      <c r="I184" s="3"/>
      <c r="J184" s="3"/>
      <c r="K184" s="2"/>
      <c r="L184" s="2"/>
      <c r="M184" s="2"/>
      <c r="N184" s="2"/>
      <c r="O184" s="4"/>
      <c r="P184" s="13"/>
      <c r="Q184" s="2"/>
      <c r="R184" s="5"/>
      <c r="S184" s="49" t="s">
        <v>853</v>
      </c>
      <c r="T184" s="61">
        <v>45930</v>
      </c>
      <c r="U184" s="50">
        <v>0.5625</v>
      </c>
      <c r="V184" s="51" t="s">
        <v>981</v>
      </c>
      <c r="W184" s="52">
        <v>0.6875</v>
      </c>
      <c r="X184" s="63" t="s">
        <v>977</v>
      </c>
      <c r="Y184" s="24" t="s">
        <v>968</v>
      </c>
      <c r="Z184" s="24" t="s">
        <v>969</v>
      </c>
      <c r="AA184" s="63">
        <v>241</v>
      </c>
      <c r="AB184" s="117" t="s">
        <v>976</v>
      </c>
    </row>
    <row r="185" spans="1:28" s="98" customFormat="1" ht="93.9" customHeight="1">
      <c r="A185">
        <v>183</v>
      </c>
      <c r="B185" s="20" t="s">
        <v>300</v>
      </c>
      <c r="C185" s="22" t="s">
        <v>165</v>
      </c>
      <c r="D185" s="22"/>
      <c r="E185" s="26" t="s">
        <v>899</v>
      </c>
      <c r="F185" s="47" t="s">
        <v>324</v>
      </c>
      <c r="G185" s="24" t="s">
        <v>975</v>
      </c>
      <c r="H185" s="13"/>
      <c r="I185" s="3"/>
      <c r="J185" s="3"/>
      <c r="K185" s="2"/>
      <c r="L185" s="2"/>
      <c r="M185" s="2"/>
      <c r="N185" s="2"/>
      <c r="O185" s="4"/>
      <c r="P185" s="13"/>
      <c r="Q185" s="2"/>
      <c r="R185" s="5"/>
      <c r="S185" s="49" t="s">
        <v>325</v>
      </c>
      <c r="T185" s="61">
        <v>45931</v>
      </c>
      <c r="U185" s="50">
        <v>0.5625</v>
      </c>
      <c r="V185" s="51" t="s">
        <v>981</v>
      </c>
      <c r="W185" s="52">
        <v>0.6875</v>
      </c>
      <c r="X185" s="63" t="s">
        <v>977</v>
      </c>
      <c r="Y185" s="24" t="s">
        <v>968</v>
      </c>
      <c r="Z185" s="24" t="s">
        <v>969</v>
      </c>
      <c r="AA185" s="63">
        <v>242</v>
      </c>
      <c r="AB185" s="117" t="s">
        <v>976</v>
      </c>
    </row>
    <row r="186" spans="1:28" s="98" customFormat="1" ht="93.9" customHeight="1">
      <c r="A186">
        <v>184</v>
      </c>
      <c r="B186" s="20" t="s">
        <v>300</v>
      </c>
      <c r="C186" s="22" t="s">
        <v>166</v>
      </c>
      <c r="D186" s="22"/>
      <c r="E186" s="26" t="s">
        <v>899</v>
      </c>
      <c r="F186" s="47" t="s">
        <v>322</v>
      </c>
      <c r="G186" s="24" t="s">
        <v>975</v>
      </c>
      <c r="H186" s="13"/>
      <c r="I186" s="3"/>
      <c r="J186" s="3"/>
      <c r="K186" s="2"/>
      <c r="L186" s="2"/>
      <c r="M186" s="2"/>
      <c r="N186" s="2"/>
      <c r="O186" s="4"/>
      <c r="P186" s="13"/>
      <c r="Q186" s="2"/>
      <c r="R186" s="5"/>
      <c r="S186" s="49" t="s">
        <v>323</v>
      </c>
      <c r="T186" s="61">
        <v>45932</v>
      </c>
      <c r="U186" s="50">
        <v>0.5625</v>
      </c>
      <c r="V186" s="51" t="s">
        <v>981</v>
      </c>
      <c r="W186" s="52">
        <v>0.6875</v>
      </c>
      <c r="X186" s="63" t="s">
        <v>977</v>
      </c>
      <c r="Y186" s="24" t="s">
        <v>968</v>
      </c>
      <c r="Z186" s="24" t="s">
        <v>969</v>
      </c>
      <c r="AA186" s="63">
        <v>243</v>
      </c>
      <c r="AB186" s="117" t="s">
        <v>976</v>
      </c>
    </row>
    <row r="187" spans="1:28" s="98" customFormat="1" ht="93.9" customHeight="1">
      <c r="A187">
        <v>185</v>
      </c>
      <c r="B187" s="20" t="s">
        <v>300</v>
      </c>
      <c r="C187" s="22" t="s">
        <v>167</v>
      </c>
      <c r="D187" s="22"/>
      <c r="E187" s="26" t="s">
        <v>899</v>
      </c>
      <c r="F187" s="47" t="s">
        <v>326</v>
      </c>
      <c r="G187" s="24" t="s">
        <v>975</v>
      </c>
      <c r="H187" s="13"/>
      <c r="I187" s="3"/>
      <c r="J187" s="3"/>
      <c r="K187" s="2"/>
      <c r="L187" s="2"/>
      <c r="M187" s="2"/>
      <c r="N187" s="2"/>
      <c r="O187" s="4"/>
      <c r="P187" s="13"/>
      <c r="Q187" s="2"/>
      <c r="R187" s="5"/>
      <c r="S187" s="49" t="s">
        <v>327</v>
      </c>
      <c r="T187" s="61">
        <v>45933</v>
      </c>
      <c r="U187" s="50">
        <v>0.5625</v>
      </c>
      <c r="V187" s="51" t="s">
        <v>981</v>
      </c>
      <c r="W187" s="52">
        <v>0.6875</v>
      </c>
      <c r="X187" s="63" t="s">
        <v>977</v>
      </c>
      <c r="Y187" s="24" t="s">
        <v>968</v>
      </c>
      <c r="Z187" s="24" t="s">
        <v>969</v>
      </c>
      <c r="AA187" s="63">
        <v>244</v>
      </c>
      <c r="AB187" s="117" t="s">
        <v>976</v>
      </c>
    </row>
    <row r="188" spans="1:28" s="98" customFormat="1" ht="93.9" customHeight="1">
      <c r="A188">
        <v>186</v>
      </c>
      <c r="B188" s="20" t="s">
        <v>300</v>
      </c>
      <c r="C188" s="22" t="s">
        <v>168</v>
      </c>
      <c r="D188" s="22"/>
      <c r="E188" s="26" t="s">
        <v>899</v>
      </c>
      <c r="F188" s="47" t="s">
        <v>396</v>
      </c>
      <c r="G188" s="24" t="s">
        <v>975</v>
      </c>
      <c r="H188" s="13"/>
      <c r="I188" s="3"/>
      <c r="J188" s="3"/>
      <c r="K188" s="2"/>
      <c r="L188" s="2"/>
      <c r="M188" s="2"/>
      <c r="N188" s="2"/>
      <c r="O188" s="4"/>
      <c r="P188" s="13"/>
      <c r="Q188" s="2"/>
      <c r="R188" s="5"/>
      <c r="S188" s="49" t="s">
        <v>397</v>
      </c>
      <c r="T188" s="61">
        <v>45934</v>
      </c>
      <c r="U188" s="50">
        <v>0.5625</v>
      </c>
      <c r="V188" s="51" t="s">
        <v>981</v>
      </c>
      <c r="W188" s="52">
        <v>0.6875</v>
      </c>
      <c r="X188" s="63" t="s">
        <v>977</v>
      </c>
      <c r="Y188" s="24" t="s">
        <v>968</v>
      </c>
      <c r="Z188" s="24" t="s">
        <v>969</v>
      </c>
      <c r="AA188" s="63">
        <v>245</v>
      </c>
      <c r="AB188" s="117" t="s">
        <v>976</v>
      </c>
    </row>
    <row r="189" spans="1:28" s="98" customFormat="1" ht="93.9" customHeight="1">
      <c r="A189">
        <v>187</v>
      </c>
      <c r="B189" s="20" t="s">
        <v>6</v>
      </c>
      <c r="C189" s="22" t="s">
        <v>169</v>
      </c>
      <c r="D189" s="22"/>
      <c r="E189" s="26" t="s">
        <v>899</v>
      </c>
      <c r="F189" s="47" t="s">
        <v>372</v>
      </c>
      <c r="G189" s="24" t="s">
        <v>975</v>
      </c>
      <c r="H189" s="13"/>
      <c r="I189" s="3"/>
      <c r="J189" s="3"/>
      <c r="K189" s="2"/>
      <c r="L189" s="2"/>
      <c r="M189" s="2"/>
      <c r="N189" s="2"/>
      <c r="O189" s="4"/>
      <c r="P189" s="13"/>
      <c r="Q189" s="2"/>
      <c r="R189" s="5"/>
      <c r="S189" s="49" t="s">
        <v>373</v>
      </c>
      <c r="T189" s="61">
        <v>45935</v>
      </c>
      <c r="U189" s="50">
        <v>0.5625</v>
      </c>
      <c r="V189" s="51" t="s">
        <v>981</v>
      </c>
      <c r="W189" s="52">
        <v>0.6875</v>
      </c>
      <c r="X189" s="63" t="s">
        <v>977</v>
      </c>
      <c r="Y189" s="24" t="s">
        <v>968</v>
      </c>
      <c r="Z189" s="24" t="s">
        <v>969</v>
      </c>
      <c r="AA189" s="63">
        <v>246</v>
      </c>
      <c r="AB189" s="117" t="s">
        <v>976</v>
      </c>
    </row>
    <row r="190" spans="1:28" s="98" customFormat="1" ht="93.9" customHeight="1">
      <c r="A190">
        <v>188</v>
      </c>
      <c r="B190" s="20" t="s">
        <v>263</v>
      </c>
      <c r="C190" s="22" t="s">
        <v>170</v>
      </c>
      <c r="D190" s="22"/>
      <c r="E190" s="26" t="s">
        <v>899</v>
      </c>
      <c r="F190" s="47" t="s">
        <v>382</v>
      </c>
      <c r="G190" s="24" t="s">
        <v>975</v>
      </c>
      <c r="H190" s="13"/>
      <c r="I190" s="3"/>
      <c r="J190" s="3"/>
      <c r="K190" s="2"/>
      <c r="L190" s="2"/>
      <c r="M190" s="2"/>
      <c r="N190" s="2"/>
      <c r="O190" s="4"/>
      <c r="P190" s="13"/>
      <c r="Q190" s="2"/>
      <c r="R190" s="5"/>
      <c r="S190" s="49" t="s">
        <v>383</v>
      </c>
      <c r="T190" s="61">
        <v>45936</v>
      </c>
      <c r="U190" s="50">
        <v>0.5625</v>
      </c>
      <c r="V190" s="51" t="s">
        <v>981</v>
      </c>
      <c r="W190" s="52">
        <v>0.6875</v>
      </c>
      <c r="X190" s="63" t="s">
        <v>977</v>
      </c>
      <c r="Y190" s="24" t="s">
        <v>968</v>
      </c>
      <c r="Z190" s="24" t="s">
        <v>969</v>
      </c>
      <c r="AA190" s="63">
        <v>247</v>
      </c>
      <c r="AB190" s="117" t="s">
        <v>976</v>
      </c>
    </row>
    <row r="191" spans="1:28" s="98" customFormat="1" ht="93.9" customHeight="1">
      <c r="A191">
        <v>189</v>
      </c>
      <c r="B191" s="20" t="s">
        <v>15</v>
      </c>
      <c r="C191" s="22" t="s">
        <v>171</v>
      </c>
      <c r="D191" s="22"/>
      <c r="E191" s="26" t="s">
        <v>899</v>
      </c>
      <c r="F191" s="47" t="s">
        <v>378</v>
      </c>
      <c r="G191" s="24" t="s">
        <v>975</v>
      </c>
      <c r="H191" s="13"/>
      <c r="I191" s="3"/>
      <c r="J191" s="3"/>
      <c r="K191" s="2"/>
      <c r="L191" s="2"/>
      <c r="M191" s="2"/>
      <c r="N191" s="2"/>
      <c r="O191" s="4"/>
      <c r="P191" s="13"/>
      <c r="Q191" s="2"/>
      <c r="R191" s="5"/>
      <c r="S191" s="49" t="s">
        <v>379</v>
      </c>
      <c r="T191" s="61">
        <v>45937</v>
      </c>
      <c r="U191" s="50">
        <v>0.5625</v>
      </c>
      <c r="V191" s="51" t="s">
        <v>981</v>
      </c>
      <c r="W191" s="52">
        <v>0.6875</v>
      </c>
      <c r="X191" s="63" t="s">
        <v>977</v>
      </c>
      <c r="Y191" s="24" t="s">
        <v>968</v>
      </c>
      <c r="Z191" s="24" t="s">
        <v>969</v>
      </c>
      <c r="AA191" s="63">
        <v>248</v>
      </c>
      <c r="AB191" s="117" t="s">
        <v>976</v>
      </c>
    </row>
    <row r="192" spans="1:28" s="98" customFormat="1" ht="93.9" customHeight="1">
      <c r="A192">
        <v>190</v>
      </c>
      <c r="B192" s="20" t="s">
        <v>264</v>
      </c>
      <c r="C192" s="22" t="s">
        <v>172</v>
      </c>
      <c r="D192" s="22"/>
      <c r="E192" s="26" t="s">
        <v>899</v>
      </c>
      <c r="F192" s="47" t="s">
        <v>380</v>
      </c>
      <c r="G192" s="24" t="s">
        <v>975</v>
      </c>
      <c r="H192" s="13"/>
      <c r="I192" s="3"/>
      <c r="J192" s="3"/>
      <c r="K192" s="2"/>
      <c r="L192" s="2"/>
      <c r="M192" s="2"/>
      <c r="N192" s="2"/>
      <c r="O192" s="4"/>
      <c r="P192" s="13"/>
      <c r="Q192" s="2"/>
      <c r="R192" s="5"/>
      <c r="S192" s="49" t="s">
        <v>381</v>
      </c>
      <c r="T192" s="61">
        <v>45938</v>
      </c>
      <c r="U192" s="50">
        <v>0.5625</v>
      </c>
      <c r="V192" s="51" t="s">
        <v>981</v>
      </c>
      <c r="W192" s="52">
        <v>0.6875</v>
      </c>
      <c r="X192" s="63" t="s">
        <v>977</v>
      </c>
      <c r="Y192" s="24" t="s">
        <v>968</v>
      </c>
      <c r="Z192" s="24" t="s">
        <v>969</v>
      </c>
      <c r="AA192" s="63">
        <v>249</v>
      </c>
      <c r="AB192" s="117" t="s">
        <v>976</v>
      </c>
    </row>
    <row r="193" spans="1:28" s="98" customFormat="1" ht="93.9" customHeight="1">
      <c r="A193">
        <v>191</v>
      </c>
      <c r="B193" s="20" t="s">
        <v>265</v>
      </c>
      <c r="C193" s="22" t="s">
        <v>173</v>
      </c>
      <c r="D193" s="22"/>
      <c r="E193" s="26" t="s">
        <v>899</v>
      </c>
      <c r="F193" s="47" t="s">
        <v>388</v>
      </c>
      <c r="G193" s="24" t="s">
        <v>975</v>
      </c>
      <c r="H193" s="13"/>
      <c r="I193" s="3"/>
      <c r="J193" s="3"/>
      <c r="K193" s="2"/>
      <c r="L193" s="2"/>
      <c r="M193" s="2"/>
      <c r="N193" s="2"/>
      <c r="O193" s="4"/>
      <c r="P193" s="13"/>
      <c r="Q193" s="2"/>
      <c r="R193" s="5"/>
      <c r="S193" s="49" t="s">
        <v>389</v>
      </c>
      <c r="T193" s="61">
        <v>45939</v>
      </c>
      <c r="U193" s="50">
        <v>0.5625</v>
      </c>
      <c r="V193" s="51" t="s">
        <v>981</v>
      </c>
      <c r="W193" s="52">
        <v>0.6875</v>
      </c>
      <c r="X193" s="63" t="s">
        <v>977</v>
      </c>
      <c r="Y193" s="24" t="s">
        <v>968</v>
      </c>
      <c r="Z193" s="24" t="s">
        <v>969</v>
      </c>
      <c r="AA193" s="63">
        <v>250</v>
      </c>
      <c r="AB193" s="117" t="s">
        <v>976</v>
      </c>
    </row>
    <row r="194" spans="1:28" s="98" customFormat="1" ht="93.9" customHeight="1">
      <c r="A194">
        <v>192</v>
      </c>
      <c r="B194" s="20" t="s">
        <v>266</v>
      </c>
      <c r="C194" s="22" t="s">
        <v>174</v>
      </c>
      <c r="D194" s="22"/>
      <c r="E194" s="26" t="s">
        <v>899</v>
      </c>
      <c r="F194" s="47" t="s">
        <v>384</v>
      </c>
      <c r="G194" s="24" t="s">
        <v>975</v>
      </c>
      <c r="H194" s="13"/>
      <c r="I194" s="3"/>
      <c r="J194" s="3"/>
      <c r="K194" s="2"/>
      <c r="L194" s="2"/>
      <c r="M194" s="2"/>
      <c r="N194" s="2"/>
      <c r="O194" s="4"/>
      <c r="P194" s="13"/>
      <c r="Q194" s="2"/>
      <c r="R194" s="5"/>
      <c r="S194" s="49" t="s">
        <v>385</v>
      </c>
      <c r="T194" s="61">
        <v>45940</v>
      </c>
      <c r="U194" s="50">
        <v>0.5625</v>
      </c>
      <c r="V194" s="51" t="s">
        <v>981</v>
      </c>
      <c r="W194" s="52">
        <v>0.6875</v>
      </c>
      <c r="X194" s="63" t="s">
        <v>977</v>
      </c>
      <c r="Y194" s="24" t="s">
        <v>968</v>
      </c>
      <c r="Z194" s="24" t="s">
        <v>969</v>
      </c>
      <c r="AA194" s="63">
        <v>251</v>
      </c>
      <c r="AB194" s="117" t="s">
        <v>976</v>
      </c>
    </row>
    <row r="195" spans="1:28" s="98" customFormat="1" ht="93.9" customHeight="1">
      <c r="A195">
        <v>193</v>
      </c>
      <c r="B195" s="20" t="s">
        <v>13</v>
      </c>
      <c r="C195" s="22" t="s">
        <v>175</v>
      </c>
      <c r="D195" s="22"/>
      <c r="E195" s="26" t="s">
        <v>899</v>
      </c>
      <c r="F195" s="47" t="s">
        <v>370</v>
      </c>
      <c r="G195" s="24" t="s">
        <v>975</v>
      </c>
      <c r="H195" s="13"/>
      <c r="I195" s="3"/>
      <c r="J195" s="3"/>
      <c r="K195" s="2"/>
      <c r="L195" s="2"/>
      <c r="M195" s="2"/>
      <c r="N195" s="2"/>
      <c r="O195" s="4"/>
      <c r="P195" s="13"/>
      <c r="Q195" s="2"/>
      <c r="R195" s="5"/>
      <c r="S195" s="49" t="s">
        <v>371</v>
      </c>
      <c r="T195" s="61">
        <v>45941</v>
      </c>
      <c r="U195" s="50">
        <v>0.5625</v>
      </c>
      <c r="V195" s="51" t="s">
        <v>981</v>
      </c>
      <c r="W195" s="52">
        <v>0.6875</v>
      </c>
      <c r="X195" s="63" t="s">
        <v>977</v>
      </c>
      <c r="Y195" s="24" t="s">
        <v>968</v>
      </c>
      <c r="Z195" s="24" t="s">
        <v>969</v>
      </c>
      <c r="AA195" s="63">
        <v>252</v>
      </c>
      <c r="AB195" s="117" t="s">
        <v>976</v>
      </c>
    </row>
    <row r="196" spans="1:28" s="98" customFormat="1" ht="93.9" customHeight="1">
      <c r="A196">
        <v>194</v>
      </c>
      <c r="B196" s="20" t="s">
        <v>268</v>
      </c>
      <c r="C196" s="22" t="s">
        <v>176</v>
      </c>
      <c r="D196" s="22"/>
      <c r="E196" s="26" t="s">
        <v>899</v>
      </c>
      <c r="F196" s="47" t="s">
        <v>376</v>
      </c>
      <c r="G196" s="24" t="s">
        <v>975</v>
      </c>
      <c r="H196" s="13"/>
      <c r="I196" s="3"/>
      <c r="J196" s="3"/>
      <c r="K196" s="2"/>
      <c r="L196" s="2"/>
      <c r="M196" s="2"/>
      <c r="N196" s="2"/>
      <c r="O196" s="4"/>
      <c r="P196" s="13"/>
      <c r="Q196" s="2"/>
      <c r="R196" s="5"/>
      <c r="S196" s="49" t="s">
        <v>377</v>
      </c>
      <c r="T196" s="61">
        <v>45942</v>
      </c>
      <c r="U196" s="50">
        <v>0.5625</v>
      </c>
      <c r="V196" s="51" t="s">
        <v>981</v>
      </c>
      <c r="W196" s="52">
        <v>0.6875</v>
      </c>
      <c r="X196" s="63" t="s">
        <v>977</v>
      </c>
      <c r="Y196" s="24" t="s">
        <v>968</v>
      </c>
      <c r="Z196" s="24" t="s">
        <v>969</v>
      </c>
      <c r="AA196" s="63">
        <v>253</v>
      </c>
      <c r="AB196" s="117" t="s">
        <v>976</v>
      </c>
    </row>
    <row r="197" spans="1:28" s="98" customFormat="1" ht="93.9" customHeight="1">
      <c r="A197">
        <v>195</v>
      </c>
      <c r="B197" s="20" t="s">
        <v>268</v>
      </c>
      <c r="C197" s="22" t="s">
        <v>177</v>
      </c>
      <c r="D197" s="22"/>
      <c r="E197" s="26" t="s">
        <v>899</v>
      </c>
      <c r="F197" s="47" t="s">
        <v>374</v>
      </c>
      <c r="G197" s="24" t="s">
        <v>975</v>
      </c>
      <c r="H197" s="13"/>
      <c r="I197" s="3"/>
      <c r="J197" s="3"/>
      <c r="K197" s="2"/>
      <c r="L197" s="2"/>
      <c r="M197" s="2"/>
      <c r="N197" s="2"/>
      <c r="O197" s="4"/>
      <c r="P197" s="13"/>
      <c r="Q197" s="2"/>
      <c r="R197" s="5"/>
      <c r="S197" s="49" t="s">
        <v>375</v>
      </c>
      <c r="T197" s="61">
        <v>45943</v>
      </c>
      <c r="U197" s="50">
        <v>0.5625</v>
      </c>
      <c r="V197" s="51" t="s">
        <v>981</v>
      </c>
      <c r="W197" s="52">
        <v>0.6875</v>
      </c>
      <c r="X197" s="63" t="s">
        <v>977</v>
      </c>
      <c r="Y197" s="24" t="s">
        <v>968</v>
      </c>
      <c r="Z197" s="24" t="s">
        <v>969</v>
      </c>
      <c r="AA197" s="63">
        <v>254</v>
      </c>
      <c r="AB197" s="117" t="s">
        <v>976</v>
      </c>
    </row>
    <row r="198" spans="1:28" s="98" customFormat="1" ht="93.9" customHeight="1">
      <c r="A198">
        <v>196</v>
      </c>
      <c r="B198" s="20" t="s">
        <v>18</v>
      </c>
      <c r="C198" s="22" t="s">
        <v>178</v>
      </c>
      <c r="D198" s="22"/>
      <c r="E198" s="26" t="s">
        <v>899</v>
      </c>
      <c r="F198" s="47" t="s">
        <v>386</v>
      </c>
      <c r="G198" s="24" t="s">
        <v>975</v>
      </c>
      <c r="H198" s="13"/>
      <c r="I198" s="3"/>
      <c r="J198" s="3"/>
      <c r="K198" s="2"/>
      <c r="L198" s="2"/>
      <c r="M198" s="2"/>
      <c r="N198" s="2"/>
      <c r="O198" s="4"/>
      <c r="P198" s="13"/>
      <c r="Q198" s="2"/>
      <c r="R198" s="5"/>
      <c r="S198" s="49" t="s">
        <v>387</v>
      </c>
      <c r="T198" s="61">
        <v>45944</v>
      </c>
      <c r="U198" s="50">
        <v>0.5625</v>
      </c>
      <c r="V198" s="51" t="s">
        <v>981</v>
      </c>
      <c r="W198" s="52">
        <v>0.6875</v>
      </c>
      <c r="X198" s="63" t="s">
        <v>977</v>
      </c>
      <c r="Y198" s="24" t="s">
        <v>968</v>
      </c>
      <c r="Z198" s="24" t="s">
        <v>969</v>
      </c>
      <c r="AA198" s="63">
        <v>255</v>
      </c>
      <c r="AB198" s="117" t="s">
        <v>976</v>
      </c>
    </row>
    <row r="199" spans="1:28" s="98" customFormat="1" ht="93.9" customHeight="1">
      <c r="A199">
        <v>197</v>
      </c>
      <c r="B199" s="20" t="s">
        <v>269</v>
      </c>
      <c r="C199" s="22" t="s">
        <v>179</v>
      </c>
      <c r="D199" s="22"/>
      <c r="E199" s="26" t="s">
        <v>899</v>
      </c>
      <c r="F199" s="47" t="s">
        <v>398</v>
      </c>
      <c r="G199" s="24" t="s">
        <v>975</v>
      </c>
      <c r="H199" s="13"/>
      <c r="I199" s="3"/>
      <c r="J199" s="3"/>
      <c r="K199" s="2"/>
      <c r="L199" s="2"/>
      <c r="M199" s="2"/>
      <c r="N199" s="2"/>
      <c r="O199" s="4"/>
      <c r="P199" s="13"/>
      <c r="Q199" s="2"/>
      <c r="R199" s="5"/>
      <c r="S199" s="49" t="s">
        <v>399</v>
      </c>
      <c r="T199" s="61">
        <v>45945</v>
      </c>
      <c r="U199" s="50">
        <v>0.5625</v>
      </c>
      <c r="V199" s="51" t="s">
        <v>981</v>
      </c>
      <c r="W199" s="52">
        <v>0.6875</v>
      </c>
      <c r="X199" s="63" t="s">
        <v>977</v>
      </c>
      <c r="Y199" s="24" t="s">
        <v>968</v>
      </c>
      <c r="Z199" s="24" t="s">
        <v>969</v>
      </c>
      <c r="AA199" s="63">
        <v>256</v>
      </c>
      <c r="AB199" s="117" t="s">
        <v>976</v>
      </c>
    </row>
    <row r="200" spans="1:28" s="98" customFormat="1" ht="93.9" customHeight="1">
      <c r="A200">
        <v>198</v>
      </c>
      <c r="B200" s="20" t="s">
        <v>300</v>
      </c>
      <c r="C200" s="22" t="s">
        <v>180</v>
      </c>
      <c r="D200" s="22"/>
      <c r="E200" s="26" t="s">
        <v>899</v>
      </c>
      <c r="F200" s="47" t="s">
        <v>410</v>
      </c>
      <c r="G200" s="24" t="s">
        <v>975</v>
      </c>
      <c r="H200" s="13"/>
      <c r="I200" s="3"/>
      <c r="J200" s="3"/>
      <c r="K200" s="2"/>
      <c r="L200" s="2"/>
      <c r="M200" s="2"/>
      <c r="N200" s="2"/>
      <c r="O200" s="4"/>
      <c r="P200" s="13"/>
      <c r="Q200" s="2"/>
      <c r="R200" s="5"/>
      <c r="S200" s="49" t="s">
        <v>411</v>
      </c>
      <c r="T200" s="61">
        <v>45946</v>
      </c>
      <c r="U200" s="50">
        <v>0.5625</v>
      </c>
      <c r="V200" s="51" t="s">
        <v>981</v>
      </c>
      <c r="W200" s="52">
        <v>0.6875</v>
      </c>
      <c r="X200" s="63" t="s">
        <v>977</v>
      </c>
      <c r="Y200" s="24" t="s">
        <v>968</v>
      </c>
      <c r="Z200" s="24" t="s">
        <v>969</v>
      </c>
      <c r="AA200" s="63">
        <v>257</v>
      </c>
      <c r="AB200" s="117" t="s">
        <v>976</v>
      </c>
    </row>
    <row r="201" spans="1:28" s="98" customFormat="1" ht="93.9" customHeight="1">
      <c r="A201">
        <v>199</v>
      </c>
      <c r="B201" s="20" t="s">
        <v>300</v>
      </c>
      <c r="C201" s="22" t="s">
        <v>181</v>
      </c>
      <c r="D201" s="22"/>
      <c r="E201" s="26" t="s">
        <v>899</v>
      </c>
      <c r="F201" s="47" t="s">
        <v>408</v>
      </c>
      <c r="G201" s="24" t="s">
        <v>975</v>
      </c>
      <c r="H201" s="13"/>
      <c r="I201" s="3"/>
      <c r="J201" s="3"/>
      <c r="K201" s="2"/>
      <c r="L201" s="2"/>
      <c r="M201" s="2"/>
      <c r="N201" s="2"/>
      <c r="O201" s="4"/>
      <c r="P201" s="13"/>
      <c r="Q201" s="2"/>
      <c r="R201" s="5"/>
      <c r="S201" s="49" t="s">
        <v>409</v>
      </c>
      <c r="T201" s="61">
        <v>45947</v>
      </c>
      <c r="U201" s="50">
        <v>0.5625</v>
      </c>
      <c r="V201" s="51" t="s">
        <v>981</v>
      </c>
      <c r="W201" s="52">
        <v>0.6875</v>
      </c>
      <c r="X201" s="63" t="s">
        <v>977</v>
      </c>
      <c r="Y201" s="24" t="s">
        <v>968</v>
      </c>
      <c r="Z201" s="24" t="s">
        <v>969</v>
      </c>
      <c r="AA201" s="63">
        <v>258</v>
      </c>
      <c r="AB201" s="117" t="s">
        <v>976</v>
      </c>
    </row>
    <row r="202" spans="1:28" s="98" customFormat="1" ht="93.9" customHeight="1">
      <c r="A202">
        <v>200</v>
      </c>
      <c r="B202" s="20" t="s">
        <v>300</v>
      </c>
      <c r="C202" s="22" t="s">
        <v>182</v>
      </c>
      <c r="D202" s="22"/>
      <c r="E202" s="26" t="s">
        <v>899</v>
      </c>
      <c r="F202" s="47" t="s">
        <v>412</v>
      </c>
      <c r="G202" s="24" t="s">
        <v>975</v>
      </c>
      <c r="H202" s="13"/>
      <c r="I202" s="3"/>
      <c r="J202" s="3"/>
      <c r="K202" s="2"/>
      <c r="L202" s="2"/>
      <c r="M202" s="2"/>
      <c r="N202" s="2"/>
      <c r="O202" s="4"/>
      <c r="P202" s="13"/>
      <c r="Q202" s="2"/>
      <c r="R202" s="5"/>
      <c r="S202" s="49" t="s">
        <v>409</v>
      </c>
      <c r="T202" s="61">
        <v>45948</v>
      </c>
      <c r="U202" s="50">
        <v>0.5625</v>
      </c>
      <c r="V202" s="51" t="s">
        <v>981</v>
      </c>
      <c r="W202" s="52">
        <v>0.6875</v>
      </c>
      <c r="X202" s="63" t="s">
        <v>977</v>
      </c>
      <c r="Y202" s="24" t="s">
        <v>968</v>
      </c>
      <c r="Z202" s="24" t="s">
        <v>969</v>
      </c>
      <c r="AA202" s="63">
        <v>259</v>
      </c>
      <c r="AB202" s="117" t="s">
        <v>976</v>
      </c>
    </row>
    <row r="203" spans="1:28" s="98" customFormat="1" ht="93.9" customHeight="1">
      <c r="A203">
        <v>201</v>
      </c>
      <c r="B203" s="20" t="s">
        <v>300</v>
      </c>
      <c r="C203" s="22" t="s">
        <v>183</v>
      </c>
      <c r="D203" s="22"/>
      <c r="E203" s="26" t="s">
        <v>899</v>
      </c>
      <c r="F203" s="47" t="s">
        <v>425</v>
      </c>
      <c r="G203" s="24" t="s">
        <v>975</v>
      </c>
      <c r="H203" s="13"/>
      <c r="I203" s="3"/>
      <c r="J203" s="3"/>
      <c r="K203" s="2"/>
      <c r="L203" s="2"/>
      <c r="M203" s="2"/>
      <c r="N203" s="2"/>
      <c r="O203" s="4"/>
      <c r="P203" s="13"/>
      <c r="Q203" s="2"/>
      <c r="R203" s="5"/>
      <c r="S203" s="49" t="s">
        <v>426</v>
      </c>
      <c r="T203" s="61">
        <v>45949</v>
      </c>
      <c r="U203" s="50">
        <v>0.5625</v>
      </c>
      <c r="V203" s="51" t="s">
        <v>981</v>
      </c>
      <c r="W203" s="52">
        <v>0.6875</v>
      </c>
      <c r="X203" s="63" t="s">
        <v>977</v>
      </c>
      <c r="Y203" s="24" t="s">
        <v>968</v>
      </c>
      <c r="Z203" s="24" t="s">
        <v>969</v>
      </c>
      <c r="AA203" s="63">
        <v>260</v>
      </c>
      <c r="AB203" s="117" t="s">
        <v>976</v>
      </c>
    </row>
    <row r="204" spans="1:28" s="98" customFormat="1" ht="93.9" customHeight="1">
      <c r="A204">
        <v>202</v>
      </c>
      <c r="B204" s="20" t="s">
        <v>300</v>
      </c>
      <c r="C204" s="22" t="s">
        <v>184</v>
      </c>
      <c r="D204" s="22"/>
      <c r="E204" s="26" t="s">
        <v>899</v>
      </c>
      <c r="F204" s="47" t="s">
        <v>714</v>
      </c>
      <c r="G204" s="24" t="s">
        <v>975</v>
      </c>
      <c r="H204" s="13"/>
      <c r="I204" s="3"/>
      <c r="J204" s="3"/>
      <c r="K204" s="2"/>
      <c r="L204" s="2"/>
      <c r="M204" s="2"/>
      <c r="N204" s="2"/>
      <c r="O204" s="4"/>
      <c r="P204" s="13"/>
      <c r="Q204" s="2"/>
      <c r="R204" s="5"/>
      <c r="S204" s="49" t="s">
        <v>715</v>
      </c>
      <c r="T204" s="61">
        <v>45950</v>
      </c>
      <c r="U204" s="50">
        <v>0.5625</v>
      </c>
      <c r="V204" s="51" t="s">
        <v>981</v>
      </c>
      <c r="W204" s="52">
        <v>0.6875</v>
      </c>
      <c r="X204" s="63" t="s">
        <v>977</v>
      </c>
      <c r="Y204" s="24" t="s">
        <v>968</v>
      </c>
      <c r="Z204" s="24" t="s">
        <v>969</v>
      </c>
      <c r="AA204" s="63">
        <v>261</v>
      </c>
      <c r="AB204" s="117" t="s">
        <v>976</v>
      </c>
    </row>
    <row r="205" spans="1:28" s="98" customFormat="1" ht="93.9" customHeight="1">
      <c r="A205">
        <v>203</v>
      </c>
      <c r="B205" s="20" t="s">
        <v>300</v>
      </c>
      <c r="C205" s="22" t="s">
        <v>185</v>
      </c>
      <c r="D205" s="22"/>
      <c r="E205" s="26" t="s">
        <v>899</v>
      </c>
      <c r="F205" s="47" t="s">
        <v>723</v>
      </c>
      <c r="G205" s="24" t="s">
        <v>975</v>
      </c>
      <c r="H205" s="13"/>
      <c r="I205" s="3"/>
      <c r="J205" s="3"/>
      <c r="K205" s="2"/>
      <c r="L205" s="2"/>
      <c r="M205" s="2"/>
      <c r="N205" s="2"/>
      <c r="O205" s="4"/>
      <c r="P205" s="13"/>
      <c r="Q205" s="2"/>
      <c r="R205" s="5"/>
      <c r="S205" s="49" t="s">
        <v>715</v>
      </c>
      <c r="T205" s="61">
        <v>45951</v>
      </c>
      <c r="U205" s="50">
        <v>0.5625</v>
      </c>
      <c r="V205" s="51" t="s">
        <v>981</v>
      </c>
      <c r="W205" s="52">
        <v>0.6875</v>
      </c>
      <c r="X205" s="63" t="s">
        <v>977</v>
      </c>
      <c r="Y205" s="24" t="s">
        <v>968</v>
      </c>
      <c r="Z205" s="24" t="s">
        <v>969</v>
      </c>
      <c r="AA205" s="63">
        <v>262</v>
      </c>
      <c r="AB205" s="117" t="s">
        <v>976</v>
      </c>
    </row>
    <row r="206" spans="1:28" s="98" customFormat="1" ht="93.9" customHeight="1">
      <c r="A206">
        <v>204</v>
      </c>
      <c r="B206" s="20" t="s">
        <v>300</v>
      </c>
      <c r="C206" s="22" t="s">
        <v>186</v>
      </c>
      <c r="D206" s="22"/>
      <c r="E206" s="26" t="s">
        <v>899</v>
      </c>
      <c r="F206" s="47" t="s">
        <v>724</v>
      </c>
      <c r="G206" s="24" t="s">
        <v>975</v>
      </c>
      <c r="H206" s="13"/>
      <c r="I206" s="3"/>
      <c r="J206" s="3"/>
      <c r="K206" s="2"/>
      <c r="L206" s="2"/>
      <c r="M206" s="2"/>
      <c r="N206" s="2"/>
      <c r="O206" s="4"/>
      <c r="P206" s="13"/>
      <c r="Q206" s="2"/>
      <c r="R206" s="5"/>
      <c r="S206" s="49" t="s">
        <v>725</v>
      </c>
      <c r="T206" s="61">
        <v>45952</v>
      </c>
      <c r="U206" s="50">
        <v>0.5625</v>
      </c>
      <c r="V206" s="51" t="s">
        <v>981</v>
      </c>
      <c r="W206" s="52">
        <v>0.6875</v>
      </c>
      <c r="X206" s="63" t="s">
        <v>977</v>
      </c>
      <c r="Y206" s="24" t="s">
        <v>968</v>
      </c>
      <c r="Z206" s="24" t="s">
        <v>969</v>
      </c>
      <c r="AA206" s="63">
        <v>263</v>
      </c>
      <c r="AB206" s="117" t="s">
        <v>976</v>
      </c>
    </row>
    <row r="207" spans="1:28" s="98" customFormat="1" ht="93.9" customHeight="1">
      <c r="A207">
        <v>205</v>
      </c>
      <c r="B207" s="20" t="s">
        <v>264</v>
      </c>
      <c r="C207" s="22" t="s">
        <v>187</v>
      </c>
      <c r="D207" s="22"/>
      <c r="E207" s="26" t="s">
        <v>899</v>
      </c>
      <c r="F207" s="47" t="s">
        <v>404</v>
      </c>
      <c r="G207" s="24" t="s">
        <v>975</v>
      </c>
      <c r="H207" s="13"/>
      <c r="I207" s="3"/>
      <c r="J207" s="3"/>
      <c r="K207" s="2"/>
      <c r="L207" s="2"/>
      <c r="M207" s="2"/>
      <c r="N207" s="2"/>
      <c r="O207" s="4"/>
      <c r="P207" s="13"/>
      <c r="Q207" s="2"/>
      <c r="R207" s="5"/>
      <c r="S207" s="49" t="s">
        <v>405</v>
      </c>
      <c r="T207" s="61">
        <v>45953</v>
      </c>
      <c r="U207" s="50">
        <v>0.5625</v>
      </c>
      <c r="V207" s="51" t="s">
        <v>981</v>
      </c>
      <c r="W207" s="52">
        <v>0.6875</v>
      </c>
      <c r="X207" s="63" t="s">
        <v>977</v>
      </c>
      <c r="Y207" s="24" t="s">
        <v>968</v>
      </c>
      <c r="Z207" s="24" t="s">
        <v>969</v>
      </c>
      <c r="AA207" s="63">
        <v>264</v>
      </c>
      <c r="AB207" s="117" t="s">
        <v>976</v>
      </c>
    </row>
    <row r="208" spans="1:28" s="98" customFormat="1" ht="93.9" customHeight="1">
      <c r="A208">
        <v>206</v>
      </c>
      <c r="B208" s="20" t="s">
        <v>263</v>
      </c>
      <c r="C208" s="22" t="s">
        <v>188</v>
      </c>
      <c r="D208" s="22"/>
      <c r="E208" s="26" t="s">
        <v>899</v>
      </c>
      <c r="F208" s="47" t="s">
        <v>418</v>
      </c>
      <c r="G208" s="24" t="s">
        <v>975</v>
      </c>
      <c r="H208" s="13"/>
      <c r="I208" s="3"/>
      <c r="J208" s="3"/>
      <c r="K208" s="2"/>
      <c r="L208" s="2"/>
      <c r="M208" s="2"/>
      <c r="N208" s="2"/>
      <c r="O208" s="4"/>
      <c r="P208" s="13"/>
      <c r="Q208" s="2"/>
      <c r="R208" s="5"/>
      <c r="S208" s="49" t="s">
        <v>419</v>
      </c>
      <c r="T208" s="61">
        <v>45954</v>
      </c>
      <c r="U208" s="50">
        <v>0.5625</v>
      </c>
      <c r="V208" s="51" t="s">
        <v>981</v>
      </c>
      <c r="W208" s="52">
        <v>0.6875</v>
      </c>
      <c r="X208" s="63" t="s">
        <v>977</v>
      </c>
      <c r="Y208" s="24" t="s">
        <v>968</v>
      </c>
      <c r="Z208" s="24" t="s">
        <v>969</v>
      </c>
      <c r="AA208" s="63">
        <v>265</v>
      </c>
      <c r="AB208" s="117" t="s">
        <v>976</v>
      </c>
    </row>
    <row r="209" spans="1:28" s="98" customFormat="1" ht="93.9" customHeight="1">
      <c r="A209">
        <v>207</v>
      </c>
      <c r="B209" s="20" t="s">
        <v>265</v>
      </c>
      <c r="C209" s="22" t="s">
        <v>189</v>
      </c>
      <c r="D209" s="22"/>
      <c r="E209" s="26" t="s">
        <v>899</v>
      </c>
      <c r="F209" s="47" t="s">
        <v>850</v>
      </c>
      <c r="G209" s="24" t="s">
        <v>975</v>
      </c>
      <c r="H209" s="13"/>
      <c r="I209" s="3"/>
      <c r="J209" s="3"/>
      <c r="K209" s="2"/>
      <c r="L209" s="2"/>
      <c r="M209" s="2"/>
      <c r="N209" s="2"/>
      <c r="O209" s="4"/>
      <c r="P209" s="13"/>
      <c r="Q209" s="2"/>
      <c r="R209" s="5"/>
      <c r="S209" s="49" t="s">
        <v>851</v>
      </c>
      <c r="T209" s="61">
        <v>45955</v>
      </c>
      <c r="U209" s="50">
        <v>0.5625</v>
      </c>
      <c r="V209" s="51" t="s">
        <v>981</v>
      </c>
      <c r="W209" s="52">
        <v>0.6875</v>
      </c>
      <c r="X209" s="63" t="s">
        <v>977</v>
      </c>
      <c r="Y209" s="24" t="s">
        <v>968</v>
      </c>
      <c r="Z209" s="24" t="s">
        <v>969</v>
      </c>
      <c r="AA209" s="63">
        <v>266</v>
      </c>
      <c r="AB209" s="117" t="s">
        <v>976</v>
      </c>
    </row>
    <row r="210" spans="1:28" s="98" customFormat="1" ht="93.9" customHeight="1">
      <c r="A210">
        <v>208</v>
      </c>
      <c r="B210" s="20" t="s">
        <v>301</v>
      </c>
      <c r="C210" s="22" t="s">
        <v>192</v>
      </c>
      <c r="D210" s="22"/>
      <c r="E210" s="26" t="s">
        <v>899</v>
      </c>
      <c r="F210" s="47" t="s">
        <v>191</v>
      </c>
      <c r="G210" s="24" t="s">
        <v>975</v>
      </c>
      <c r="H210" s="13"/>
      <c r="I210" s="3"/>
      <c r="J210" s="3"/>
      <c r="K210" s="2"/>
      <c r="L210" s="2"/>
      <c r="M210" s="2"/>
      <c r="N210" s="2"/>
      <c r="O210" s="4"/>
      <c r="P210" s="13"/>
      <c r="Q210" s="2"/>
      <c r="R210" s="5"/>
      <c r="S210" s="49" t="s">
        <v>852</v>
      </c>
      <c r="T210" s="61">
        <v>45956</v>
      </c>
      <c r="U210" s="50">
        <v>0.5625</v>
      </c>
      <c r="V210" s="51" t="s">
        <v>981</v>
      </c>
      <c r="W210" s="52">
        <v>0.6875</v>
      </c>
      <c r="X210" s="63" t="s">
        <v>977</v>
      </c>
      <c r="Y210" s="24" t="s">
        <v>968</v>
      </c>
      <c r="Z210" s="24" t="s">
        <v>969</v>
      </c>
      <c r="AA210" s="63">
        <v>267</v>
      </c>
      <c r="AB210" s="117" t="s">
        <v>976</v>
      </c>
    </row>
    <row r="211" spans="1:28" s="98" customFormat="1" ht="93.9" customHeight="1">
      <c r="A211">
        <v>209</v>
      </c>
      <c r="B211" s="20" t="s">
        <v>6</v>
      </c>
      <c r="C211" s="22" t="s">
        <v>193</v>
      </c>
      <c r="D211" s="22"/>
      <c r="E211" s="26" t="s">
        <v>894</v>
      </c>
      <c r="F211" s="47" t="s">
        <v>581</v>
      </c>
      <c r="G211" s="24" t="s">
        <v>975</v>
      </c>
      <c r="H211" s="13"/>
      <c r="I211" s="3"/>
      <c r="J211" s="3"/>
      <c r="K211" s="2"/>
      <c r="L211" s="2"/>
      <c r="M211" s="2"/>
      <c r="N211" s="2"/>
      <c r="O211" s="4"/>
      <c r="P211" s="13"/>
      <c r="Q211" s="2"/>
      <c r="R211" s="5"/>
      <c r="S211" s="49" t="s">
        <v>582</v>
      </c>
      <c r="T211" s="61">
        <v>45957</v>
      </c>
      <c r="U211" s="50">
        <v>0.5625</v>
      </c>
      <c r="V211" s="51" t="s">
        <v>981</v>
      </c>
      <c r="W211" s="52">
        <v>0.6875</v>
      </c>
      <c r="X211" s="63" t="s">
        <v>977</v>
      </c>
      <c r="Y211" s="24" t="s">
        <v>968</v>
      </c>
      <c r="Z211" s="24" t="s">
        <v>969</v>
      </c>
      <c r="AA211" s="63">
        <v>268</v>
      </c>
      <c r="AB211" s="117" t="s">
        <v>976</v>
      </c>
    </row>
    <row r="212" spans="1:28" s="98" customFormat="1" ht="93.9" customHeight="1">
      <c r="A212">
        <v>210</v>
      </c>
      <c r="B212" s="20" t="s">
        <v>6</v>
      </c>
      <c r="C212" s="22" t="s">
        <v>195</v>
      </c>
      <c r="D212" s="22"/>
      <c r="E212" s="26" t="s">
        <v>894</v>
      </c>
      <c r="F212" s="47" t="s">
        <v>194</v>
      </c>
      <c r="G212" s="24" t="s">
        <v>975</v>
      </c>
      <c r="H212" s="13"/>
      <c r="I212" s="3"/>
      <c r="J212" s="3"/>
      <c r="K212" s="2"/>
      <c r="L212" s="2"/>
      <c r="M212" s="2"/>
      <c r="N212" s="2"/>
      <c r="O212" s="4"/>
      <c r="P212" s="13"/>
      <c r="Q212" s="2"/>
      <c r="R212" s="5"/>
      <c r="S212" s="49" t="s">
        <v>627</v>
      </c>
      <c r="T212" s="61">
        <v>45958</v>
      </c>
      <c r="U212" s="50">
        <v>0.5625</v>
      </c>
      <c r="V212" s="51" t="s">
        <v>981</v>
      </c>
      <c r="W212" s="52">
        <v>0.6875</v>
      </c>
      <c r="X212" s="63" t="s">
        <v>977</v>
      </c>
      <c r="Y212" s="24" t="s">
        <v>968</v>
      </c>
      <c r="Z212" s="24" t="s">
        <v>969</v>
      </c>
      <c r="AA212" s="63">
        <v>269</v>
      </c>
      <c r="AB212" s="117" t="s">
        <v>976</v>
      </c>
    </row>
    <row r="213" spans="1:28" s="98" customFormat="1" ht="93.9" customHeight="1">
      <c r="A213">
        <v>211</v>
      </c>
      <c r="B213" s="20" t="s">
        <v>229</v>
      </c>
      <c r="C213" s="22" t="s">
        <v>197</v>
      </c>
      <c r="D213" s="22"/>
      <c r="E213" s="26" t="s">
        <v>894</v>
      </c>
      <c r="F213" s="47" t="s">
        <v>625</v>
      </c>
      <c r="G213" s="24" t="s">
        <v>975</v>
      </c>
      <c r="H213" s="13"/>
      <c r="I213" s="3"/>
      <c r="J213" s="3"/>
      <c r="K213" s="2"/>
      <c r="L213" s="2"/>
      <c r="M213" s="2"/>
      <c r="N213" s="2"/>
      <c r="O213" s="4"/>
      <c r="P213" s="13"/>
      <c r="Q213" s="2"/>
      <c r="R213" s="5"/>
      <c r="S213" s="49" t="s">
        <v>626</v>
      </c>
      <c r="T213" s="61">
        <v>45959</v>
      </c>
      <c r="U213" s="50">
        <v>0.5625</v>
      </c>
      <c r="V213" s="51" t="s">
        <v>981</v>
      </c>
      <c r="W213" s="52">
        <v>0.6875</v>
      </c>
      <c r="X213" s="63" t="s">
        <v>977</v>
      </c>
      <c r="Y213" s="24" t="s">
        <v>968</v>
      </c>
      <c r="Z213" s="24" t="s">
        <v>969</v>
      </c>
      <c r="AA213" s="63">
        <v>270</v>
      </c>
      <c r="AB213" s="117" t="s">
        <v>976</v>
      </c>
    </row>
    <row r="214" spans="1:28" s="98" customFormat="1" ht="93.9" customHeight="1">
      <c r="A214">
        <v>212</v>
      </c>
      <c r="B214" s="20" t="s">
        <v>229</v>
      </c>
      <c r="C214" s="22" t="s">
        <v>198</v>
      </c>
      <c r="D214" s="22"/>
      <c r="E214" s="26" t="s">
        <v>894</v>
      </c>
      <c r="F214" s="47" t="s">
        <v>562</v>
      </c>
      <c r="G214" s="24" t="s">
        <v>975</v>
      </c>
      <c r="H214" s="13"/>
      <c r="I214" s="3"/>
      <c r="J214" s="3"/>
      <c r="K214" s="2"/>
      <c r="L214" s="2"/>
      <c r="M214" s="2"/>
      <c r="N214" s="2"/>
      <c r="O214" s="4"/>
      <c r="P214" s="13"/>
      <c r="Q214" s="2"/>
      <c r="R214" s="5"/>
      <c r="S214" s="49" t="s">
        <v>563</v>
      </c>
      <c r="T214" s="61">
        <v>45960</v>
      </c>
      <c r="U214" s="50">
        <v>0.5625</v>
      </c>
      <c r="V214" s="51" t="s">
        <v>981</v>
      </c>
      <c r="W214" s="52">
        <v>0.6875</v>
      </c>
      <c r="X214" s="63" t="s">
        <v>977</v>
      </c>
      <c r="Y214" s="24" t="s">
        <v>968</v>
      </c>
      <c r="Z214" s="24" t="s">
        <v>969</v>
      </c>
      <c r="AA214" s="63">
        <v>271</v>
      </c>
      <c r="AB214" s="117" t="s">
        <v>976</v>
      </c>
    </row>
    <row r="215" spans="1:28" s="98" customFormat="1" ht="93.9" customHeight="1">
      <c r="A215">
        <v>213</v>
      </c>
      <c r="B215" s="20" t="s">
        <v>15</v>
      </c>
      <c r="C215" s="22" t="s">
        <v>199</v>
      </c>
      <c r="D215" s="22"/>
      <c r="E215" s="26" t="s">
        <v>894</v>
      </c>
      <c r="F215" s="47" t="s">
        <v>497</v>
      </c>
      <c r="G215" s="24" t="s">
        <v>975</v>
      </c>
      <c r="H215" s="13"/>
      <c r="I215" s="3"/>
      <c r="J215" s="3"/>
      <c r="K215" s="2"/>
      <c r="L215" s="2"/>
      <c r="M215" s="2"/>
      <c r="N215" s="2"/>
      <c r="O215" s="4"/>
      <c r="P215" s="13"/>
      <c r="Q215" s="2"/>
      <c r="R215" s="5"/>
      <c r="S215" s="49" t="s">
        <v>498</v>
      </c>
      <c r="T215" s="61">
        <v>45961</v>
      </c>
      <c r="U215" s="50">
        <v>0.5625</v>
      </c>
      <c r="V215" s="51" t="s">
        <v>981</v>
      </c>
      <c r="W215" s="52">
        <v>0.6875</v>
      </c>
      <c r="X215" s="63" t="s">
        <v>977</v>
      </c>
      <c r="Y215" s="24" t="s">
        <v>968</v>
      </c>
      <c r="Z215" s="24" t="s">
        <v>969</v>
      </c>
      <c r="AA215" s="63">
        <v>272</v>
      </c>
      <c r="AB215" s="117" t="s">
        <v>976</v>
      </c>
    </row>
    <row r="216" spans="1:28" s="98" customFormat="1" ht="93.9" customHeight="1">
      <c r="A216">
        <v>214</v>
      </c>
      <c r="B216" s="20" t="s">
        <v>15</v>
      </c>
      <c r="C216" s="22" t="s">
        <v>200</v>
      </c>
      <c r="D216" s="22"/>
      <c r="E216" s="26" t="s">
        <v>894</v>
      </c>
      <c r="F216" s="47" t="s">
        <v>579</v>
      </c>
      <c r="G216" s="24" t="s">
        <v>975</v>
      </c>
      <c r="H216" s="13"/>
      <c r="I216" s="3"/>
      <c r="J216" s="3"/>
      <c r="K216" s="2"/>
      <c r="L216" s="2"/>
      <c r="M216" s="2"/>
      <c r="N216" s="2"/>
      <c r="O216" s="4"/>
      <c r="P216" s="13"/>
      <c r="Q216" s="2"/>
      <c r="R216" s="5"/>
      <c r="S216" s="49" t="s">
        <v>580</v>
      </c>
      <c r="T216" s="61">
        <v>45962</v>
      </c>
      <c r="U216" s="50">
        <v>0.5625</v>
      </c>
      <c r="V216" s="51" t="s">
        <v>981</v>
      </c>
      <c r="W216" s="52">
        <v>0.6875</v>
      </c>
      <c r="X216" s="63" t="s">
        <v>977</v>
      </c>
      <c r="Y216" s="24" t="s">
        <v>968</v>
      </c>
      <c r="Z216" s="24" t="s">
        <v>969</v>
      </c>
      <c r="AA216" s="63">
        <v>273</v>
      </c>
      <c r="AB216" s="117" t="s">
        <v>976</v>
      </c>
    </row>
    <row r="217" spans="1:28" s="98" customFormat="1" ht="93.9" customHeight="1">
      <c r="A217">
        <v>215</v>
      </c>
      <c r="B217" s="20" t="s">
        <v>264</v>
      </c>
      <c r="C217" s="22" t="s">
        <v>202</v>
      </c>
      <c r="D217" s="22"/>
      <c r="E217" s="26" t="s">
        <v>894</v>
      </c>
      <c r="F217" s="47" t="s">
        <v>201</v>
      </c>
      <c r="G217" s="24" t="s">
        <v>975</v>
      </c>
      <c r="H217" s="13"/>
      <c r="I217" s="3"/>
      <c r="J217" s="3"/>
      <c r="K217" s="2"/>
      <c r="L217" s="2"/>
      <c r="M217" s="2"/>
      <c r="N217" s="2"/>
      <c r="O217" s="4"/>
      <c r="P217" s="13"/>
      <c r="Q217" s="2"/>
      <c r="R217" s="5"/>
      <c r="S217" s="49" t="s">
        <v>594</v>
      </c>
      <c r="T217" s="61">
        <v>45963</v>
      </c>
      <c r="U217" s="50">
        <v>0.5625</v>
      </c>
      <c r="V217" s="51" t="s">
        <v>981</v>
      </c>
      <c r="W217" s="52">
        <v>0.6875</v>
      </c>
      <c r="X217" s="63" t="s">
        <v>977</v>
      </c>
      <c r="Y217" s="24" t="s">
        <v>968</v>
      </c>
      <c r="Z217" s="24" t="s">
        <v>969</v>
      </c>
      <c r="AA217" s="63">
        <v>274</v>
      </c>
      <c r="AB217" s="117" t="s">
        <v>976</v>
      </c>
    </row>
    <row r="218" spans="1:28" s="98" customFormat="1" ht="93.9" customHeight="1">
      <c r="A218">
        <v>216</v>
      </c>
      <c r="B218" s="20" t="s">
        <v>196</v>
      </c>
      <c r="C218" s="22" t="s">
        <v>203</v>
      </c>
      <c r="D218" s="22"/>
      <c r="E218" s="26" t="s">
        <v>894</v>
      </c>
      <c r="F218" s="47" t="s">
        <v>623</v>
      </c>
      <c r="G218" s="24" t="s">
        <v>975</v>
      </c>
      <c r="H218" s="13"/>
      <c r="I218" s="3"/>
      <c r="J218" s="3"/>
      <c r="K218" s="2"/>
      <c r="L218" s="2"/>
      <c r="M218" s="2"/>
      <c r="N218" s="2"/>
      <c r="O218" s="4"/>
      <c r="P218" s="13"/>
      <c r="Q218" s="2"/>
      <c r="R218" s="5"/>
      <c r="S218" s="49" t="s">
        <v>624</v>
      </c>
      <c r="T218" s="61">
        <v>45964</v>
      </c>
      <c r="U218" s="50">
        <v>0.5625</v>
      </c>
      <c r="V218" s="51" t="s">
        <v>981</v>
      </c>
      <c r="W218" s="52">
        <v>0.6875</v>
      </c>
      <c r="X218" s="63" t="s">
        <v>977</v>
      </c>
      <c r="Y218" s="24" t="s">
        <v>968</v>
      </c>
      <c r="Z218" s="24" t="s">
        <v>969</v>
      </c>
      <c r="AA218" s="63">
        <v>275</v>
      </c>
      <c r="AB218" s="117" t="s">
        <v>976</v>
      </c>
    </row>
    <row r="219" spans="1:28" s="98" customFormat="1" ht="93.9" customHeight="1">
      <c r="A219">
        <v>217</v>
      </c>
      <c r="B219" s="20" t="s">
        <v>265</v>
      </c>
      <c r="C219" s="22" t="s">
        <v>204</v>
      </c>
      <c r="D219" s="22"/>
      <c r="E219" s="26" t="s">
        <v>894</v>
      </c>
      <c r="F219" s="47" t="s">
        <v>589</v>
      </c>
      <c r="G219" s="24" t="s">
        <v>975</v>
      </c>
      <c r="H219" s="13"/>
      <c r="I219" s="3"/>
      <c r="J219" s="3"/>
      <c r="K219" s="2"/>
      <c r="L219" s="2"/>
      <c r="M219" s="2"/>
      <c r="N219" s="2"/>
      <c r="O219" s="4"/>
      <c r="P219" s="13"/>
      <c r="Q219" s="2"/>
      <c r="R219" s="5"/>
      <c r="S219" s="49" t="s">
        <v>590</v>
      </c>
      <c r="T219" s="61">
        <v>45965</v>
      </c>
      <c r="U219" s="50">
        <v>0.5625</v>
      </c>
      <c r="V219" s="51" t="s">
        <v>981</v>
      </c>
      <c r="W219" s="52">
        <v>0.6875</v>
      </c>
      <c r="X219" s="63" t="s">
        <v>977</v>
      </c>
      <c r="Y219" s="24" t="s">
        <v>968</v>
      </c>
      <c r="Z219" s="24" t="s">
        <v>969</v>
      </c>
      <c r="AA219" s="63">
        <v>276</v>
      </c>
      <c r="AB219" s="117" t="s">
        <v>976</v>
      </c>
    </row>
    <row r="220" spans="1:28" s="98" customFormat="1" ht="93.9" customHeight="1">
      <c r="A220">
        <v>218</v>
      </c>
      <c r="B220" s="20" t="s">
        <v>265</v>
      </c>
      <c r="C220" s="22" t="s">
        <v>205</v>
      </c>
      <c r="D220" s="22"/>
      <c r="E220" s="26" t="s">
        <v>894</v>
      </c>
      <c r="F220" s="47" t="s">
        <v>840</v>
      </c>
      <c r="G220" s="24" t="s">
        <v>975</v>
      </c>
      <c r="H220" s="13"/>
      <c r="I220" s="3"/>
      <c r="J220" s="3"/>
      <c r="K220" s="2"/>
      <c r="L220" s="2"/>
      <c r="M220" s="2"/>
      <c r="N220" s="2"/>
      <c r="O220" s="4"/>
      <c r="P220" s="13"/>
      <c r="Q220" s="2"/>
      <c r="R220" s="5"/>
      <c r="S220" s="49" t="s">
        <v>841</v>
      </c>
      <c r="T220" s="61">
        <v>45966</v>
      </c>
      <c r="U220" s="50">
        <v>0.5625</v>
      </c>
      <c r="V220" s="51" t="s">
        <v>981</v>
      </c>
      <c r="W220" s="52">
        <v>0.6875</v>
      </c>
      <c r="X220" s="63" t="s">
        <v>977</v>
      </c>
      <c r="Y220" s="24" t="s">
        <v>968</v>
      </c>
      <c r="Z220" s="24" t="s">
        <v>969</v>
      </c>
      <c r="AA220" s="63">
        <v>277</v>
      </c>
      <c r="AB220" s="117" t="s">
        <v>976</v>
      </c>
    </row>
    <row r="221" spans="1:28" s="98" customFormat="1" ht="93.9" customHeight="1">
      <c r="A221">
        <v>219</v>
      </c>
      <c r="B221" s="20" t="s">
        <v>266</v>
      </c>
      <c r="C221" s="22" t="s">
        <v>207</v>
      </c>
      <c r="D221" s="22"/>
      <c r="E221" s="26" t="s">
        <v>894</v>
      </c>
      <c r="F221" s="47" t="s">
        <v>206</v>
      </c>
      <c r="G221" s="24" t="s">
        <v>975</v>
      </c>
      <c r="H221" s="13"/>
      <c r="I221" s="3"/>
      <c r="J221" s="3"/>
      <c r="K221" s="2"/>
      <c r="L221" s="2"/>
      <c r="M221" s="2"/>
      <c r="N221" s="2"/>
      <c r="O221" s="4"/>
      <c r="P221" s="13"/>
      <c r="Q221" s="2"/>
      <c r="R221" s="5"/>
      <c r="S221" s="49" t="s">
        <v>618</v>
      </c>
      <c r="T221" s="61">
        <v>45967</v>
      </c>
      <c r="U221" s="50">
        <v>0.5625</v>
      </c>
      <c r="V221" s="51" t="s">
        <v>981</v>
      </c>
      <c r="W221" s="52">
        <v>0.6875</v>
      </c>
      <c r="X221" s="63" t="s">
        <v>977</v>
      </c>
      <c r="Y221" s="24" t="s">
        <v>968</v>
      </c>
      <c r="Z221" s="24" t="s">
        <v>969</v>
      </c>
      <c r="AA221" s="63">
        <v>278</v>
      </c>
      <c r="AB221" s="117" t="s">
        <v>976</v>
      </c>
    </row>
    <row r="222" spans="1:28" s="98" customFormat="1" ht="93.9" customHeight="1">
      <c r="A222">
        <v>220</v>
      </c>
      <c r="B222" s="20" t="s">
        <v>266</v>
      </c>
      <c r="C222" s="22" t="s">
        <v>209</v>
      </c>
      <c r="D222" s="22"/>
      <c r="E222" s="26" t="s">
        <v>894</v>
      </c>
      <c r="F222" s="47" t="s">
        <v>208</v>
      </c>
      <c r="G222" s="24" t="s">
        <v>975</v>
      </c>
      <c r="H222" s="13"/>
      <c r="I222" s="3"/>
      <c r="J222" s="3"/>
      <c r="K222" s="2"/>
      <c r="L222" s="2"/>
      <c r="M222" s="2"/>
      <c r="N222" s="2"/>
      <c r="O222" s="4"/>
      <c r="P222" s="13"/>
      <c r="Q222" s="2"/>
      <c r="R222" s="5"/>
      <c r="S222" s="49" t="s">
        <v>591</v>
      </c>
      <c r="T222" s="61">
        <v>45968</v>
      </c>
      <c r="U222" s="50">
        <v>0.5625</v>
      </c>
      <c r="V222" s="51" t="s">
        <v>981</v>
      </c>
      <c r="W222" s="52">
        <v>0.6875</v>
      </c>
      <c r="X222" s="63" t="s">
        <v>977</v>
      </c>
      <c r="Y222" s="24" t="s">
        <v>968</v>
      </c>
      <c r="Z222" s="24" t="s">
        <v>969</v>
      </c>
      <c r="AA222" s="63">
        <v>279</v>
      </c>
      <c r="AB222" s="117" t="s">
        <v>976</v>
      </c>
    </row>
    <row r="223" spans="1:28" s="98" customFormat="1" ht="93.9" customHeight="1">
      <c r="A223">
        <v>221</v>
      </c>
      <c r="B223" s="20" t="s">
        <v>268</v>
      </c>
      <c r="C223" s="22" t="s">
        <v>210</v>
      </c>
      <c r="D223" s="22"/>
      <c r="E223" s="26" t="s">
        <v>894</v>
      </c>
      <c r="F223" s="47" t="s">
        <v>552</v>
      </c>
      <c r="G223" s="24" t="s">
        <v>975</v>
      </c>
      <c r="H223" s="13"/>
      <c r="I223" s="3"/>
      <c r="J223" s="3"/>
      <c r="K223" s="2"/>
      <c r="L223" s="2"/>
      <c r="M223" s="2"/>
      <c r="N223" s="2"/>
      <c r="O223" s="4"/>
      <c r="P223" s="13"/>
      <c r="Q223" s="2"/>
      <c r="R223" s="5"/>
      <c r="S223" s="49" t="s">
        <v>553</v>
      </c>
      <c r="T223" s="61">
        <v>45969</v>
      </c>
      <c r="U223" s="50">
        <v>0.5625</v>
      </c>
      <c r="V223" s="51" t="s">
        <v>981</v>
      </c>
      <c r="W223" s="52">
        <v>0.6875</v>
      </c>
      <c r="X223" s="63" t="s">
        <v>977</v>
      </c>
      <c r="Y223" s="24" t="s">
        <v>968</v>
      </c>
      <c r="Z223" s="24" t="s">
        <v>969</v>
      </c>
      <c r="AA223" s="63">
        <v>280</v>
      </c>
      <c r="AB223" s="117" t="s">
        <v>976</v>
      </c>
    </row>
    <row r="224" spans="1:28" s="98" customFormat="1" ht="93.9" customHeight="1">
      <c r="A224">
        <v>222</v>
      </c>
      <c r="B224" s="20" t="s">
        <v>268</v>
      </c>
      <c r="C224" s="22" t="s">
        <v>211</v>
      </c>
      <c r="D224" s="22"/>
      <c r="E224" s="26" t="s">
        <v>894</v>
      </c>
      <c r="F224" s="47" t="s">
        <v>592</v>
      </c>
      <c r="G224" s="24" t="s">
        <v>975</v>
      </c>
      <c r="H224" s="13"/>
      <c r="I224" s="3"/>
      <c r="J224" s="3"/>
      <c r="K224" s="2"/>
      <c r="L224" s="2"/>
      <c r="M224" s="2"/>
      <c r="N224" s="2"/>
      <c r="O224" s="4"/>
      <c r="P224" s="13"/>
      <c r="Q224" s="2"/>
      <c r="R224" s="5"/>
      <c r="S224" s="49" t="s">
        <v>593</v>
      </c>
      <c r="T224" s="61">
        <v>45970</v>
      </c>
      <c r="U224" s="50">
        <v>0.5625</v>
      </c>
      <c r="V224" s="51" t="s">
        <v>981</v>
      </c>
      <c r="W224" s="52">
        <v>0.6875</v>
      </c>
      <c r="X224" s="63" t="s">
        <v>977</v>
      </c>
      <c r="Y224" s="24" t="s">
        <v>968</v>
      </c>
      <c r="Z224" s="24" t="s">
        <v>969</v>
      </c>
      <c r="AA224" s="63">
        <v>281</v>
      </c>
      <c r="AB224" s="117" t="s">
        <v>976</v>
      </c>
    </row>
    <row r="225" spans="1:28" s="98" customFormat="1" ht="93.9" customHeight="1">
      <c r="A225">
        <v>223</v>
      </c>
      <c r="B225" s="20" t="s">
        <v>160</v>
      </c>
      <c r="C225" s="22" t="s">
        <v>213</v>
      </c>
      <c r="D225" s="22"/>
      <c r="E225" s="26" t="s">
        <v>894</v>
      </c>
      <c r="F225" s="47" t="s">
        <v>212</v>
      </c>
      <c r="G225" s="24" t="s">
        <v>975</v>
      </c>
      <c r="H225" s="13"/>
      <c r="I225" s="3"/>
      <c r="J225" s="3"/>
      <c r="K225" s="2"/>
      <c r="L225" s="2"/>
      <c r="M225" s="2"/>
      <c r="N225" s="2"/>
      <c r="O225" s="4"/>
      <c r="P225" s="13"/>
      <c r="Q225" s="2"/>
      <c r="R225" s="5"/>
      <c r="S225" s="49" t="s">
        <v>547</v>
      </c>
      <c r="T225" s="61">
        <v>45971</v>
      </c>
      <c r="U225" s="50">
        <v>0.5625</v>
      </c>
      <c r="V225" s="51" t="s">
        <v>981</v>
      </c>
      <c r="W225" s="52">
        <v>0.6875</v>
      </c>
      <c r="X225" s="63" t="s">
        <v>977</v>
      </c>
      <c r="Y225" s="24" t="s">
        <v>968</v>
      </c>
      <c r="Z225" s="24" t="s">
        <v>969</v>
      </c>
      <c r="AA225" s="63">
        <v>282</v>
      </c>
      <c r="AB225" s="117" t="s">
        <v>976</v>
      </c>
    </row>
    <row r="226" spans="1:28" s="98" customFormat="1" ht="93.9" customHeight="1">
      <c r="A226">
        <v>224</v>
      </c>
      <c r="B226" s="20" t="s">
        <v>160</v>
      </c>
      <c r="C226" s="22" t="s">
        <v>214</v>
      </c>
      <c r="D226" s="22"/>
      <c r="E226" s="26" t="s">
        <v>894</v>
      </c>
      <c r="F226" s="47" t="s">
        <v>577</v>
      </c>
      <c r="G226" s="24" t="s">
        <v>975</v>
      </c>
      <c r="H226" s="13"/>
      <c r="I226" s="3"/>
      <c r="J226" s="3"/>
      <c r="K226" s="2"/>
      <c r="L226" s="2"/>
      <c r="M226" s="2"/>
      <c r="N226" s="2"/>
      <c r="O226" s="4"/>
      <c r="P226" s="13"/>
      <c r="Q226" s="2"/>
      <c r="R226" s="5"/>
      <c r="S226" s="49" t="s">
        <v>578</v>
      </c>
      <c r="T226" s="61">
        <v>45972</v>
      </c>
      <c r="U226" s="50">
        <v>0.5625</v>
      </c>
      <c r="V226" s="51" t="s">
        <v>981</v>
      </c>
      <c r="W226" s="52">
        <v>0.6875</v>
      </c>
      <c r="X226" s="63" t="s">
        <v>977</v>
      </c>
      <c r="Y226" s="24" t="s">
        <v>968</v>
      </c>
      <c r="Z226" s="24" t="s">
        <v>969</v>
      </c>
      <c r="AA226" s="63">
        <v>283</v>
      </c>
      <c r="AB226" s="117" t="s">
        <v>976</v>
      </c>
    </row>
    <row r="227" spans="1:28" s="98" customFormat="1" ht="93.9" customHeight="1">
      <c r="A227">
        <v>225</v>
      </c>
      <c r="B227" s="20" t="s">
        <v>18</v>
      </c>
      <c r="C227" s="22" t="s">
        <v>215</v>
      </c>
      <c r="D227" s="22"/>
      <c r="E227" s="26" t="s">
        <v>894</v>
      </c>
      <c r="F227" s="47" t="s">
        <v>633</v>
      </c>
      <c r="G227" s="24" t="s">
        <v>975</v>
      </c>
      <c r="H227" s="13"/>
      <c r="I227" s="3"/>
      <c r="J227" s="3"/>
      <c r="K227" s="2"/>
      <c r="L227" s="2"/>
      <c r="M227" s="2"/>
      <c r="N227" s="2"/>
      <c r="O227" s="4"/>
      <c r="P227" s="13"/>
      <c r="Q227" s="2"/>
      <c r="R227" s="5"/>
      <c r="S227" s="49" t="s">
        <v>634</v>
      </c>
      <c r="T227" s="61">
        <v>45973</v>
      </c>
      <c r="U227" s="50">
        <v>0.5625</v>
      </c>
      <c r="V227" s="51" t="s">
        <v>981</v>
      </c>
      <c r="W227" s="52">
        <v>0.6875</v>
      </c>
      <c r="X227" s="63" t="s">
        <v>977</v>
      </c>
      <c r="Y227" s="24" t="s">
        <v>968</v>
      </c>
      <c r="Z227" s="24" t="s">
        <v>969</v>
      </c>
      <c r="AA227" s="63">
        <v>284</v>
      </c>
      <c r="AB227" s="117" t="s">
        <v>976</v>
      </c>
    </row>
    <row r="228" spans="1:28" s="98" customFormat="1" ht="93.9" customHeight="1">
      <c r="A228">
        <v>226</v>
      </c>
      <c r="B228" s="20" t="s">
        <v>18</v>
      </c>
      <c r="C228" s="22" t="s">
        <v>216</v>
      </c>
      <c r="D228" s="22"/>
      <c r="E228" s="26" t="s">
        <v>894</v>
      </c>
      <c r="F228" s="47" t="s">
        <v>570</v>
      </c>
      <c r="G228" s="24" t="s">
        <v>975</v>
      </c>
      <c r="H228" s="13"/>
      <c r="I228" s="3"/>
      <c r="J228" s="3"/>
      <c r="K228" s="2"/>
      <c r="L228" s="2"/>
      <c r="M228" s="2"/>
      <c r="N228" s="2"/>
      <c r="O228" s="4"/>
      <c r="P228" s="13"/>
      <c r="Q228" s="2"/>
      <c r="R228" s="5"/>
      <c r="S228" s="49" t="s">
        <v>571</v>
      </c>
      <c r="T228" s="61">
        <v>45974</v>
      </c>
      <c r="U228" s="50">
        <v>0.5625</v>
      </c>
      <c r="V228" s="51" t="s">
        <v>981</v>
      </c>
      <c r="W228" s="52">
        <v>0.6875</v>
      </c>
      <c r="X228" s="63" t="s">
        <v>977</v>
      </c>
      <c r="Y228" s="24" t="s">
        <v>968</v>
      </c>
      <c r="Z228" s="24" t="s">
        <v>969</v>
      </c>
      <c r="AA228" s="63">
        <v>285</v>
      </c>
      <c r="AB228" s="117" t="s">
        <v>976</v>
      </c>
    </row>
    <row r="229" spans="1:28" s="98" customFormat="1" ht="93.9" customHeight="1">
      <c r="A229">
        <v>227</v>
      </c>
      <c r="B229" s="20" t="s">
        <v>20</v>
      </c>
      <c r="C229" s="22" t="s">
        <v>218</v>
      </c>
      <c r="D229" s="22"/>
      <c r="E229" s="26" t="s">
        <v>894</v>
      </c>
      <c r="F229" s="47" t="s">
        <v>217</v>
      </c>
      <c r="G229" s="24" t="s">
        <v>975</v>
      </c>
      <c r="H229" s="13"/>
      <c r="I229" s="3"/>
      <c r="J229" s="3"/>
      <c r="K229" s="2"/>
      <c r="L229" s="2"/>
      <c r="M229" s="2"/>
      <c r="N229" s="2"/>
      <c r="O229" s="4"/>
      <c r="P229" s="13"/>
      <c r="Q229" s="2"/>
      <c r="R229" s="5"/>
      <c r="S229" s="49" t="s">
        <v>572</v>
      </c>
      <c r="T229" s="61">
        <v>45975</v>
      </c>
      <c r="U229" s="50">
        <v>0.5625</v>
      </c>
      <c r="V229" s="51" t="s">
        <v>981</v>
      </c>
      <c r="W229" s="52">
        <v>0.6875</v>
      </c>
      <c r="X229" s="63" t="s">
        <v>977</v>
      </c>
      <c r="Y229" s="24" t="s">
        <v>968</v>
      </c>
      <c r="Z229" s="24" t="s">
        <v>969</v>
      </c>
      <c r="AA229" s="63">
        <v>286</v>
      </c>
      <c r="AB229" s="117" t="s">
        <v>976</v>
      </c>
    </row>
    <row r="230" spans="1:28" s="98" customFormat="1" ht="93.9" customHeight="1">
      <c r="A230">
        <v>228</v>
      </c>
      <c r="B230" s="20" t="s">
        <v>266</v>
      </c>
      <c r="C230" s="22" t="s">
        <v>220</v>
      </c>
      <c r="D230" s="22"/>
      <c r="E230" s="26" t="s">
        <v>894</v>
      </c>
      <c r="F230" s="47" t="s">
        <v>219</v>
      </c>
      <c r="G230" s="24" t="s">
        <v>975</v>
      </c>
      <c r="H230" s="13"/>
      <c r="I230" s="3"/>
      <c r="J230" s="3"/>
      <c r="K230" s="2"/>
      <c r="L230" s="2"/>
      <c r="M230" s="2"/>
      <c r="N230" s="2"/>
      <c r="O230" s="4"/>
      <c r="P230" s="13"/>
      <c r="Q230" s="2"/>
      <c r="R230" s="5"/>
      <c r="S230" s="49" t="s">
        <v>637</v>
      </c>
      <c r="T230" s="61">
        <v>45976</v>
      </c>
      <c r="U230" s="50">
        <v>0.5625</v>
      </c>
      <c r="V230" s="51" t="s">
        <v>981</v>
      </c>
      <c r="W230" s="52">
        <v>0.6875</v>
      </c>
      <c r="X230" s="63" t="s">
        <v>977</v>
      </c>
      <c r="Y230" s="24" t="s">
        <v>968</v>
      </c>
      <c r="Z230" s="24" t="s">
        <v>969</v>
      </c>
      <c r="AA230" s="63">
        <v>287</v>
      </c>
      <c r="AB230" s="117" t="s">
        <v>976</v>
      </c>
    </row>
    <row r="231" spans="1:28" s="98" customFormat="1" ht="93.9" customHeight="1">
      <c r="A231">
        <v>229</v>
      </c>
      <c r="B231" s="20" t="s">
        <v>269</v>
      </c>
      <c r="C231" s="22" t="s">
        <v>222</v>
      </c>
      <c r="D231" s="22"/>
      <c r="E231" s="26" t="s">
        <v>894</v>
      </c>
      <c r="F231" s="47" t="s">
        <v>221</v>
      </c>
      <c r="G231" s="24" t="s">
        <v>975</v>
      </c>
      <c r="H231" s="13"/>
      <c r="I231" s="3"/>
      <c r="J231" s="3"/>
      <c r="K231" s="2"/>
      <c r="L231" s="2"/>
      <c r="M231" s="2"/>
      <c r="N231" s="2"/>
      <c r="O231" s="4"/>
      <c r="P231" s="13"/>
      <c r="Q231" s="2"/>
      <c r="R231" s="5"/>
      <c r="S231" s="49" t="s">
        <v>559</v>
      </c>
      <c r="T231" s="61">
        <v>45977</v>
      </c>
      <c r="U231" s="50">
        <v>0.5625</v>
      </c>
      <c r="V231" s="51" t="s">
        <v>981</v>
      </c>
      <c r="W231" s="52">
        <v>0.6875</v>
      </c>
      <c r="X231" s="63" t="s">
        <v>977</v>
      </c>
      <c r="Y231" s="24" t="s">
        <v>968</v>
      </c>
      <c r="Z231" s="24" t="s">
        <v>969</v>
      </c>
      <c r="AA231" s="63">
        <v>288</v>
      </c>
      <c r="AB231" s="117" t="s">
        <v>976</v>
      </c>
    </row>
    <row r="232" spans="1:28" s="98" customFormat="1" ht="93.9" customHeight="1">
      <c r="A232">
        <v>230</v>
      </c>
      <c r="B232" s="20" t="s">
        <v>269</v>
      </c>
      <c r="C232" s="22" t="s">
        <v>223</v>
      </c>
      <c r="D232" s="22"/>
      <c r="E232" s="26" t="s">
        <v>894</v>
      </c>
      <c r="F232" s="47" t="s">
        <v>328</v>
      </c>
      <c r="G232" s="24" t="s">
        <v>975</v>
      </c>
      <c r="H232" s="13"/>
      <c r="I232" s="3"/>
      <c r="J232" s="3"/>
      <c r="K232" s="2"/>
      <c r="L232" s="2"/>
      <c r="M232" s="2"/>
      <c r="N232" s="2"/>
      <c r="O232" s="4"/>
      <c r="P232" s="13"/>
      <c r="Q232" s="2"/>
      <c r="R232" s="5"/>
      <c r="S232" s="49" t="s">
        <v>329</v>
      </c>
      <c r="T232" s="61">
        <v>45978</v>
      </c>
      <c r="U232" s="50">
        <v>0.5625</v>
      </c>
      <c r="V232" s="51" t="s">
        <v>981</v>
      </c>
      <c r="W232" s="52">
        <v>0.6875</v>
      </c>
      <c r="X232" s="63" t="s">
        <v>977</v>
      </c>
      <c r="Y232" s="24" t="s">
        <v>968</v>
      </c>
      <c r="Z232" s="24" t="s">
        <v>969</v>
      </c>
      <c r="AA232" s="63">
        <v>289</v>
      </c>
      <c r="AB232" s="117" t="s">
        <v>976</v>
      </c>
    </row>
    <row r="233" spans="1:28" s="98" customFormat="1" ht="93.9" customHeight="1">
      <c r="A233">
        <v>231</v>
      </c>
      <c r="B233" s="20" t="s">
        <v>269</v>
      </c>
      <c r="C233" s="22" t="s">
        <v>224</v>
      </c>
      <c r="D233" s="22"/>
      <c r="E233" s="26" t="s">
        <v>894</v>
      </c>
      <c r="F233" s="47" t="s">
        <v>638</v>
      </c>
      <c r="G233" s="24" t="s">
        <v>975</v>
      </c>
      <c r="H233" s="13"/>
      <c r="I233" s="3"/>
      <c r="J233" s="3"/>
      <c r="K233" s="2"/>
      <c r="L233" s="2"/>
      <c r="M233" s="2"/>
      <c r="N233" s="2"/>
      <c r="O233" s="4"/>
      <c r="P233" s="13"/>
      <c r="Q233" s="2"/>
      <c r="R233" s="5"/>
      <c r="S233" s="49" t="s">
        <v>639</v>
      </c>
      <c r="T233" s="61">
        <v>45979</v>
      </c>
      <c r="U233" s="50">
        <v>0.5625</v>
      </c>
      <c r="V233" s="51" t="s">
        <v>981</v>
      </c>
      <c r="W233" s="52">
        <v>0.6875</v>
      </c>
      <c r="X233" s="63" t="s">
        <v>977</v>
      </c>
      <c r="Y233" s="24" t="s">
        <v>968</v>
      </c>
      <c r="Z233" s="24" t="s">
        <v>969</v>
      </c>
      <c r="AA233" s="63">
        <v>290</v>
      </c>
      <c r="AB233" s="117" t="s">
        <v>976</v>
      </c>
    </row>
    <row r="234" spans="1:28" s="98" customFormat="1" ht="93.9" customHeight="1">
      <c r="A234">
        <v>232</v>
      </c>
      <c r="B234" s="20" t="s">
        <v>269</v>
      </c>
      <c r="C234" s="22" t="s">
        <v>225</v>
      </c>
      <c r="D234" s="22"/>
      <c r="E234" s="26" t="s">
        <v>894</v>
      </c>
      <c r="F234" s="47" t="s">
        <v>400</v>
      </c>
      <c r="G234" s="24" t="s">
        <v>975</v>
      </c>
      <c r="H234" s="13"/>
      <c r="I234" s="3"/>
      <c r="J234" s="3"/>
      <c r="K234" s="2"/>
      <c r="L234" s="2"/>
      <c r="M234" s="2"/>
      <c r="N234" s="2"/>
      <c r="O234" s="4"/>
      <c r="P234" s="13"/>
      <c r="Q234" s="2"/>
      <c r="R234" s="5"/>
      <c r="S234" s="49" t="s">
        <v>401</v>
      </c>
      <c r="T234" s="61">
        <v>45980</v>
      </c>
      <c r="U234" s="50">
        <v>0.5625</v>
      </c>
      <c r="V234" s="51" t="s">
        <v>981</v>
      </c>
      <c r="W234" s="52">
        <v>0.6875</v>
      </c>
      <c r="X234" s="63" t="s">
        <v>977</v>
      </c>
      <c r="Y234" s="24" t="s">
        <v>968</v>
      </c>
      <c r="Z234" s="24" t="s">
        <v>969</v>
      </c>
      <c r="AA234" s="63">
        <v>291</v>
      </c>
      <c r="AB234" s="117" t="s">
        <v>976</v>
      </c>
    </row>
    <row r="235" spans="1:28" s="98" customFormat="1" ht="93.9" customHeight="1">
      <c r="A235">
        <v>233</v>
      </c>
      <c r="B235" s="20" t="s">
        <v>269</v>
      </c>
      <c r="C235" s="22" t="s">
        <v>226</v>
      </c>
      <c r="D235" s="22"/>
      <c r="E235" s="26" t="s">
        <v>894</v>
      </c>
      <c r="F235" s="47" t="s">
        <v>686</v>
      </c>
      <c r="G235" s="24" t="s">
        <v>975</v>
      </c>
      <c r="H235" s="13"/>
      <c r="I235" s="3"/>
      <c r="J235" s="3"/>
      <c r="K235" s="2"/>
      <c r="L235" s="2"/>
      <c r="M235" s="2"/>
      <c r="N235" s="2"/>
      <c r="O235" s="4"/>
      <c r="P235" s="13"/>
      <c r="Q235" s="2"/>
      <c r="R235" s="5"/>
      <c r="S235" s="49" t="s">
        <v>687</v>
      </c>
      <c r="T235" s="61">
        <v>45981</v>
      </c>
      <c r="U235" s="50">
        <v>0.5625</v>
      </c>
      <c r="V235" s="51" t="s">
        <v>981</v>
      </c>
      <c r="W235" s="52">
        <v>0.6875</v>
      </c>
      <c r="X235" s="63" t="s">
        <v>977</v>
      </c>
      <c r="Y235" s="24" t="s">
        <v>968</v>
      </c>
      <c r="Z235" s="24" t="s">
        <v>969</v>
      </c>
      <c r="AA235" s="63">
        <v>292</v>
      </c>
      <c r="AB235" s="117" t="s">
        <v>976</v>
      </c>
    </row>
    <row r="236" spans="1:28" s="98" customFormat="1" ht="93.9" customHeight="1">
      <c r="A236">
        <v>234</v>
      </c>
      <c r="B236" s="20" t="s">
        <v>299</v>
      </c>
      <c r="C236" s="22" t="s">
        <v>228</v>
      </c>
      <c r="D236" s="22"/>
      <c r="E236" s="26" t="s">
        <v>894</v>
      </c>
      <c r="F236" s="47" t="s">
        <v>560</v>
      </c>
      <c r="G236" s="24" t="s">
        <v>975</v>
      </c>
      <c r="H236" s="13"/>
      <c r="I236" s="3"/>
      <c r="J236" s="3"/>
      <c r="K236" s="2"/>
      <c r="L236" s="2"/>
      <c r="M236" s="2"/>
      <c r="N236" s="2"/>
      <c r="O236" s="4"/>
      <c r="P236" s="13"/>
      <c r="Q236" s="2"/>
      <c r="R236" s="5"/>
      <c r="S236" s="49" t="s">
        <v>561</v>
      </c>
      <c r="T236" s="61">
        <v>45982</v>
      </c>
      <c r="U236" s="50">
        <v>0.5625</v>
      </c>
      <c r="V236" s="51" t="s">
        <v>981</v>
      </c>
      <c r="W236" s="52">
        <v>0.6875</v>
      </c>
      <c r="X236" s="63" t="s">
        <v>977</v>
      </c>
      <c r="Y236" s="24" t="s">
        <v>968</v>
      </c>
      <c r="Z236" s="24" t="s">
        <v>969</v>
      </c>
      <c r="AA236" s="63">
        <v>293</v>
      </c>
      <c r="AB236" s="117" t="s">
        <v>976</v>
      </c>
    </row>
    <row r="237" spans="1:28" s="98" customFormat="1" ht="93.9" customHeight="1">
      <c r="A237">
        <v>235</v>
      </c>
      <c r="B237" s="20" t="s">
        <v>299</v>
      </c>
      <c r="C237" s="22" t="s">
        <v>230</v>
      </c>
      <c r="D237" s="22"/>
      <c r="E237" s="26" t="s">
        <v>894</v>
      </c>
      <c r="F237" s="47" t="s">
        <v>499</v>
      </c>
      <c r="G237" s="24" t="s">
        <v>975</v>
      </c>
      <c r="H237" s="13"/>
      <c r="I237" s="3"/>
      <c r="J237" s="3"/>
      <c r="K237" s="2"/>
      <c r="L237" s="2"/>
      <c r="M237" s="2"/>
      <c r="N237" s="2"/>
      <c r="O237" s="4"/>
      <c r="P237" s="13"/>
      <c r="Q237" s="2"/>
      <c r="R237" s="5"/>
      <c r="S237" s="49" t="s">
        <v>500</v>
      </c>
      <c r="T237" s="61">
        <v>45983</v>
      </c>
      <c r="U237" s="50">
        <v>0.5625</v>
      </c>
      <c r="V237" s="51" t="s">
        <v>981</v>
      </c>
      <c r="W237" s="52">
        <v>0.6875</v>
      </c>
      <c r="X237" s="63" t="s">
        <v>977</v>
      </c>
      <c r="Y237" s="24" t="s">
        <v>968</v>
      </c>
      <c r="Z237" s="24" t="s">
        <v>969</v>
      </c>
      <c r="AA237" s="63">
        <v>294</v>
      </c>
      <c r="AB237" s="117" t="s">
        <v>976</v>
      </c>
    </row>
    <row r="238" spans="1:28" s="98" customFormat="1" ht="93.9" customHeight="1">
      <c r="A238">
        <v>236</v>
      </c>
      <c r="B238" s="20" t="s">
        <v>264</v>
      </c>
      <c r="C238" s="22" t="s">
        <v>231</v>
      </c>
      <c r="D238" s="22"/>
      <c r="E238" s="26" t="s">
        <v>894</v>
      </c>
      <c r="F238" s="47" t="s">
        <v>583</v>
      </c>
      <c r="G238" s="24" t="s">
        <v>975</v>
      </c>
      <c r="H238" s="13"/>
      <c r="I238" s="3"/>
      <c r="J238" s="3"/>
      <c r="K238" s="2"/>
      <c r="L238" s="2"/>
      <c r="M238" s="2"/>
      <c r="N238" s="2"/>
      <c r="O238" s="4"/>
      <c r="P238" s="13"/>
      <c r="Q238" s="2"/>
      <c r="R238" s="5"/>
      <c r="S238" s="49" t="s">
        <v>584</v>
      </c>
      <c r="T238" s="61">
        <v>45984</v>
      </c>
      <c r="U238" s="50">
        <v>0.5625</v>
      </c>
      <c r="V238" s="51" t="s">
        <v>981</v>
      </c>
      <c r="W238" s="52">
        <v>0.6875</v>
      </c>
      <c r="X238" s="63" t="s">
        <v>977</v>
      </c>
      <c r="Y238" s="24" t="s">
        <v>968</v>
      </c>
      <c r="Z238" s="24" t="s">
        <v>969</v>
      </c>
      <c r="AA238" s="63">
        <v>295</v>
      </c>
      <c r="AB238" s="117" t="s">
        <v>976</v>
      </c>
    </row>
    <row r="239" spans="1:28" s="98" customFormat="1" ht="93.9" customHeight="1">
      <c r="A239">
        <v>237</v>
      </c>
      <c r="B239" s="20" t="s">
        <v>302</v>
      </c>
      <c r="C239" s="22" t="s">
        <v>232</v>
      </c>
      <c r="D239" s="22"/>
      <c r="E239" s="26" t="s">
        <v>894</v>
      </c>
      <c r="F239" s="47" t="s">
        <v>548</v>
      </c>
      <c r="G239" s="24" t="s">
        <v>975</v>
      </c>
      <c r="H239" s="13"/>
      <c r="I239" s="3"/>
      <c r="J239" s="3"/>
      <c r="K239" s="2"/>
      <c r="L239" s="2"/>
      <c r="M239" s="2"/>
      <c r="N239" s="2"/>
      <c r="O239" s="4"/>
      <c r="P239" s="13"/>
      <c r="Q239" s="2"/>
      <c r="R239" s="5"/>
      <c r="S239" s="49" t="s">
        <v>549</v>
      </c>
      <c r="T239" s="61">
        <v>45985</v>
      </c>
      <c r="U239" s="50">
        <v>0.5625</v>
      </c>
      <c r="V239" s="51" t="s">
        <v>981</v>
      </c>
      <c r="W239" s="52">
        <v>0.6875</v>
      </c>
      <c r="X239" s="63" t="s">
        <v>977</v>
      </c>
      <c r="Y239" s="24" t="s">
        <v>968</v>
      </c>
      <c r="Z239" s="24" t="s">
        <v>969</v>
      </c>
      <c r="AA239" s="63">
        <v>296</v>
      </c>
      <c r="AB239" s="117" t="s">
        <v>976</v>
      </c>
    </row>
    <row r="240" spans="1:28" s="98" customFormat="1" ht="93.9" customHeight="1">
      <c r="A240">
        <v>238</v>
      </c>
      <c r="B240" s="20" t="s">
        <v>303</v>
      </c>
      <c r="C240" s="22" t="s">
        <v>233</v>
      </c>
      <c r="D240" s="22"/>
      <c r="E240" s="26" t="s">
        <v>894</v>
      </c>
      <c r="F240" s="47" t="s">
        <v>550</v>
      </c>
      <c r="G240" s="24" t="s">
        <v>975</v>
      </c>
      <c r="H240" s="13"/>
      <c r="I240" s="3"/>
      <c r="J240" s="3"/>
      <c r="K240" s="2"/>
      <c r="L240" s="2"/>
      <c r="M240" s="2"/>
      <c r="N240" s="2"/>
      <c r="O240" s="4"/>
      <c r="P240" s="13"/>
      <c r="Q240" s="2"/>
      <c r="R240" s="5"/>
      <c r="S240" s="49" t="s">
        <v>551</v>
      </c>
      <c r="T240" s="61">
        <v>45986</v>
      </c>
      <c r="U240" s="50">
        <v>0.5625</v>
      </c>
      <c r="V240" s="51" t="s">
        <v>981</v>
      </c>
      <c r="W240" s="52">
        <v>0.6875</v>
      </c>
      <c r="X240" s="63" t="s">
        <v>977</v>
      </c>
      <c r="Y240" s="24" t="s">
        <v>968</v>
      </c>
      <c r="Z240" s="24" t="s">
        <v>969</v>
      </c>
      <c r="AA240" s="63">
        <v>297</v>
      </c>
      <c r="AB240" s="117" t="s">
        <v>976</v>
      </c>
    </row>
    <row r="241" spans="1:28" s="98" customFormat="1" ht="93.9" customHeight="1">
      <c r="A241">
        <v>239</v>
      </c>
      <c r="B241" s="20" t="s">
        <v>301</v>
      </c>
      <c r="C241" s="22" t="s">
        <v>234</v>
      </c>
      <c r="D241" s="22"/>
      <c r="E241" s="26" t="s">
        <v>894</v>
      </c>
      <c r="F241" s="47" t="s">
        <v>566</v>
      </c>
      <c r="G241" s="24" t="s">
        <v>975</v>
      </c>
      <c r="H241" s="13"/>
      <c r="I241" s="3"/>
      <c r="J241" s="3"/>
      <c r="K241" s="2"/>
      <c r="L241" s="2"/>
      <c r="M241" s="2"/>
      <c r="N241" s="2"/>
      <c r="O241" s="4"/>
      <c r="P241" s="13"/>
      <c r="Q241" s="2"/>
      <c r="R241" s="5"/>
      <c r="S241" s="49" t="s">
        <v>567</v>
      </c>
      <c r="T241" s="61">
        <v>45987</v>
      </c>
      <c r="U241" s="50">
        <v>0.5625</v>
      </c>
      <c r="V241" s="51" t="s">
        <v>981</v>
      </c>
      <c r="W241" s="52">
        <v>0.6875</v>
      </c>
      <c r="X241" s="63" t="s">
        <v>977</v>
      </c>
      <c r="Y241" s="24" t="s">
        <v>968</v>
      </c>
      <c r="Z241" s="24" t="s">
        <v>969</v>
      </c>
      <c r="AA241" s="63">
        <v>298</v>
      </c>
      <c r="AB241" s="117" t="s">
        <v>976</v>
      </c>
    </row>
    <row r="242" spans="1:28" s="98" customFormat="1" ht="93.9" customHeight="1">
      <c r="A242">
        <v>240</v>
      </c>
      <c r="B242" s="20" t="s">
        <v>227</v>
      </c>
      <c r="C242" s="22" t="s">
        <v>235</v>
      </c>
      <c r="D242" s="22"/>
      <c r="E242" s="26" t="s">
        <v>894</v>
      </c>
      <c r="F242" s="47" t="s">
        <v>587</v>
      </c>
      <c r="G242" s="24" t="s">
        <v>975</v>
      </c>
      <c r="H242" s="13"/>
      <c r="I242" s="3"/>
      <c r="J242" s="3"/>
      <c r="K242" s="2"/>
      <c r="L242" s="2"/>
      <c r="M242" s="2"/>
      <c r="N242" s="2"/>
      <c r="O242" s="4"/>
      <c r="P242" s="13"/>
      <c r="Q242" s="2"/>
      <c r="R242" s="5"/>
      <c r="S242" s="49" t="s">
        <v>588</v>
      </c>
      <c r="T242" s="61">
        <v>45988</v>
      </c>
      <c r="U242" s="50">
        <v>0.5625</v>
      </c>
      <c r="V242" s="51" t="s">
        <v>981</v>
      </c>
      <c r="W242" s="52">
        <v>0.6875</v>
      </c>
      <c r="X242" s="63" t="s">
        <v>977</v>
      </c>
      <c r="Y242" s="24" t="s">
        <v>968</v>
      </c>
      <c r="Z242" s="24" t="s">
        <v>969</v>
      </c>
      <c r="AA242" s="63">
        <v>299</v>
      </c>
      <c r="AB242" s="117" t="s">
        <v>976</v>
      </c>
    </row>
    <row r="243" spans="1:28" s="98" customFormat="1" ht="93.9" customHeight="1">
      <c r="A243">
        <v>241</v>
      </c>
      <c r="B243" s="20" t="s">
        <v>6</v>
      </c>
      <c r="C243" s="22" t="s">
        <v>236</v>
      </c>
      <c r="D243" s="22"/>
      <c r="E243" s="26" t="s">
        <v>894</v>
      </c>
      <c r="F243" s="47" t="s">
        <v>529</v>
      </c>
      <c r="G243" s="24" t="s">
        <v>975</v>
      </c>
      <c r="H243" s="13"/>
      <c r="I243" s="3"/>
      <c r="J243" s="3"/>
      <c r="K243" s="2"/>
      <c r="L243" s="2"/>
      <c r="M243" s="2"/>
      <c r="N243" s="2"/>
      <c r="O243" s="4"/>
      <c r="P243" s="13"/>
      <c r="Q243" s="2"/>
      <c r="R243" s="5"/>
      <c r="S243" s="49" t="s">
        <v>530</v>
      </c>
      <c r="T243" s="61">
        <v>45989</v>
      </c>
      <c r="U243" s="50">
        <v>0.5625</v>
      </c>
      <c r="V243" s="51" t="s">
        <v>981</v>
      </c>
      <c r="W243" s="52">
        <v>0.6875</v>
      </c>
      <c r="X243" s="63" t="s">
        <v>977</v>
      </c>
      <c r="Y243" s="24" t="s">
        <v>968</v>
      </c>
      <c r="Z243" s="24" t="s">
        <v>969</v>
      </c>
      <c r="AA243" s="63">
        <v>300</v>
      </c>
      <c r="AB243" s="117" t="s">
        <v>976</v>
      </c>
    </row>
    <row r="244" spans="1:28" s="98" customFormat="1" ht="93.9" customHeight="1">
      <c r="A244">
        <v>242</v>
      </c>
      <c r="B244" s="20" t="s">
        <v>263</v>
      </c>
      <c r="C244" s="22" t="s">
        <v>237</v>
      </c>
      <c r="D244" s="22"/>
      <c r="E244" s="26" t="s">
        <v>894</v>
      </c>
      <c r="F244" s="47" t="s">
        <v>539</v>
      </c>
      <c r="G244" s="24" t="s">
        <v>975</v>
      </c>
      <c r="H244" s="13"/>
      <c r="I244" s="3"/>
      <c r="J244" s="3"/>
      <c r="K244" s="2"/>
      <c r="L244" s="2"/>
      <c r="M244" s="2"/>
      <c r="N244" s="2"/>
      <c r="O244" s="4"/>
      <c r="P244" s="13"/>
      <c r="Q244" s="2"/>
      <c r="R244" s="5"/>
      <c r="S244" s="49" t="s">
        <v>540</v>
      </c>
      <c r="T244" s="61">
        <v>45990</v>
      </c>
      <c r="U244" s="50">
        <v>0.5625</v>
      </c>
      <c r="V244" s="51" t="s">
        <v>981</v>
      </c>
      <c r="W244" s="52">
        <v>0.6875</v>
      </c>
      <c r="X244" s="63" t="s">
        <v>977</v>
      </c>
      <c r="Y244" s="24" t="s">
        <v>968</v>
      </c>
      <c r="Z244" s="24" t="s">
        <v>969</v>
      </c>
      <c r="AA244" s="63">
        <v>301</v>
      </c>
      <c r="AB244" s="117" t="s">
        <v>976</v>
      </c>
    </row>
    <row r="245" spans="1:28" s="98" customFormat="1" ht="93.9" customHeight="1">
      <c r="A245">
        <v>243</v>
      </c>
      <c r="B245" s="20" t="s">
        <v>15</v>
      </c>
      <c r="C245" s="22" t="s">
        <v>238</v>
      </c>
      <c r="D245" s="22"/>
      <c r="E245" s="26" t="s">
        <v>894</v>
      </c>
      <c r="F245" s="47" t="s">
        <v>535</v>
      </c>
      <c r="G245" s="24" t="s">
        <v>975</v>
      </c>
      <c r="H245" s="13"/>
      <c r="I245" s="3"/>
      <c r="J245" s="3"/>
      <c r="K245" s="2"/>
      <c r="L245" s="2"/>
      <c r="M245" s="2"/>
      <c r="N245" s="2"/>
      <c r="O245" s="4"/>
      <c r="P245" s="13"/>
      <c r="Q245" s="2"/>
      <c r="R245" s="5"/>
      <c r="S245" s="49" t="s">
        <v>536</v>
      </c>
      <c r="T245" s="61">
        <v>45991</v>
      </c>
      <c r="U245" s="50">
        <v>0.5625</v>
      </c>
      <c r="V245" s="51" t="s">
        <v>981</v>
      </c>
      <c r="W245" s="52">
        <v>0.6875</v>
      </c>
      <c r="X245" s="63" t="s">
        <v>977</v>
      </c>
      <c r="Y245" s="24" t="s">
        <v>968</v>
      </c>
      <c r="Z245" s="24" t="s">
        <v>969</v>
      </c>
      <c r="AA245" s="63">
        <v>302</v>
      </c>
      <c r="AB245" s="117" t="s">
        <v>976</v>
      </c>
    </row>
    <row r="246" spans="1:28" s="98" customFormat="1" ht="93.9" customHeight="1">
      <c r="A246">
        <v>244</v>
      </c>
      <c r="B246" s="20" t="s">
        <v>264</v>
      </c>
      <c r="C246" s="22" t="s">
        <v>239</v>
      </c>
      <c r="D246" s="22"/>
      <c r="E246" s="26" t="s">
        <v>894</v>
      </c>
      <c r="F246" s="47" t="s">
        <v>537</v>
      </c>
      <c r="G246" s="24" t="s">
        <v>975</v>
      </c>
      <c r="H246" s="13"/>
      <c r="I246" s="3"/>
      <c r="J246" s="3"/>
      <c r="K246" s="2"/>
      <c r="L246" s="2"/>
      <c r="M246" s="2"/>
      <c r="N246" s="2"/>
      <c r="O246" s="4"/>
      <c r="P246" s="13"/>
      <c r="Q246" s="2"/>
      <c r="R246" s="5"/>
      <c r="S246" s="49" t="s">
        <v>538</v>
      </c>
      <c r="T246" s="61">
        <v>45992</v>
      </c>
      <c r="U246" s="50">
        <v>0.5625</v>
      </c>
      <c r="V246" s="51" t="s">
        <v>981</v>
      </c>
      <c r="W246" s="52">
        <v>0.6875</v>
      </c>
      <c r="X246" s="63" t="s">
        <v>977</v>
      </c>
      <c r="Y246" s="24" t="s">
        <v>968</v>
      </c>
      <c r="Z246" s="24" t="s">
        <v>969</v>
      </c>
      <c r="AA246" s="63">
        <v>303</v>
      </c>
      <c r="AB246" s="117" t="s">
        <v>976</v>
      </c>
    </row>
    <row r="247" spans="1:28" s="98" customFormat="1" ht="93.9" customHeight="1">
      <c r="A247">
        <v>245</v>
      </c>
      <c r="B247" s="20" t="s">
        <v>265</v>
      </c>
      <c r="C247" s="22" t="s">
        <v>240</v>
      </c>
      <c r="D247" s="22"/>
      <c r="E247" s="26" t="s">
        <v>894</v>
      </c>
      <c r="F247" s="47" t="s">
        <v>545</v>
      </c>
      <c r="G247" s="24" t="s">
        <v>975</v>
      </c>
      <c r="H247" s="13"/>
      <c r="I247" s="3"/>
      <c r="J247" s="3"/>
      <c r="K247" s="2"/>
      <c r="L247" s="2"/>
      <c r="M247" s="2"/>
      <c r="N247" s="2"/>
      <c r="O247" s="4"/>
      <c r="P247" s="13"/>
      <c r="Q247" s="2"/>
      <c r="R247" s="5"/>
      <c r="S247" s="49" t="s">
        <v>546</v>
      </c>
      <c r="T247" s="61">
        <v>45993</v>
      </c>
      <c r="U247" s="50">
        <v>0.5625</v>
      </c>
      <c r="V247" s="51" t="s">
        <v>981</v>
      </c>
      <c r="W247" s="52">
        <v>0.6875</v>
      </c>
      <c r="X247" s="63" t="s">
        <v>977</v>
      </c>
      <c r="Y247" s="24" t="s">
        <v>968</v>
      </c>
      <c r="Z247" s="24" t="s">
        <v>969</v>
      </c>
      <c r="AA247" s="63">
        <v>304</v>
      </c>
      <c r="AB247" s="117" t="s">
        <v>976</v>
      </c>
    </row>
    <row r="248" spans="1:28" s="98" customFormat="1" ht="93.9" customHeight="1">
      <c r="A248">
        <v>246</v>
      </c>
      <c r="B248" s="20" t="s">
        <v>266</v>
      </c>
      <c r="C248" s="22" t="s">
        <v>241</v>
      </c>
      <c r="D248" s="22"/>
      <c r="E248" s="26" t="s">
        <v>894</v>
      </c>
      <c r="F248" s="47" t="s">
        <v>541</v>
      </c>
      <c r="G248" s="24" t="s">
        <v>975</v>
      </c>
      <c r="H248" s="13"/>
      <c r="I248" s="3"/>
      <c r="J248" s="3"/>
      <c r="K248" s="2"/>
      <c r="L248" s="2"/>
      <c r="M248" s="2"/>
      <c r="N248" s="2"/>
      <c r="O248" s="4"/>
      <c r="P248" s="13"/>
      <c r="Q248" s="2"/>
      <c r="R248" s="5"/>
      <c r="S248" s="49" t="s">
        <v>542</v>
      </c>
      <c r="T248" s="61">
        <v>45994</v>
      </c>
      <c r="U248" s="50">
        <v>0.5625</v>
      </c>
      <c r="V248" s="51" t="s">
        <v>981</v>
      </c>
      <c r="W248" s="52">
        <v>0.6875</v>
      </c>
      <c r="X248" s="63" t="s">
        <v>977</v>
      </c>
      <c r="Y248" s="24" t="s">
        <v>968</v>
      </c>
      <c r="Z248" s="24" t="s">
        <v>969</v>
      </c>
      <c r="AA248" s="63">
        <v>305</v>
      </c>
      <c r="AB248" s="117" t="s">
        <v>976</v>
      </c>
    </row>
    <row r="249" spans="1:28" s="98" customFormat="1" ht="93.9" customHeight="1">
      <c r="A249">
        <v>247</v>
      </c>
      <c r="B249" s="20" t="s">
        <v>13</v>
      </c>
      <c r="C249" s="22" t="s">
        <v>242</v>
      </c>
      <c r="D249" s="22"/>
      <c r="E249" s="26" t="s">
        <v>894</v>
      </c>
      <c r="F249" s="47" t="s">
        <v>527</v>
      </c>
      <c r="G249" s="24" t="s">
        <v>975</v>
      </c>
      <c r="H249" s="13"/>
      <c r="I249" s="3"/>
      <c r="J249" s="3"/>
      <c r="K249" s="2"/>
      <c r="L249" s="2"/>
      <c r="M249" s="2"/>
      <c r="N249" s="2"/>
      <c r="O249" s="4"/>
      <c r="P249" s="13"/>
      <c r="Q249" s="2"/>
      <c r="R249" s="5"/>
      <c r="S249" s="49" t="s">
        <v>528</v>
      </c>
      <c r="T249" s="61">
        <v>45995</v>
      </c>
      <c r="U249" s="50">
        <v>0.5625</v>
      </c>
      <c r="V249" s="51" t="s">
        <v>981</v>
      </c>
      <c r="W249" s="52">
        <v>0.6875</v>
      </c>
      <c r="X249" s="63" t="s">
        <v>977</v>
      </c>
      <c r="Y249" s="24" t="s">
        <v>968</v>
      </c>
      <c r="Z249" s="24" t="s">
        <v>969</v>
      </c>
      <c r="AA249" s="63">
        <v>306</v>
      </c>
      <c r="AB249" s="117" t="s">
        <v>976</v>
      </c>
    </row>
    <row r="250" spans="1:28" s="98" customFormat="1" ht="93.9" customHeight="1">
      <c r="A250">
        <v>248</v>
      </c>
      <c r="B250" s="20" t="s">
        <v>268</v>
      </c>
      <c r="C250" s="22" t="s">
        <v>243</v>
      </c>
      <c r="D250" s="22"/>
      <c r="E250" s="26" t="s">
        <v>894</v>
      </c>
      <c r="F250" s="47" t="s">
        <v>533</v>
      </c>
      <c r="G250" s="24" t="s">
        <v>975</v>
      </c>
      <c r="H250" s="13"/>
      <c r="I250" s="3"/>
      <c r="J250" s="3"/>
      <c r="K250" s="2"/>
      <c r="L250" s="2"/>
      <c r="M250" s="2"/>
      <c r="N250" s="2"/>
      <c r="O250" s="4"/>
      <c r="P250" s="13"/>
      <c r="Q250" s="2"/>
      <c r="R250" s="5"/>
      <c r="S250" s="49" t="s">
        <v>534</v>
      </c>
      <c r="T250" s="61">
        <v>45996</v>
      </c>
      <c r="U250" s="50">
        <v>0.5625</v>
      </c>
      <c r="V250" s="51" t="s">
        <v>981</v>
      </c>
      <c r="W250" s="52">
        <v>0.6875</v>
      </c>
      <c r="X250" s="63" t="s">
        <v>977</v>
      </c>
      <c r="Y250" s="24" t="s">
        <v>968</v>
      </c>
      <c r="Z250" s="24" t="s">
        <v>969</v>
      </c>
      <c r="AA250" s="63">
        <v>307</v>
      </c>
      <c r="AB250" s="117" t="s">
        <v>976</v>
      </c>
    </row>
    <row r="251" spans="1:28" s="98" customFormat="1" ht="93.9" customHeight="1">
      <c r="A251">
        <v>249</v>
      </c>
      <c r="B251" s="20" t="s">
        <v>268</v>
      </c>
      <c r="C251" s="22" t="s">
        <v>244</v>
      </c>
      <c r="D251" s="22"/>
      <c r="E251" s="26" t="s">
        <v>894</v>
      </c>
      <c r="F251" s="47" t="s">
        <v>531</v>
      </c>
      <c r="G251" s="24" t="s">
        <v>975</v>
      </c>
      <c r="H251" s="13"/>
      <c r="I251" s="3"/>
      <c r="J251" s="3"/>
      <c r="K251" s="2"/>
      <c r="L251" s="2"/>
      <c r="M251" s="2"/>
      <c r="N251" s="2"/>
      <c r="O251" s="4"/>
      <c r="P251" s="13"/>
      <c r="Q251" s="2"/>
      <c r="R251" s="5"/>
      <c r="S251" s="49" t="s">
        <v>532</v>
      </c>
      <c r="T251" s="61">
        <v>45997</v>
      </c>
      <c r="U251" s="50">
        <v>0.5625</v>
      </c>
      <c r="V251" s="51" t="s">
        <v>981</v>
      </c>
      <c r="W251" s="52">
        <v>0.6875</v>
      </c>
      <c r="X251" s="63" t="s">
        <v>977</v>
      </c>
      <c r="Y251" s="24" t="s">
        <v>968</v>
      </c>
      <c r="Z251" s="24" t="s">
        <v>969</v>
      </c>
      <c r="AA251" s="63">
        <v>308</v>
      </c>
      <c r="AB251" s="117" t="s">
        <v>976</v>
      </c>
    </row>
    <row r="252" spans="1:28" s="98" customFormat="1" ht="93.9" customHeight="1">
      <c r="A252">
        <v>250</v>
      </c>
      <c r="B252" s="20" t="s">
        <v>18</v>
      </c>
      <c r="C252" s="22" t="s">
        <v>245</v>
      </c>
      <c r="D252" s="22"/>
      <c r="E252" s="26" t="s">
        <v>894</v>
      </c>
      <c r="F252" s="47" t="s">
        <v>543</v>
      </c>
      <c r="G252" s="24" t="s">
        <v>975</v>
      </c>
      <c r="H252" s="13"/>
      <c r="I252" s="3"/>
      <c r="J252" s="3"/>
      <c r="K252" s="2"/>
      <c r="L252" s="2"/>
      <c r="M252" s="2"/>
      <c r="N252" s="2"/>
      <c r="O252" s="4"/>
      <c r="P252" s="13"/>
      <c r="Q252" s="2"/>
      <c r="R252" s="5"/>
      <c r="S252" s="49" t="s">
        <v>544</v>
      </c>
      <c r="T252" s="61">
        <v>45998</v>
      </c>
      <c r="U252" s="50">
        <v>0.5625</v>
      </c>
      <c r="V252" s="51" t="s">
        <v>981</v>
      </c>
      <c r="W252" s="52">
        <v>0.6875</v>
      </c>
      <c r="X252" s="63" t="s">
        <v>977</v>
      </c>
      <c r="Y252" s="24" t="s">
        <v>968</v>
      </c>
      <c r="Z252" s="24" t="s">
        <v>969</v>
      </c>
      <c r="AA252" s="63">
        <v>309</v>
      </c>
      <c r="AB252" s="117" t="s">
        <v>976</v>
      </c>
    </row>
    <row r="253" spans="1:28" s="98" customFormat="1" ht="93.9" customHeight="1">
      <c r="A253">
        <v>251</v>
      </c>
      <c r="B253" s="20" t="s">
        <v>304</v>
      </c>
      <c r="C253" s="22" t="s">
        <v>246</v>
      </c>
      <c r="D253" s="22"/>
      <c r="E253" s="26" t="s">
        <v>894</v>
      </c>
      <c r="F253" s="47" t="s">
        <v>406</v>
      </c>
      <c r="G253" s="24" t="s">
        <v>975</v>
      </c>
      <c r="H253" s="13"/>
      <c r="I253" s="3"/>
      <c r="J253" s="3"/>
      <c r="K253" s="2"/>
      <c r="L253" s="2"/>
      <c r="M253" s="2"/>
      <c r="N253" s="2"/>
      <c r="O253" s="4"/>
      <c r="P253" s="13"/>
      <c r="Q253" s="2"/>
      <c r="R253" s="5"/>
      <c r="S253" s="49" t="s">
        <v>407</v>
      </c>
      <c r="T253" s="61">
        <v>45999</v>
      </c>
      <c r="U253" s="50">
        <v>0.5625</v>
      </c>
      <c r="V253" s="51" t="s">
        <v>981</v>
      </c>
      <c r="W253" s="52">
        <v>0.6875</v>
      </c>
      <c r="X253" s="63" t="s">
        <v>977</v>
      </c>
      <c r="Y253" s="24" t="s">
        <v>968</v>
      </c>
      <c r="Z253" s="24" t="s">
        <v>969</v>
      </c>
      <c r="AA253" s="63">
        <v>310</v>
      </c>
      <c r="AB253" s="117" t="s">
        <v>976</v>
      </c>
    </row>
    <row r="254" spans="1:28" s="98" customFormat="1" ht="93.9" customHeight="1">
      <c r="A254">
        <v>252</v>
      </c>
      <c r="B254" s="20" t="s">
        <v>300</v>
      </c>
      <c r="C254" s="22" t="s">
        <v>247</v>
      </c>
      <c r="D254" s="22"/>
      <c r="E254" s="26" t="s">
        <v>894</v>
      </c>
      <c r="F254" s="47" t="s">
        <v>642</v>
      </c>
      <c r="G254" s="24" t="s">
        <v>975</v>
      </c>
      <c r="H254" s="13"/>
      <c r="I254" s="3"/>
      <c r="J254" s="3"/>
      <c r="K254" s="2"/>
      <c r="L254" s="2"/>
      <c r="M254" s="2"/>
      <c r="N254" s="2"/>
      <c r="O254" s="4"/>
      <c r="P254" s="13"/>
      <c r="Q254" s="2"/>
      <c r="R254" s="5"/>
      <c r="S254" s="49" t="s">
        <v>643</v>
      </c>
      <c r="T254" s="61">
        <v>46000</v>
      </c>
      <c r="U254" s="50">
        <v>0.5625</v>
      </c>
      <c r="V254" s="51" t="s">
        <v>981</v>
      </c>
      <c r="W254" s="52">
        <v>0.6875</v>
      </c>
      <c r="X254" s="63" t="s">
        <v>977</v>
      </c>
      <c r="Y254" s="24" t="s">
        <v>968</v>
      </c>
      <c r="Z254" s="24" t="s">
        <v>969</v>
      </c>
      <c r="AA254" s="63">
        <v>311</v>
      </c>
      <c r="AB254" s="117" t="s">
        <v>976</v>
      </c>
    </row>
    <row r="255" spans="1:28" s="98" customFormat="1" ht="93.9" customHeight="1">
      <c r="A255">
        <v>253</v>
      </c>
      <c r="B255" s="20" t="s">
        <v>300</v>
      </c>
      <c r="C255" s="22" t="s">
        <v>248</v>
      </c>
      <c r="D255" s="22"/>
      <c r="E255" s="26" t="s">
        <v>894</v>
      </c>
      <c r="F255" s="47" t="s">
        <v>640</v>
      </c>
      <c r="G255" s="24" t="s">
        <v>975</v>
      </c>
      <c r="H255" s="13"/>
      <c r="I255" s="3"/>
      <c r="J255" s="3"/>
      <c r="K255" s="2"/>
      <c r="L255" s="2"/>
      <c r="M255" s="2"/>
      <c r="N255" s="2"/>
      <c r="O255" s="4"/>
      <c r="P255" s="13"/>
      <c r="Q255" s="2"/>
      <c r="R255" s="5"/>
      <c r="S255" s="49" t="s">
        <v>641</v>
      </c>
      <c r="T255" s="61">
        <v>46001</v>
      </c>
      <c r="U255" s="50">
        <v>0.5625</v>
      </c>
      <c r="V255" s="51" t="s">
        <v>981</v>
      </c>
      <c r="W255" s="52">
        <v>0.6875</v>
      </c>
      <c r="X255" s="63" t="s">
        <v>977</v>
      </c>
      <c r="Y255" s="24" t="s">
        <v>968</v>
      </c>
      <c r="Z255" s="24" t="s">
        <v>969</v>
      </c>
      <c r="AA255" s="63">
        <v>312</v>
      </c>
      <c r="AB255" s="117" t="s">
        <v>976</v>
      </c>
    </row>
    <row r="256" spans="1:28" s="98" customFormat="1" ht="93.9" customHeight="1">
      <c r="A256">
        <v>254</v>
      </c>
      <c r="B256" s="20" t="s">
        <v>300</v>
      </c>
      <c r="C256" s="22" t="s">
        <v>249</v>
      </c>
      <c r="D256" s="22"/>
      <c r="E256" s="26" t="s">
        <v>894</v>
      </c>
      <c r="F256" s="47" t="s">
        <v>644</v>
      </c>
      <c r="G256" s="24" t="s">
        <v>975</v>
      </c>
      <c r="H256" s="13"/>
      <c r="I256" s="3"/>
      <c r="J256" s="3"/>
      <c r="K256" s="2"/>
      <c r="L256" s="2"/>
      <c r="M256" s="2"/>
      <c r="N256" s="2"/>
      <c r="O256" s="4"/>
      <c r="P256" s="13"/>
      <c r="Q256" s="2"/>
      <c r="R256" s="5"/>
      <c r="S256" s="49" t="s">
        <v>645</v>
      </c>
      <c r="T256" s="61">
        <v>46002</v>
      </c>
      <c r="U256" s="50">
        <v>0.5625</v>
      </c>
      <c r="V256" s="51" t="s">
        <v>981</v>
      </c>
      <c r="W256" s="52">
        <v>0.6875</v>
      </c>
      <c r="X256" s="63" t="s">
        <v>977</v>
      </c>
      <c r="Y256" s="24" t="s">
        <v>968</v>
      </c>
      <c r="Z256" s="24" t="s">
        <v>969</v>
      </c>
      <c r="AA256" s="63">
        <v>313</v>
      </c>
      <c r="AB256" s="117" t="s">
        <v>976</v>
      </c>
    </row>
    <row r="257" spans="1:28" s="98" customFormat="1" ht="93.9" customHeight="1">
      <c r="A257">
        <v>255</v>
      </c>
      <c r="B257" s="20" t="s">
        <v>300</v>
      </c>
      <c r="C257" s="22" t="s">
        <v>250</v>
      </c>
      <c r="D257" s="22"/>
      <c r="E257" s="26" t="s">
        <v>894</v>
      </c>
      <c r="F257" s="47" t="s">
        <v>689</v>
      </c>
      <c r="G257" s="24" t="s">
        <v>975</v>
      </c>
      <c r="H257" s="13"/>
      <c r="I257" s="3"/>
      <c r="J257" s="3"/>
      <c r="K257" s="2"/>
      <c r="L257" s="2"/>
      <c r="M257" s="2"/>
      <c r="N257" s="2"/>
      <c r="O257" s="4"/>
      <c r="P257" s="13"/>
      <c r="Q257" s="2"/>
      <c r="R257" s="5"/>
      <c r="S257" s="49" t="s">
        <v>397</v>
      </c>
      <c r="T257" s="61">
        <v>46003</v>
      </c>
      <c r="U257" s="50">
        <v>0.5625</v>
      </c>
      <c r="V257" s="51" t="s">
        <v>981</v>
      </c>
      <c r="W257" s="52">
        <v>0.6875</v>
      </c>
      <c r="X257" s="63" t="s">
        <v>977</v>
      </c>
      <c r="Y257" s="24" t="s">
        <v>968</v>
      </c>
      <c r="Z257" s="24" t="s">
        <v>969</v>
      </c>
      <c r="AA257" s="63">
        <v>314</v>
      </c>
      <c r="AB257" s="117" t="s">
        <v>976</v>
      </c>
    </row>
    <row r="258" spans="1:28" s="98" customFormat="1" ht="93.9" customHeight="1">
      <c r="A258">
        <v>256</v>
      </c>
      <c r="B258" s="20" t="s">
        <v>300</v>
      </c>
      <c r="C258" s="22" t="s">
        <v>250</v>
      </c>
      <c r="D258" s="22"/>
      <c r="E258" s="26" t="s">
        <v>894</v>
      </c>
      <c r="F258" s="47" t="s">
        <v>690</v>
      </c>
      <c r="G258" s="24" t="s">
        <v>975</v>
      </c>
      <c r="H258" s="13"/>
      <c r="I258" s="3"/>
      <c r="J258" s="3"/>
      <c r="K258" s="2"/>
      <c r="L258" s="2"/>
      <c r="M258" s="2"/>
      <c r="N258" s="2"/>
      <c r="O258" s="4"/>
      <c r="P258" s="13"/>
      <c r="Q258" s="2"/>
      <c r="R258" s="5"/>
      <c r="S258" s="49" t="s">
        <v>397</v>
      </c>
      <c r="T258" s="61">
        <v>46004</v>
      </c>
      <c r="U258" s="50">
        <v>0.5625</v>
      </c>
      <c r="V258" s="51" t="s">
        <v>981</v>
      </c>
      <c r="W258" s="52">
        <v>0.6875</v>
      </c>
      <c r="X258" s="63" t="s">
        <v>977</v>
      </c>
      <c r="Y258" s="24" t="s">
        <v>968</v>
      </c>
      <c r="Z258" s="24" t="s">
        <v>969</v>
      </c>
      <c r="AA258" s="63">
        <v>315</v>
      </c>
      <c r="AB258" s="117" t="s">
        <v>976</v>
      </c>
    </row>
    <row r="259" spans="1:28" s="98" customFormat="1" ht="93.9" customHeight="1">
      <c r="A259">
        <v>257</v>
      </c>
      <c r="B259" s="20" t="s">
        <v>300</v>
      </c>
      <c r="C259" s="22" t="s">
        <v>250</v>
      </c>
      <c r="D259" s="22"/>
      <c r="E259" s="26" t="s">
        <v>894</v>
      </c>
      <c r="F259" s="47" t="s">
        <v>691</v>
      </c>
      <c r="G259" s="24" t="s">
        <v>975</v>
      </c>
      <c r="H259" s="13"/>
      <c r="I259" s="3"/>
      <c r="J259" s="3"/>
      <c r="K259" s="2"/>
      <c r="L259" s="2"/>
      <c r="M259" s="2"/>
      <c r="N259" s="2"/>
      <c r="O259" s="4"/>
      <c r="P259" s="13"/>
      <c r="Q259" s="2"/>
      <c r="R259" s="5"/>
      <c r="S259" s="49" t="s">
        <v>399</v>
      </c>
      <c r="T259" s="61">
        <v>46005</v>
      </c>
      <c r="U259" s="50">
        <v>0.5625</v>
      </c>
      <c r="V259" s="51" t="s">
        <v>981</v>
      </c>
      <c r="W259" s="52">
        <v>0.6875</v>
      </c>
      <c r="X259" s="63" t="s">
        <v>977</v>
      </c>
      <c r="Y259" s="24" t="s">
        <v>968</v>
      </c>
      <c r="Z259" s="24" t="s">
        <v>969</v>
      </c>
      <c r="AA259" s="63">
        <v>316</v>
      </c>
      <c r="AB259" s="117" t="s">
        <v>976</v>
      </c>
    </row>
    <row r="260" spans="1:28" s="98" customFormat="1" ht="93.9" customHeight="1">
      <c r="A260">
        <v>258</v>
      </c>
      <c r="B260" s="20" t="s">
        <v>300</v>
      </c>
      <c r="C260" s="22" t="s">
        <v>251</v>
      </c>
      <c r="D260" s="22"/>
      <c r="E260" s="26" t="s">
        <v>894</v>
      </c>
      <c r="F260" s="47" t="s">
        <v>646</v>
      </c>
      <c r="G260" s="24" t="s">
        <v>975</v>
      </c>
      <c r="H260" s="13"/>
      <c r="I260" s="3"/>
      <c r="J260" s="3"/>
      <c r="K260" s="2"/>
      <c r="L260" s="2"/>
      <c r="M260" s="2"/>
      <c r="N260" s="2"/>
      <c r="O260" s="4"/>
      <c r="P260" s="13"/>
      <c r="Q260" s="2"/>
      <c r="R260" s="5"/>
      <c r="S260" s="49" t="s">
        <v>647</v>
      </c>
      <c r="T260" s="61">
        <v>46006</v>
      </c>
      <c r="U260" s="50">
        <v>0.5625</v>
      </c>
      <c r="V260" s="51" t="s">
        <v>981</v>
      </c>
      <c r="W260" s="52">
        <v>0.6875</v>
      </c>
      <c r="X260" s="63" t="s">
        <v>977</v>
      </c>
      <c r="Y260" s="24" t="s">
        <v>968</v>
      </c>
      <c r="Z260" s="24" t="s">
        <v>969</v>
      </c>
      <c r="AA260" s="63">
        <v>317</v>
      </c>
      <c r="AB260" s="117" t="s">
        <v>976</v>
      </c>
    </row>
    <row r="261" spans="1:28" s="98" customFormat="1" ht="93.9" customHeight="1">
      <c r="A261">
        <v>259</v>
      </c>
      <c r="B261" s="20" t="s">
        <v>266</v>
      </c>
      <c r="C261" s="22" t="s">
        <v>252</v>
      </c>
      <c r="D261" s="22"/>
      <c r="E261" s="26" t="s">
        <v>894</v>
      </c>
      <c r="F261" s="47" t="s">
        <v>311</v>
      </c>
      <c r="G261" s="24" t="s">
        <v>975</v>
      </c>
      <c r="H261" s="13"/>
      <c r="I261" s="3"/>
      <c r="J261" s="3"/>
      <c r="K261" s="2"/>
      <c r="L261" s="2"/>
      <c r="M261" s="2"/>
      <c r="N261" s="2"/>
      <c r="O261" s="4"/>
      <c r="P261" s="13"/>
      <c r="Q261" s="2"/>
      <c r="R261" s="5"/>
      <c r="S261" s="49" t="s">
        <v>312</v>
      </c>
      <c r="T261" s="61">
        <v>46007</v>
      </c>
      <c r="U261" s="50">
        <v>0.5625</v>
      </c>
      <c r="V261" s="51" t="s">
        <v>981</v>
      </c>
      <c r="W261" s="52">
        <v>0.6875</v>
      </c>
      <c r="X261" s="63" t="s">
        <v>977</v>
      </c>
      <c r="Y261" s="24" t="s">
        <v>968</v>
      </c>
      <c r="Z261" s="24" t="s">
        <v>969</v>
      </c>
      <c r="AA261" s="63">
        <v>318</v>
      </c>
      <c r="AB261" s="117" t="s">
        <v>976</v>
      </c>
    </row>
    <row r="262" spans="1:28" s="98" customFormat="1" ht="93.9" customHeight="1">
      <c r="A262">
        <v>260</v>
      </c>
      <c r="B262" s="20" t="s">
        <v>15</v>
      </c>
      <c r="C262" s="22" t="s">
        <v>253</v>
      </c>
      <c r="D262" s="22"/>
      <c r="E262" s="26" t="s">
        <v>894</v>
      </c>
      <c r="F262" s="47" t="s">
        <v>320</v>
      </c>
      <c r="G262" s="24" t="s">
        <v>975</v>
      </c>
      <c r="H262" s="13"/>
      <c r="I262" s="3"/>
      <c r="J262" s="3"/>
      <c r="K262" s="2"/>
      <c r="L262" s="2"/>
      <c r="M262" s="2"/>
      <c r="N262" s="2"/>
      <c r="O262" s="4"/>
      <c r="P262" s="13"/>
      <c r="Q262" s="2"/>
      <c r="R262" s="5"/>
      <c r="S262" s="49" t="s">
        <v>321</v>
      </c>
      <c r="T262" s="61">
        <v>46008</v>
      </c>
      <c r="U262" s="50">
        <v>0.5625</v>
      </c>
      <c r="V262" s="51" t="s">
        <v>981</v>
      </c>
      <c r="W262" s="52">
        <v>0.6875</v>
      </c>
      <c r="X262" s="63" t="s">
        <v>977</v>
      </c>
      <c r="Y262" s="24" t="s">
        <v>968</v>
      </c>
      <c r="Z262" s="24" t="s">
        <v>969</v>
      </c>
      <c r="AA262" s="63">
        <v>319</v>
      </c>
      <c r="AB262" s="117" t="s">
        <v>976</v>
      </c>
    </row>
    <row r="263" spans="1:28" s="98" customFormat="1" ht="93.9" customHeight="1">
      <c r="A263">
        <v>261</v>
      </c>
      <c r="B263" s="20" t="s">
        <v>263</v>
      </c>
      <c r="C263" s="22" t="s">
        <v>254</v>
      </c>
      <c r="D263" s="22"/>
      <c r="E263" s="26" t="s">
        <v>894</v>
      </c>
      <c r="F263" s="47" t="s">
        <v>313</v>
      </c>
      <c r="G263" s="24" t="s">
        <v>975</v>
      </c>
      <c r="H263" s="13"/>
      <c r="I263" s="3"/>
      <c r="J263" s="3"/>
      <c r="K263" s="2"/>
      <c r="L263" s="2"/>
      <c r="M263" s="2"/>
      <c r="N263" s="2"/>
      <c r="O263" s="4"/>
      <c r="P263" s="13"/>
      <c r="Q263" s="2"/>
      <c r="R263" s="5"/>
      <c r="S263" s="49" t="s">
        <v>314</v>
      </c>
      <c r="T263" s="61">
        <v>46009</v>
      </c>
      <c r="U263" s="50">
        <v>0.5625</v>
      </c>
      <c r="V263" s="51" t="s">
        <v>981</v>
      </c>
      <c r="W263" s="52">
        <v>0.6875</v>
      </c>
      <c r="X263" s="63" t="s">
        <v>977</v>
      </c>
      <c r="Y263" s="24" t="s">
        <v>968</v>
      </c>
      <c r="Z263" s="24" t="s">
        <v>969</v>
      </c>
      <c r="AA263" s="63">
        <v>320</v>
      </c>
      <c r="AB263" s="117" t="s">
        <v>976</v>
      </c>
    </row>
    <row r="264" spans="1:28" s="98" customFormat="1" ht="93.9" customHeight="1">
      <c r="A264">
        <v>262</v>
      </c>
      <c r="B264" s="20" t="s">
        <v>268</v>
      </c>
      <c r="C264" s="22" t="s">
        <v>255</v>
      </c>
      <c r="D264" s="22"/>
      <c r="E264" s="26" t="s">
        <v>894</v>
      </c>
      <c r="F264" s="47" t="s">
        <v>316</v>
      </c>
      <c r="G264" s="24" t="s">
        <v>975</v>
      </c>
      <c r="H264" s="13"/>
      <c r="I264" s="3"/>
      <c r="J264" s="3"/>
      <c r="K264" s="2"/>
      <c r="L264" s="2"/>
      <c r="M264" s="2"/>
      <c r="N264" s="2"/>
      <c r="O264" s="4"/>
      <c r="P264" s="13"/>
      <c r="Q264" s="2"/>
      <c r="R264" s="5"/>
      <c r="S264" s="49" t="s">
        <v>317</v>
      </c>
      <c r="T264" s="61">
        <v>46010</v>
      </c>
      <c r="U264" s="50">
        <v>0.5625</v>
      </c>
      <c r="V264" s="51" t="s">
        <v>981</v>
      </c>
      <c r="W264" s="52">
        <v>0.6875</v>
      </c>
      <c r="X264" s="63" t="s">
        <v>977</v>
      </c>
      <c r="Y264" s="24" t="s">
        <v>968</v>
      </c>
      <c r="Z264" s="24" t="s">
        <v>969</v>
      </c>
      <c r="AA264" s="63">
        <v>321</v>
      </c>
      <c r="AB264" s="117" t="s">
        <v>976</v>
      </c>
    </row>
    <row r="265" spans="1:28" s="98" customFormat="1" ht="93.9" customHeight="1">
      <c r="A265">
        <v>263</v>
      </c>
      <c r="B265" s="20" t="s">
        <v>227</v>
      </c>
      <c r="C265" s="22" t="s">
        <v>256</v>
      </c>
      <c r="D265" s="22"/>
      <c r="E265" s="26" t="s">
        <v>894</v>
      </c>
      <c r="F265" s="47" t="s">
        <v>367</v>
      </c>
      <c r="G265" s="24" t="s">
        <v>975</v>
      </c>
      <c r="H265" s="13"/>
      <c r="I265" s="3"/>
      <c r="J265" s="3"/>
      <c r="K265" s="2"/>
      <c r="L265" s="2"/>
      <c r="M265" s="2"/>
      <c r="N265" s="2"/>
      <c r="O265" s="4"/>
      <c r="P265" s="13"/>
      <c r="Q265" s="2"/>
      <c r="R265" s="5"/>
      <c r="S265" s="49" t="s">
        <v>368</v>
      </c>
      <c r="T265" s="61">
        <v>46011</v>
      </c>
      <c r="U265" s="50">
        <v>0.5625</v>
      </c>
      <c r="V265" s="51" t="s">
        <v>981</v>
      </c>
      <c r="W265" s="52">
        <v>0.6875</v>
      </c>
      <c r="X265" s="63" t="s">
        <v>977</v>
      </c>
      <c r="Y265" s="24" t="s">
        <v>968</v>
      </c>
      <c r="Z265" s="24" t="s">
        <v>969</v>
      </c>
      <c r="AA265" s="63">
        <v>322</v>
      </c>
      <c r="AB265" s="117" t="s">
        <v>976</v>
      </c>
    </row>
    <row r="266" spans="1:28" s="98" customFormat="1" ht="93.9" customHeight="1">
      <c r="A266">
        <v>264</v>
      </c>
      <c r="B266" s="20" t="s">
        <v>20</v>
      </c>
      <c r="C266" s="22" t="s">
        <v>257</v>
      </c>
      <c r="D266" s="22"/>
      <c r="E266" s="26" t="s">
        <v>894</v>
      </c>
      <c r="F266" s="47" t="s">
        <v>564</v>
      </c>
      <c r="G266" s="24" t="s">
        <v>975</v>
      </c>
      <c r="H266" s="13"/>
      <c r="I266" s="3"/>
      <c r="J266" s="3"/>
      <c r="K266" s="2"/>
      <c r="L266" s="2"/>
      <c r="M266" s="2"/>
      <c r="N266" s="2"/>
      <c r="O266" s="4"/>
      <c r="P266" s="13"/>
      <c r="Q266" s="2"/>
      <c r="R266" s="5"/>
      <c r="S266" s="49" t="s">
        <v>565</v>
      </c>
      <c r="T266" s="61">
        <v>46012</v>
      </c>
      <c r="U266" s="50">
        <v>0.5625</v>
      </c>
      <c r="V266" s="51" t="s">
        <v>981</v>
      </c>
      <c r="W266" s="52">
        <v>0.6875</v>
      </c>
      <c r="X266" s="63" t="s">
        <v>977</v>
      </c>
      <c r="Y266" s="24" t="s">
        <v>968</v>
      </c>
      <c r="Z266" s="24" t="s">
        <v>969</v>
      </c>
      <c r="AA266" s="63">
        <v>323</v>
      </c>
      <c r="AB266" s="117" t="s">
        <v>976</v>
      </c>
    </row>
    <row r="267" spans="1:28" s="98" customFormat="1" ht="93.9" customHeight="1">
      <c r="A267">
        <v>265</v>
      </c>
      <c r="B267" s="20" t="s">
        <v>196</v>
      </c>
      <c r="C267" s="22" t="s">
        <v>258</v>
      </c>
      <c r="D267" s="22"/>
      <c r="E267" s="26" t="s">
        <v>894</v>
      </c>
      <c r="F267" s="47" t="s">
        <v>631</v>
      </c>
      <c r="G267" s="24" t="s">
        <v>975</v>
      </c>
      <c r="H267" s="13"/>
      <c r="I267" s="3"/>
      <c r="J267" s="3"/>
      <c r="K267" s="2"/>
      <c r="L267" s="2"/>
      <c r="M267" s="2"/>
      <c r="N267" s="2"/>
      <c r="O267" s="4"/>
      <c r="P267" s="13"/>
      <c r="Q267" s="2"/>
      <c r="R267" s="5"/>
      <c r="S267" s="49" t="s">
        <v>632</v>
      </c>
      <c r="T267" s="61">
        <v>46013</v>
      </c>
      <c r="U267" s="50">
        <v>0.5625</v>
      </c>
      <c r="V267" s="51" t="s">
        <v>981</v>
      </c>
      <c r="W267" s="52">
        <v>0.6875</v>
      </c>
      <c r="X267" s="63" t="s">
        <v>977</v>
      </c>
      <c r="Y267" s="24" t="s">
        <v>968</v>
      </c>
      <c r="Z267" s="24" t="s">
        <v>969</v>
      </c>
      <c r="AA267" s="63">
        <v>324</v>
      </c>
      <c r="AB267" s="117" t="s">
        <v>976</v>
      </c>
    </row>
    <row r="268" spans="1:28" s="98" customFormat="1" ht="93.9" customHeight="1">
      <c r="A268">
        <v>266</v>
      </c>
      <c r="B268" s="20" t="s">
        <v>268</v>
      </c>
      <c r="C268" s="22" t="s">
        <v>259</v>
      </c>
      <c r="D268" s="22"/>
      <c r="E268" s="26" t="s">
        <v>894</v>
      </c>
      <c r="F268" s="47" t="s">
        <v>568</v>
      </c>
      <c r="G268" s="24" t="s">
        <v>975</v>
      </c>
      <c r="H268" s="13"/>
      <c r="I268" s="3"/>
      <c r="J268" s="3"/>
      <c r="K268" s="2"/>
      <c r="L268" s="2"/>
      <c r="M268" s="2"/>
      <c r="N268" s="2"/>
      <c r="O268" s="4"/>
      <c r="P268" s="13"/>
      <c r="Q268" s="2"/>
      <c r="R268" s="5"/>
      <c r="S268" s="49" t="s">
        <v>569</v>
      </c>
      <c r="T268" s="61">
        <v>46014</v>
      </c>
      <c r="U268" s="50">
        <v>0.5625</v>
      </c>
      <c r="V268" s="51" t="s">
        <v>981</v>
      </c>
      <c r="W268" s="52">
        <v>0.6875</v>
      </c>
      <c r="X268" s="63" t="s">
        <v>977</v>
      </c>
      <c r="Y268" s="24" t="s">
        <v>968</v>
      </c>
      <c r="Z268" s="24" t="s">
        <v>969</v>
      </c>
      <c r="AA268" s="63">
        <v>325</v>
      </c>
      <c r="AB268" s="117" t="s">
        <v>976</v>
      </c>
    </row>
    <row r="269" spans="1:28" s="98" customFormat="1" ht="93.9" customHeight="1">
      <c r="A269">
        <v>267</v>
      </c>
      <c r="B269" s="20" t="s">
        <v>268</v>
      </c>
      <c r="C269" s="22" t="s">
        <v>260</v>
      </c>
      <c r="D269" s="22"/>
      <c r="E269" s="26" t="s">
        <v>894</v>
      </c>
      <c r="F269" s="47" t="s">
        <v>823</v>
      </c>
      <c r="G269" s="24" t="s">
        <v>975</v>
      </c>
      <c r="H269" s="13"/>
      <c r="I269" s="3"/>
      <c r="J269" s="3"/>
      <c r="K269" s="2"/>
      <c r="L269" s="2"/>
      <c r="M269" s="2"/>
      <c r="N269" s="2"/>
      <c r="O269" s="4"/>
      <c r="P269" s="13"/>
      <c r="Q269" s="2"/>
      <c r="R269" s="5"/>
      <c r="S269" s="49" t="s">
        <v>824</v>
      </c>
      <c r="T269" s="61">
        <v>46015</v>
      </c>
      <c r="U269" s="50">
        <v>0.5625</v>
      </c>
      <c r="V269" s="51" t="s">
        <v>981</v>
      </c>
      <c r="W269" s="52">
        <v>0.6875</v>
      </c>
      <c r="X269" s="63" t="s">
        <v>977</v>
      </c>
      <c r="Y269" s="24" t="s">
        <v>968</v>
      </c>
      <c r="Z269" s="24" t="s">
        <v>969</v>
      </c>
      <c r="AA269" s="63">
        <v>326</v>
      </c>
      <c r="AB269" s="117" t="s">
        <v>976</v>
      </c>
    </row>
    <row r="270" spans="1:28" s="98" customFormat="1" ht="93.9" customHeight="1">
      <c r="A270">
        <v>268</v>
      </c>
      <c r="B270" s="20" t="s">
        <v>263</v>
      </c>
      <c r="C270" s="22" t="s">
        <v>621</v>
      </c>
      <c r="D270" s="22"/>
      <c r="E270" s="26" t="s">
        <v>894</v>
      </c>
      <c r="F270" s="47" t="s">
        <v>619</v>
      </c>
      <c r="G270" s="24" t="s">
        <v>975</v>
      </c>
      <c r="H270" s="13"/>
      <c r="I270" s="3"/>
      <c r="J270" s="3"/>
      <c r="K270" s="2"/>
      <c r="L270" s="2"/>
      <c r="M270" s="2"/>
      <c r="N270" s="2"/>
      <c r="O270" s="4"/>
      <c r="P270" s="13"/>
      <c r="Q270" s="2"/>
      <c r="R270" s="5"/>
      <c r="S270" s="49" t="s">
        <v>620</v>
      </c>
      <c r="T270" s="61">
        <v>46016</v>
      </c>
      <c r="U270" s="50">
        <v>0.5625</v>
      </c>
      <c r="V270" s="51" t="s">
        <v>981</v>
      </c>
      <c r="W270" s="52">
        <v>0.6875</v>
      </c>
      <c r="X270" s="63" t="s">
        <v>977</v>
      </c>
      <c r="Y270" s="24" t="s">
        <v>968</v>
      </c>
      <c r="Z270" s="24" t="s">
        <v>969</v>
      </c>
      <c r="AA270" s="63">
        <v>327</v>
      </c>
      <c r="AB270" s="117" t="s">
        <v>976</v>
      </c>
    </row>
    <row r="271" spans="1:28" s="98" customFormat="1" ht="93.9" customHeight="1">
      <c r="A271">
        <v>269</v>
      </c>
      <c r="B271" s="20" t="s">
        <v>18</v>
      </c>
      <c r="C271" s="22" t="s">
        <v>261</v>
      </c>
      <c r="D271" s="22"/>
      <c r="E271" s="26" t="s">
        <v>894</v>
      </c>
      <c r="F271" s="47" t="s">
        <v>635</v>
      </c>
      <c r="G271" s="24" t="s">
        <v>975</v>
      </c>
      <c r="H271" s="13"/>
      <c r="I271" s="3"/>
      <c r="J271" s="3"/>
      <c r="K271" s="2"/>
      <c r="L271" s="2"/>
      <c r="M271" s="2"/>
      <c r="N271" s="2"/>
      <c r="O271" s="4"/>
      <c r="P271" s="13"/>
      <c r="Q271" s="2"/>
      <c r="R271" s="5"/>
      <c r="S271" s="49" t="s">
        <v>636</v>
      </c>
      <c r="T271" s="61">
        <v>46017</v>
      </c>
      <c r="U271" s="50">
        <v>0.5625</v>
      </c>
      <c r="V271" s="51" t="s">
        <v>981</v>
      </c>
      <c r="W271" s="52">
        <v>0.6875</v>
      </c>
      <c r="X271" s="63" t="s">
        <v>977</v>
      </c>
      <c r="Y271" s="24" t="s">
        <v>968</v>
      </c>
      <c r="Z271" s="24" t="s">
        <v>969</v>
      </c>
      <c r="AA271" s="63">
        <v>328</v>
      </c>
      <c r="AB271" s="117" t="s">
        <v>976</v>
      </c>
    </row>
    <row r="272" spans="1:28" s="98" customFormat="1" ht="93.9" customHeight="1">
      <c r="A272">
        <v>270</v>
      </c>
      <c r="B272" s="20" t="s">
        <v>265</v>
      </c>
      <c r="C272" s="22" t="s">
        <v>718</v>
      </c>
      <c r="D272" s="22"/>
      <c r="E272" s="26" t="s">
        <v>894</v>
      </c>
      <c r="F272" s="47" t="s">
        <v>716</v>
      </c>
      <c r="G272" s="24" t="s">
        <v>975</v>
      </c>
      <c r="H272" s="13"/>
      <c r="I272" s="3"/>
      <c r="J272" s="3"/>
      <c r="K272" s="2"/>
      <c r="L272" s="2"/>
      <c r="M272" s="2"/>
      <c r="N272" s="2"/>
      <c r="O272" s="4"/>
      <c r="P272" s="13"/>
      <c r="Q272" s="2"/>
      <c r="R272" s="5"/>
      <c r="S272" s="49" t="s">
        <v>717</v>
      </c>
      <c r="T272" s="61">
        <v>46018</v>
      </c>
      <c r="U272" s="50">
        <v>0.5625</v>
      </c>
      <c r="V272" s="51" t="s">
        <v>981</v>
      </c>
      <c r="W272" s="52">
        <v>0.6875</v>
      </c>
      <c r="X272" s="63" t="s">
        <v>977</v>
      </c>
      <c r="Y272" s="24" t="s">
        <v>968</v>
      </c>
      <c r="Z272" s="24" t="s">
        <v>969</v>
      </c>
      <c r="AA272" s="63">
        <v>329</v>
      </c>
      <c r="AB272" s="117" t="s">
        <v>976</v>
      </c>
    </row>
    <row r="273" spans="1:28" s="98" customFormat="1" ht="93.9" customHeight="1">
      <c r="A273">
        <v>271</v>
      </c>
      <c r="B273" s="20" t="s">
        <v>265</v>
      </c>
      <c r="C273" s="22" t="s">
        <v>747</v>
      </c>
      <c r="D273" s="22"/>
      <c r="E273" s="26" t="s">
        <v>894</v>
      </c>
      <c r="F273" s="47" t="s">
        <v>745</v>
      </c>
      <c r="G273" s="24" t="s">
        <v>975</v>
      </c>
      <c r="H273" s="13"/>
      <c r="I273" s="3"/>
      <c r="J273" s="3"/>
      <c r="K273" s="2"/>
      <c r="L273" s="2"/>
      <c r="M273" s="2"/>
      <c r="N273" s="2"/>
      <c r="O273" s="4"/>
      <c r="P273" s="13"/>
      <c r="Q273" s="2"/>
      <c r="R273" s="5"/>
      <c r="S273" s="49" t="s">
        <v>746</v>
      </c>
      <c r="T273" s="61">
        <v>46019</v>
      </c>
      <c r="U273" s="50">
        <v>0.5625</v>
      </c>
      <c r="V273" s="51" t="s">
        <v>981</v>
      </c>
      <c r="W273" s="52">
        <v>0.6875</v>
      </c>
      <c r="X273" s="63" t="s">
        <v>977</v>
      </c>
      <c r="Y273" s="24" t="s">
        <v>968</v>
      </c>
      <c r="Z273" s="24" t="s">
        <v>969</v>
      </c>
      <c r="AA273" s="63">
        <v>330</v>
      </c>
      <c r="AB273" s="117" t="s">
        <v>976</v>
      </c>
    </row>
    <row r="274" spans="1:28" s="98" customFormat="1" ht="93.9" customHeight="1">
      <c r="A274">
        <v>272</v>
      </c>
      <c r="B274" s="20" t="s">
        <v>265</v>
      </c>
      <c r="C274" s="22" t="s">
        <v>763</v>
      </c>
      <c r="D274" s="22"/>
      <c r="E274" s="26" t="s">
        <v>894</v>
      </c>
      <c r="F274" s="47" t="s">
        <v>761</v>
      </c>
      <c r="G274" s="24" t="s">
        <v>975</v>
      </c>
      <c r="H274" s="13"/>
      <c r="I274" s="3"/>
      <c r="J274" s="3"/>
      <c r="K274" s="2"/>
      <c r="L274" s="2"/>
      <c r="M274" s="2"/>
      <c r="N274" s="2"/>
      <c r="O274" s="4"/>
      <c r="P274" s="13"/>
      <c r="Q274" s="2"/>
      <c r="R274" s="5"/>
      <c r="S274" s="49" t="s">
        <v>762</v>
      </c>
      <c r="T274" s="61">
        <v>46020</v>
      </c>
      <c r="U274" s="50">
        <v>0.5625</v>
      </c>
      <c r="V274" s="51" t="s">
        <v>981</v>
      </c>
      <c r="W274" s="52">
        <v>0.6875</v>
      </c>
      <c r="X274" s="63" t="s">
        <v>977</v>
      </c>
      <c r="Y274" s="24" t="s">
        <v>968</v>
      </c>
      <c r="Z274" s="24" t="s">
        <v>969</v>
      </c>
      <c r="AA274" s="63">
        <v>331</v>
      </c>
      <c r="AB274" s="117" t="s">
        <v>976</v>
      </c>
    </row>
    <row r="275" spans="1:28" s="98" customFormat="1" ht="93.9" customHeight="1">
      <c r="A275">
        <v>273</v>
      </c>
      <c r="B275" s="20" t="s">
        <v>265</v>
      </c>
      <c r="C275" s="22" t="s">
        <v>782</v>
      </c>
      <c r="D275" s="22"/>
      <c r="E275" s="26" t="s">
        <v>894</v>
      </c>
      <c r="F275" s="47" t="s">
        <v>780</v>
      </c>
      <c r="G275" s="24" t="s">
        <v>975</v>
      </c>
      <c r="H275" s="13"/>
      <c r="I275" s="3"/>
      <c r="J275" s="3"/>
      <c r="K275" s="2"/>
      <c r="L275" s="2"/>
      <c r="M275" s="2"/>
      <c r="N275" s="2"/>
      <c r="O275" s="4"/>
      <c r="P275" s="13"/>
      <c r="Q275" s="2"/>
      <c r="R275" s="5"/>
      <c r="S275" s="49" t="s">
        <v>781</v>
      </c>
      <c r="T275" s="61">
        <v>46021</v>
      </c>
      <c r="U275" s="50">
        <v>0.5625</v>
      </c>
      <c r="V275" s="51" t="s">
        <v>981</v>
      </c>
      <c r="W275" s="52">
        <v>0.6875</v>
      </c>
      <c r="X275" s="63" t="s">
        <v>977</v>
      </c>
      <c r="Y275" s="24" t="s">
        <v>968</v>
      </c>
      <c r="Z275" s="24" t="s">
        <v>969</v>
      </c>
      <c r="AA275" s="63">
        <v>332</v>
      </c>
      <c r="AB275" s="117" t="s">
        <v>976</v>
      </c>
    </row>
    <row r="276" spans="1:28" s="98" customFormat="1" ht="93.9" customHeight="1">
      <c r="A276">
        <v>274</v>
      </c>
      <c r="B276" s="20" t="s">
        <v>265</v>
      </c>
      <c r="C276" s="22" t="s">
        <v>832</v>
      </c>
      <c r="D276" s="22"/>
      <c r="E276" s="26" t="s">
        <v>894</v>
      </c>
      <c r="F276" s="47" t="s">
        <v>830</v>
      </c>
      <c r="G276" s="24" t="s">
        <v>975</v>
      </c>
      <c r="H276" s="13"/>
      <c r="I276" s="3"/>
      <c r="J276" s="3"/>
      <c r="K276" s="2"/>
      <c r="L276" s="2"/>
      <c r="M276" s="2"/>
      <c r="N276" s="2"/>
      <c r="O276" s="4"/>
      <c r="P276" s="13"/>
      <c r="Q276" s="2"/>
      <c r="R276" s="5"/>
      <c r="S276" s="49" t="s">
        <v>831</v>
      </c>
      <c r="T276" s="61">
        <v>46022</v>
      </c>
      <c r="U276" s="50">
        <v>0.5625</v>
      </c>
      <c r="V276" s="51" t="s">
        <v>981</v>
      </c>
      <c r="W276" s="52">
        <v>0.6875</v>
      </c>
      <c r="X276" s="63" t="s">
        <v>977</v>
      </c>
      <c r="Y276" s="24" t="s">
        <v>968</v>
      </c>
      <c r="Z276" s="24" t="s">
        <v>969</v>
      </c>
      <c r="AA276" s="63">
        <v>333</v>
      </c>
      <c r="AB276" s="117" t="s">
        <v>976</v>
      </c>
    </row>
    <row r="277" spans="1:28" s="98" customFormat="1" ht="93.9" customHeight="1">
      <c r="A277">
        <v>275</v>
      </c>
      <c r="B277" s="20" t="s">
        <v>265</v>
      </c>
      <c r="C277" s="22" t="s">
        <v>838</v>
      </c>
      <c r="D277" s="22"/>
      <c r="E277" s="26" t="s">
        <v>894</v>
      </c>
      <c r="F277" s="47" t="s">
        <v>836</v>
      </c>
      <c r="G277" s="24" t="s">
        <v>975</v>
      </c>
      <c r="H277" s="13"/>
      <c r="I277" s="3"/>
      <c r="J277" s="3"/>
      <c r="K277" s="2"/>
      <c r="L277" s="2"/>
      <c r="M277" s="2"/>
      <c r="N277" s="2"/>
      <c r="O277" s="4"/>
      <c r="P277" s="13"/>
      <c r="Q277" s="2"/>
      <c r="R277" s="5"/>
      <c r="S277" s="49" t="s">
        <v>837</v>
      </c>
      <c r="T277" s="61">
        <v>46023</v>
      </c>
      <c r="U277" s="50">
        <v>0.5625</v>
      </c>
      <c r="V277" s="51" t="s">
        <v>981</v>
      </c>
      <c r="W277" s="52">
        <v>0.6875</v>
      </c>
      <c r="X277" s="63" t="s">
        <v>977</v>
      </c>
      <c r="Y277" s="24" t="s">
        <v>968</v>
      </c>
      <c r="Z277" s="24" t="s">
        <v>969</v>
      </c>
      <c r="AA277" s="63">
        <v>334</v>
      </c>
      <c r="AB277" s="117" t="s">
        <v>976</v>
      </c>
    </row>
    <row r="278" spans="1:28" s="98" customFormat="1" ht="93.9" customHeight="1">
      <c r="A278">
        <v>276</v>
      </c>
      <c r="B278" s="20" t="s">
        <v>303</v>
      </c>
      <c r="C278" s="22" t="s">
        <v>790</v>
      </c>
      <c r="D278" s="22"/>
      <c r="E278" s="26" t="s">
        <v>894</v>
      </c>
      <c r="F278" s="47" t="s">
        <v>788</v>
      </c>
      <c r="G278" s="24" t="s">
        <v>975</v>
      </c>
      <c r="H278" s="13"/>
      <c r="I278" s="3"/>
      <c r="J278" s="3"/>
      <c r="K278" s="2"/>
      <c r="L278" s="2"/>
      <c r="M278" s="2"/>
      <c r="N278" s="2"/>
      <c r="O278" s="4"/>
      <c r="P278" s="13"/>
      <c r="Q278" s="2"/>
      <c r="R278" s="5"/>
      <c r="S278" s="49" t="s">
        <v>789</v>
      </c>
      <c r="T278" s="61">
        <v>46024</v>
      </c>
      <c r="U278" s="50">
        <v>0.5625</v>
      </c>
      <c r="V278" s="51" t="s">
        <v>981</v>
      </c>
      <c r="W278" s="52">
        <v>0.6875</v>
      </c>
      <c r="X278" s="63" t="s">
        <v>977</v>
      </c>
      <c r="Y278" s="24" t="s">
        <v>968</v>
      </c>
      <c r="Z278" s="24" t="s">
        <v>969</v>
      </c>
      <c r="AA278" s="63">
        <v>335</v>
      </c>
      <c r="AB278" s="117" t="s">
        <v>976</v>
      </c>
    </row>
    <row r="279" spans="1:28" s="98" customFormat="1" ht="93.9" customHeight="1">
      <c r="A279">
        <v>277</v>
      </c>
      <c r="B279" s="20" t="s">
        <v>227</v>
      </c>
      <c r="C279" s="22" t="s">
        <v>886</v>
      </c>
      <c r="D279" s="22"/>
      <c r="E279" s="26" t="s">
        <v>894</v>
      </c>
      <c r="F279" s="47" t="s">
        <v>740</v>
      </c>
      <c r="G279" s="24" t="s">
        <v>975</v>
      </c>
      <c r="H279" s="13"/>
      <c r="I279" s="3"/>
      <c r="J279" s="3"/>
      <c r="K279" s="2"/>
      <c r="L279" s="2"/>
      <c r="M279" s="2"/>
      <c r="N279" s="2"/>
      <c r="O279" s="4"/>
      <c r="P279" s="13"/>
      <c r="Q279" s="2"/>
      <c r="R279" s="5"/>
      <c r="S279" s="49" t="s">
        <v>741</v>
      </c>
      <c r="T279" s="61">
        <v>46025</v>
      </c>
      <c r="U279" s="50">
        <v>0.5625</v>
      </c>
      <c r="V279" s="51" t="s">
        <v>981</v>
      </c>
      <c r="W279" s="52">
        <v>0.6875</v>
      </c>
      <c r="X279" s="63" t="s">
        <v>977</v>
      </c>
      <c r="Y279" s="24" t="s">
        <v>968</v>
      </c>
      <c r="Z279" s="24" t="s">
        <v>969</v>
      </c>
      <c r="AA279" s="63">
        <v>336</v>
      </c>
      <c r="AB279" s="117" t="s">
        <v>976</v>
      </c>
    </row>
    <row r="280" spans="1:28" s="98" customFormat="1" ht="93.9" customHeight="1">
      <c r="A280">
        <v>278</v>
      </c>
      <c r="B280" s="20" t="s">
        <v>227</v>
      </c>
      <c r="C280" s="22" t="s">
        <v>887</v>
      </c>
      <c r="D280" s="22"/>
      <c r="E280" s="26" t="s">
        <v>900</v>
      </c>
      <c r="F280" s="47" t="s">
        <v>427</v>
      </c>
      <c r="G280" s="24" t="s">
        <v>975</v>
      </c>
      <c r="H280" s="13"/>
      <c r="I280" s="3"/>
      <c r="J280" s="3"/>
      <c r="K280" s="2"/>
      <c r="L280" s="2"/>
      <c r="M280" s="2"/>
      <c r="N280" s="2"/>
      <c r="O280" s="4"/>
      <c r="P280" s="13"/>
      <c r="Q280" s="2"/>
      <c r="R280" s="5"/>
      <c r="S280" s="49" t="s">
        <v>428</v>
      </c>
      <c r="T280" s="61">
        <v>46026</v>
      </c>
      <c r="U280" s="50">
        <v>0.5625</v>
      </c>
      <c r="V280" s="51" t="s">
        <v>981</v>
      </c>
      <c r="W280" s="52">
        <v>0.6875</v>
      </c>
      <c r="X280" s="63" t="s">
        <v>977</v>
      </c>
      <c r="Y280" s="24" t="s">
        <v>968</v>
      </c>
      <c r="Z280" s="24" t="s">
        <v>969</v>
      </c>
      <c r="AA280" s="63">
        <v>337</v>
      </c>
      <c r="AB280" s="117" t="s">
        <v>976</v>
      </c>
    </row>
    <row r="281" spans="1:28" s="98" customFormat="1" ht="93.9" customHeight="1">
      <c r="A281">
        <v>279</v>
      </c>
      <c r="B281" s="20"/>
      <c r="C281" s="22"/>
      <c r="D281" s="22"/>
      <c r="E281" s="26" t="s">
        <v>901</v>
      </c>
      <c r="F281" s="47" t="s">
        <v>854</v>
      </c>
      <c r="G281" s="24" t="s">
        <v>975</v>
      </c>
      <c r="H281" s="13"/>
      <c r="I281" s="3"/>
      <c r="J281" s="3"/>
      <c r="K281" s="2"/>
      <c r="L281" s="2"/>
      <c r="M281" s="2"/>
      <c r="N281" s="2"/>
      <c r="O281" s="4"/>
      <c r="P281" s="13"/>
      <c r="Q281" s="2"/>
      <c r="R281" s="5"/>
      <c r="S281" s="49"/>
      <c r="T281" s="61">
        <v>46027</v>
      </c>
      <c r="U281" s="50">
        <v>0.5625</v>
      </c>
      <c r="V281" s="51" t="s">
        <v>981</v>
      </c>
      <c r="W281" s="52">
        <v>0.6875</v>
      </c>
      <c r="X281" s="63" t="s">
        <v>977</v>
      </c>
      <c r="Y281" s="24" t="s">
        <v>968</v>
      </c>
      <c r="Z281" s="24" t="s">
        <v>969</v>
      </c>
      <c r="AA281" s="63">
        <v>338</v>
      </c>
      <c r="AB281" s="117" t="s">
        <v>976</v>
      </c>
    </row>
    <row r="282" spans="1:28" s="98" customFormat="1" ht="93.9" customHeight="1">
      <c r="A282">
        <v>280</v>
      </c>
      <c r="B282" s="89"/>
      <c r="C282" s="90"/>
      <c r="D282" s="90"/>
      <c r="E282" s="110" t="s">
        <v>901</v>
      </c>
      <c r="F282" s="104" t="s">
        <v>855</v>
      </c>
      <c r="G282" s="93" t="s">
        <v>975</v>
      </c>
      <c r="H282" s="94"/>
      <c r="I282" s="103"/>
      <c r="J282" s="103"/>
      <c r="K282" s="95"/>
      <c r="L282" s="95"/>
      <c r="M282" s="95"/>
      <c r="N282" s="95"/>
      <c r="O282" s="96"/>
      <c r="P282" s="94"/>
      <c r="Q282" s="95"/>
      <c r="R282" s="97"/>
      <c r="S282" s="111"/>
      <c r="T282" s="91">
        <v>46028</v>
      </c>
      <c r="U282" s="100">
        <v>0.5625</v>
      </c>
      <c r="V282" s="101" t="s">
        <v>981</v>
      </c>
      <c r="W282" s="102">
        <v>0.6875</v>
      </c>
      <c r="X282" s="92" t="s">
        <v>977</v>
      </c>
      <c r="Y282" s="93" t="s">
        <v>968</v>
      </c>
      <c r="Z282" s="93" t="s">
        <v>969</v>
      </c>
      <c r="AA282" s="92">
        <v>339</v>
      </c>
      <c r="AB282" s="118" t="s">
        <v>976</v>
      </c>
    </row>
  </sheetData>
  <customSheetViews>
    <customSheetView guid="{AACEEDA9-16A0-446F-BBAC-ACDE044C446F}" scale="40" topLeftCell="A80">
      <selection activeCell="B1" sqref="B1:B2"/>
      <pageMargins left="0.7" right="0.7" top="0.75" bottom="0.75" header="0.3" footer="0.3"/>
      <pageSetup paperSize="9" orientation="portrait" r:id="rId1"/>
    </customSheetView>
    <customSheetView guid="{D182F997-529F-48F8-8C67-A4A8B8EC1598}" scale="40" topLeftCell="A80">
      <selection activeCell="B1" sqref="B1:B2"/>
      <pageMargins left="0.7" right="0.7" top="0.75" bottom="0.75" header="0.3" footer="0.3"/>
      <pageSetup paperSize="9" orientation="portrait" r:id="rId2"/>
    </customSheetView>
    <customSheetView guid="{CD679F41-F6F0-40EC-822A-897C10CD295E}" scale="40" topLeftCell="A175">
      <selection activeCell="S182" sqref="S182"/>
      <pageMargins left="0.7" right="0.7" top="0.75" bottom="0.75" header="0.3" footer="0.3"/>
      <pageSetup paperSize="9" orientation="portrait" r:id="rId3"/>
    </customSheetView>
    <customSheetView guid="{EC6FCF95-E411-46DF-B70D-F2F67D68BA6D}" scale="40" state="hidden">
      <selection activeCell="S182" sqref="S182"/>
      <pageMargins left="0.7" right="0.7" top="0.75" bottom="0.75" header="0.3" footer="0.3"/>
      <pageSetup paperSize="9" orientation="portrait" r:id="rId4"/>
    </customSheetView>
    <customSheetView guid="{5F630EDA-5A81-4E10-A6EF-73B2712034B8}" scale="40" state="hidden">
      <selection activeCell="S182" sqref="S182"/>
      <pageMargins left="0.7" right="0.7" top="0.75" bottom="0.75" header="0.3" footer="0.3"/>
      <pageSetup paperSize="9" orientation="portrait" r:id="rId5"/>
    </customSheetView>
  </customSheetViews>
  <mergeCells count="15">
    <mergeCell ref="F1:F2"/>
    <mergeCell ref="C1:C2"/>
    <mergeCell ref="B1:B2"/>
    <mergeCell ref="P1:R1"/>
    <mergeCell ref="E1:E2"/>
    <mergeCell ref="D1:D2"/>
    <mergeCell ref="Y1:Y2"/>
    <mergeCell ref="Z1:Z2"/>
    <mergeCell ref="G1:G2"/>
    <mergeCell ref="X1:X2"/>
    <mergeCell ref="AB1:AB2"/>
    <mergeCell ref="AA1:AA2"/>
    <mergeCell ref="T1:W1"/>
    <mergeCell ref="H1:O1"/>
    <mergeCell ref="S1:S2"/>
  </mergeCells>
  <phoneticPr fontId="23"/>
  <conditionalFormatting sqref="H2:R282">
    <cfRule type="containsText" dxfId="10" priority="1" operator="containsText" text="キャリア段階Ⅲ　充実期（１６年～）">
      <formula>NOT(ISERROR(SEARCH("キャリア段階Ⅲ　充実期（１６年～）",H2)))</formula>
    </cfRule>
    <cfRule type="containsText" dxfId="9" priority="2" operator="containsText" text="キャリア段階Ⅱ　伸長期（６年～１５年）">
      <formula>NOT(ISERROR(SEARCH("キャリア段階Ⅱ　伸長期（６年～１５年）",H2)))</formula>
    </cfRule>
    <cfRule type="containsText" dxfId="8" priority="3" operator="containsText" text="キャリア段階Ⅰ　基礎形成期（１年～５年）">
      <formula>NOT(ISERROR(SEARCH("キャリア段階Ⅰ　基礎形成期（１年～５年）",H2)))</formula>
    </cfRule>
    <cfRule type="containsText" dxfId="7" priority="4" operator="containsText" text="ICTや情報・教育データの利活用">
      <formula>NOT(ISERROR(SEARCH("ICTや情報・教育データの利活用",H2)))</formula>
    </cfRule>
    <cfRule type="containsText" dxfId="6" priority="5" operator="containsText" text="特別な配慮や支援を必要とする児童生徒への指導">
      <formula>NOT(ISERROR(SEARCH("特別な配慮や支援を必要とする児童生徒への指導",H2)))</formula>
    </cfRule>
    <cfRule type="containsText" dxfId="5" priority="6" operator="containsText" text="生徒指導（児童生徒理解・学級経営）">
      <formula>NOT(ISERROR(SEARCH("生徒指導（児童生徒理解・学級経営）",H2)))</formula>
    </cfRule>
    <cfRule type="containsText" dxfId="4" priority="7" operator="containsText" text="学習指導／養護教諭の職務／栄養教諭の職務">
      <formula>NOT(ISERROR(SEARCH("学習指導／養護教諭の職務／栄養教諭の職務",H2)))</formula>
    </cfRule>
    <cfRule type="containsText" dxfId="3" priority="8" operator="containsText" text="教職に必要な素養：連携・協働">
      <formula>NOT(ISERROR(SEARCH("教職に必要な素養：連携・協働",H2)))</formula>
    </cfRule>
    <cfRule type="containsText" dxfId="2" priority="9" operator="containsText" text="教職に必要な素養：危機管理">
      <formula>NOT(ISERROR(SEARCH("教職に必要な素養：危機管理",H2)))</formula>
    </cfRule>
    <cfRule type="containsText" dxfId="1" priority="10" operator="containsText" text="教職に必要な素養：学校運営">
      <formula>NOT(ISERROR(SEARCH("教職に必要な素養：学校運営",H2)))</formula>
    </cfRule>
    <cfRule type="containsText" dxfId="0" priority="11" operator="containsText" text="教職に必要な素養：土台となる資質">
      <formula>NOT(ISERROR(SEARCH("教職に必要な素養：土台となる資質",H2)))</formula>
    </cfRule>
  </conditionalFormatting>
  <dataValidations count="11">
    <dataValidation type="list" allowBlank="1" showInputMessage="1" showErrorMessage="1" sqref="H3:H282" xr:uid="{00000000-0002-0000-0B00-000000000000}">
      <formula1>"教職に必要な素養：土台となる資質"</formula1>
    </dataValidation>
    <dataValidation type="list" allowBlank="1" showInputMessage="1" showErrorMessage="1" sqref="I3:I282" xr:uid="{00000000-0002-0000-0B00-000001000000}">
      <formula1>"教職に必要な素養：学校運営"</formula1>
    </dataValidation>
    <dataValidation type="list" allowBlank="1" showInputMessage="1" showErrorMessage="1" sqref="J3:J282" xr:uid="{00000000-0002-0000-0B00-000002000000}">
      <formula1>"教職に必要な素養：危機管理"</formula1>
    </dataValidation>
    <dataValidation type="list" allowBlank="1" showInputMessage="1" showErrorMessage="1" sqref="K3:K282" xr:uid="{00000000-0002-0000-0B00-000003000000}">
      <formula1>"教職に必要な素養：連携・協働"</formula1>
    </dataValidation>
    <dataValidation type="list" allowBlank="1" showInputMessage="1" showErrorMessage="1" sqref="L3:L282" xr:uid="{00000000-0002-0000-0B00-000004000000}">
      <formula1>"学習指導／養護教諭の職務／栄養教諭の職務"</formula1>
    </dataValidation>
    <dataValidation type="list" allowBlank="1" showInputMessage="1" showErrorMessage="1" sqref="M3:M282" xr:uid="{00000000-0002-0000-0B00-000005000000}">
      <formula1>"生徒指導（児童生徒理解・学級経営）"</formula1>
    </dataValidation>
    <dataValidation type="list" allowBlank="1" showInputMessage="1" showErrorMessage="1" sqref="N3:N282" xr:uid="{00000000-0002-0000-0B00-000006000000}">
      <formula1>"特別な配慮や支援を必要とする児童生徒への指導"</formula1>
    </dataValidation>
    <dataValidation type="list" allowBlank="1" showInputMessage="1" showErrorMessage="1" sqref="O3:O282" xr:uid="{00000000-0002-0000-0B00-000007000000}">
      <formula1>"ICTや情報・教育データの利活用"</formula1>
    </dataValidation>
    <dataValidation type="list" allowBlank="1" showInputMessage="1" showErrorMessage="1" sqref="P3:P282" xr:uid="{00000000-0002-0000-0B00-000008000000}">
      <formula1>"キャリア段階Ⅰ　基礎形成期（１年～５年）"</formula1>
    </dataValidation>
    <dataValidation type="list" allowBlank="1" showInputMessage="1" showErrorMessage="1" sqref="Q3:Q282" xr:uid="{00000000-0002-0000-0B00-000009000000}">
      <formula1>"キャリア段階Ⅱ　伸長期（６年～１５年）"</formula1>
    </dataValidation>
    <dataValidation type="list" allowBlank="1" showInputMessage="1" showErrorMessage="1" sqref="R3:R282" xr:uid="{00000000-0002-0000-0B00-00000A000000}">
      <formula1>"キャリア段階Ⅲ　充実期（１６年～）"</formula1>
    </dataValidation>
  </dataValidations>
  <pageMargins left="0.7" right="0.7" top="0.75" bottom="0.75" header="0.3" footer="0.3"/>
  <pageSetup paperSize="9" orientation="portrait" r:id="rId6"/>
  <drawing r:id="rId7"/>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E1093"/>
  <sheetViews>
    <sheetView topLeftCell="A483" workbookViewId="0">
      <selection activeCell="A2" sqref="A2:B471"/>
    </sheetView>
  </sheetViews>
  <sheetFormatPr defaultRowHeight="18"/>
  <sheetData>
    <row r="1" spans="1:5">
      <c r="A1" t="s">
        <v>2606</v>
      </c>
      <c r="B1" t="s">
        <v>2607</v>
      </c>
      <c r="D1" t="s">
        <v>2606</v>
      </c>
      <c r="E1" t="s">
        <v>2608</v>
      </c>
    </row>
    <row r="2" spans="1:5" ht="409.6">
      <c r="A2" s="47" t="s">
        <v>1294</v>
      </c>
      <c r="B2" s="87" t="s">
        <v>1108</v>
      </c>
      <c r="D2" t="s">
        <v>1938</v>
      </c>
      <c r="E2" s="122">
        <v>45748</v>
      </c>
    </row>
    <row r="3" spans="1:5" ht="409.6">
      <c r="A3" s="47" t="s">
        <v>1295</v>
      </c>
      <c r="B3" s="87" t="s">
        <v>1108</v>
      </c>
      <c r="D3" t="s">
        <v>1939</v>
      </c>
      <c r="E3" s="122">
        <v>45748</v>
      </c>
    </row>
    <row r="4" spans="1:5" ht="409.6">
      <c r="A4" s="47" t="s">
        <v>1296</v>
      </c>
      <c r="B4" s="87" t="s">
        <v>1594</v>
      </c>
      <c r="D4" t="s">
        <v>1940</v>
      </c>
      <c r="E4" s="123">
        <v>45749</v>
      </c>
    </row>
    <row r="5" spans="1:5" ht="409.6">
      <c r="A5" s="47" t="s">
        <v>1206</v>
      </c>
      <c r="B5" s="87" t="s">
        <v>1595</v>
      </c>
      <c r="D5" t="s">
        <v>1941</v>
      </c>
      <c r="E5" s="124">
        <v>45749</v>
      </c>
    </row>
    <row r="6" spans="1:5" ht="409.6">
      <c r="A6" s="47" t="s">
        <v>1207</v>
      </c>
      <c r="B6" s="87" t="s">
        <v>1595</v>
      </c>
      <c r="D6" t="s">
        <v>1942</v>
      </c>
      <c r="E6" s="124">
        <v>45749</v>
      </c>
    </row>
    <row r="7" spans="1:5" ht="409.6">
      <c r="A7" s="47" t="s">
        <v>1289</v>
      </c>
      <c r="B7" s="87" t="s">
        <v>1595</v>
      </c>
      <c r="D7" t="s">
        <v>1943</v>
      </c>
      <c r="E7" s="124">
        <v>45749</v>
      </c>
    </row>
    <row r="8" spans="1:5" ht="288">
      <c r="A8" s="47" t="s">
        <v>1230</v>
      </c>
      <c r="B8" s="87" t="s">
        <v>1596</v>
      </c>
      <c r="D8" t="s">
        <v>1944</v>
      </c>
      <c r="E8" s="124">
        <v>45750</v>
      </c>
    </row>
    <row r="9" spans="1:5" ht="316.8">
      <c r="A9" s="47" t="s">
        <v>1292</v>
      </c>
      <c r="B9" s="87" t="s">
        <v>1597</v>
      </c>
      <c r="D9" t="s">
        <v>1945</v>
      </c>
      <c r="E9" s="124">
        <v>45750</v>
      </c>
    </row>
    <row r="10" spans="1:5" ht="316.8">
      <c r="A10" s="47" t="s">
        <v>1291</v>
      </c>
      <c r="B10" s="87" t="s">
        <v>1293</v>
      </c>
      <c r="D10" t="s">
        <v>1946</v>
      </c>
      <c r="E10" s="123">
        <v>45750</v>
      </c>
    </row>
    <row r="11" spans="1:5" ht="316.8">
      <c r="A11" s="47" t="s">
        <v>1290</v>
      </c>
      <c r="B11" s="87" t="s">
        <v>1231</v>
      </c>
      <c r="D11" t="s">
        <v>1947</v>
      </c>
      <c r="E11" s="124">
        <v>45750</v>
      </c>
    </row>
    <row r="12" spans="1:5" ht="259.2">
      <c r="A12" s="47" t="s">
        <v>912</v>
      </c>
      <c r="B12" s="87" t="s">
        <v>1121</v>
      </c>
      <c r="D12" t="s">
        <v>1946</v>
      </c>
      <c r="E12" s="123">
        <v>45750</v>
      </c>
    </row>
    <row r="13" spans="1:5" ht="259.2">
      <c r="A13" s="47" t="s">
        <v>1297</v>
      </c>
      <c r="B13" s="87" t="s">
        <v>1122</v>
      </c>
      <c r="D13" t="s">
        <v>1948</v>
      </c>
      <c r="E13" s="124">
        <v>45750</v>
      </c>
    </row>
    <row r="14" spans="1:5" ht="259.2">
      <c r="A14" s="47" t="s">
        <v>1298</v>
      </c>
      <c r="B14" s="87" t="s">
        <v>1598</v>
      </c>
      <c r="D14" t="s">
        <v>1949</v>
      </c>
      <c r="E14" s="123">
        <v>45750</v>
      </c>
    </row>
    <row r="15" spans="1:5" ht="259.2">
      <c r="A15" s="47" t="s">
        <v>1299</v>
      </c>
      <c r="B15" s="87" t="s">
        <v>1123</v>
      </c>
      <c r="D15" t="s">
        <v>1950</v>
      </c>
      <c r="E15" s="123">
        <v>45751</v>
      </c>
    </row>
    <row r="16" spans="1:5" ht="288">
      <c r="A16" s="47" t="s">
        <v>1300</v>
      </c>
      <c r="B16" s="87" t="s">
        <v>1124</v>
      </c>
      <c r="D16" t="s">
        <v>1951</v>
      </c>
      <c r="E16" s="123">
        <v>45751</v>
      </c>
    </row>
    <row r="17" spans="1:5" ht="259.2">
      <c r="A17" s="47" t="s">
        <v>1301</v>
      </c>
      <c r="B17" s="87" t="s">
        <v>1599</v>
      </c>
      <c r="D17" t="s">
        <v>1952</v>
      </c>
      <c r="E17" s="124">
        <v>45751</v>
      </c>
    </row>
    <row r="18" spans="1:5" ht="259.2">
      <c r="A18" s="47" t="s">
        <v>1302</v>
      </c>
      <c r="B18" s="87" t="s">
        <v>1125</v>
      </c>
      <c r="D18" t="s">
        <v>1953</v>
      </c>
      <c r="E18" s="123">
        <v>45751</v>
      </c>
    </row>
    <row r="19" spans="1:5" ht="259.2">
      <c r="A19" s="47" t="s">
        <v>1303</v>
      </c>
      <c r="B19" s="87" t="s">
        <v>1126</v>
      </c>
      <c r="D19" t="s">
        <v>1954</v>
      </c>
      <c r="E19" s="124">
        <v>45751</v>
      </c>
    </row>
    <row r="20" spans="1:5" ht="259.2">
      <c r="A20" s="47" t="s">
        <v>1304</v>
      </c>
      <c r="B20" s="87" t="s">
        <v>1127</v>
      </c>
      <c r="D20" t="s">
        <v>1955</v>
      </c>
      <c r="E20" s="123">
        <v>45751</v>
      </c>
    </row>
    <row r="21" spans="1:5" ht="288">
      <c r="A21" s="47" t="s">
        <v>914</v>
      </c>
      <c r="B21" s="87" t="s">
        <v>1128</v>
      </c>
      <c r="D21" t="s">
        <v>1946</v>
      </c>
      <c r="E21" s="123">
        <v>45751</v>
      </c>
    </row>
    <row r="22" spans="1:5" ht="409.6">
      <c r="A22" s="47" t="s">
        <v>1305</v>
      </c>
      <c r="B22" s="87" t="s">
        <v>1109</v>
      </c>
      <c r="D22" t="s">
        <v>1956</v>
      </c>
      <c r="E22" s="124">
        <v>45751</v>
      </c>
    </row>
    <row r="23" spans="1:5" ht="345.6">
      <c r="A23" s="47" t="s">
        <v>951</v>
      </c>
      <c r="B23" s="87" t="s">
        <v>1600</v>
      </c>
      <c r="D23" t="s">
        <v>1957</v>
      </c>
      <c r="E23" s="124">
        <v>45751</v>
      </c>
    </row>
    <row r="24" spans="1:5" ht="403.2">
      <c r="A24" s="47" t="s">
        <v>915</v>
      </c>
      <c r="B24" s="87" t="s">
        <v>1129</v>
      </c>
      <c r="D24" t="s">
        <v>1576</v>
      </c>
      <c r="E24" s="123">
        <v>45754</v>
      </c>
    </row>
    <row r="25" spans="1:5" ht="403.2">
      <c r="A25" s="47" t="s">
        <v>920</v>
      </c>
      <c r="B25" s="87" t="s">
        <v>1110</v>
      </c>
      <c r="D25" t="s">
        <v>1958</v>
      </c>
      <c r="E25" s="124">
        <v>45754</v>
      </c>
    </row>
    <row r="26" spans="1:5" ht="409.6">
      <c r="A26" s="80" t="s">
        <v>1306</v>
      </c>
      <c r="B26" s="87" t="s">
        <v>1601</v>
      </c>
      <c r="D26" t="s">
        <v>1959</v>
      </c>
      <c r="E26" s="124">
        <v>45754</v>
      </c>
    </row>
    <row r="27" spans="1:5" ht="403.2">
      <c r="A27" s="47" t="s">
        <v>904</v>
      </c>
      <c r="B27" s="87" t="s">
        <v>1182</v>
      </c>
      <c r="D27" t="s">
        <v>1960</v>
      </c>
      <c r="E27" s="123">
        <v>45755</v>
      </c>
    </row>
    <row r="28" spans="1:5" ht="259.2">
      <c r="A28" s="47" t="s">
        <v>1307</v>
      </c>
      <c r="B28" s="87" t="s">
        <v>1130</v>
      </c>
      <c r="D28" t="s">
        <v>1961</v>
      </c>
      <c r="E28" s="124">
        <v>45756</v>
      </c>
    </row>
    <row r="29" spans="1:5" ht="259.2">
      <c r="A29" s="47" t="s">
        <v>1308</v>
      </c>
      <c r="B29" s="87" t="s">
        <v>1131</v>
      </c>
      <c r="D29" t="s">
        <v>1962</v>
      </c>
      <c r="E29" s="124">
        <v>45756</v>
      </c>
    </row>
    <row r="30" spans="1:5" ht="259.2">
      <c r="A30" s="47" t="s">
        <v>1309</v>
      </c>
      <c r="B30" s="87" t="s">
        <v>1132</v>
      </c>
      <c r="D30" t="s">
        <v>1963</v>
      </c>
      <c r="E30" s="124">
        <v>45756</v>
      </c>
    </row>
    <row r="31" spans="1:5" ht="259.2">
      <c r="A31" s="47" t="s">
        <v>1310</v>
      </c>
      <c r="B31" s="87" t="s">
        <v>1133</v>
      </c>
      <c r="D31" t="s">
        <v>1964</v>
      </c>
      <c r="E31" s="123">
        <v>45757</v>
      </c>
    </row>
    <row r="32" spans="1:5" ht="288">
      <c r="A32" s="47" t="s">
        <v>1311</v>
      </c>
      <c r="B32" s="87" t="s">
        <v>1134</v>
      </c>
      <c r="D32" t="s">
        <v>1965</v>
      </c>
      <c r="E32" s="124">
        <v>45757</v>
      </c>
    </row>
    <row r="33" spans="1:5" ht="259.2">
      <c r="A33" s="47" t="s">
        <v>1312</v>
      </c>
      <c r="B33" s="87" t="s">
        <v>1135</v>
      </c>
      <c r="D33" t="s">
        <v>1966</v>
      </c>
      <c r="E33" s="124">
        <v>45757</v>
      </c>
    </row>
    <row r="34" spans="1:5" ht="259.2">
      <c r="A34" s="47" t="s">
        <v>1313</v>
      </c>
      <c r="B34" s="87" t="s">
        <v>1136</v>
      </c>
      <c r="D34" t="s">
        <v>1967</v>
      </c>
      <c r="E34" s="124">
        <v>45758</v>
      </c>
    </row>
    <row r="35" spans="1:5" ht="259.2">
      <c r="A35" s="47" t="s">
        <v>1314</v>
      </c>
      <c r="B35" s="87" t="s">
        <v>1137</v>
      </c>
      <c r="D35" t="s">
        <v>1968</v>
      </c>
      <c r="E35" s="124">
        <v>45758</v>
      </c>
    </row>
    <row r="36" spans="1:5" ht="259.2">
      <c r="A36" s="47" t="s">
        <v>1315</v>
      </c>
      <c r="B36" s="87" t="s">
        <v>1138</v>
      </c>
      <c r="D36" t="s">
        <v>1969</v>
      </c>
      <c r="E36" s="124">
        <v>45758</v>
      </c>
    </row>
    <row r="37" spans="1:5" ht="288">
      <c r="A37" s="47" t="s">
        <v>1316</v>
      </c>
      <c r="B37" s="87" t="s">
        <v>1139</v>
      </c>
      <c r="D37" t="s">
        <v>1970</v>
      </c>
      <c r="E37" s="124">
        <v>45758</v>
      </c>
    </row>
    <row r="38" spans="1:5" ht="409.6">
      <c r="A38" s="47" t="s">
        <v>1258</v>
      </c>
      <c r="B38" s="87" t="s">
        <v>1111</v>
      </c>
      <c r="D38" t="s">
        <v>1971</v>
      </c>
      <c r="E38" s="123">
        <v>45758</v>
      </c>
    </row>
    <row r="39" spans="1:5" ht="409.6">
      <c r="A39" s="47" t="s">
        <v>953</v>
      </c>
      <c r="B39" s="87" t="s">
        <v>1183</v>
      </c>
      <c r="D39" t="s">
        <v>1972</v>
      </c>
      <c r="E39" s="124">
        <v>45758</v>
      </c>
    </row>
    <row r="40" spans="1:5" ht="259.2">
      <c r="A40" s="47" t="s">
        <v>1317</v>
      </c>
      <c r="B40" s="87" t="s">
        <v>1140</v>
      </c>
      <c r="D40" t="s">
        <v>1973</v>
      </c>
      <c r="E40" s="124">
        <v>45758</v>
      </c>
    </row>
    <row r="41" spans="1:5" ht="259.2">
      <c r="A41" s="47" t="s">
        <v>1318</v>
      </c>
      <c r="B41" s="87" t="s">
        <v>1141</v>
      </c>
      <c r="D41" t="s">
        <v>1974</v>
      </c>
      <c r="E41" s="123">
        <v>45759</v>
      </c>
    </row>
    <row r="42" spans="1:5" ht="259.2">
      <c r="A42" s="47" t="s">
        <v>1319</v>
      </c>
      <c r="B42" s="87" t="s">
        <v>1142</v>
      </c>
      <c r="D42" t="s">
        <v>1975</v>
      </c>
      <c r="E42" s="124">
        <v>45759</v>
      </c>
    </row>
    <row r="43" spans="1:5" ht="259.2">
      <c r="A43" s="47" t="s">
        <v>1320</v>
      </c>
      <c r="B43" s="87" t="s">
        <v>1143</v>
      </c>
      <c r="D43" t="s">
        <v>1976</v>
      </c>
      <c r="E43" s="124">
        <v>45761</v>
      </c>
    </row>
    <row r="44" spans="1:5" ht="288">
      <c r="A44" s="47" t="s">
        <v>1321</v>
      </c>
      <c r="B44" s="87" t="s">
        <v>1144</v>
      </c>
      <c r="D44" t="s">
        <v>1977</v>
      </c>
      <c r="E44" s="123">
        <v>45761</v>
      </c>
    </row>
    <row r="45" spans="1:5" ht="259.2">
      <c r="A45" s="47" t="s">
        <v>1322</v>
      </c>
      <c r="B45" s="87" t="s">
        <v>1145</v>
      </c>
      <c r="D45" t="s">
        <v>1978</v>
      </c>
      <c r="E45" s="124">
        <v>45762</v>
      </c>
    </row>
    <row r="46" spans="1:5" ht="259.2">
      <c r="A46" s="47" t="s">
        <v>1323</v>
      </c>
      <c r="B46" s="87" t="s">
        <v>1146</v>
      </c>
      <c r="D46" t="s">
        <v>1434</v>
      </c>
      <c r="E46" s="124">
        <v>45762</v>
      </c>
    </row>
    <row r="47" spans="1:5" ht="259.2">
      <c r="A47" s="47" t="s">
        <v>1324</v>
      </c>
      <c r="B47" s="87" t="s">
        <v>1147</v>
      </c>
      <c r="D47" t="s">
        <v>1979</v>
      </c>
      <c r="E47" s="124">
        <v>45762</v>
      </c>
    </row>
    <row r="48" spans="1:5" ht="259.2">
      <c r="A48" s="47" t="s">
        <v>1325</v>
      </c>
      <c r="B48" s="87" t="s">
        <v>1148</v>
      </c>
      <c r="D48" t="s">
        <v>1980</v>
      </c>
      <c r="E48" s="124">
        <v>45762</v>
      </c>
    </row>
    <row r="49" spans="1:5" ht="288">
      <c r="A49" s="47" t="s">
        <v>1326</v>
      </c>
      <c r="B49" s="87" t="s">
        <v>1149</v>
      </c>
      <c r="D49" t="s">
        <v>1981</v>
      </c>
      <c r="E49" s="124">
        <v>45763</v>
      </c>
    </row>
    <row r="50" spans="1:5" ht="409.6">
      <c r="A50" s="47" t="s">
        <v>1327</v>
      </c>
      <c r="B50" s="87" t="s">
        <v>1112</v>
      </c>
      <c r="D50" t="s">
        <v>1982</v>
      </c>
      <c r="E50" s="124">
        <v>45763</v>
      </c>
    </row>
    <row r="51" spans="1:5" ht="403.2">
      <c r="A51" s="47" t="s">
        <v>905</v>
      </c>
      <c r="B51" s="87" t="s">
        <v>1184</v>
      </c>
      <c r="D51" t="s">
        <v>1983</v>
      </c>
      <c r="E51" s="123">
        <v>45763</v>
      </c>
    </row>
    <row r="52" spans="1:5" ht="403.2">
      <c r="A52" s="47" t="s">
        <v>916</v>
      </c>
      <c r="B52" s="87" t="s">
        <v>1150</v>
      </c>
      <c r="D52" t="s">
        <v>1984</v>
      </c>
      <c r="E52" s="124">
        <v>45763</v>
      </c>
    </row>
    <row r="53" spans="1:5" ht="403.2">
      <c r="A53" s="47" t="s">
        <v>921</v>
      </c>
      <c r="B53" s="87" t="s">
        <v>1113</v>
      </c>
      <c r="D53" t="s">
        <v>1985</v>
      </c>
      <c r="E53" s="124">
        <v>45763</v>
      </c>
    </row>
    <row r="54" spans="1:5" ht="409.6">
      <c r="A54" s="47" t="s">
        <v>1233</v>
      </c>
      <c r="B54" s="87" t="s">
        <v>1602</v>
      </c>
      <c r="D54" t="s">
        <v>1986</v>
      </c>
      <c r="E54" s="124">
        <v>45764</v>
      </c>
    </row>
    <row r="55" spans="1:5" ht="409.6">
      <c r="A55" s="47" t="s">
        <v>1263</v>
      </c>
      <c r="B55" s="87" t="s">
        <v>1602</v>
      </c>
      <c r="D55" t="s">
        <v>1987</v>
      </c>
      <c r="E55" s="124">
        <v>45764</v>
      </c>
    </row>
    <row r="56" spans="1:5" ht="409.6">
      <c r="A56" s="47" t="s">
        <v>1264</v>
      </c>
      <c r="B56" s="87" t="s">
        <v>1602</v>
      </c>
      <c r="D56" t="s">
        <v>1988</v>
      </c>
      <c r="E56" s="124">
        <v>45764</v>
      </c>
    </row>
    <row r="57" spans="1:5" ht="288">
      <c r="A57" s="47" t="s">
        <v>1328</v>
      </c>
      <c r="B57" s="87" t="s">
        <v>1603</v>
      </c>
      <c r="D57" t="s">
        <v>1989</v>
      </c>
      <c r="E57" s="123">
        <v>45764</v>
      </c>
    </row>
    <row r="58" spans="1:5" ht="409.6">
      <c r="A58" s="47" t="s">
        <v>906</v>
      </c>
      <c r="B58" s="87" t="s">
        <v>1185</v>
      </c>
      <c r="D58" t="s">
        <v>1987</v>
      </c>
      <c r="E58" s="124">
        <v>45764</v>
      </c>
    </row>
    <row r="59" spans="1:5" ht="409.6">
      <c r="A59" s="47" t="s">
        <v>917</v>
      </c>
      <c r="B59" s="87" t="s">
        <v>1151</v>
      </c>
      <c r="D59" t="s">
        <v>1990</v>
      </c>
      <c r="E59" s="123">
        <v>45765</v>
      </c>
    </row>
    <row r="60" spans="1:5" ht="409.6">
      <c r="A60" s="47" t="s">
        <v>1329</v>
      </c>
      <c r="B60" s="87" t="s">
        <v>1114</v>
      </c>
      <c r="D60" t="s">
        <v>1991</v>
      </c>
      <c r="E60" s="124">
        <v>45765</v>
      </c>
    </row>
    <row r="61" spans="1:5" ht="409.6">
      <c r="A61" s="47" t="s">
        <v>907</v>
      </c>
      <c r="B61" s="87" t="s">
        <v>1186</v>
      </c>
      <c r="D61" t="s">
        <v>1990</v>
      </c>
      <c r="E61" s="123">
        <v>45765</v>
      </c>
    </row>
    <row r="62" spans="1:5" ht="409.6">
      <c r="A62" s="47" t="s">
        <v>1232</v>
      </c>
      <c r="B62" s="87" t="s">
        <v>1152</v>
      </c>
      <c r="D62" t="s">
        <v>1991</v>
      </c>
      <c r="E62" s="124">
        <v>45765</v>
      </c>
    </row>
    <row r="63" spans="1:5" ht="409.6">
      <c r="A63" s="47" t="s">
        <v>1330</v>
      </c>
      <c r="B63" s="87" t="s">
        <v>1153</v>
      </c>
      <c r="D63" t="s">
        <v>1992</v>
      </c>
      <c r="E63" s="124">
        <v>45765</v>
      </c>
    </row>
    <row r="64" spans="1:5" ht="409.6">
      <c r="A64" s="47" t="s">
        <v>1331</v>
      </c>
      <c r="B64" s="87" t="s">
        <v>1154</v>
      </c>
      <c r="D64" t="s">
        <v>1993</v>
      </c>
      <c r="E64" s="124">
        <v>45765</v>
      </c>
    </row>
    <row r="65" spans="1:5" ht="409.6">
      <c r="A65" s="47" t="s">
        <v>1332</v>
      </c>
      <c r="B65" s="87" t="s">
        <v>1155</v>
      </c>
      <c r="D65" t="s">
        <v>1994</v>
      </c>
      <c r="E65" s="124">
        <v>45765</v>
      </c>
    </row>
    <row r="66" spans="1:5" ht="409.6">
      <c r="A66" s="47" t="s">
        <v>1333</v>
      </c>
      <c r="B66" s="87" t="s">
        <v>1156</v>
      </c>
      <c r="D66" t="s">
        <v>1995</v>
      </c>
      <c r="E66" s="124">
        <v>45766</v>
      </c>
    </row>
    <row r="67" spans="1:5" ht="409.6">
      <c r="A67" s="47" t="s">
        <v>1334</v>
      </c>
      <c r="B67" s="87" t="s">
        <v>1157</v>
      </c>
      <c r="D67" t="s">
        <v>1996</v>
      </c>
      <c r="E67" s="124">
        <v>45768</v>
      </c>
    </row>
    <row r="68" spans="1:5" ht="409.6">
      <c r="A68" s="47" t="s">
        <v>1335</v>
      </c>
      <c r="B68" s="87" t="s">
        <v>1158</v>
      </c>
      <c r="D68" t="s">
        <v>1990</v>
      </c>
      <c r="E68" s="124">
        <v>45768</v>
      </c>
    </row>
    <row r="69" spans="1:5" ht="409.6">
      <c r="A69" s="47" t="s">
        <v>1336</v>
      </c>
      <c r="B69" s="87" t="s">
        <v>1159</v>
      </c>
      <c r="D69" t="s">
        <v>1996</v>
      </c>
      <c r="E69" s="124">
        <v>45768</v>
      </c>
    </row>
    <row r="70" spans="1:5" ht="409.6">
      <c r="A70" s="47" t="s">
        <v>1337</v>
      </c>
      <c r="B70" s="87" t="s">
        <v>1160</v>
      </c>
      <c r="D70" t="s">
        <v>1990</v>
      </c>
      <c r="E70" s="124">
        <v>45769</v>
      </c>
    </row>
    <row r="71" spans="1:5" ht="409.6">
      <c r="A71" s="47" t="s">
        <v>1338</v>
      </c>
      <c r="B71" s="87" t="s">
        <v>1161</v>
      </c>
      <c r="D71" t="s">
        <v>1996</v>
      </c>
      <c r="E71" s="124">
        <v>45769</v>
      </c>
    </row>
    <row r="72" spans="1:5" ht="316.8">
      <c r="A72" s="47" t="s">
        <v>922</v>
      </c>
      <c r="B72" s="87" t="s">
        <v>1115</v>
      </c>
      <c r="D72" t="s">
        <v>1997</v>
      </c>
      <c r="E72" s="124">
        <v>45769</v>
      </c>
    </row>
    <row r="73" spans="1:5" ht="316.8">
      <c r="A73" s="47" t="s">
        <v>923</v>
      </c>
      <c r="B73" s="87" t="s">
        <v>1116</v>
      </c>
      <c r="D73" t="s">
        <v>1990</v>
      </c>
      <c r="E73" s="124">
        <v>45769</v>
      </c>
    </row>
    <row r="74" spans="1:5" ht="316.8">
      <c r="A74" s="47" t="s">
        <v>1339</v>
      </c>
      <c r="B74" s="87" t="s">
        <v>1604</v>
      </c>
      <c r="D74" t="s">
        <v>1998</v>
      </c>
      <c r="E74" s="123">
        <v>45769</v>
      </c>
    </row>
    <row r="75" spans="1:5" ht="345.6">
      <c r="A75" s="47" t="s">
        <v>908</v>
      </c>
      <c r="B75" s="87" t="s">
        <v>1187</v>
      </c>
      <c r="D75" t="s">
        <v>1999</v>
      </c>
      <c r="E75" s="124">
        <v>45769</v>
      </c>
    </row>
    <row r="76" spans="1:5" ht="374.4">
      <c r="A76" s="47" t="s">
        <v>1340</v>
      </c>
      <c r="B76" s="87" t="s">
        <v>1188</v>
      </c>
      <c r="D76" t="s">
        <v>2000</v>
      </c>
      <c r="E76" s="124">
        <v>45769</v>
      </c>
    </row>
    <row r="77" spans="1:5" ht="345.6">
      <c r="A77" s="47" t="s">
        <v>1341</v>
      </c>
      <c r="B77" s="87" t="s">
        <v>1189</v>
      </c>
      <c r="D77" t="s">
        <v>2001</v>
      </c>
      <c r="E77" s="124">
        <v>45769</v>
      </c>
    </row>
    <row r="78" spans="1:5" ht="345.6">
      <c r="A78" s="47" t="s">
        <v>1342</v>
      </c>
      <c r="B78" s="87" t="s">
        <v>1190</v>
      </c>
      <c r="D78" t="s">
        <v>1990</v>
      </c>
      <c r="E78" s="124">
        <v>45770</v>
      </c>
    </row>
    <row r="79" spans="1:5" ht="345.6">
      <c r="A79" s="47" t="s">
        <v>1343</v>
      </c>
      <c r="B79" s="87" t="s">
        <v>1191</v>
      </c>
      <c r="D79" t="s">
        <v>2002</v>
      </c>
      <c r="E79" s="124">
        <v>45770</v>
      </c>
    </row>
    <row r="80" spans="1:5" ht="345.6">
      <c r="A80" s="47" t="s">
        <v>1344</v>
      </c>
      <c r="B80" s="87" t="s">
        <v>1192</v>
      </c>
      <c r="D80" t="s">
        <v>2003</v>
      </c>
      <c r="E80" s="124">
        <v>45770</v>
      </c>
    </row>
    <row r="81" spans="1:5" ht="345.6">
      <c r="A81" s="47" t="s">
        <v>1345</v>
      </c>
      <c r="B81" s="87" t="s">
        <v>1193</v>
      </c>
      <c r="D81" t="s">
        <v>2004</v>
      </c>
      <c r="E81" s="124">
        <v>45770</v>
      </c>
    </row>
    <row r="82" spans="1:5" ht="345.6">
      <c r="A82" s="47" t="s">
        <v>1346</v>
      </c>
      <c r="B82" s="87" t="s">
        <v>1194</v>
      </c>
      <c r="D82" t="s">
        <v>2005</v>
      </c>
      <c r="E82" s="124">
        <v>45770</v>
      </c>
    </row>
    <row r="83" spans="1:5" ht="345.6">
      <c r="A83" s="47" t="s">
        <v>1347</v>
      </c>
      <c r="B83" s="87" t="s">
        <v>1195</v>
      </c>
      <c r="D83" t="s">
        <v>2006</v>
      </c>
      <c r="E83" s="124">
        <v>45770</v>
      </c>
    </row>
    <row r="84" spans="1:5" ht="345.6">
      <c r="A84" s="47" t="s">
        <v>1348</v>
      </c>
      <c r="B84" s="87" t="s">
        <v>1196</v>
      </c>
      <c r="D84" t="s">
        <v>1997</v>
      </c>
      <c r="E84" s="124">
        <v>45770</v>
      </c>
    </row>
    <row r="85" spans="1:5" ht="409.6">
      <c r="A85" s="47" t="s">
        <v>918</v>
      </c>
      <c r="B85" s="87" t="s">
        <v>1162</v>
      </c>
      <c r="D85" t="s">
        <v>1990</v>
      </c>
      <c r="E85" s="123">
        <v>45770</v>
      </c>
    </row>
    <row r="86" spans="1:5" ht="259.2">
      <c r="A86" s="47" t="s">
        <v>924</v>
      </c>
      <c r="B86" s="87" t="s">
        <v>1117</v>
      </c>
      <c r="D86" t="s">
        <v>2007</v>
      </c>
      <c r="E86" s="124">
        <v>45770</v>
      </c>
    </row>
    <row r="87" spans="1:5" ht="374.4">
      <c r="A87" s="47" t="s">
        <v>909</v>
      </c>
      <c r="B87" s="87" t="s">
        <v>1197</v>
      </c>
      <c r="D87" t="s">
        <v>2003</v>
      </c>
      <c r="E87" s="124">
        <v>45770</v>
      </c>
    </row>
    <row r="88" spans="1:5" ht="403.2">
      <c r="A88" s="47" t="s">
        <v>919</v>
      </c>
      <c r="B88" s="87" t="s">
        <v>1163</v>
      </c>
      <c r="D88" t="s">
        <v>2004</v>
      </c>
      <c r="E88" s="124">
        <v>45770</v>
      </c>
    </row>
    <row r="89" spans="1:5" ht="403.2">
      <c r="A89" s="47" t="s">
        <v>1349</v>
      </c>
      <c r="B89" s="87" t="s">
        <v>1164</v>
      </c>
      <c r="D89" t="s">
        <v>1990</v>
      </c>
      <c r="E89" s="124">
        <v>45771</v>
      </c>
    </row>
    <row r="90" spans="1:5" ht="403.2">
      <c r="A90" s="47" t="s">
        <v>1350</v>
      </c>
      <c r="B90" s="87" t="s">
        <v>1165</v>
      </c>
      <c r="D90" t="s">
        <v>2008</v>
      </c>
      <c r="E90" s="124">
        <v>45771</v>
      </c>
    </row>
    <row r="91" spans="1:5" ht="403.2">
      <c r="A91" s="47" t="s">
        <v>1351</v>
      </c>
      <c r="B91" s="87" t="s">
        <v>1166</v>
      </c>
      <c r="D91" t="s">
        <v>1990</v>
      </c>
      <c r="E91" s="124">
        <v>45771</v>
      </c>
    </row>
    <row r="92" spans="1:5" ht="409.6">
      <c r="A92" s="47" t="s">
        <v>1352</v>
      </c>
      <c r="B92" s="87" t="s">
        <v>1167</v>
      </c>
      <c r="D92" t="s">
        <v>2009</v>
      </c>
      <c r="E92" s="123">
        <v>45771</v>
      </c>
    </row>
    <row r="93" spans="1:5" ht="403.2">
      <c r="A93" s="47" t="s">
        <v>1353</v>
      </c>
      <c r="B93" s="87" t="s">
        <v>1168</v>
      </c>
      <c r="D93" t="s">
        <v>2010</v>
      </c>
      <c r="E93" s="124">
        <v>45771</v>
      </c>
    </row>
    <row r="94" spans="1:5" ht="403.2">
      <c r="A94" s="47" t="s">
        <v>1354</v>
      </c>
      <c r="B94" s="87" t="s">
        <v>1169</v>
      </c>
      <c r="D94" t="s">
        <v>2011</v>
      </c>
      <c r="E94" s="124">
        <v>45771</v>
      </c>
    </row>
    <row r="95" spans="1:5" ht="403.2">
      <c r="A95" s="47" t="s">
        <v>1355</v>
      </c>
      <c r="B95" s="87" t="s">
        <v>1170</v>
      </c>
      <c r="D95" t="s">
        <v>1990</v>
      </c>
      <c r="E95" s="124">
        <v>45772</v>
      </c>
    </row>
    <row r="96" spans="1:5" ht="403.2">
      <c r="A96" s="47" t="s">
        <v>1356</v>
      </c>
      <c r="B96" s="87" t="s">
        <v>1171</v>
      </c>
      <c r="D96" t="s">
        <v>2012</v>
      </c>
      <c r="E96" s="124">
        <v>45772</v>
      </c>
    </row>
    <row r="97" spans="1:5" ht="409.6">
      <c r="A97" s="47" t="s">
        <v>1357</v>
      </c>
      <c r="B97" s="87" t="s">
        <v>1172</v>
      </c>
      <c r="D97" t="s">
        <v>2013</v>
      </c>
      <c r="E97" s="124">
        <v>45772</v>
      </c>
    </row>
    <row r="98" spans="1:5" ht="374.4">
      <c r="A98" s="47" t="s">
        <v>925</v>
      </c>
      <c r="B98" s="87" t="s">
        <v>1118</v>
      </c>
      <c r="D98" t="s">
        <v>1990</v>
      </c>
      <c r="E98" s="124">
        <v>45772</v>
      </c>
    </row>
    <row r="99" spans="1:5" ht="374.4">
      <c r="A99" s="47" t="s">
        <v>910</v>
      </c>
      <c r="B99" s="87" t="s">
        <v>1198</v>
      </c>
      <c r="D99" t="s">
        <v>2012</v>
      </c>
      <c r="E99" s="124">
        <v>45772</v>
      </c>
    </row>
    <row r="100" spans="1:5" ht="288">
      <c r="A100" s="47" t="s">
        <v>1019</v>
      </c>
      <c r="B100" s="87" t="s">
        <v>1173</v>
      </c>
      <c r="D100" t="s">
        <v>2014</v>
      </c>
      <c r="E100" s="123">
        <v>45772</v>
      </c>
    </row>
    <row r="101" spans="1:5" ht="288">
      <c r="A101" s="47" t="s">
        <v>1358</v>
      </c>
      <c r="B101" s="87" t="s">
        <v>1605</v>
      </c>
      <c r="D101" t="s">
        <v>2015</v>
      </c>
      <c r="E101" s="124">
        <v>45773</v>
      </c>
    </row>
    <row r="102" spans="1:5" ht="288">
      <c r="A102" s="47" t="s">
        <v>1359</v>
      </c>
      <c r="B102" s="87" t="s">
        <v>1174</v>
      </c>
      <c r="D102" t="s">
        <v>1990</v>
      </c>
      <c r="E102" s="124">
        <v>45775</v>
      </c>
    </row>
    <row r="103" spans="1:5" ht="288">
      <c r="A103" s="47" t="s">
        <v>1360</v>
      </c>
      <c r="B103" s="87" t="s">
        <v>1175</v>
      </c>
      <c r="D103" t="s">
        <v>1990</v>
      </c>
      <c r="E103" s="124">
        <v>45775</v>
      </c>
    </row>
    <row r="104" spans="1:5" ht="316.8">
      <c r="A104" s="47" t="s">
        <v>1361</v>
      </c>
      <c r="B104" s="87" t="s">
        <v>1176</v>
      </c>
      <c r="D104" t="s">
        <v>2016</v>
      </c>
      <c r="E104" s="124">
        <v>45775</v>
      </c>
    </row>
    <row r="105" spans="1:5" ht="288">
      <c r="A105" s="47" t="s">
        <v>1362</v>
      </c>
      <c r="B105" s="87" t="s">
        <v>1177</v>
      </c>
      <c r="D105" t="s">
        <v>2017</v>
      </c>
      <c r="E105" s="124">
        <v>45783</v>
      </c>
    </row>
    <row r="106" spans="1:5" ht="288">
      <c r="A106" s="47" t="s">
        <v>1363</v>
      </c>
      <c r="B106" s="87" t="s">
        <v>1178</v>
      </c>
      <c r="D106" t="s">
        <v>2017</v>
      </c>
      <c r="E106" s="124">
        <v>45783</v>
      </c>
    </row>
    <row r="107" spans="1:5" ht="288">
      <c r="A107" s="47" t="s">
        <v>1364</v>
      </c>
      <c r="B107" s="87" t="s">
        <v>1179</v>
      </c>
      <c r="D107" t="s">
        <v>2017</v>
      </c>
      <c r="E107" s="124">
        <v>45784</v>
      </c>
    </row>
    <row r="108" spans="1:5" ht="288">
      <c r="A108" s="47" t="s">
        <v>1365</v>
      </c>
      <c r="B108" s="87" t="s">
        <v>1180</v>
      </c>
      <c r="D108" t="s">
        <v>2017</v>
      </c>
      <c r="E108" s="124">
        <v>45784</v>
      </c>
    </row>
    <row r="109" spans="1:5" ht="316.8">
      <c r="A109" s="47" t="s">
        <v>1366</v>
      </c>
      <c r="B109" s="87" t="s">
        <v>1181</v>
      </c>
      <c r="D109" t="s">
        <v>2018</v>
      </c>
      <c r="E109" s="124">
        <v>45784</v>
      </c>
    </row>
    <row r="110" spans="1:5" ht="374.4">
      <c r="A110" s="47" t="s">
        <v>926</v>
      </c>
      <c r="B110" s="87" t="s">
        <v>1119</v>
      </c>
      <c r="D110" t="s">
        <v>2019</v>
      </c>
      <c r="E110" s="123">
        <v>45784</v>
      </c>
    </row>
    <row r="111" spans="1:5" ht="399.6">
      <c r="A111" s="80" t="s">
        <v>1367</v>
      </c>
      <c r="B111" s="87" t="s">
        <v>1606</v>
      </c>
      <c r="D111" t="s">
        <v>2020</v>
      </c>
      <c r="E111" s="124">
        <v>45784</v>
      </c>
    </row>
    <row r="112" spans="1:5" ht="288">
      <c r="A112" s="47" t="s">
        <v>911</v>
      </c>
      <c r="B112" s="87" t="s">
        <v>1120</v>
      </c>
      <c r="D112" t="s">
        <v>2021</v>
      </c>
      <c r="E112" s="124">
        <v>45785</v>
      </c>
    </row>
    <row r="113" spans="1:5" ht="288">
      <c r="A113" s="47" t="s">
        <v>911</v>
      </c>
      <c r="B113" s="87" t="s">
        <v>1120</v>
      </c>
      <c r="D113" t="s">
        <v>2022</v>
      </c>
      <c r="E113" s="124">
        <v>45785</v>
      </c>
    </row>
    <row r="114" spans="1:5" ht="288">
      <c r="A114" s="47" t="s">
        <v>911</v>
      </c>
      <c r="B114" s="87" t="s">
        <v>1120</v>
      </c>
      <c r="D114" t="s">
        <v>2023</v>
      </c>
      <c r="E114" s="124">
        <v>45785</v>
      </c>
    </row>
    <row r="115" spans="1:5" ht="345.6">
      <c r="A115" s="47" t="s">
        <v>1368</v>
      </c>
      <c r="B115" s="87" t="s">
        <v>1607</v>
      </c>
      <c r="D115" t="s">
        <v>2024</v>
      </c>
      <c r="E115" s="124">
        <v>45785</v>
      </c>
    </row>
    <row r="116" spans="1:5" ht="374.4">
      <c r="A116" s="47" t="s">
        <v>1369</v>
      </c>
      <c r="B116" s="87" t="s">
        <v>1608</v>
      </c>
      <c r="D116" t="s">
        <v>2025</v>
      </c>
      <c r="E116" s="123">
        <v>45785</v>
      </c>
    </row>
    <row r="117" spans="1:5" ht="374.4">
      <c r="A117" s="47" t="s">
        <v>1370</v>
      </c>
      <c r="B117" s="87" t="s">
        <v>1609</v>
      </c>
      <c r="D117" t="s">
        <v>2026</v>
      </c>
      <c r="E117" s="123">
        <v>45785</v>
      </c>
    </row>
    <row r="118" spans="1:5" ht="403.2">
      <c r="A118" s="47" t="s">
        <v>1371</v>
      </c>
      <c r="B118" s="87" t="s">
        <v>1610</v>
      </c>
      <c r="D118" t="s">
        <v>2027</v>
      </c>
      <c r="E118" s="123">
        <v>45786</v>
      </c>
    </row>
    <row r="119" spans="1:5" ht="316.8">
      <c r="A119" s="47" t="s">
        <v>1372</v>
      </c>
      <c r="B119" s="87" t="s">
        <v>1611</v>
      </c>
      <c r="D119" t="s">
        <v>2028</v>
      </c>
      <c r="E119" s="123">
        <v>45786</v>
      </c>
    </row>
    <row r="120" spans="1:5" ht="409.6">
      <c r="A120" s="47" t="s">
        <v>957</v>
      </c>
      <c r="B120" s="87" t="s">
        <v>1088</v>
      </c>
      <c r="D120" t="s">
        <v>2029</v>
      </c>
      <c r="E120" s="123">
        <v>45786</v>
      </c>
    </row>
    <row r="121" spans="1:5" ht="409.6">
      <c r="A121" s="47" t="s">
        <v>1373</v>
      </c>
      <c r="B121" s="87" t="s">
        <v>1089</v>
      </c>
      <c r="D121" t="s">
        <v>2030</v>
      </c>
      <c r="E121" s="123">
        <v>45786</v>
      </c>
    </row>
    <row r="122" spans="1:5" ht="409.6">
      <c r="A122" s="47" t="s">
        <v>1374</v>
      </c>
      <c r="B122" s="87" t="s">
        <v>1090</v>
      </c>
      <c r="D122" t="s">
        <v>2030</v>
      </c>
      <c r="E122" s="123">
        <v>45789</v>
      </c>
    </row>
    <row r="123" spans="1:5" ht="409.6">
      <c r="A123" s="47" t="s">
        <v>1375</v>
      </c>
      <c r="B123" s="87" t="s">
        <v>1091</v>
      </c>
      <c r="D123" t="s">
        <v>2031</v>
      </c>
      <c r="E123" s="124">
        <v>45790</v>
      </c>
    </row>
    <row r="124" spans="1:5" ht="409.6">
      <c r="A124" s="47" t="s">
        <v>1376</v>
      </c>
      <c r="B124" s="87" t="s">
        <v>1092</v>
      </c>
      <c r="D124" t="s">
        <v>2032</v>
      </c>
      <c r="E124" s="124">
        <v>45790</v>
      </c>
    </row>
    <row r="125" spans="1:5" ht="345.6">
      <c r="A125" s="47" t="s">
        <v>958</v>
      </c>
      <c r="B125" s="87" t="s">
        <v>1093</v>
      </c>
      <c r="D125" t="s">
        <v>2033</v>
      </c>
      <c r="E125" s="123">
        <v>45790</v>
      </c>
    </row>
    <row r="126" spans="1:5" ht="288">
      <c r="A126" s="47" t="s">
        <v>1377</v>
      </c>
      <c r="B126" s="87" t="s">
        <v>1094</v>
      </c>
      <c r="D126" t="s">
        <v>2034</v>
      </c>
      <c r="E126" s="123">
        <v>45790</v>
      </c>
    </row>
    <row r="127" spans="1:5" ht="403.2">
      <c r="A127" s="47" t="s">
        <v>927</v>
      </c>
      <c r="B127" s="87" t="s">
        <v>1095</v>
      </c>
      <c r="D127" t="s">
        <v>2035</v>
      </c>
      <c r="E127" s="124">
        <v>45790</v>
      </c>
    </row>
    <row r="128" spans="1:5" ht="409.6">
      <c r="A128" s="47" t="s">
        <v>1378</v>
      </c>
      <c r="B128" s="87" t="s">
        <v>1096</v>
      </c>
      <c r="D128" t="s">
        <v>2036</v>
      </c>
      <c r="E128" s="124">
        <v>45790</v>
      </c>
    </row>
    <row r="129" spans="1:5" ht="409.6">
      <c r="A129" s="47" t="s">
        <v>1379</v>
      </c>
      <c r="B129" s="87" t="s">
        <v>1097</v>
      </c>
      <c r="D129" t="s">
        <v>2037</v>
      </c>
      <c r="E129" s="124">
        <v>45790</v>
      </c>
    </row>
    <row r="130" spans="1:5" ht="409.6">
      <c r="A130" s="47" t="s">
        <v>1380</v>
      </c>
      <c r="B130" s="87" t="s">
        <v>1098</v>
      </c>
      <c r="D130" t="s">
        <v>2038</v>
      </c>
      <c r="E130" s="124">
        <v>45790</v>
      </c>
    </row>
    <row r="131" spans="1:5" ht="409.6">
      <c r="A131" s="47" t="s">
        <v>1381</v>
      </c>
      <c r="B131" s="87" t="s">
        <v>1099</v>
      </c>
      <c r="D131" t="s">
        <v>2039</v>
      </c>
      <c r="E131" s="124">
        <v>45790</v>
      </c>
    </row>
    <row r="132" spans="1:5" ht="409.6">
      <c r="A132" s="47" t="s">
        <v>1382</v>
      </c>
      <c r="B132" s="87" t="s">
        <v>1100</v>
      </c>
      <c r="D132" t="s">
        <v>2040</v>
      </c>
      <c r="E132" s="124">
        <v>45790</v>
      </c>
    </row>
    <row r="133" spans="1:5" ht="409.6">
      <c r="A133" s="47" t="s">
        <v>1383</v>
      </c>
      <c r="B133" s="87" t="s">
        <v>1101</v>
      </c>
      <c r="D133" t="s">
        <v>2041</v>
      </c>
      <c r="E133" s="124">
        <v>45790</v>
      </c>
    </row>
    <row r="134" spans="1:5" ht="409.6">
      <c r="A134" s="47" t="s">
        <v>1384</v>
      </c>
      <c r="B134" s="87" t="s">
        <v>1102</v>
      </c>
      <c r="D134" t="s">
        <v>2042</v>
      </c>
      <c r="E134" s="124">
        <v>45790</v>
      </c>
    </row>
    <row r="135" spans="1:5" ht="409.6">
      <c r="A135" s="47" t="s">
        <v>1385</v>
      </c>
      <c r="B135" s="87" t="s">
        <v>1103</v>
      </c>
      <c r="D135" t="s">
        <v>2043</v>
      </c>
      <c r="E135" s="124">
        <v>45791</v>
      </c>
    </row>
    <row r="136" spans="1:5" ht="409.6">
      <c r="A136" s="47" t="s">
        <v>1386</v>
      </c>
      <c r="B136" s="87" t="s">
        <v>1104</v>
      </c>
      <c r="D136" t="s">
        <v>2044</v>
      </c>
      <c r="E136" s="124">
        <v>45791</v>
      </c>
    </row>
    <row r="137" spans="1:5" ht="409.6">
      <c r="A137" s="47" t="s">
        <v>1387</v>
      </c>
      <c r="B137" s="87" t="s">
        <v>1105</v>
      </c>
      <c r="D137" t="s">
        <v>2045</v>
      </c>
      <c r="E137" s="123">
        <v>45791</v>
      </c>
    </row>
    <row r="138" spans="1:5" ht="403.2">
      <c r="A138" s="47" t="s">
        <v>1388</v>
      </c>
      <c r="B138" s="87" t="s">
        <v>1106</v>
      </c>
      <c r="D138" t="s">
        <v>2046</v>
      </c>
      <c r="E138" s="124">
        <v>45791</v>
      </c>
    </row>
    <row r="139" spans="1:5" ht="409.6">
      <c r="A139" s="47" t="s">
        <v>959</v>
      </c>
      <c r="B139" s="87" t="s">
        <v>1107</v>
      </c>
      <c r="D139" t="s">
        <v>2047</v>
      </c>
      <c r="E139" s="124">
        <v>45791</v>
      </c>
    </row>
    <row r="140" spans="1:5" ht="132">
      <c r="A140" s="47" t="s">
        <v>335</v>
      </c>
      <c r="B140" s="87" t="s">
        <v>1021</v>
      </c>
      <c r="D140" t="s">
        <v>390</v>
      </c>
      <c r="E140" s="124">
        <v>45791</v>
      </c>
    </row>
    <row r="141" spans="1:5" ht="409.6">
      <c r="A141" s="47" t="s">
        <v>1268</v>
      </c>
      <c r="B141" s="87" t="s">
        <v>1073</v>
      </c>
      <c r="D141" t="s">
        <v>2040</v>
      </c>
      <c r="E141" s="124">
        <v>45791</v>
      </c>
    </row>
    <row r="142" spans="1:5" ht="345.6">
      <c r="A142" s="47" t="s">
        <v>1266</v>
      </c>
      <c r="B142" s="87" t="s">
        <v>1612</v>
      </c>
      <c r="D142" t="s">
        <v>2048</v>
      </c>
      <c r="E142" s="124">
        <v>45791</v>
      </c>
    </row>
    <row r="143" spans="1:5" ht="345.6">
      <c r="A143" s="47" t="s">
        <v>1267</v>
      </c>
      <c r="B143" s="87" t="s">
        <v>1613</v>
      </c>
      <c r="D143" t="s">
        <v>2049</v>
      </c>
      <c r="E143" s="124">
        <v>45792</v>
      </c>
    </row>
    <row r="144" spans="1:5" ht="201.6">
      <c r="A144" s="47" t="s">
        <v>504</v>
      </c>
      <c r="B144" s="87" t="s">
        <v>1074</v>
      </c>
      <c r="D144" t="s">
        <v>2049</v>
      </c>
      <c r="E144" s="124">
        <v>45792</v>
      </c>
    </row>
    <row r="145" spans="1:5" ht="201.6">
      <c r="A145" s="47" t="s">
        <v>517</v>
      </c>
      <c r="B145" s="87" t="s">
        <v>1075</v>
      </c>
      <c r="D145" t="s">
        <v>1989</v>
      </c>
      <c r="E145" s="123">
        <v>45792</v>
      </c>
    </row>
    <row r="146" spans="1:5" ht="201.6">
      <c r="A146" s="47" t="s">
        <v>511</v>
      </c>
      <c r="B146" s="87" t="s">
        <v>1076</v>
      </c>
      <c r="D146" t="s">
        <v>2050</v>
      </c>
      <c r="E146" s="124">
        <v>45792</v>
      </c>
    </row>
    <row r="147" spans="1:5" ht="201.6">
      <c r="A147" s="47" t="s">
        <v>514</v>
      </c>
      <c r="B147" s="87" t="s">
        <v>1077</v>
      </c>
      <c r="D147" t="s">
        <v>2051</v>
      </c>
      <c r="E147" s="124">
        <v>45793</v>
      </c>
    </row>
    <row r="148" spans="1:5" ht="230.4">
      <c r="A148" s="47" t="s">
        <v>524</v>
      </c>
      <c r="B148" s="87" t="s">
        <v>1078</v>
      </c>
      <c r="D148" t="s">
        <v>2052</v>
      </c>
      <c r="E148" s="124">
        <v>45793</v>
      </c>
    </row>
    <row r="149" spans="1:5" ht="201.6">
      <c r="A149" s="47" t="s">
        <v>520</v>
      </c>
      <c r="B149" s="87" t="s">
        <v>1079</v>
      </c>
      <c r="D149" t="s">
        <v>2053</v>
      </c>
      <c r="E149" s="124">
        <v>45793</v>
      </c>
    </row>
    <row r="150" spans="1:5" ht="201.6">
      <c r="A150" s="47" t="s">
        <v>501</v>
      </c>
      <c r="B150" s="87" t="s">
        <v>1080</v>
      </c>
      <c r="D150" t="s">
        <v>2054</v>
      </c>
      <c r="E150" s="124">
        <v>45793</v>
      </c>
    </row>
    <row r="151" spans="1:5" ht="201.6">
      <c r="A151" s="47" t="s">
        <v>509</v>
      </c>
      <c r="B151" s="87" t="s">
        <v>1081</v>
      </c>
      <c r="D151" t="s">
        <v>2055</v>
      </c>
      <c r="E151" s="124">
        <v>45794</v>
      </c>
    </row>
    <row r="152" spans="1:5" ht="201.6">
      <c r="A152" s="47" t="s">
        <v>507</v>
      </c>
      <c r="B152" s="87" t="s">
        <v>1082</v>
      </c>
      <c r="D152" t="s">
        <v>1996</v>
      </c>
      <c r="E152" s="124">
        <v>45796</v>
      </c>
    </row>
    <row r="153" spans="1:5" ht="230.4">
      <c r="A153" s="47" t="s">
        <v>522</v>
      </c>
      <c r="B153" s="87" t="s">
        <v>1083</v>
      </c>
      <c r="D153" t="s">
        <v>2056</v>
      </c>
      <c r="E153" s="124">
        <v>45796</v>
      </c>
    </row>
    <row r="154" spans="1:5" ht="409.6">
      <c r="A154" s="47" t="s">
        <v>928</v>
      </c>
      <c r="B154" s="87" t="s">
        <v>1084</v>
      </c>
      <c r="D154" t="s">
        <v>1996</v>
      </c>
      <c r="E154" s="124">
        <v>45796</v>
      </c>
    </row>
    <row r="155" spans="1:5" ht="345.6">
      <c r="A155" s="47" t="s">
        <v>929</v>
      </c>
      <c r="B155" s="87" t="s">
        <v>1085</v>
      </c>
      <c r="D155" t="s">
        <v>2057</v>
      </c>
      <c r="E155" s="123">
        <v>45797</v>
      </c>
    </row>
    <row r="156" spans="1:5" ht="259.2">
      <c r="A156" s="47" t="s">
        <v>930</v>
      </c>
      <c r="B156" s="87" t="s">
        <v>1086</v>
      </c>
      <c r="D156" t="s">
        <v>2058</v>
      </c>
      <c r="E156" s="124">
        <v>45797</v>
      </c>
    </row>
    <row r="157" spans="1:5" ht="409.6">
      <c r="A157" s="47" t="s">
        <v>1269</v>
      </c>
      <c r="B157" s="87" t="s">
        <v>1087</v>
      </c>
      <c r="D157" t="s">
        <v>2059</v>
      </c>
      <c r="E157" s="124">
        <v>45797</v>
      </c>
    </row>
    <row r="158" spans="1:5" ht="316.8">
      <c r="A158" s="47" t="s">
        <v>1389</v>
      </c>
      <c r="B158" s="87" t="s">
        <v>1614</v>
      </c>
      <c r="D158" t="s">
        <v>2060</v>
      </c>
      <c r="E158" s="123">
        <v>45797</v>
      </c>
    </row>
    <row r="159" spans="1:5" ht="345.6">
      <c r="A159" s="47" t="s">
        <v>1390</v>
      </c>
      <c r="B159" s="87" t="s">
        <v>1615</v>
      </c>
      <c r="D159" t="s">
        <v>2061</v>
      </c>
      <c r="E159" s="123">
        <v>45797</v>
      </c>
    </row>
    <row r="160" spans="1:5" ht="409.6">
      <c r="A160" s="47" t="s">
        <v>956</v>
      </c>
      <c r="B160" s="87" t="s">
        <v>1065</v>
      </c>
      <c r="D160" t="s">
        <v>2062</v>
      </c>
      <c r="E160" s="123">
        <v>45797</v>
      </c>
    </row>
    <row r="161" spans="1:5" ht="409.6">
      <c r="A161" s="47" t="s">
        <v>1391</v>
      </c>
      <c r="B161" s="87" t="s">
        <v>1066</v>
      </c>
      <c r="D161" t="s">
        <v>2063</v>
      </c>
      <c r="E161" s="124">
        <v>45797</v>
      </c>
    </row>
    <row r="162" spans="1:5" ht="409.6">
      <c r="A162" s="47" t="s">
        <v>1392</v>
      </c>
      <c r="B162" s="87" t="s">
        <v>1067</v>
      </c>
      <c r="D162" t="s">
        <v>406</v>
      </c>
      <c r="E162" s="124">
        <v>45797</v>
      </c>
    </row>
    <row r="163" spans="1:5" ht="409.6">
      <c r="A163" s="47" t="s">
        <v>1393</v>
      </c>
      <c r="B163" s="87" t="s">
        <v>1068</v>
      </c>
      <c r="D163" t="s">
        <v>2057</v>
      </c>
      <c r="E163" s="123">
        <v>45798</v>
      </c>
    </row>
    <row r="164" spans="1:5" ht="409.6">
      <c r="A164" s="47" t="s">
        <v>1394</v>
      </c>
      <c r="B164" s="87" t="s">
        <v>1069</v>
      </c>
      <c r="D164" t="s">
        <v>2064</v>
      </c>
      <c r="E164" s="124">
        <v>45798</v>
      </c>
    </row>
    <row r="165" spans="1:5" ht="409.6">
      <c r="A165" s="47" t="s">
        <v>1395</v>
      </c>
      <c r="B165" s="87" t="s">
        <v>1070</v>
      </c>
      <c r="D165" t="s">
        <v>2065</v>
      </c>
      <c r="E165" s="124">
        <v>45798</v>
      </c>
    </row>
    <row r="166" spans="1:5" ht="409.6">
      <c r="A166" s="47" t="s">
        <v>1396</v>
      </c>
      <c r="B166" s="87" t="s">
        <v>1071</v>
      </c>
      <c r="D166" t="s">
        <v>2066</v>
      </c>
      <c r="E166" s="124">
        <v>45798</v>
      </c>
    </row>
    <row r="167" spans="1:5" ht="409.6">
      <c r="A167" s="47" t="s">
        <v>962</v>
      </c>
      <c r="B167" s="87" t="s">
        <v>1072</v>
      </c>
      <c r="D167" t="s">
        <v>2057</v>
      </c>
      <c r="E167" s="123">
        <v>45798</v>
      </c>
    </row>
    <row r="168" spans="1:5" ht="201.6">
      <c r="A168" s="47" t="s">
        <v>573</v>
      </c>
      <c r="B168" s="87" t="s">
        <v>1059</v>
      </c>
      <c r="D168" t="s">
        <v>2067</v>
      </c>
      <c r="E168" s="123">
        <v>45798</v>
      </c>
    </row>
    <row r="169" spans="1:5" ht="201.6">
      <c r="A169" s="47" t="s">
        <v>151</v>
      </c>
      <c r="B169" s="87" t="s">
        <v>1060</v>
      </c>
      <c r="D169" t="s">
        <v>2068</v>
      </c>
      <c r="E169" s="123">
        <v>45798</v>
      </c>
    </row>
    <row r="170" spans="1:5" ht="201.6">
      <c r="A170" s="47" t="s">
        <v>153</v>
      </c>
      <c r="B170" s="87" t="s">
        <v>1061</v>
      </c>
      <c r="D170" t="s">
        <v>2057</v>
      </c>
      <c r="E170" s="123">
        <v>45799</v>
      </c>
    </row>
    <row r="171" spans="1:5" ht="201.6">
      <c r="A171" s="47" t="s">
        <v>650</v>
      </c>
      <c r="B171" s="87" t="s">
        <v>1062</v>
      </c>
      <c r="D171" t="s">
        <v>2069</v>
      </c>
      <c r="E171" s="123">
        <v>45799</v>
      </c>
    </row>
    <row r="172" spans="1:5" ht="201.6">
      <c r="A172" s="47" t="s">
        <v>652</v>
      </c>
      <c r="B172" s="87" t="s">
        <v>1063</v>
      </c>
      <c r="D172" t="s">
        <v>2057</v>
      </c>
      <c r="E172" s="123">
        <v>45799</v>
      </c>
    </row>
    <row r="173" spans="1:5" ht="201.6">
      <c r="A173" s="47" t="s">
        <v>157</v>
      </c>
      <c r="B173" s="87" t="s">
        <v>1064</v>
      </c>
      <c r="D173" t="s">
        <v>2045</v>
      </c>
      <c r="E173" s="123">
        <v>45799</v>
      </c>
    </row>
    <row r="174" spans="1:5" ht="259.2">
      <c r="A174" s="47" t="s">
        <v>1397</v>
      </c>
      <c r="B174" s="87" t="s">
        <v>1616</v>
      </c>
      <c r="D174" t="s">
        <v>2070</v>
      </c>
      <c r="E174" s="123">
        <v>45799</v>
      </c>
    </row>
    <row r="175" spans="1:5" ht="259.2">
      <c r="A175" s="47" t="s">
        <v>1398</v>
      </c>
      <c r="B175" s="87" t="s">
        <v>1617</v>
      </c>
      <c r="D175" t="s">
        <v>2071</v>
      </c>
      <c r="E175" s="124">
        <v>45800</v>
      </c>
    </row>
    <row r="176" spans="1:5" ht="259.2">
      <c r="A176" s="47" t="s">
        <v>1399</v>
      </c>
      <c r="B176" s="87" t="s">
        <v>1618</v>
      </c>
      <c r="D176" t="s">
        <v>2072</v>
      </c>
      <c r="E176" s="124">
        <v>45800</v>
      </c>
    </row>
    <row r="177" spans="1:5" ht="346.2" thickBot="1">
      <c r="A177" s="47" t="s">
        <v>1400</v>
      </c>
      <c r="B177" s="87" t="s">
        <v>1619</v>
      </c>
      <c r="D177" t="s">
        <v>2057</v>
      </c>
      <c r="E177" s="123">
        <v>45800</v>
      </c>
    </row>
    <row r="178" spans="1:5" ht="288">
      <c r="A178" s="81" t="s">
        <v>1401</v>
      </c>
      <c r="B178" s="88" t="s">
        <v>1620</v>
      </c>
      <c r="D178" t="s">
        <v>2073</v>
      </c>
      <c r="E178" s="124">
        <v>45800</v>
      </c>
    </row>
    <row r="179" spans="1:5" ht="132">
      <c r="A179" s="47" t="s">
        <v>1402</v>
      </c>
      <c r="B179" s="87" t="s">
        <v>1621</v>
      </c>
      <c r="D179" t="s">
        <v>2071</v>
      </c>
      <c r="E179" s="124">
        <v>45800</v>
      </c>
    </row>
    <row r="180" spans="1:5" ht="374.4">
      <c r="A180" s="47" t="s">
        <v>833</v>
      </c>
      <c r="B180" s="87" t="s">
        <v>1022</v>
      </c>
      <c r="D180" t="s">
        <v>2074</v>
      </c>
      <c r="E180" s="123">
        <v>45800</v>
      </c>
    </row>
    <row r="181" spans="1:5" ht="345.6">
      <c r="A181" s="47" t="s">
        <v>1403</v>
      </c>
      <c r="B181" s="87" t="s">
        <v>1622</v>
      </c>
      <c r="D181" t="s">
        <v>2057</v>
      </c>
      <c r="E181" s="123">
        <v>45800</v>
      </c>
    </row>
    <row r="182" spans="1:5" ht="264">
      <c r="A182" s="47" t="s">
        <v>1404</v>
      </c>
      <c r="B182" s="87" t="s">
        <v>1623</v>
      </c>
      <c r="D182" t="s">
        <v>2075</v>
      </c>
      <c r="E182" s="123">
        <v>45800</v>
      </c>
    </row>
    <row r="183" spans="1:5" ht="132">
      <c r="A183" s="47" t="s">
        <v>1286</v>
      </c>
      <c r="B183" s="87" t="s">
        <v>1023</v>
      </c>
      <c r="D183" t="s">
        <v>2073</v>
      </c>
      <c r="E183" s="124">
        <v>45800</v>
      </c>
    </row>
    <row r="184" spans="1:5" ht="403.2">
      <c r="A184" s="47" t="s">
        <v>777</v>
      </c>
      <c r="B184" s="87" t="s">
        <v>1024</v>
      </c>
      <c r="D184" t="s">
        <v>2057</v>
      </c>
      <c r="E184" s="123">
        <v>45803</v>
      </c>
    </row>
    <row r="185" spans="1:5" ht="409.6">
      <c r="A185" s="47" t="s">
        <v>785</v>
      </c>
      <c r="B185" s="87" t="s">
        <v>1624</v>
      </c>
      <c r="D185" t="s">
        <v>2076</v>
      </c>
      <c r="E185" s="124">
        <v>45803</v>
      </c>
    </row>
    <row r="186" spans="1:5" ht="403.2">
      <c r="A186" s="47" t="s">
        <v>820</v>
      </c>
      <c r="B186" s="87" t="s">
        <v>1625</v>
      </c>
      <c r="D186" t="s">
        <v>2057</v>
      </c>
      <c r="E186" s="123">
        <v>45803</v>
      </c>
    </row>
    <row r="187" spans="1:5" ht="409.6">
      <c r="A187" s="47" t="s">
        <v>825</v>
      </c>
      <c r="B187" s="87" t="s">
        <v>1626</v>
      </c>
      <c r="D187" t="s">
        <v>2030</v>
      </c>
      <c r="E187" s="123">
        <v>45803</v>
      </c>
    </row>
    <row r="188" spans="1:5" ht="259.2">
      <c r="A188" s="47" t="s">
        <v>1405</v>
      </c>
      <c r="B188" s="87" t="s">
        <v>1627</v>
      </c>
      <c r="D188" t="s">
        <v>2057</v>
      </c>
      <c r="E188" s="123">
        <v>45804</v>
      </c>
    </row>
    <row r="189" spans="1:5" ht="316.8">
      <c r="A189" s="47" t="s">
        <v>1406</v>
      </c>
      <c r="B189" s="87" t="s">
        <v>1628</v>
      </c>
      <c r="D189" t="s">
        <v>2077</v>
      </c>
      <c r="E189" s="123">
        <v>45804</v>
      </c>
    </row>
    <row r="190" spans="1:5" ht="172.8">
      <c r="A190" s="47" t="s">
        <v>1407</v>
      </c>
      <c r="B190" s="87" t="s">
        <v>1629</v>
      </c>
      <c r="D190" t="s">
        <v>2078</v>
      </c>
      <c r="E190" s="123">
        <v>45804</v>
      </c>
    </row>
    <row r="191" spans="1:5" ht="403.2">
      <c r="A191" s="47" t="s">
        <v>1408</v>
      </c>
      <c r="B191" s="87" t="s">
        <v>1630</v>
      </c>
      <c r="D191" t="s">
        <v>2079</v>
      </c>
      <c r="E191" s="124">
        <v>45804</v>
      </c>
    </row>
    <row r="192" spans="1:5" ht="264">
      <c r="A192" s="47" t="s">
        <v>1409</v>
      </c>
      <c r="B192" s="87" t="s">
        <v>1631</v>
      </c>
      <c r="D192" t="s">
        <v>2030</v>
      </c>
      <c r="E192" s="123">
        <v>45804</v>
      </c>
    </row>
    <row r="193" spans="1:5" ht="345.6">
      <c r="A193" s="47" t="s">
        <v>1410</v>
      </c>
      <c r="B193" s="87" t="s">
        <v>1632</v>
      </c>
      <c r="D193" t="s">
        <v>406</v>
      </c>
      <c r="E193" s="124">
        <v>45804</v>
      </c>
    </row>
    <row r="194" spans="1:5" ht="403.2">
      <c r="A194" s="47" t="s">
        <v>1411</v>
      </c>
      <c r="B194" s="87" t="s">
        <v>1633</v>
      </c>
      <c r="D194" t="s">
        <v>2080</v>
      </c>
      <c r="E194" s="124">
        <v>45804</v>
      </c>
    </row>
    <row r="195" spans="1:5" ht="230.4">
      <c r="A195" s="47" t="s">
        <v>1412</v>
      </c>
      <c r="B195" s="87" t="s">
        <v>1634</v>
      </c>
      <c r="D195" t="s">
        <v>2076</v>
      </c>
      <c r="E195" s="124">
        <v>45805</v>
      </c>
    </row>
    <row r="196" spans="1:5" ht="230.4">
      <c r="A196" s="47" t="s">
        <v>1413</v>
      </c>
      <c r="B196" s="87" t="s">
        <v>1635</v>
      </c>
      <c r="D196" t="s">
        <v>2081</v>
      </c>
      <c r="E196" s="123">
        <v>45805</v>
      </c>
    </row>
    <row r="197" spans="1:5" ht="230.4">
      <c r="A197" s="47" t="s">
        <v>1414</v>
      </c>
      <c r="B197" s="87" t="s">
        <v>1636</v>
      </c>
      <c r="D197" t="s">
        <v>2082</v>
      </c>
      <c r="E197" s="123">
        <v>45805</v>
      </c>
    </row>
    <row r="198" spans="1:5" ht="230.4">
      <c r="A198" s="47" t="s">
        <v>1415</v>
      </c>
      <c r="B198" s="87" t="s">
        <v>1637</v>
      </c>
      <c r="D198" t="s">
        <v>2057</v>
      </c>
      <c r="E198" s="123">
        <v>45805</v>
      </c>
    </row>
    <row r="199" spans="1:5" ht="132">
      <c r="A199" s="47" t="s">
        <v>1416</v>
      </c>
      <c r="B199" s="87" t="s">
        <v>1638</v>
      </c>
      <c r="D199" t="s">
        <v>2083</v>
      </c>
      <c r="E199" s="124">
        <v>45805</v>
      </c>
    </row>
    <row r="200" spans="1:5" ht="201.6">
      <c r="A200" s="47" t="s">
        <v>1417</v>
      </c>
      <c r="B200" s="88" t="s">
        <v>1639</v>
      </c>
      <c r="D200" t="s">
        <v>2084</v>
      </c>
      <c r="E200" s="124">
        <v>45805</v>
      </c>
    </row>
    <row r="201" spans="1:5" ht="172.8">
      <c r="A201" s="47" t="s">
        <v>1418</v>
      </c>
      <c r="B201" s="87" t="s">
        <v>1640</v>
      </c>
      <c r="D201" t="s">
        <v>2085</v>
      </c>
      <c r="E201" s="124">
        <v>45805</v>
      </c>
    </row>
    <row r="202" spans="1:5" ht="288">
      <c r="A202" s="47" t="s">
        <v>1419</v>
      </c>
      <c r="B202" s="87" t="s">
        <v>1641</v>
      </c>
      <c r="D202" t="s">
        <v>2086</v>
      </c>
      <c r="E202" s="124">
        <v>45806</v>
      </c>
    </row>
    <row r="203" spans="1:5" ht="172.8">
      <c r="A203" s="47" t="s">
        <v>1420</v>
      </c>
      <c r="B203" s="87" t="s">
        <v>1642</v>
      </c>
      <c r="D203" t="s">
        <v>2076</v>
      </c>
      <c r="E203" s="124">
        <v>45806</v>
      </c>
    </row>
    <row r="204" spans="1:5" ht="172.8">
      <c r="A204" s="47" t="s">
        <v>1421</v>
      </c>
      <c r="B204" s="87" t="s">
        <v>1643</v>
      </c>
      <c r="D204" t="s">
        <v>2087</v>
      </c>
      <c r="E204" s="124">
        <v>45806</v>
      </c>
    </row>
    <row r="205" spans="1:5" ht="201.6">
      <c r="A205" s="47" t="s">
        <v>1422</v>
      </c>
      <c r="B205" s="87" t="s">
        <v>1644</v>
      </c>
      <c r="D205" t="s">
        <v>2088</v>
      </c>
      <c r="E205" s="124">
        <v>45806</v>
      </c>
    </row>
    <row r="206" spans="1:5" ht="230.4">
      <c r="A206" s="47" t="s">
        <v>1423</v>
      </c>
      <c r="B206" s="87" t="s">
        <v>1645</v>
      </c>
      <c r="D206" t="s">
        <v>2089</v>
      </c>
      <c r="E206" s="124">
        <v>45806</v>
      </c>
    </row>
    <row r="207" spans="1:5" ht="230.4">
      <c r="A207" s="47" t="s">
        <v>1424</v>
      </c>
      <c r="B207" s="87" t="s">
        <v>1646</v>
      </c>
      <c r="D207" t="s">
        <v>2090</v>
      </c>
      <c r="E207" s="124">
        <v>45806</v>
      </c>
    </row>
    <row r="208" spans="1:5" ht="259.2">
      <c r="A208" s="47" t="s">
        <v>1425</v>
      </c>
      <c r="B208" s="87" t="s">
        <v>1647</v>
      </c>
      <c r="D208" t="s">
        <v>2091</v>
      </c>
      <c r="E208" s="124">
        <v>45807</v>
      </c>
    </row>
    <row r="209" spans="1:5" ht="230.4">
      <c r="A209" s="47" t="s">
        <v>1426</v>
      </c>
      <c r="B209" s="87" t="s">
        <v>1648</v>
      </c>
      <c r="D209" t="s">
        <v>2092</v>
      </c>
      <c r="E209" s="124">
        <v>45807</v>
      </c>
    </row>
    <row r="210" spans="1:5" ht="403.2">
      <c r="A210" s="47" t="s">
        <v>1427</v>
      </c>
      <c r="B210" s="87" t="s">
        <v>1649</v>
      </c>
      <c r="D210" t="s">
        <v>2093</v>
      </c>
      <c r="E210" s="124">
        <v>45807</v>
      </c>
    </row>
    <row r="211" spans="1:5" ht="288">
      <c r="A211" s="47" t="s">
        <v>1428</v>
      </c>
      <c r="B211" s="87" t="s">
        <v>1650</v>
      </c>
      <c r="D211" t="s">
        <v>2094</v>
      </c>
      <c r="E211" s="123">
        <v>45807</v>
      </c>
    </row>
    <row r="212" spans="1:5" ht="162">
      <c r="A212" s="82" t="s">
        <v>1429</v>
      </c>
      <c r="B212" s="87" t="s">
        <v>1651</v>
      </c>
      <c r="D212" t="s">
        <v>2076</v>
      </c>
      <c r="E212" s="124">
        <v>45807</v>
      </c>
    </row>
    <row r="213" spans="1:5" ht="144">
      <c r="A213" s="47" t="s">
        <v>1430</v>
      </c>
      <c r="B213" s="87" t="s">
        <v>1652</v>
      </c>
      <c r="D213" t="s">
        <v>2095</v>
      </c>
      <c r="E213" s="124">
        <v>45807</v>
      </c>
    </row>
    <row r="214" spans="1:5" ht="201.6">
      <c r="A214" s="47" t="s">
        <v>1431</v>
      </c>
      <c r="B214" s="87" t="s">
        <v>1653</v>
      </c>
      <c r="D214" t="s">
        <v>2096</v>
      </c>
      <c r="E214" s="124">
        <v>45810</v>
      </c>
    </row>
    <row r="215" spans="1:5" ht="172.8">
      <c r="A215" s="47" t="s">
        <v>309</v>
      </c>
      <c r="B215" s="87" t="s">
        <v>1654</v>
      </c>
      <c r="D215" t="s">
        <v>2097</v>
      </c>
      <c r="E215" s="124">
        <v>45811</v>
      </c>
    </row>
    <row r="216" spans="1:5" ht="172.8">
      <c r="A216" s="47" t="s">
        <v>662</v>
      </c>
      <c r="B216" s="87" t="s">
        <v>1655</v>
      </c>
      <c r="D216" t="s">
        <v>2076</v>
      </c>
      <c r="E216" s="124">
        <v>45811</v>
      </c>
    </row>
    <row r="217" spans="1:5" ht="172.8">
      <c r="A217" s="47" t="s">
        <v>1432</v>
      </c>
      <c r="B217" s="87" t="s">
        <v>1656</v>
      </c>
      <c r="D217" t="s">
        <v>406</v>
      </c>
      <c r="E217" s="124">
        <v>45811</v>
      </c>
    </row>
    <row r="218" spans="1:5" ht="201.6">
      <c r="A218" s="47" t="s">
        <v>1433</v>
      </c>
      <c r="B218" s="87" t="s">
        <v>1657</v>
      </c>
      <c r="D218" t="s">
        <v>2098</v>
      </c>
      <c r="E218" s="124">
        <v>45811</v>
      </c>
    </row>
    <row r="219" spans="1:5" ht="403.2">
      <c r="A219" s="47" t="s">
        <v>1434</v>
      </c>
      <c r="B219" s="87" t="s">
        <v>1658</v>
      </c>
      <c r="D219" t="s">
        <v>2099</v>
      </c>
      <c r="E219" s="124">
        <v>45814</v>
      </c>
    </row>
    <row r="220" spans="1:5" ht="172.8">
      <c r="A220" s="47" t="s">
        <v>1435</v>
      </c>
      <c r="B220" s="87" t="s">
        <v>1659</v>
      </c>
      <c r="D220" t="s">
        <v>2100</v>
      </c>
      <c r="E220" s="123">
        <v>45815</v>
      </c>
    </row>
    <row r="221" spans="1:5" ht="172.8">
      <c r="A221" s="47" t="s">
        <v>1436</v>
      </c>
      <c r="B221" s="87" t="s">
        <v>1660</v>
      </c>
      <c r="D221" t="s">
        <v>2101</v>
      </c>
      <c r="E221" s="124">
        <v>45816</v>
      </c>
    </row>
    <row r="222" spans="1:5" ht="172.8">
      <c r="A222" s="47" t="s">
        <v>1437</v>
      </c>
      <c r="B222" s="87" t="s">
        <v>1661</v>
      </c>
      <c r="D222" t="s">
        <v>2101</v>
      </c>
      <c r="E222" s="124">
        <v>45816</v>
      </c>
    </row>
    <row r="223" spans="1:5" ht="172.8">
      <c r="A223" s="47" t="s">
        <v>1438</v>
      </c>
      <c r="B223" s="87" t="s">
        <v>1662</v>
      </c>
      <c r="D223" t="s">
        <v>2098</v>
      </c>
      <c r="E223" s="124">
        <v>45818</v>
      </c>
    </row>
    <row r="224" spans="1:5" ht="172.8">
      <c r="A224" s="47" t="s">
        <v>1439</v>
      </c>
      <c r="B224" s="87" t="s">
        <v>1663</v>
      </c>
      <c r="D224" t="s">
        <v>2102</v>
      </c>
      <c r="E224" s="124">
        <v>45819</v>
      </c>
    </row>
    <row r="225" spans="1:5" ht="345.6">
      <c r="A225" s="47" t="s">
        <v>1440</v>
      </c>
      <c r="B225" s="87" t="s">
        <v>1664</v>
      </c>
      <c r="D225" t="s">
        <v>2103</v>
      </c>
      <c r="E225" s="124">
        <v>45819</v>
      </c>
    </row>
    <row r="226" spans="1:5" ht="264">
      <c r="A226" s="47" t="s">
        <v>1441</v>
      </c>
      <c r="B226" s="87" t="s">
        <v>1665</v>
      </c>
      <c r="D226" t="s">
        <v>2104</v>
      </c>
      <c r="E226" s="124">
        <v>45819</v>
      </c>
    </row>
    <row r="227" spans="1:5" ht="264">
      <c r="A227" s="47" t="s">
        <v>1442</v>
      </c>
      <c r="B227" s="87" t="s">
        <v>1666</v>
      </c>
      <c r="D227" t="s">
        <v>2098</v>
      </c>
      <c r="E227" s="124">
        <v>45820</v>
      </c>
    </row>
    <row r="228" spans="1:5" ht="409.6">
      <c r="A228" s="47" t="s">
        <v>1443</v>
      </c>
      <c r="B228" s="87" t="s">
        <v>1667</v>
      </c>
      <c r="D228" t="s">
        <v>2098</v>
      </c>
      <c r="E228" s="124">
        <v>45821</v>
      </c>
    </row>
    <row r="229" spans="1:5" ht="409.6">
      <c r="A229" s="47" t="s">
        <v>1444</v>
      </c>
      <c r="B229" s="87" t="s">
        <v>1668</v>
      </c>
      <c r="D229" t="s">
        <v>2105</v>
      </c>
      <c r="E229" s="124">
        <v>45824</v>
      </c>
    </row>
    <row r="230" spans="1:5" ht="409.6">
      <c r="A230" s="47" t="s">
        <v>1445</v>
      </c>
      <c r="B230" s="87" t="s">
        <v>1669</v>
      </c>
      <c r="D230" t="s">
        <v>2106</v>
      </c>
      <c r="E230" s="124">
        <v>45825</v>
      </c>
    </row>
    <row r="231" spans="1:5" ht="403.2">
      <c r="A231" s="47" t="s">
        <v>1446</v>
      </c>
      <c r="B231" s="87" t="s">
        <v>1670</v>
      </c>
      <c r="D231" t="s">
        <v>2107</v>
      </c>
      <c r="E231" s="124">
        <v>45825</v>
      </c>
    </row>
    <row r="232" spans="1:5" ht="316.8">
      <c r="A232" s="47" t="s">
        <v>1447</v>
      </c>
      <c r="B232" s="87" t="s">
        <v>1671</v>
      </c>
      <c r="D232" t="s">
        <v>2108</v>
      </c>
      <c r="E232" s="124">
        <v>45825</v>
      </c>
    </row>
    <row r="233" spans="1:5" ht="144">
      <c r="A233" s="47" t="s">
        <v>1274</v>
      </c>
      <c r="B233" s="87" t="s">
        <v>1672</v>
      </c>
      <c r="D233" t="s">
        <v>2109</v>
      </c>
      <c r="E233" s="124">
        <v>45825</v>
      </c>
    </row>
    <row r="234" spans="1:5" ht="144">
      <c r="A234" s="47" t="s">
        <v>1275</v>
      </c>
      <c r="B234" s="87" t="s">
        <v>1673</v>
      </c>
      <c r="D234" t="s">
        <v>2110</v>
      </c>
      <c r="E234" s="124">
        <v>45826</v>
      </c>
    </row>
    <row r="235" spans="1:5" ht="144">
      <c r="A235" s="47" t="s">
        <v>1276</v>
      </c>
      <c r="B235" s="87" t="s">
        <v>1674</v>
      </c>
      <c r="D235" t="s">
        <v>2111</v>
      </c>
      <c r="E235" s="123">
        <v>45826</v>
      </c>
    </row>
    <row r="236" spans="1:5" ht="230.4">
      <c r="A236" s="47" t="s">
        <v>1277</v>
      </c>
      <c r="B236" s="87" t="s">
        <v>1675</v>
      </c>
      <c r="D236" t="s">
        <v>2108</v>
      </c>
      <c r="E236" s="124">
        <v>45826</v>
      </c>
    </row>
    <row r="237" spans="1:5" ht="230.4">
      <c r="A237" s="47" t="s">
        <v>1278</v>
      </c>
      <c r="B237" s="87" t="s">
        <v>1676</v>
      </c>
      <c r="D237" t="s">
        <v>2105</v>
      </c>
      <c r="E237" s="124">
        <v>45826</v>
      </c>
    </row>
    <row r="238" spans="1:5" ht="132">
      <c r="A238" s="47" t="s">
        <v>1448</v>
      </c>
      <c r="B238" s="87" t="s">
        <v>1677</v>
      </c>
      <c r="D238" t="s">
        <v>1996</v>
      </c>
      <c r="E238" s="124">
        <v>45827</v>
      </c>
    </row>
    <row r="239" spans="1:5" ht="132">
      <c r="A239" s="47" t="s">
        <v>1449</v>
      </c>
      <c r="B239" s="87" t="s">
        <v>1678</v>
      </c>
      <c r="D239" t="s">
        <v>1989</v>
      </c>
      <c r="E239" s="123">
        <v>45827</v>
      </c>
    </row>
    <row r="240" spans="1:5" ht="132">
      <c r="A240" s="47" t="s">
        <v>1280</v>
      </c>
      <c r="B240" s="87" t="s">
        <v>1679</v>
      </c>
      <c r="D240" t="s">
        <v>2112</v>
      </c>
      <c r="E240" s="124">
        <v>45827</v>
      </c>
    </row>
    <row r="241" spans="1:5" ht="132">
      <c r="A241" s="47" t="s">
        <v>1281</v>
      </c>
      <c r="B241" s="87" t="s">
        <v>1680</v>
      </c>
      <c r="D241" t="s">
        <v>1996</v>
      </c>
      <c r="E241" s="124">
        <v>45827</v>
      </c>
    </row>
    <row r="242" spans="1:5" ht="403.2">
      <c r="A242" s="47" t="s">
        <v>1270</v>
      </c>
      <c r="B242" s="87" t="s">
        <v>1681</v>
      </c>
      <c r="D242" t="s">
        <v>2113</v>
      </c>
      <c r="E242" s="124">
        <v>45828</v>
      </c>
    </row>
    <row r="243" spans="1:5" ht="316.8">
      <c r="A243" s="47" t="s">
        <v>1273</v>
      </c>
      <c r="B243" s="87" t="s">
        <v>1682</v>
      </c>
      <c r="D243" t="s">
        <v>2114</v>
      </c>
      <c r="E243" s="124">
        <v>45828</v>
      </c>
    </row>
    <row r="244" spans="1:5" ht="132">
      <c r="A244" s="47" t="s">
        <v>1450</v>
      </c>
      <c r="B244" s="87" t="s">
        <v>1683</v>
      </c>
      <c r="D244" t="s">
        <v>2115</v>
      </c>
      <c r="E244" s="123">
        <v>45828</v>
      </c>
    </row>
    <row r="245" spans="1:5" ht="132">
      <c r="A245" s="47" t="s">
        <v>1451</v>
      </c>
      <c r="B245" s="87" t="s">
        <v>1684</v>
      </c>
      <c r="D245" t="s">
        <v>2116</v>
      </c>
      <c r="E245" s="123">
        <v>45828</v>
      </c>
    </row>
    <row r="246" spans="1:5" ht="132">
      <c r="A246" s="47" t="s">
        <v>1452</v>
      </c>
      <c r="B246" s="87" t="s">
        <v>1685</v>
      </c>
      <c r="D246" t="s">
        <v>2117</v>
      </c>
      <c r="E246" s="123">
        <v>45828</v>
      </c>
    </row>
    <row r="247" spans="1:5" ht="144">
      <c r="A247" s="47" t="s">
        <v>1453</v>
      </c>
      <c r="B247" s="87" t="s">
        <v>1686</v>
      </c>
      <c r="D247" t="s">
        <v>2118</v>
      </c>
      <c r="E247" s="123">
        <v>45828</v>
      </c>
    </row>
    <row r="248" spans="1:5" ht="144">
      <c r="A248" s="47" t="s">
        <v>1454</v>
      </c>
      <c r="B248" s="87" t="s">
        <v>1687</v>
      </c>
      <c r="D248" t="s">
        <v>2113</v>
      </c>
      <c r="E248" s="124">
        <v>45828</v>
      </c>
    </row>
    <row r="249" spans="1:5" ht="230.4">
      <c r="A249" s="47" t="s">
        <v>1455</v>
      </c>
      <c r="B249" s="87" t="s">
        <v>1688</v>
      </c>
      <c r="D249" t="s">
        <v>2108</v>
      </c>
      <c r="E249" s="124">
        <v>45828</v>
      </c>
    </row>
    <row r="250" spans="1:5" ht="259.2">
      <c r="A250" s="47" t="s">
        <v>1456</v>
      </c>
      <c r="B250" s="87" t="s">
        <v>1689</v>
      </c>
      <c r="D250" t="s">
        <v>2119</v>
      </c>
      <c r="E250" s="124">
        <v>45828</v>
      </c>
    </row>
    <row r="251" spans="1:5" ht="144">
      <c r="A251" s="47" t="s">
        <v>1457</v>
      </c>
      <c r="B251" s="87" t="s">
        <v>1690</v>
      </c>
      <c r="D251" t="s">
        <v>2120</v>
      </c>
      <c r="E251" s="124">
        <v>45829</v>
      </c>
    </row>
    <row r="252" spans="1:5" ht="201.6">
      <c r="A252" s="47" t="s">
        <v>1458</v>
      </c>
      <c r="B252" s="87" t="s">
        <v>1691</v>
      </c>
      <c r="D252" t="s">
        <v>2121</v>
      </c>
      <c r="E252" s="124">
        <v>45831</v>
      </c>
    </row>
    <row r="253" spans="1:5" ht="172.8">
      <c r="A253" s="47" t="s">
        <v>1459</v>
      </c>
      <c r="B253" s="87" t="s">
        <v>1692</v>
      </c>
      <c r="D253" t="s">
        <v>2122</v>
      </c>
      <c r="E253" s="124">
        <v>45832</v>
      </c>
    </row>
    <row r="254" spans="1:5" ht="172.8">
      <c r="A254" s="47" t="s">
        <v>1460</v>
      </c>
      <c r="B254" s="87" t="s">
        <v>1693</v>
      </c>
      <c r="D254" t="s">
        <v>2123</v>
      </c>
      <c r="E254" s="124">
        <v>45832</v>
      </c>
    </row>
    <row r="255" spans="1:5" ht="172.8">
      <c r="A255" s="47" t="s">
        <v>1461</v>
      </c>
      <c r="B255" s="87" t="s">
        <v>1694</v>
      </c>
      <c r="D255" t="s">
        <v>2124</v>
      </c>
      <c r="E255" s="124">
        <v>45832</v>
      </c>
    </row>
    <row r="256" spans="1:5" ht="172.8">
      <c r="A256" s="47" t="s">
        <v>1462</v>
      </c>
      <c r="B256" s="87" t="s">
        <v>1695</v>
      </c>
      <c r="D256" t="s">
        <v>118</v>
      </c>
      <c r="E256" s="124">
        <v>45832</v>
      </c>
    </row>
    <row r="257" spans="1:5" ht="172.8">
      <c r="A257" s="47" t="s">
        <v>1463</v>
      </c>
      <c r="B257" s="87" t="s">
        <v>1696</v>
      </c>
      <c r="D257" t="s">
        <v>2125</v>
      </c>
      <c r="E257" s="124">
        <v>45832</v>
      </c>
    </row>
    <row r="258" spans="1:5" ht="172.8">
      <c r="A258" s="47" t="s">
        <v>1464</v>
      </c>
      <c r="B258" s="87" t="s">
        <v>1697</v>
      </c>
      <c r="D258" t="s">
        <v>406</v>
      </c>
      <c r="E258" s="124">
        <v>45832</v>
      </c>
    </row>
    <row r="259" spans="1:5" ht="172.8">
      <c r="A259" s="47" t="s">
        <v>1465</v>
      </c>
      <c r="B259" s="87" t="s">
        <v>1698</v>
      </c>
      <c r="D259" t="s">
        <v>2108</v>
      </c>
      <c r="E259" s="124">
        <v>45832</v>
      </c>
    </row>
    <row r="260" spans="1:5" ht="172.8">
      <c r="A260" s="47" t="s">
        <v>1466</v>
      </c>
      <c r="B260" s="87" t="s">
        <v>1699</v>
      </c>
      <c r="D260" t="s">
        <v>2126</v>
      </c>
      <c r="E260" s="124">
        <v>45833</v>
      </c>
    </row>
    <row r="261" spans="1:5" ht="172.8">
      <c r="A261" s="47" t="s">
        <v>1467</v>
      </c>
      <c r="B261" s="87" t="s">
        <v>1700</v>
      </c>
      <c r="D261" t="s">
        <v>2126</v>
      </c>
      <c r="E261" s="124">
        <v>45833</v>
      </c>
    </row>
    <row r="262" spans="1:5" ht="259.2">
      <c r="A262" s="47" t="s">
        <v>1468</v>
      </c>
      <c r="B262" s="87" t="s">
        <v>1701</v>
      </c>
      <c r="D262" t="s">
        <v>2127</v>
      </c>
      <c r="E262" s="123">
        <v>45833</v>
      </c>
    </row>
    <row r="263" spans="1:5" ht="172.8">
      <c r="A263" s="47" t="s">
        <v>1469</v>
      </c>
      <c r="B263" s="87" t="s">
        <v>1702</v>
      </c>
      <c r="D263" t="s">
        <v>2128</v>
      </c>
      <c r="E263" s="124">
        <v>45833</v>
      </c>
    </row>
    <row r="264" spans="1:5" ht="172.8">
      <c r="A264" s="47" t="s">
        <v>1470</v>
      </c>
      <c r="B264" s="87" t="s">
        <v>1703</v>
      </c>
      <c r="D264" t="s">
        <v>2108</v>
      </c>
      <c r="E264" s="124">
        <v>45833</v>
      </c>
    </row>
    <row r="265" spans="1:5" ht="172.8">
      <c r="A265" s="47" t="s">
        <v>1471</v>
      </c>
      <c r="B265" s="87" t="s">
        <v>1704</v>
      </c>
      <c r="D265" t="s">
        <v>2098</v>
      </c>
      <c r="E265" s="124">
        <v>45833</v>
      </c>
    </row>
    <row r="266" spans="1:5" ht="172.8">
      <c r="A266" s="47" t="s">
        <v>1472</v>
      </c>
      <c r="B266" s="87" t="s">
        <v>1705</v>
      </c>
      <c r="D266" t="s">
        <v>2129</v>
      </c>
      <c r="E266" s="124">
        <v>45834</v>
      </c>
    </row>
    <row r="267" spans="1:5" ht="172.8">
      <c r="A267" s="47" t="s">
        <v>1473</v>
      </c>
      <c r="B267" s="87" t="s">
        <v>1706</v>
      </c>
      <c r="D267" t="s">
        <v>2130</v>
      </c>
      <c r="E267" s="124">
        <v>45834</v>
      </c>
    </row>
    <row r="268" spans="1:5" ht="172.8">
      <c r="A268" s="47" t="s">
        <v>1474</v>
      </c>
      <c r="B268" s="87" t="s">
        <v>1707</v>
      </c>
      <c r="D268" t="s">
        <v>2131</v>
      </c>
      <c r="E268" s="124">
        <v>45834</v>
      </c>
    </row>
    <row r="269" spans="1:5" ht="172.8">
      <c r="A269" s="47" t="s">
        <v>1475</v>
      </c>
      <c r="B269" s="87" t="s">
        <v>1708</v>
      </c>
      <c r="D269" t="s">
        <v>2132</v>
      </c>
      <c r="E269" s="124">
        <v>45835</v>
      </c>
    </row>
    <row r="270" spans="1:5" ht="172.8">
      <c r="A270" s="47" t="s">
        <v>1476</v>
      </c>
      <c r="B270" s="87" t="s">
        <v>1709</v>
      </c>
      <c r="D270" t="s">
        <v>2133</v>
      </c>
      <c r="E270" s="123">
        <v>45835</v>
      </c>
    </row>
    <row r="271" spans="1:5" ht="172.8">
      <c r="A271" s="47" t="s">
        <v>1477</v>
      </c>
      <c r="B271" s="87" t="s">
        <v>1710</v>
      </c>
      <c r="D271" t="s">
        <v>2134</v>
      </c>
      <c r="E271" s="124">
        <v>45835</v>
      </c>
    </row>
    <row r="272" spans="1:5" ht="259.2">
      <c r="A272" s="47" t="s">
        <v>1478</v>
      </c>
      <c r="B272" s="87" t="s">
        <v>1711</v>
      </c>
      <c r="D272" t="s">
        <v>2132</v>
      </c>
      <c r="E272" s="124">
        <v>45835</v>
      </c>
    </row>
    <row r="273" spans="1:5" ht="172.8">
      <c r="A273" s="47" t="s">
        <v>1479</v>
      </c>
      <c r="B273" s="87" t="s">
        <v>1712</v>
      </c>
      <c r="D273" t="s">
        <v>2135</v>
      </c>
      <c r="E273" s="124">
        <v>45835</v>
      </c>
    </row>
    <row r="274" spans="1:5" ht="201.6">
      <c r="A274" s="47" t="s">
        <v>1480</v>
      </c>
      <c r="B274" s="87" t="s">
        <v>1713</v>
      </c>
      <c r="D274" t="s">
        <v>2136</v>
      </c>
      <c r="E274" s="124">
        <v>45836</v>
      </c>
    </row>
    <row r="275" spans="1:5" ht="201.6">
      <c r="A275" s="47" t="s">
        <v>1481</v>
      </c>
      <c r="B275" s="87" t="s">
        <v>1714</v>
      </c>
      <c r="D275" t="s">
        <v>2137</v>
      </c>
      <c r="E275" s="124">
        <v>45839</v>
      </c>
    </row>
    <row r="276" spans="1:5" ht="201.6">
      <c r="A276" s="47" t="s">
        <v>1482</v>
      </c>
      <c r="B276" s="87" t="s">
        <v>1715</v>
      </c>
      <c r="D276" t="s">
        <v>2138</v>
      </c>
      <c r="E276" s="124">
        <v>45839</v>
      </c>
    </row>
    <row r="277" spans="1:5" ht="201.6">
      <c r="A277" s="47" t="s">
        <v>1483</v>
      </c>
      <c r="B277" s="87" t="s">
        <v>1716</v>
      </c>
      <c r="D277" t="s">
        <v>1435</v>
      </c>
      <c r="E277" s="124">
        <v>45839</v>
      </c>
    </row>
    <row r="278" spans="1:5" ht="201.6">
      <c r="A278" s="47" t="s">
        <v>1484</v>
      </c>
      <c r="B278" s="87" t="s">
        <v>1717</v>
      </c>
      <c r="D278" t="s">
        <v>2137</v>
      </c>
      <c r="E278" s="124">
        <v>45839</v>
      </c>
    </row>
    <row r="279" spans="1:5" ht="201.6">
      <c r="A279" s="47" t="s">
        <v>1485</v>
      </c>
      <c r="B279" s="87" t="s">
        <v>1718</v>
      </c>
      <c r="D279" t="s">
        <v>2139</v>
      </c>
      <c r="E279" s="124">
        <v>45840</v>
      </c>
    </row>
    <row r="280" spans="1:5" ht="288">
      <c r="A280" s="47" t="s">
        <v>1486</v>
      </c>
      <c r="B280" s="87" t="s">
        <v>1719</v>
      </c>
      <c r="D280" t="s">
        <v>2140</v>
      </c>
      <c r="E280" s="124">
        <v>45840</v>
      </c>
    </row>
    <row r="281" spans="1:5" ht="288">
      <c r="A281" s="47" t="s">
        <v>1487</v>
      </c>
      <c r="B281" s="87" t="s">
        <v>1720</v>
      </c>
      <c r="D281" t="s">
        <v>2098</v>
      </c>
      <c r="E281" s="124">
        <v>45840</v>
      </c>
    </row>
    <row r="282" spans="1:5" ht="288">
      <c r="A282" s="47" t="s">
        <v>1488</v>
      </c>
      <c r="B282" s="87" t="s">
        <v>1721</v>
      </c>
      <c r="D282" t="s">
        <v>2141</v>
      </c>
      <c r="E282" s="124">
        <v>45841</v>
      </c>
    </row>
    <row r="283" spans="1:5" ht="288">
      <c r="A283" s="47" t="s">
        <v>1489</v>
      </c>
      <c r="B283" s="87" t="s">
        <v>1722</v>
      </c>
      <c r="D283" t="s">
        <v>2142</v>
      </c>
      <c r="E283" s="124">
        <v>45841</v>
      </c>
    </row>
    <row r="284" spans="1:5" ht="288">
      <c r="A284" s="47" t="s">
        <v>1490</v>
      </c>
      <c r="B284" s="87" t="s">
        <v>1723</v>
      </c>
      <c r="D284" t="s">
        <v>2143</v>
      </c>
      <c r="E284" s="124">
        <v>45841</v>
      </c>
    </row>
    <row r="285" spans="1:5" ht="201.6">
      <c r="A285" s="47" t="s">
        <v>1491</v>
      </c>
      <c r="B285" s="87" t="s">
        <v>1724</v>
      </c>
      <c r="D285" t="s">
        <v>2144</v>
      </c>
      <c r="E285" s="124">
        <v>45841</v>
      </c>
    </row>
    <row r="286" spans="1:5" ht="201.6">
      <c r="A286" s="47" t="s">
        <v>1492</v>
      </c>
      <c r="B286" s="87" t="s">
        <v>1725</v>
      </c>
      <c r="D286" t="s">
        <v>2145</v>
      </c>
      <c r="E286" s="124">
        <v>45842</v>
      </c>
    </row>
    <row r="287" spans="1:5" ht="201.6">
      <c r="A287" s="47" t="s">
        <v>1493</v>
      </c>
      <c r="B287" s="87" t="s">
        <v>1726</v>
      </c>
      <c r="D287" t="s">
        <v>2146</v>
      </c>
      <c r="E287" s="124">
        <v>45842</v>
      </c>
    </row>
    <row r="288" spans="1:5" ht="172.8">
      <c r="A288" s="47" t="s">
        <v>1494</v>
      </c>
      <c r="B288" s="87" t="s">
        <v>1727</v>
      </c>
      <c r="D288" t="s">
        <v>2147</v>
      </c>
      <c r="E288" s="124">
        <v>45842</v>
      </c>
    </row>
    <row r="289" spans="1:5" ht="172.8">
      <c r="A289" s="47" t="s">
        <v>1495</v>
      </c>
      <c r="B289" s="87" t="s">
        <v>1728</v>
      </c>
      <c r="D289" t="s">
        <v>2098</v>
      </c>
      <c r="E289" s="124">
        <v>45842</v>
      </c>
    </row>
    <row r="290" spans="1:5" ht="144">
      <c r="A290" s="47" t="s">
        <v>1496</v>
      </c>
      <c r="B290" s="87" t="s">
        <v>1729</v>
      </c>
      <c r="D290" t="s">
        <v>2148</v>
      </c>
      <c r="E290" s="124">
        <v>45844</v>
      </c>
    </row>
    <row r="291" spans="1:5" ht="144">
      <c r="A291" s="47" t="s">
        <v>1497</v>
      </c>
      <c r="B291" s="87" t="s">
        <v>1730</v>
      </c>
      <c r="D291" t="s">
        <v>2148</v>
      </c>
      <c r="E291" s="124">
        <v>45844</v>
      </c>
    </row>
    <row r="292" spans="1:5" ht="144">
      <c r="A292" s="47" t="s">
        <v>1498</v>
      </c>
      <c r="B292" s="87" t="s">
        <v>1731</v>
      </c>
      <c r="D292" t="s">
        <v>2149</v>
      </c>
      <c r="E292" s="124">
        <v>45846</v>
      </c>
    </row>
    <row r="293" spans="1:5" ht="144">
      <c r="A293" s="47" t="s">
        <v>1499</v>
      </c>
      <c r="B293" s="87" t="s">
        <v>1732</v>
      </c>
      <c r="D293" t="s">
        <v>2150</v>
      </c>
      <c r="E293" s="124">
        <v>45846</v>
      </c>
    </row>
    <row r="294" spans="1:5" ht="144">
      <c r="A294" s="47" t="s">
        <v>1500</v>
      </c>
      <c r="B294" s="87" t="s">
        <v>1733</v>
      </c>
      <c r="D294" t="s">
        <v>2151</v>
      </c>
      <c r="E294" s="124">
        <v>45846</v>
      </c>
    </row>
    <row r="295" spans="1:5" ht="144">
      <c r="A295" s="47" t="s">
        <v>1501</v>
      </c>
      <c r="B295" s="87" t="s">
        <v>1734</v>
      </c>
      <c r="D295" t="s">
        <v>2149</v>
      </c>
      <c r="E295" s="124">
        <v>45846</v>
      </c>
    </row>
    <row r="296" spans="1:5" ht="144">
      <c r="A296" s="47" t="s">
        <v>1502</v>
      </c>
      <c r="B296" s="87" t="s">
        <v>1735</v>
      </c>
      <c r="D296" t="s">
        <v>2152</v>
      </c>
      <c r="E296" s="124">
        <v>45847</v>
      </c>
    </row>
    <row r="297" spans="1:5" ht="144">
      <c r="A297" s="47" t="s">
        <v>1503</v>
      </c>
      <c r="B297" s="87" t="s">
        <v>1736</v>
      </c>
      <c r="D297" t="s">
        <v>2153</v>
      </c>
      <c r="E297" s="124">
        <v>45848</v>
      </c>
    </row>
    <row r="298" spans="1:5" ht="144">
      <c r="A298" s="47" t="s">
        <v>1504</v>
      </c>
      <c r="B298" s="87" t="s">
        <v>1737</v>
      </c>
      <c r="D298" t="s">
        <v>2154</v>
      </c>
      <c r="E298" s="124">
        <v>45848</v>
      </c>
    </row>
    <row r="299" spans="1:5" ht="172.8">
      <c r="A299" s="47" t="s">
        <v>1505</v>
      </c>
      <c r="B299" s="87" t="s">
        <v>1738</v>
      </c>
      <c r="D299" t="s">
        <v>1989</v>
      </c>
      <c r="E299" s="123">
        <v>45848</v>
      </c>
    </row>
    <row r="300" spans="1:5" ht="172.8">
      <c r="A300" s="47" t="s">
        <v>1506</v>
      </c>
      <c r="B300" s="87" t="s">
        <v>1739</v>
      </c>
      <c r="D300" t="s">
        <v>2155</v>
      </c>
      <c r="E300" s="123">
        <v>45849</v>
      </c>
    </row>
    <row r="301" spans="1:5" ht="172.8">
      <c r="A301" s="47" t="s">
        <v>1507</v>
      </c>
      <c r="B301" s="87" t="s">
        <v>1740</v>
      </c>
      <c r="D301" t="s">
        <v>2156</v>
      </c>
      <c r="E301" s="124">
        <v>45849</v>
      </c>
    </row>
    <row r="302" spans="1:5" ht="172.8">
      <c r="A302" s="47" t="s">
        <v>1508</v>
      </c>
      <c r="B302" s="87" t="s">
        <v>1741</v>
      </c>
      <c r="D302" t="s">
        <v>2157</v>
      </c>
      <c r="E302" s="124">
        <v>45849</v>
      </c>
    </row>
    <row r="303" spans="1:5" ht="172.8">
      <c r="A303" s="47" t="s">
        <v>1509</v>
      </c>
      <c r="B303" s="87" t="s">
        <v>1742</v>
      </c>
      <c r="D303" t="s">
        <v>2158</v>
      </c>
      <c r="E303" s="123">
        <v>45849</v>
      </c>
    </row>
    <row r="304" spans="1:5" ht="172.8">
      <c r="A304" s="47" t="s">
        <v>1510</v>
      </c>
      <c r="B304" s="87" t="s">
        <v>1743</v>
      </c>
      <c r="D304" t="s">
        <v>2098</v>
      </c>
      <c r="E304" s="123">
        <v>45849</v>
      </c>
    </row>
    <row r="305" spans="1:5" ht="172.8">
      <c r="A305" s="47" t="s">
        <v>1511</v>
      </c>
      <c r="B305" s="87" t="s">
        <v>1744</v>
      </c>
      <c r="D305" t="s">
        <v>2159</v>
      </c>
      <c r="E305" s="124">
        <v>45850</v>
      </c>
    </row>
    <row r="306" spans="1:5" ht="172.8">
      <c r="A306" s="47" t="s">
        <v>1512</v>
      </c>
      <c r="B306" s="87" t="s">
        <v>1745</v>
      </c>
      <c r="D306" t="s">
        <v>2160</v>
      </c>
      <c r="E306" s="124">
        <v>45852</v>
      </c>
    </row>
    <row r="307" spans="1:5" ht="172.8">
      <c r="A307" s="47" t="s">
        <v>1513</v>
      </c>
      <c r="B307" s="87" t="s">
        <v>1746</v>
      </c>
      <c r="D307" t="s">
        <v>2161</v>
      </c>
      <c r="E307" s="124">
        <v>45853</v>
      </c>
    </row>
    <row r="308" spans="1:5" ht="172.8">
      <c r="A308" s="47" t="s">
        <v>1514</v>
      </c>
      <c r="B308" s="87" t="s">
        <v>1747</v>
      </c>
      <c r="D308" t="s">
        <v>2162</v>
      </c>
      <c r="E308" s="124">
        <v>45854</v>
      </c>
    </row>
    <row r="309" spans="1:5" ht="172.8">
      <c r="A309" s="47" t="s">
        <v>1515</v>
      </c>
      <c r="B309" s="87" t="s">
        <v>1748</v>
      </c>
      <c r="D309" t="s">
        <v>1996</v>
      </c>
      <c r="E309" s="124">
        <v>45854</v>
      </c>
    </row>
    <row r="310" spans="1:5" ht="201.6">
      <c r="A310" s="47" t="s">
        <v>1516</v>
      </c>
      <c r="B310" s="87" t="s">
        <v>1749</v>
      </c>
      <c r="D310" t="s">
        <v>2163</v>
      </c>
      <c r="E310" s="124">
        <v>45854</v>
      </c>
    </row>
    <row r="311" spans="1:5" ht="201.6">
      <c r="A311" s="47" t="s">
        <v>1517</v>
      </c>
      <c r="B311" s="87" t="s">
        <v>1750</v>
      </c>
      <c r="D311" t="s">
        <v>1996</v>
      </c>
      <c r="E311" s="124">
        <v>45854</v>
      </c>
    </row>
    <row r="312" spans="1:5" ht="201.6">
      <c r="A312" s="47" t="s">
        <v>1518</v>
      </c>
      <c r="B312" s="87" t="s">
        <v>1751</v>
      </c>
      <c r="D312" t="s">
        <v>2164</v>
      </c>
      <c r="E312" s="124">
        <v>45855</v>
      </c>
    </row>
    <row r="313" spans="1:5" ht="201.6">
      <c r="A313" s="47" t="s">
        <v>1519</v>
      </c>
      <c r="B313" s="87" t="s">
        <v>1752</v>
      </c>
      <c r="D313" t="s">
        <v>2165</v>
      </c>
      <c r="E313" s="123">
        <v>45856</v>
      </c>
    </row>
    <row r="314" spans="1:5" ht="201.6">
      <c r="A314" s="47" t="s">
        <v>1520</v>
      </c>
      <c r="B314" s="87" t="s">
        <v>1753</v>
      </c>
      <c r="D314" t="s">
        <v>2166</v>
      </c>
      <c r="E314" s="124">
        <v>45857</v>
      </c>
    </row>
    <row r="315" spans="1:5" ht="201.6">
      <c r="A315" s="47" t="s">
        <v>1521</v>
      </c>
      <c r="B315" s="87" t="s">
        <v>1754</v>
      </c>
      <c r="D315" t="s">
        <v>2166</v>
      </c>
      <c r="E315" s="124">
        <v>45857</v>
      </c>
    </row>
    <row r="316" spans="1:5" ht="201.6">
      <c r="A316" s="47" t="s">
        <v>1522</v>
      </c>
      <c r="B316" s="87" t="s">
        <v>1755</v>
      </c>
      <c r="D316" t="s">
        <v>2166</v>
      </c>
      <c r="E316" s="124">
        <v>45858</v>
      </c>
    </row>
    <row r="317" spans="1:5" ht="201.6">
      <c r="A317" s="47" t="s">
        <v>1523</v>
      </c>
      <c r="B317" s="87" t="s">
        <v>1756</v>
      </c>
      <c r="D317" t="s">
        <v>2166</v>
      </c>
      <c r="E317" s="124">
        <v>45858</v>
      </c>
    </row>
    <row r="318" spans="1:5" ht="201.6">
      <c r="A318" s="47" t="s">
        <v>1524</v>
      </c>
      <c r="B318" s="87" t="s">
        <v>1757</v>
      </c>
      <c r="D318" t="s">
        <v>2167</v>
      </c>
      <c r="E318" s="123">
        <v>45860</v>
      </c>
    </row>
    <row r="319" spans="1:5" ht="201.6">
      <c r="A319" s="47" t="s">
        <v>1525</v>
      </c>
      <c r="B319" s="87" t="s">
        <v>1758</v>
      </c>
      <c r="D319" t="s">
        <v>2167</v>
      </c>
      <c r="E319" s="123">
        <v>45860</v>
      </c>
    </row>
    <row r="320" spans="1:5" ht="230.4">
      <c r="A320" s="47" t="s">
        <v>1526</v>
      </c>
      <c r="B320" s="87" t="s">
        <v>1759</v>
      </c>
      <c r="D320" t="s">
        <v>2168</v>
      </c>
      <c r="E320" s="124">
        <v>45860</v>
      </c>
    </row>
    <row r="321" spans="1:5" ht="230.4">
      <c r="A321" s="47" t="s">
        <v>1527</v>
      </c>
      <c r="B321" s="87" t="s">
        <v>1760</v>
      </c>
      <c r="D321" t="s">
        <v>2167</v>
      </c>
      <c r="E321" s="123">
        <v>45860</v>
      </c>
    </row>
    <row r="322" spans="1:5" ht="230.4">
      <c r="A322" s="47" t="s">
        <v>1528</v>
      </c>
      <c r="B322" s="87" t="s">
        <v>1761</v>
      </c>
      <c r="D322" t="s">
        <v>2167</v>
      </c>
      <c r="E322" s="123">
        <v>45860</v>
      </c>
    </row>
    <row r="323" spans="1:5" ht="230.4">
      <c r="A323" s="47" t="s">
        <v>1529</v>
      </c>
      <c r="B323" s="87" t="s">
        <v>1762</v>
      </c>
      <c r="D323" t="s">
        <v>2168</v>
      </c>
      <c r="E323" s="124">
        <v>45860</v>
      </c>
    </row>
    <row r="324" spans="1:5" ht="230.4">
      <c r="A324" s="47" t="s">
        <v>1530</v>
      </c>
      <c r="B324" s="87" t="s">
        <v>1763</v>
      </c>
      <c r="D324" t="s">
        <v>2167</v>
      </c>
      <c r="E324" s="123">
        <v>45861</v>
      </c>
    </row>
    <row r="325" spans="1:5" ht="230.4">
      <c r="A325" s="47" t="s">
        <v>1531</v>
      </c>
      <c r="B325" s="87" t="s">
        <v>1764</v>
      </c>
      <c r="D325" t="s">
        <v>2167</v>
      </c>
      <c r="E325" s="123">
        <v>45861</v>
      </c>
    </row>
    <row r="326" spans="1:5" ht="345.6">
      <c r="A326" s="47" t="s">
        <v>1532</v>
      </c>
      <c r="B326" s="87" t="s">
        <v>1765</v>
      </c>
      <c r="D326" t="s">
        <v>2169</v>
      </c>
      <c r="E326" s="124">
        <v>45861</v>
      </c>
    </row>
    <row r="327" spans="1:5" ht="345.6">
      <c r="A327" s="47" t="s">
        <v>1533</v>
      </c>
      <c r="B327" s="87" t="s">
        <v>1766</v>
      </c>
      <c r="D327" t="s">
        <v>2170</v>
      </c>
      <c r="E327" s="124">
        <v>45861</v>
      </c>
    </row>
    <row r="328" spans="1:5" ht="345.6">
      <c r="A328" s="47" t="s">
        <v>1534</v>
      </c>
      <c r="B328" s="87" t="s">
        <v>1767</v>
      </c>
      <c r="D328" t="s">
        <v>2167</v>
      </c>
      <c r="E328" s="123">
        <v>45861</v>
      </c>
    </row>
    <row r="329" spans="1:5" ht="345.6">
      <c r="A329" s="47" t="s">
        <v>1535</v>
      </c>
      <c r="B329" s="87" t="s">
        <v>1768</v>
      </c>
      <c r="D329" t="s">
        <v>2167</v>
      </c>
      <c r="E329" s="123">
        <v>45861</v>
      </c>
    </row>
    <row r="330" spans="1:5" ht="230.4">
      <c r="A330" s="47" t="s">
        <v>1536</v>
      </c>
      <c r="B330" s="87" t="s">
        <v>1769</v>
      </c>
      <c r="D330" t="s">
        <v>2169</v>
      </c>
      <c r="E330" s="124">
        <v>45861</v>
      </c>
    </row>
    <row r="331" spans="1:5" ht="230.4">
      <c r="A331" s="47" t="s">
        <v>1537</v>
      </c>
      <c r="B331" s="87" t="s">
        <v>1770</v>
      </c>
      <c r="D331" t="s">
        <v>2170</v>
      </c>
      <c r="E331" s="124">
        <v>45861</v>
      </c>
    </row>
    <row r="332" spans="1:5" ht="230.4">
      <c r="A332" s="47" t="s">
        <v>1538</v>
      </c>
      <c r="B332" s="87" t="s">
        <v>1771</v>
      </c>
      <c r="D332" t="s">
        <v>2167</v>
      </c>
      <c r="E332" s="123">
        <v>45862</v>
      </c>
    </row>
    <row r="333" spans="1:5" ht="172.8">
      <c r="A333" s="47" t="s">
        <v>1539</v>
      </c>
      <c r="B333" s="87" t="s">
        <v>1772</v>
      </c>
      <c r="D333" t="s">
        <v>2171</v>
      </c>
      <c r="E333" s="124">
        <v>45862</v>
      </c>
    </row>
    <row r="334" spans="1:5" ht="409.6">
      <c r="A334" s="47" t="s">
        <v>1540</v>
      </c>
      <c r="B334" s="87" t="s">
        <v>1037</v>
      </c>
      <c r="D334" t="s">
        <v>2172</v>
      </c>
      <c r="E334" s="124">
        <v>45862</v>
      </c>
    </row>
    <row r="335" spans="1:5" ht="409.6">
      <c r="A335" s="47" t="s">
        <v>1541</v>
      </c>
      <c r="B335" s="87" t="s">
        <v>1038</v>
      </c>
      <c r="D335" t="s">
        <v>2167</v>
      </c>
      <c r="E335" s="123">
        <v>45862</v>
      </c>
    </row>
    <row r="336" spans="1:5" ht="409.6">
      <c r="A336" s="47" t="s">
        <v>1542</v>
      </c>
      <c r="B336" s="87" t="s">
        <v>1039</v>
      </c>
      <c r="D336" t="s">
        <v>2173</v>
      </c>
      <c r="E336" s="124">
        <v>45862</v>
      </c>
    </row>
    <row r="337" spans="1:5" ht="409.6">
      <c r="A337" s="47" t="s">
        <v>1543</v>
      </c>
      <c r="B337" s="87" t="s">
        <v>1040</v>
      </c>
      <c r="D337" t="s">
        <v>2174</v>
      </c>
      <c r="E337" s="124">
        <v>45862</v>
      </c>
    </row>
    <row r="338" spans="1:5" ht="345.6">
      <c r="A338" s="47" t="s">
        <v>1544</v>
      </c>
      <c r="B338" s="87" t="s">
        <v>1041</v>
      </c>
      <c r="D338" t="s">
        <v>2167</v>
      </c>
      <c r="E338" s="123">
        <v>45862</v>
      </c>
    </row>
    <row r="339" spans="1:5" ht="345.6">
      <c r="A339" s="47" t="s">
        <v>382</v>
      </c>
      <c r="B339" s="87" t="s">
        <v>1042</v>
      </c>
      <c r="D339" t="s">
        <v>2172</v>
      </c>
      <c r="E339" s="124">
        <v>45862</v>
      </c>
    </row>
    <row r="340" spans="1:5" ht="345.6">
      <c r="A340" s="47" t="s">
        <v>378</v>
      </c>
      <c r="B340" s="87" t="s">
        <v>1043</v>
      </c>
      <c r="D340" t="s">
        <v>2175</v>
      </c>
      <c r="E340" s="124">
        <v>45862</v>
      </c>
    </row>
    <row r="341" spans="1:5" ht="345.6">
      <c r="A341" s="47" t="s">
        <v>380</v>
      </c>
      <c r="B341" s="87" t="s">
        <v>1044</v>
      </c>
      <c r="D341" t="s">
        <v>2167</v>
      </c>
      <c r="E341" s="123">
        <v>45862</v>
      </c>
    </row>
    <row r="342" spans="1:5" ht="374.4">
      <c r="A342" s="47" t="s">
        <v>388</v>
      </c>
      <c r="B342" s="87" t="s">
        <v>1045</v>
      </c>
      <c r="D342" t="s">
        <v>2173</v>
      </c>
      <c r="E342" s="124">
        <v>45862</v>
      </c>
    </row>
    <row r="343" spans="1:5" ht="345.6">
      <c r="A343" s="47" t="s">
        <v>384</v>
      </c>
      <c r="B343" s="87" t="s">
        <v>1046</v>
      </c>
      <c r="D343" t="s">
        <v>2174</v>
      </c>
      <c r="E343" s="124">
        <v>45862</v>
      </c>
    </row>
    <row r="344" spans="1:5" ht="345.6">
      <c r="A344" s="47" t="s">
        <v>370</v>
      </c>
      <c r="B344" s="87" t="s">
        <v>1047</v>
      </c>
      <c r="D344" t="s">
        <v>2176</v>
      </c>
      <c r="E344" s="124">
        <v>45863</v>
      </c>
    </row>
    <row r="345" spans="1:5" ht="345.6">
      <c r="A345" s="47" t="s">
        <v>376</v>
      </c>
      <c r="B345" s="87" t="s">
        <v>1048</v>
      </c>
      <c r="D345" t="s">
        <v>2177</v>
      </c>
      <c r="E345" s="124">
        <v>45863</v>
      </c>
    </row>
    <row r="346" spans="1:5" ht="345.6">
      <c r="A346" s="47" t="s">
        <v>374</v>
      </c>
      <c r="B346" s="87" t="s">
        <v>1049</v>
      </c>
      <c r="D346" t="s">
        <v>2178</v>
      </c>
      <c r="E346" s="124">
        <v>45863</v>
      </c>
    </row>
    <row r="347" spans="1:5" ht="374.4">
      <c r="A347" s="47" t="s">
        <v>386</v>
      </c>
      <c r="B347" s="87" t="s">
        <v>1050</v>
      </c>
      <c r="D347" t="s">
        <v>2179</v>
      </c>
      <c r="E347" s="124">
        <v>45863</v>
      </c>
    </row>
    <row r="348" spans="1:5" ht="409.6">
      <c r="A348" s="47" t="s">
        <v>931</v>
      </c>
      <c r="B348" s="87" t="s">
        <v>1051</v>
      </c>
      <c r="D348" t="s">
        <v>2180</v>
      </c>
      <c r="E348" s="124">
        <v>45863</v>
      </c>
    </row>
    <row r="349" spans="1:5" ht="409.6">
      <c r="A349" s="83" t="s">
        <v>1545</v>
      </c>
      <c r="B349" s="87" t="s">
        <v>1052</v>
      </c>
      <c r="D349" t="s">
        <v>2181</v>
      </c>
      <c r="E349" s="124">
        <v>45863</v>
      </c>
    </row>
    <row r="350" spans="1:5" ht="409.6">
      <c r="A350" s="83" t="s">
        <v>1546</v>
      </c>
      <c r="B350" s="87" t="s">
        <v>1053</v>
      </c>
      <c r="D350" t="s">
        <v>2182</v>
      </c>
      <c r="E350" s="124">
        <v>45863</v>
      </c>
    </row>
    <row r="351" spans="1:5" ht="409.6">
      <c r="A351" s="83" t="s">
        <v>1547</v>
      </c>
      <c r="B351" s="87" t="s">
        <v>1054</v>
      </c>
      <c r="D351" t="s">
        <v>2183</v>
      </c>
      <c r="E351" s="124">
        <v>45863</v>
      </c>
    </row>
    <row r="352" spans="1:5" ht="409.6">
      <c r="A352" s="47" t="s">
        <v>1265</v>
      </c>
      <c r="B352" s="87" t="s">
        <v>1055</v>
      </c>
      <c r="D352" t="s">
        <v>2184</v>
      </c>
      <c r="E352" s="124">
        <v>45863</v>
      </c>
    </row>
    <row r="353" spans="1:5" ht="409.6">
      <c r="A353" s="47" t="s">
        <v>1548</v>
      </c>
      <c r="B353" s="87" t="s">
        <v>1056</v>
      </c>
      <c r="D353" t="s">
        <v>2176</v>
      </c>
      <c r="E353" s="124">
        <v>45863</v>
      </c>
    </row>
    <row r="354" spans="1:5" ht="409.6">
      <c r="A354" s="47" t="s">
        <v>1549</v>
      </c>
      <c r="B354" s="87" t="s">
        <v>1057</v>
      </c>
      <c r="D354" t="s">
        <v>2177</v>
      </c>
      <c r="E354" s="124">
        <v>45863</v>
      </c>
    </row>
    <row r="355" spans="1:5" ht="409.6">
      <c r="A355" s="47" t="s">
        <v>1550</v>
      </c>
      <c r="B355" s="87" t="s">
        <v>1058</v>
      </c>
      <c r="D355" t="s">
        <v>2180</v>
      </c>
      <c r="E355" s="124">
        <v>45863</v>
      </c>
    </row>
    <row r="356" spans="1:5" ht="288">
      <c r="A356" s="47" t="s">
        <v>404</v>
      </c>
      <c r="B356" s="87" t="s">
        <v>1025</v>
      </c>
      <c r="D356" t="s">
        <v>2185</v>
      </c>
      <c r="E356" s="124">
        <v>45863</v>
      </c>
    </row>
    <row r="357" spans="1:5" ht="132">
      <c r="A357" s="84" t="s">
        <v>1551</v>
      </c>
      <c r="B357" s="87" t="s">
        <v>1773</v>
      </c>
      <c r="D357" t="s">
        <v>2181</v>
      </c>
      <c r="E357" s="124">
        <v>45863</v>
      </c>
    </row>
    <row r="358" spans="1:5" ht="172.8">
      <c r="A358" s="47" t="s">
        <v>1552</v>
      </c>
      <c r="B358" s="87" t="s">
        <v>1774</v>
      </c>
      <c r="D358" t="s">
        <v>2182</v>
      </c>
      <c r="E358" s="124">
        <v>45863</v>
      </c>
    </row>
    <row r="359" spans="1:5" ht="172.8">
      <c r="A359" s="47" t="s">
        <v>1553</v>
      </c>
      <c r="B359" s="87" t="s">
        <v>1775</v>
      </c>
      <c r="D359" t="s">
        <v>2183</v>
      </c>
      <c r="E359" s="124">
        <v>45863</v>
      </c>
    </row>
    <row r="360" spans="1:5" ht="172.8">
      <c r="A360" s="47" t="s">
        <v>1554</v>
      </c>
      <c r="B360" s="87" t="s">
        <v>1776</v>
      </c>
      <c r="D360" t="s">
        <v>2186</v>
      </c>
      <c r="E360" s="124">
        <v>45863</v>
      </c>
    </row>
    <row r="361" spans="1:5" ht="144">
      <c r="A361" s="47" t="s">
        <v>1555</v>
      </c>
      <c r="B361" s="87" t="s">
        <v>1777</v>
      </c>
      <c r="D361" t="s">
        <v>2187</v>
      </c>
      <c r="E361" s="124">
        <v>45863</v>
      </c>
    </row>
    <row r="362" spans="1:5" ht="409.6">
      <c r="A362" s="47" t="s">
        <v>1556</v>
      </c>
      <c r="B362" s="87" t="s">
        <v>1778</v>
      </c>
      <c r="D362" t="s">
        <v>2188</v>
      </c>
      <c r="E362" s="124">
        <v>45863</v>
      </c>
    </row>
    <row r="363" spans="1:5" ht="172.8">
      <c r="A363" s="47" t="s">
        <v>1557</v>
      </c>
      <c r="B363" s="87" t="s">
        <v>1779</v>
      </c>
      <c r="D363" t="s">
        <v>2189</v>
      </c>
      <c r="E363" s="123">
        <v>45864</v>
      </c>
    </row>
    <row r="364" spans="1:5" ht="409.6">
      <c r="A364" s="85" t="s">
        <v>1558</v>
      </c>
      <c r="B364" s="87" t="s">
        <v>1780</v>
      </c>
      <c r="D364" t="s">
        <v>2189</v>
      </c>
      <c r="E364" s="123">
        <v>45864</v>
      </c>
    </row>
    <row r="365" spans="1:5" ht="288">
      <c r="A365" s="47" t="s">
        <v>1559</v>
      </c>
      <c r="B365" s="87" t="s">
        <v>1781</v>
      </c>
      <c r="D365" t="s">
        <v>2189</v>
      </c>
      <c r="E365" s="123">
        <v>45865</v>
      </c>
    </row>
    <row r="366" spans="1:5" ht="230.4">
      <c r="A366" s="47" t="s">
        <v>1560</v>
      </c>
      <c r="B366" s="87" t="s">
        <v>1782</v>
      </c>
      <c r="D366" t="s">
        <v>2189</v>
      </c>
      <c r="E366" s="123">
        <v>45865</v>
      </c>
    </row>
    <row r="367" spans="1:5" ht="172.8">
      <c r="A367" s="86" t="s">
        <v>1561</v>
      </c>
      <c r="B367" s="87" t="s">
        <v>1783</v>
      </c>
      <c r="D367" t="s">
        <v>2190</v>
      </c>
      <c r="E367" s="124">
        <v>45866</v>
      </c>
    </row>
    <row r="368" spans="1:5" ht="144">
      <c r="A368" s="86" t="s">
        <v>1562</v>
      </c>
      <c r="B368" s="87" t="s">
        <v>1784</v>
      </c>
      <c r="D368" t="s">
        <v>2191</v>
      </c>
      <c r="E368" s="124">
        <v>45866</v>
      </c>
    </row>
    <row r="369" spans="1:5" ht="403.2">
      <c r="A369" s="47" t="s">
        <v>1563</v>
      </c>
      <c r="B369" s="87" t="s">
        <v>1785</v>
      </c>
      <c r="D369" t="s">
        <v>2192</v>
      </c>
      <c r="E369" s="124">
        <v>45866</v>
      </c>
    </row>
    <row r="370" spans="1:5" ht="288">
      <c r="A370" s="47" t="s">
        <v>1564</v>
      </c>
      <c r="B370" s="87" t="s">
        <v>1786</v>
      </c>
      <c r="D370" t="s">
        <v>2193</v>
      </c>
      <c r="E370" s="124">
        <v>45866</v>
      </c>
    </row>
    <row r="371" spans="1:5" ht="316.8">
      <c r="A371" s="86" t="s">
        <v>1565</v>
      </c>
      <c r="B371" s="87" t="s">
        <v>1787</v>
      </c>
      <c r="D371" t="s">
        <v>2189</v>
      </c>
      <c r="E371" s="123">
        <v>45866</v>
      </c>
    </row>
    <row r="372" spans="1:5" ht="374.4">
      <c r="A372" s="47" t="s">
        <v>1566</v>
      </c>
      <c r="B372" s="87" t="s">
        <v>1788</v>
      </c>
      <c r="D372" t="s">
        <v>2194</v>
      </c>
      <c r="E372" s="124">
        <v>45866</v>
      </c>
    </row>
    <row r="373" spans="1:5" ht="374.4">
      <c r="A373" s="47" t="s">
        <v>1567</v>
      </c>
      <c r="B373" s="87" t="s">
        <v>1789</v>
      </c>
      <c r="D373" t="s">
        <v>2195</v>
      </c>
      <c r="E373" s="124">
        <v>45866</v>
      </c>
    </row>
    <row r="374" spans="1:5" ht="316.8">
      <c r="A374" s="47" t="s">
        <v>1568</v>
      </c>
      <c r="B374" s="87" t="s">
        <v>1790</v>
      </c>
      <c r="D374" t="s">
        <v>2192</v>
      </c>
      <c r="E374" s="124">
        <v>45866</v>
      </c>
    </row>
    <row r="375" spans="1:5" ht="259.2">
      <c r="A375" s="47" t="s">
        <v>1569</v>
      </c>
      <c r="B375" s="87" t="s">
        <v>1791</v>
      </c>
      <c r="D375" t="s">
        <v>2194</v>
      </c>
      <c r="E375" s="124">
        <v>45866</v>
      </c>
    </row>
    <row r="376" spans="1:5" ht="172.8">
      <c r="A376" s="47" t="s">
        <v>1570</v>
      </c>
      <c r="B376" s="87" t="s">
        <v>1792</v>
      </c>
      <c r="D376" t="s">
        <v>2196</v>
      </c>
      <c r="E376" s="124">
        <v>45866</v>
      </c>
    </row>
    <row r="377" spans="1:5" ht="374.4">
      <c r="A377" s="47" t="s">
        <v>1571</v>
      </c>
      <c r="B377" s="88" t="s">
        <v>1793</v>
      </c>
      <c r="D377" t="s">
        <v>2197</v>
      </c>
      <c r="E377" s="124">
        <v>45867</v>
      </c>
    </row>
    <row r="378" spans="1:5" ht="230.4">
      <c r="A378" s="47" t="s">
        <v>1572</v>
      </c>
      <c r="B378" s="88" t="s">
        <v>1794</v>
      </c>
      <c r="D378" t="s">
        <v>2198</v>
      </c>
      <c r="E378" s="124">
        <v>45867</v>
      </c>
    </row>
    <row r="379" spans="1:5" ht="132">
      <c r="A379" s="47" t="s">
        <v>1573</v>
      </c>
      <c r="B379" s="87" t="s">
        <v>1795</v>
      </c>
      <c r="D379" t="s">
        <v>2199</v>
      </c>
      <c r="E379" s="124">
        <v>45867</v>
      </c>
    </row>
    <row r="380" spans="1:5" ht="144">
      <c r="A380" s="47" t="s">
        <v>1574</v>
      </c>
      <c r="B380" s="87" t="s">
        <v>1796</v>
      </c>
      <c r="D380" t="s">
        <v>2200</v>
      </c>
      <c r="E380" s="124">
        <v>45867</v>
      </c>
    </row>
    <row r="381" spans="1:5" ht="144">
      <c r="A381" s="47" t="s">
        <v>850</v>
      </c>
      <c r="B381" s="87" t="s">
        <v>1026</v>
      </c>
      <c r="D381" t="s">
        <v>2194</v>
      </c>
      <c r="E381" s="123">
        <v>45867</v>
      </c>
    </row>
    <row r="382" spans="1:5" ht="288">
      <c r="A382" s="47" t="s">
        <v>1575</v>
      </c>
      <c r="B382" s="87" t="s">
        <v>1797</v>
      </c>
      <c r="D382" t="s">
        <v>2201</v>
      </c>
      <c r="E382" s="124">
        <v>45867</v>
      </c>
    </row>
    <row r="383" spans="1:5" ht="288">
      <c r="A383" s="47" t="s">
        <v>191</v>
      </c>
      <c r="B383" s="87" t="s">
        <v>1027</v>
      </c>
      <c r="D383" t="s">
        <v>2198</v>
      </c>
      <c r="E383" s="124">
        <v>45867</v>
      </c>
    </row>
    <row r="384" spans="1:5" ht="132">
      <c r="A384" s="47" t="s">
        <v>1576</v>
      </c>
      <c r="B384" s="87" t="s">
        <v>1798</v>
      </c>
      <c r="D384" t="s">
        <v>2197</v>
      </c>
      <c r="E384" s="124">
        <v>45867</v>
      </c>
    </row>
    <row r="385" spans="1:5" ht="230.4">
      <c r="A385" s="47" t="s">
        <v>1577</v>
      </c>
      <c r="B385" s="88" t="s">
        <v>1799</v>
      </c>
      <c r="D385" t="s">
        <v>2202</v>
      </c>
      <c r="E385" s="124">
        <v>45867</v>
      </c>
    </row>
    <row r="386" spans="1:5" ht="144">
      <c r="A386" s="47" t="s">
        <v>1578</v>
      </c>
      <c r="B386" s="87" t="s">
        <v>1800</v>
      </c>
      <c r="D386" t="s">
        <v>2200</v>
      </c>
      <c r="E386" s="124">
        <v>45867</v>
      </c>
    </row>
    <row r="387" spans="1:5" ht="230.4">
      <c r="A387" s="47" t="s">
        <v>1579</v>
      </c>
      <c r="B387" s="87" t="s">
        <v>1801</v>
      </c>
      <c r="D387" t="s">
        <v>2194</v>
      </c>
      <c r="E387" s="124">
        <v>45867</v>
      </c>
    </row>
    <row r="388" spans="1:5" ht="144">
      <c r="A388" s="47" t="s">
        <v>1580</v>
      </c>
      <c r="B388" s="87" t="s">
        <v>1802</v>
      </c>
      <c r="D388" t="s">
        <v>2201</v>
      </c>
      <c r="E388" s="124">
        <v>45867</v>
      </c>
    </row>
    <row r="389" spans="1:5" ht="172.8">
      <c r="A389" s="47" t="s">
        <v>1581</v>
      </c>
      <c r="B389" s="87" t="s">
        <v>1803</v>
      </c>
      <c r="D389" t="s">
        <v>2203</v>
      </c>
      <c r="E389" s="124">
        <v>45868</v>
      </c>
    </row>
    <row r="390" spans="1:5" ht="409.6">
      <c r="A390" s="47" t="s">
        <v>1582</v>
      </c>
      <c r="B390" s="87" t="s">
        <v>1804</v>
      </c>
      <c r="D390" t="s">
        <v>2204</v>
      </c>
      <c r="E390" s="124">
        <v>45868</v>
      </c>
    </row>
    <row r="391" spans="1:5" ht="144">
      <c r="A391" s="47" t="s">
        <v>418</v>
      </c>
      <c r="B391" s="87" t="s">
        <v>1805</v>
      </c>
      <c r="D391" t="s">
        <v>2205</v>
      </c>
      <c r="E391" s="124">
        <v>45868</v>
      </c>
    </row>
    <row r="392" spans="1:5" ht="259.2">
      <c r="A392" s="47" t="s">
        <v>1583</v>
      </c>
      <c r="B392" s="87" t="s">
        <v>1806</v>
      </c>
      <c r="D392" t="s">
        <v>2206</v>
      </c>
      <c r="E392" s="124">
        <v>45868</v>
      </c>
    </row>
    <row r="393" spans="1:5" ht="230.4">
      <c r="A393" s="47" t="s">
        <v>581</v>
      </c>
      <c r="B393" s="87" t="s">
        <v>1028</v>
      </c>
      <c r="D393" t="s">
        <v>2207</v>
      </c>
      <c r="E393" s="124">
        <v>45868</v>
      </c>
    </row>
    <row r="394" spans="1:5" ht="172.8">
      <c r="A394" s="47" t="s">
        <v>194</v>
      </c>
      <c r="B394" s="87" t="s">
        <v>1029</v>
      </c>
      <c r="D394" t="s">
        <v>2208</v>
      </c>
      <c r="E394" s="124">
        <v>45868</v>
      </c>
    </row>
    <row r="395" spans="1:5" ht="403.2">
      <c r="A395" s="47" t="s">
        <v>625</v>
      </c>
      <c r="B395" s="87" t="s">
        <v>1030</v>
      </c>
      <c r="D395" t="s">
        <v>2209</v>
      </c>
      <c r="E395" s="124">
        <v>45868</v>
      </c>
    </row>
    <row r="396" spans="1:5" ht="172.8">
      <c r="A396" s="47" t="s">
        <v>562</v>
      </c>
      <c r="B396" s="87" t="s">
        <v>1807</v>
      </c>
      <c r="D396" t="s">
        <v>2210</v>
      </c>
      <c r="E396" s="124">
        <v>45868</v>
      </c>
    </row>
    <row r="397" spans="1:5" ht="230.4">
      <c r="A397" s="47" t="s">
        <v>497</v>
      </c>
      <c r="B397" s="87" t="s">
        <v>1031</v>
      </c>
      <c r="D397" t="s">
        <v>2204</v>
      </c>
      <c r="E397" s="124">
        <v>45868</v>
      </c>
    </row>
    <row r="398" spans="1:5" ht="288">
      <c r="A398" s="47" t="s">
        <v>579</v>
      </c>
      <c r="B398" s="87" t="s">
        <v>1032</v>
      </c>
      <c r="D398" t="s">
        <v>2205</v>
      </c>
      <c r="E398" s="124">
        <v>45868</v>
      </c>
    </row>
    <row r="399" spans="1:5" ht="201.6">
      <c r="A399" s="47" t="s">
        <v>201</v>
      </c>
      <c r="B399" s="87" t="s">
        <v>1033</v>
      </c>
      <c r="D399" t="s">
        <v>2211</v>
      </c>
      <c r="E399" s="124">
        <v>45868</v>
      </c>
    </row>
    <row r="400" spans="1:5" ht="259.2">
      <c r="A400" s="47" t="s">
        <v>1584</v>
      </c>
      <c r="B400" s="87" t="s">
        <v>1808</v>
      </c>
      <c r="D400" t="s">
        <v>2212</v>
      </c>
      <c r="E400" s="124">
        <v>45868</v>
      </c>
    </row>
    <row r="401" spans="1:5" ht="288">
      <c r="A401" s="47" t="s">
        <v>623</v>
      </c>
      <c r="B401" s="87" t="s">
        <v>1809</v>
      </c>
      <c r="D401" t="s">
        <v>2213</v>
      </c>
      <c r="E401" s="124">
        <v>45868</v>
      </c>
    </row>
    <row r="402" spans="1:5" ht="144">
      <c r="A402" s="47" t="s">
        <v>1585</v>
      </c>
      <c r="B402" s="87" t="s">
        <v>1810</v>
      </c>
      <c r="D402" t="s">
        <v>2214</v>
      </c>
      <c r="E402" s="124">
        <v>45869</v>
      </c>
    </row>
    <row r="403" spans="1:5" ht="288">
      <c r="A403" s="47" t="s">
        <v>840</v>
      </c>
      <c r="B403" s="87" t="s">
        <v>1811</v>
      </c>
      <c r="D403" t="s">
        <v>2215</v>
      </c>
      <c r="E403" s="124">
        <v>45869</v>
      </c>
    </row>
    <row r="404" spans="1:5" ht="259.2">
      <c r="A404" s="47" t="s">
        <v>206</v>
      </c>
      <c r="B404" s="87" t="s">
        <v>1812</v>
      </c>
      <c r="D404" t="s">
        <v>2216</v>
      </c>
      <c r="E404" s="124">
        <v>45869</v>
      </c>
    </row>
    <row r="405" spans="1:5" ht="144">
      <c r="A405" s="47" t="s">
        <v>208</v>
      </c>
      <c r="B405" s="87" t="s">
        <v>1813</v>
      </c>
      <c r="D405" t="s">
        <v>2217</v>
      </c>
      <c r="E405" s="124">
        <v>45869</v>
      </c>
    </row>
    <row r="406" spans="1:5" ht="172.8">
      <c r="A406" s="47" t="s">
        <v>552</v>
      </c>
      <c r="B406" s="87" t="s">
        <v>1814</v>
      </c>
      <c r="D406" t="s">
        <v>2218</v>
      </c>
      <c r="E406" s="124">
        <v>45869</v>
      </c>
    </row>
    <row r="407" spans="1:5" ht="374.4">
      <c r="A407" s="47" t="s">
        <v>592</v>
      </c>
      <c r="B407" s="87" t="s">
        <v>1815</v>
      </c>
      <c r="D407" t="s">
        <v>2219</v>
      </c>
      <c r="E407" s="124">
        <v>45869</v>
      </c>
    </row>
    <row r="408" spans="1:5" ht="316.8">
      <c r="A408" s="47" t="s">
        <v>212</v>
      </c>
      <c r="B408" s="87" t="s">
        <v>1816</v>
      </c>
      <c r="D408" t="s">
        <v>2220</v>
      </c>
      <c r="E408" s="124">
        <v>45869</v>
      </c>
    </row>
    <row r="409" spans="1:5" ht="409.6">
      <c r="A409" s="47" t="s">
        <v>577</v>
      </c>
      <c r="B409" s="87" t="s">
        <v>1817</v>
      </c>
      <c r="D409" t="s">
        <v>2214</v>
      </c>
      <c r="E409" s="124">
        <v>45869</v>
      </c>
    </row>
    <row r="410" spans="1:5" ht="288">
      <c r="A410" s="47" t="s">
        <v>633</v>
      </c>
      <c r="B410" s="87" t="s">
        <v>1818</v>
      </c>
      <c r="D410" t="s">
        <v>2221</v>
      </c>
      <c r="E410" s="124">
        <v>45869</v>
      </c>
    </row>
    <row r="411" spans="1:5" ht="409.6">
      <c r="A411" s="47" t="s">
        <v>570</v>
      </c>
      <c r="B411" s="87" t="s">
        <v>1819</v>
      </c>
      <c r="D411" t="s">
        <v>2216</v>
      </c>
      <c r="E411" s="124">
        <v>45869</v>
      </c>
    </row>
    <row r="412" spans="1:5" ht="172.8">
      <c r="A412" s="47" t="s">
        <v>217</v>
      </c>
      <c r="B412" s="87" t="s">
        <v>1820</v>
      </c>
      <c r="D412" t="s">
        <v>2222</v>
      </c>
      <c r="E412" s="124">
        <v>45869</v>
      </c>
    </row>
    <row r="413" spans="1:5" ht="259.2">
      <c r="A413" s="47" t="s">
        <v>219</v>
      </c>
      <c r="B413" s="87" t="s">
        <v>1821</v>
      </c>
      <c r="D413" t="s">
        <v>2218</v>
      </c>
      <c r="E413" s="124">
        <v>45869</v>
      </c>
    </row>
    <row r="414" spans="1:5" ht="403.2">
      <c r="A414" s="47" t="s">
        <v>221</v>
      </c>
      <c r="B414" s="87" t="s">
        <v>1822</v>
      </c>
      <c r="D414" t="s">
        <v>2219</v>
      </c>
      <c r="E414" s="124">
        <v>45869</v>
      </c>
    </row>
    <row r="415" spans="1:5" ht="409.6">
      <c r="A415" s="47" t="s">
        <v>328</v>
      </c>
      <c r="B415" s="87" t="s">
        <v>1823</v>
      </c>
      <c r="D415" t="s">
        <v>2220</v>
      </c>
      <c r="E415" s="124">
        <v>45869</v>
      </c>
    </row>
    <row r="416" spans="1:5" ht="409.6">
      <c r="A416" s="47" t="s">
        <v>638</v>
      </c>
      <c r="B416" s="87" t="s">
        <v>1824</v>
      </c>
      <c r="D416" t="s">
        <v>2223</v>
      </c>
      <c r="E416" s="124">
        <v>45869</v>
      </c>
    </row>
    <row r="417" spans="1:5" ht="409.6">
      <c r="A417" s="47" t="s">
        <v>400</v>
      </c>
      <c r="B417" s="87" t="s">
        <v>1825</v>
      </c>
      <c r="D417" t="s">
        <v>2224</v>
      </c>
      <c r="E417" s="124">
        <v>45870</v>
      </c>
    </row>
    <row r="418" spans="1:5" ht="409.6">
      <c r="A418" s="47" t="s">
        <v>686</v>
      </c>
      <c r="B418" s="87" t="s">
        <v>1826</v>
      </c>
      <c r="D418" t="s">
        <v>2225</v>
      </c>
      <c r="E418" s="124">
        <v>45870</v>
      </c>
    </row>
    <row r="419" spans="1:5" ht="345.6">
      <c r="A419" s="47" t="s">
        <v>560</v>
      </c>
      <c r="B419" s="87" t="s">
        <v>1827</v>
      </c>
      <c r="D419" t="s">
        <v>2226</v>
      </c>
      <c r="E419" s="124">
        <v>45870</v>
      </c>
    </row>
    <row r="420" spans="1:5" ht="374.4">
      <c r="A420" s="47" t="s">
        <v>740</v>
      </c>
      <c r="B420" s="87" t="s">
        <v>1034</v>
      </c>
      <c r="D420" t="s">
        <v>2227</v>
      </c>
      <c r="E420" s="124">
        <v>45870</v>
      </c>
    </row>
    <row r="421" spans="1:5" ht="409.6">
      <c r="A421" s="47" t="s">
        <v>982</v>
      </c>
      <c r="B421" s="87" t="s">
        <v>1828</v>
      </c>
      <c r="D421" t="s">
        <v>2228</v>
      </c>
      <c r="E421" s="124">
        <v>45870</v>
      </c>
    </row>
    <row r="422" spans="1:5" ht="288">
      <c r="A422" s="47" t="s">
        <v>583</v>
      </c>
      <c r="B422" s="87" t="s">
        <v>1242</v>
      </c>
      <c r="D422" t="s">
        <v>2229</v>
      </c>
      <c r="E422" s="124">
        <v>45870</v>
      </c>
    </row>
    <row r="423" spans="1:5" ht="144">
      <c r="A423" s="47" t="s">
        <v>548</v>
      </c>
      <c r="B423" s="87" t="s">
        <v>1829</v>
      </c>
      <c r="D423" t="s">
        <v>2230</v>
      </c>
      <c r="E423" s="124">
        <v>45870</v>
      </c>
    </row>
    <row r="424" spans="1:5" ht="172.8">
      <c r="A424" s="47" t="s">
        <v>550</v>
      </c>
      <c r="B424" s="87" t="s">
        <v>1830</v>
      </c>
      <c r="D424" t="s">
        <v>2231</v>
      </c>
      <c r="E424" s="124">
        <v>45870</v>
      </c>
    </row>
    <row r="425" spans="1:5" ht="288">
      <c r="A425" s="47" t="s">
        <v>1586</v>
      </c>
      <c r="B425" s="87" t="s">
        <v>1831</v>
      </c>
      <c r="D425" t="s">
        <v>2227</v>
      </c>
      <c r="E425" s="124">
        <v>45870</v>
      </c>
    </row>
    <row r="426" spans="1:5" ht="132">
      <c r="A426" s="47" t="s">
        <v>587</v>
      </c>
      <c r="B426" s="87" t="s">
        <v>1832</v>
      </c>
      <c r="D426" t="s">
        <v>2228</v>
      </c>
      <c r="E426" s="124">
        <v>45870</v>
      </c>
    </row>
    <row r="427" spans="1:5" ht="345.6">
      <c r="A427" s="47" t="s">
        <v>1235</v>
      </c>
      <c r="B427" s="87" t="s">
        <v>1833</v>
      </c>
      <c r="D427" t="s">
        <v>2232</v>
      </c>
      <c r="E427" s="124">
        <v>45870</v>
      </c>
    </row>
    <row r="428" spans="1:5" ht="345.6">
      <c r="A428" s="47" t="s">
        <v>1238</v>
      </c>
      <c r="B428" s="87" t="s">
        <v>1834</v>
      </c>
      <c r="D428" t="s">
        <v>2233</v>
      </c>
      <c r="E428" s="124">
        <v>45870</v>
      </c>
    </row>
    <row r="429" spans="1:5" ht="345.6">
      <c r="A429" s="47" t="s">
        <v>1239</v>
      </c>
      <c r="B429" s="87" t="s">
        <v>1835</v>
      </c>
      <c r="D429" t="s">
        <v>2234</v>
      </c>
      <c r="E429" s="124">
        <v>45870</v>
      </c>
    </row>
    <row r="430" spans="1:5" ht="345.6">
      <c r="A430" s="47" t="s">
        <v>529</v>
      </c>
      <c r="B430" s="87" t="s">
        <v>1836</v>
      </c>
      <c r="D430" t="s">
        <v>2231</v>
      </c>
      <c r="E430" s="124">
        <v>45870</v>
      </c>
    </row>
    <row r="431" spans="1:5" ht="345.6">
      <c r="A431" s="47" t="s">
        <v>539</v>
      </c>
      <c r="B431" s="87" t="s">
        <v>1837</v>
      </c>
      <c r="D431" t="s">
        <v>2235</v>
      </c>
      <c r="E431" s="124">
        <v>45870</v>
      </c>
    </row>
    <row r="432" spans="1:5" ht="345.6">
      <c r="A432" s="47" t="s">
        <v>535</v>
      </c>
      <c r="B432" s="87" t="s">
        <v>1838</v>
      </c>
      <c r="D432" t="s">
        <v>2236</v>
      </c>
      <c r="E432" s="124">
        <v>45871</v>
      </c>
    </row>
    <row r="433" spans="1:5" ht="345.6">
      <c r="A433" s="47" t="s">
        <v>537</v>
      </c>
      <c r="B433" s="87" t="s">
        <v>1839</v>
      </c>
      <c r="D433" t="s">
        <v>2236</v>
      </c>
      <c r="E433" s="124">
        <v>45871</v>
      </c>
    </row>
    <row r="434" spans="1:5" ht="374.4">
      <c r="A434" s="47" t="s">
        <v>545</v>
      </c>
      <c r="B434" s="87" t="s">
        <v>1840</v>
      </c>
      <c r="D434" t="s">
        <v>2236</v>
      </c>
      <c r="E434" s="124">
        <v>45872</v>
      </c>
    </row>
    <row r="435" spans="1:5" ht="345.6">
      <c r="A435" s="47" t="s">
        <v>541</v>
      </c>
      <c r="B435" s="87" t="s">
        <v>1841</v>
      </c>
      <c r="D435" t="s">
        <v>2236</v>
      </c>
      <c r="E435" s="124">
        <v>45872</v>
      </c>
    </row>
    <row r="436" spans="1:5" ht="345.6">
      <c r="A436" s="47" t="s">
        <v>527</v>
      </c>
      <c r="B436" s="87" t="s">
        <v>1842</v>
      </c>
      <c r="D436" t="s">
        <v>2237</v>
      </c>
      <c r="E436" s="124">
        <v>45873</v>
      </c>
    </row>
    <row r="437" spans="1:5" ht="345.6">
      <c r="A437" s="47" t="s">
        <v>533</v>
      </c>
      <c r="B437" s="87" t="s">
        <v>1843</v>
      </c>
      <c r="D437" t="s">
        <v>2238</v>
      </c>
      <c r="E437" s="123">
        <v>45873</v>
      </c>
    </row>
    <row r="438" spans="1:5" ht="345.6">
      <c r="A438" s="47" t="s">
        <v>531</v>
      </c>
      <c r="B438" s="87" t="s">
        <v>1844</v>
      </c>
      <c r="D438" t="s">
        <v>2239</v>
      </c>
      <c r="E438" s="124">
        <v>45873</v>
      </c>
    </row>
    <row r="439" spans="1:5" ht="374.4">
      <c r="A439" s="47" t="s">
        <v>543</v>
      </c>
      <c r="B439" s="87" t="s">
        <v>1845</v>
      </c>
      <c r="D439" t="s">
        <v>2240</v>
      </c>
      <c r="E439" s="124">
        <v>45873</v>
      </c>
    </row>
    <row r="440" spans="1:5" ht="345.6">
      <c r="A440" s="47" t="s">
        <v>406</v>
      </c>
      <c r="B440" s="87" t="s">
        <v>1846</v>
      </c>
      <c r="D440" t="s">
        <v>2241</v>
      </c>
      <c r="E440" s="124">
        <v>45873</v>
      </c>
    </row>
    <row r="441" spans="1:5" ht="316.8">
      <c r="A441" s="47" t="s">
        <v>642</v>
      </c>
      <c r="B441" s="87" t="s">
        <v>1847</v>
      </c>
      <c r="D441" t="s">
        <v>2242</v>
      </c>
      <c r="E441" s="124">
        <v>45873</v>
      </c>
    </row>
    <row r="442" spans="1:5" ht="316.8">
      <c r="A442" s="47" t="s">
        <v>640</v>
      </c>
      <c r="B442" s="87" t="s">
        <v>1848</v>
      </c>
      <c r="D442" t="s">
        <v>2243</v>
      </c>
      <c r="E442" s="124">
        <v>45873</v>
      </c>
    </row>
    <row r="443" spans="1:5" ht="345.6">
      <c r="A443" s="47" t="s">
        <v>644</v>
      </c>
      <c r="B443" s="87" t="s">
        <v>1849</v>
      </c>
      <c r="D443" t="s">
        <v>1586</v>
      </c>
      <c r="E443" s="124">
        <v>45873</v>
      </c>
    </row>
    <row r="444" spans="1:5" ht="288">
      <c r="A444" s="47" t="s">
        <v>690</v>
      </c>
      <c r="B444" s="87" t="s">
        <v>1850</v>
      </c>
      <c r="D444" t="s">
        <v>2244</v>
      </c>
      <c r="E444" s="124">
        <v>45873</v>
      </c>
    </row>
    <row r="445" spans="1:5" ht="288">
      <c r="A445" s="47" t="s">
        <v>689</v>
      </c>
      <c r="B445" s="87" t="s">
        <v>1851</v>
      </c>
      <c r="D445" t="s">
        <v>2238</v>
      </c>
      <c r="E445" s="124">
        <v>45873</v>
      </c>
    </row>
    <row r="446" spans="1:5" ht="288">
      <c r="A446" s="47" t="s">
        <v>691</v>
      </c>
      <c r="B446" s="87" t="s">
        <v>1852</v>
      </c>
      <c r="D446" t="s">
        <v>2239</v>
      </c>
      <c r="E446" s="124">
        <v>45873</v>
      </c>
    </row>
    <row r="447" spans="1:5" ht="288">
      <c r="A447" s="47" t="s">
        <v>646</v>
      </c>
      <c r="B447" s="87" t="s">
        <v>1853</v>
      </c>
      <c r="D447" t="s">
        <v>2240</v>
      </c>
      <c r="E447" s="124">
        <v>45873</v>
      </c>
    </row>
    <row r="448" spans="1:5" ht="316.8">
      <c r="A448" s="47" t="s">
        <v>311</v>
      </c>
      <c r="B448" s="87" t="s">
        <v>1854</v>
      </c>
      <c r="D448" t="s">
        <v>2245</v>
      </c>
      <c r="E448" s="124">
        <v>45873</v>
      </c>
    </row>
    <row r="449" spans="1:5" ht="144">
      <c r="A449" s="47" t="s">
        <v>320</v>
      </c>
      <c r="B449" s="87" t="s">
        <v>1855</v>
      </c>
      <c r="D449" t="s">
        <v>2224</v>
      </c>
      <c r="E449" s="124">
        <v>45874</v>
      </c>
    </row>
    <row r="450" spans="1:5" ht="144">
      <c r="A450" s="47" t="s">
        <v>313</v>
      </c>
      <c r="B450" s="87" t="s">
        <v>1856</v>
      </c>
      <c r="D450" t="s">
        <v>2246</v>
      </c>
      <c r="E450" s="124">
        <v>45874</v>
      </c>
    </row>
    <row r="451" spans="1:5" ht="172.8">
      <c r="A451" s="47" t="s">
        <v>316</v>
      </c>
      <c r="B451" s="87" t="s">
        <v>1857</v>
      </c>
      <c r="D451" t="s">
        <v>2247</v>
      </c>
      <c r="E451" s="124">
        <v>45874</v>
      </c>
    </row>
    <row r="452" spans="1:5" ht="288">
      <c r="A452" s="47" t="s">
        <v>367</v>
      </c>
      <c r="B452" s="87" t="s">
        <v>1858</v>
      </c>
      <c r="D452" t="s">
        <v>2248</v>
      </c>
      <c r="E452" s="124">
        <v>45874</v>
      </c>
    </row>
    <row r="453" spans="1:5" ht="201.6">
      <c r="A453" s="47" t="s">
        <v>564</v>
      </c>
      <c r="B453" s="87" t="s">
        <v>1859</v>
      </c>
      <c r="D453" t="s">
        <v>2238</v>
      </c>
      <c r="E453" s="124">
        <v>45874</v>
      </c>
    </row>
    <row r="454" spans="1:5" ht="259.2">
      <c r="A454" s="47" t="s">
        <v>631</v>
      </c>
      <c r="B454" s="87" t="s">
        <v>1860</v>
      </c>
      <c r="D454" t="s">
        <v>2249</v>
      </c>
      <c r="E454" s="124">
        <v>45874</v>
      </c>
    </row>
    <row r="455" spans="1:5" ht="374.4">
      <c r="A455" s="47" t="s">
        <v>568</v>
      </c>
      <c r="B455" s="87" t="s">
        <v>1861</v>
      </c>
      <c r="D455" t="s">
        <v>2250</v>
      </c>
      <c r="E455" s="124">
        <v>45874</v>
      </c>
    </row>
    <row r="456" spans="1:5" ht="374.4">
      <c r="A456" s="47" t="s">
        <v>823</v>
      </c>
      <c r="B456" s="87" t="s">
        <v>1862</v>
      </c>
      <c r="D456" t="s">
        <v>2251</v>
      </c>
      <c r="E456" s="124">
        <v>45874</v>
      </c>
    </row>
    <row r="457" spans="1:5" ht="144">
      <c r="A457" s="47" t="s">
        <v>1587</v>
      </c>
      <c r="B457" s="87" t="s">
        <v>1863</v>
      </c>
      <c r="D457" t="s">
        <v>2252</v>
      </c>
      <c r="E457" s="124">
        <v>45874</v>
      </c>
    </row>
    <row r="458" spans="1:5" ht="144">
      <c r="A458" s="47" t="s">
        <v>635</v>
      </c>
      <c r="B458" s="87" t="s">
        <v>1864</v>
      </c>
      <c r="D458" t="s">
        <v>2246</v>
      </c>
      <c r="E458" s="124">
        <v>45874</v>
      </c>
    </row>
    <row r="459" spans="1:5" ht="345.6">
      <c r="A459" s="47" t="s">
        <v>716</v>
      </c>
      <c r="B459" s="87" t="s">
        <v>1865</v>
      </c>
      <c r="D459" t="s">
        <v>2247</v>
      </c>
      <c r="E459" s="124">
        <v>45874</v>
      </c>
    </row>
    <row r="460" spans="1:5" ht="259.2">
      <c r="A460" s="47" t="s">
        <v>745</v>
      </c>
      <c r="B460" s="87" t="s">
        <v>1866</v>
      </c>
      <c r="D460" t="s">
        <v>2238</v>
      </c>
      <c r="E460" s="124">
        <v>45874</v>
      </c>
    </row>
    <row r="461" spans="1:5" ht="288">
      <c r="A461" s="47" t="s">
        <v>761</v>
      </c>
      <c r="B461" s="87" t="s">
        <v>1867</v>
      </c>
      <c r="D461" t="s">
        <v>2249</v>
      </c>
      <c r="E461" s="124">
        <v>45874</v>
      </c>
    </row>
    <row r="462" spans="1:5" ht="345.6">
      <c r="A462" s="47" t="s">
        <v>780</v>
      </c>
      <c r="B462" s="87" t="s">
        <v>1868</v>
      </c>
      <c r="D462" t="s">
        <v>2250</v>
      </c>
      <c r="E462" s="124">
        <v>45874</v>
      </c>
    </row>
    <row r="463" spans="1:5" ht="259.2">
      <c r="A463" s="47" t="s">
        <v>955</v>
      </c>
      <c r="B463" s="87" t="s">
        <v>1869</v>
      </c>
      <c r="D463" t="s">
        <v>2246</v>
      </c>
      <c r="E463" s="124">
        <v>45875</v>
      </c>
    </row>
    <row r="464" spans="1:5" ht="259.2">
      <c r="A464" s="47" t="s">
        <v>836</v>
      </c>
      <c r="B464" s="87" t="s">
        <v>1870</v>
      </c>
      <c r="D464" t="s">
        <v>2253</v>
      </c>
      <c r="E464" s="124">
        <v>45875</v>
      </c>
    </row>
    <row r="465" spans="1:5" ht="264">
      <c r="A465" s="47" t="s">
        <v>1588</v>
      </c>
      <c r="B465" s="87" t="s">
        <v>1871</v>
      </c>
      <c r="D465" t="s">
        <v>2248</v>
      </c>
      <c r="E465" s="123">
        <v>45875</v>
      </c>
    </row>
    <row r="466" spans="1:5" ht="144">
      <c r="A466" s="47" t="s">
        <v>1580</v>
      </c>
      <c r="B466" s="87" t="s">
        <v>1236</v>
      </c>
      <c r="D466" t="s">
        <v>2238</v>
      </c>
      <c r="E466" s="124">
        <v>45875</v>
      </c>
    </row>
    <row r="467" spans="1:5" ht="288">
      <c r="A467" s="47" t="s">
        <v>1589</v>
      </c>
      <c r="B467" s="87" t="s">
        <v>1872</v>
      </c>
      <c r="D467" t="s">
        <v>2254</v>
      </c>
      <c r="E467" s="124">
        <v>45875</v>
      </c>
    </row>
    <row r="468" spans="1:5" ht="316.8">
      <c r="A468" s="47" t="s">
        <v>1590</v>
      </c>
      <c r="B468" s="87" t="s">
        <v>1873</v>
      </c>
      <c r="D468" t="s">
        <v>592</v>
      </c>
      <c r="E468" s="124">
        <v>45875</v>
      </c>
    </row>
    <row r="469" spans="1:5" ht="316.8">
      <c r="A469" s="47" t="s">
        <v>1591</v>
      </c>
      <c r="B469" s="87" t="s">
        <v>1874</v>
      </c>
      <c r="D469" t="s">
        <v>2246</v>
      </c>
      <c r="E469" s="124">
        <v>45875</v>
      </c>
    </row>
    <row r="470" spans="1:5" ht="345.6">
      <c r="A470" s="47" t="s">
        <v>1592</v>
      </c>
      <c r="B470" s="87" t="s">
        <v>1875</v>
      </c>
      <c r="D470" t="s">
        <v>2253</v>
      </c>
      <c r="E470" s="124">
        <v>45875</v>
      </c>
    </row>
    <row r="471" spans="1:5" ht="374.4">
      <c r="A471" s="47" t="s">
        <v>1593</v>
      </c>
      <c r="B471" s="87" t="s">
        <v>1876</v>
      </c>
      <c r="D471" t="s">
        <v>2255</v>
      </c>
      <c r="E471" s="124">
        <v>45875</v>
      </c>
    </row>
    <row r="472" spans="1:5">
      <c r="D472" t="s">
        <v>2238</v>
      </c>
      <c r="E472" s="124">
        <v>45875</v>
      </c>
    </row>
    <row r="473" spans="1:5">
      <c r="D473" t="s">
        <v>2254</v>
      </c>
      <c r="E473" s="124">
        <v>45875</v>
      </c>
    </row>
    <row r="474" spans="1:5">
      <c r="D474" t="s">
        <v>2256</v>
      </c>
      <c r="E474" s="124">
        <v>45875</v>
      </c>
    </row>
    <row r="475" spans="1:5">
      <c r="D475" t="s">
        <v>592</v>
      </c>
      <c r="E475" s="124">
        <v>45875</v>
      </c>
    </row>
    <row r="476" spans="1:5">
      <c r="D476" t="s">
        <v>2257</v>
      </c>
      <c r="E476" s="124">
        <v>45876</v>
      </c>
    </row>
    <row r="477" spans="1:5">
      <c r="D477" t="s">
        <v>2258</v>
      </c>
      <c r="E477" s="124">
        <v>45876</v>
      </c>
    </row>
    <row r="478" spans="1:5">
      <c r="D478" t="s">
        <v>2238</v>
      </c>
      <c r="E478" s="124">
        <v>45876</v>
      </c>
    </row>
    <row r="479" spans="1:5">
      <c r="D479" t="s">
        <v>2259</v>
      </c>
      <c r="E479" s="124">
        <v>45876</v>
      </c>
    </row>
    <row r="480" spans="1:5">
      <c r="D480" t="s">
        <v>2260</v>
      </c>
      <c r="E480" s="124">
        <v>45876</v>
      </c>
    </row>
    <row r="481" spans="4:5">
      <c r="D481" t="s">
        <v>2261</v>
      </c>
      <c r="E481" s="124">
        <v>45876</v>
      </c>
    </row>
    <row r="482" spans="4:5">
      <c r="D482" t="s">
        <v>2257</v>
      </c>
      <c r="E482" s="124">
        <v>45876</v>
      </c>
    </row>
    <row r="483" spans="4:5">
      <c r="D483" t="s">
        <v>2258</v>
      </c>
      <c r="E483" s="124">
        <v>45876</v>
      </c>
    </row>
    <row r="484" spans="4:5">
      <c r="D484" t="s">
        <v>2238</v>
      </c>
      <c r="E484" s="124">
        <v>45876</v>
      </c>
    </row>
    <row r="485" spans="4:5">
      <c r="D485" t="s">
        <v>2259</v>
      </c>
      <c r="E485" s="124">
        <v>45876</v>
      </c>
    </row>
    <row r="486" spans="4:5">
      <c r="D486" t="s">
        <v>2260</v>
      </c>
      <c r="E486" s="124">
        <v>45876</v>
      </c>
    </row>
    <row r="487" spans="4:5">
      <c r="D487" t="s">
        <v>2262</v>
      </c>
      <c r="E487" s="124">
        <v>45876</v>
      </c>
    </row>
    <row r="488" spans="4:5">
      <c r="D488" t="s">
        <v>2263</v>
      </c>
      <c r="E488" s="124">
        <v>45877</v>
      </c>
    </row>
    <row r="489" spans="4:5">
      <c r="D489" t="s">
        <v>2264</v>
      </c>
      <c r="E489" s="124">
        <v>45877</v>
      </c>
    </row>
    <row r="490" spans="4:5">
      <c r="D490" t="s">
        <v>2265</v>
      </c>
      <c r="E490" s="124">
        <v>45877</v>
      </c>
    </row>
    <row r="491" spans="4:5">
      <c r="D491" t="s">
        <v>2266</v>
      </c>
      <c r="E491" s="124">
        <v>45877</v>
      </c>
    </row>
    <row r="492" spans="4:5">
      <c r="D492" t="s">
        <v>2267</v>
      </c>
      <c r="E492" s="124">
        <v>45877</v>
      </c>
    </row>
    <row r="493" spans="4:5">
      <c r="D493" t="s">
        <v>2263</v>
      </c>
      <c r="E493" s="124">
        <v>45877</v>
      </c>
    </row>
    <row r="494" spans="4:5">
      <c r="D494" t="s">
        <v>2266</v>
      </c>
      <c r="E494" s="124">
        <v>45877</v>
      </c>
    </row>
    <row r="495" spans="4:5">
      <c r="D495" t="s">
        <v>2267</v>
      </c>
      <c r="E495" s="124">
        <v>45877</v>
      </c>
    </row>
    <row r="496" spans="4:5">
      <c r="D496" t="s">
        <v>2268</v>
      </c>
      <c r="E496" s="124">
        <v>45877</v>
      </c>
    </row>
    <row r="497" spans="4:5">
      <c r="D497" t="s">
        <v>623</v>
      </c>
      <c r="E497" s="124">
        <v>45877</v>
      </c>
    </row>
    <row r="498" spans="4:5">
      <c r="D498" t="s">
        <v>2269</v>
      </c>
      <c r="E498" s="124">
        <v>45877</v>
      </c>
    </row>
    <row r="499" spans="4:5">
      <c r="D499" t="s">
        <v>2270</v>
      </c>
      <c r="E499" s="124">
        <v>45884</v>
      </c>
    </row>
    <row r="500" spans="4:5">
      <c r="D500" t="s">
        <v>2271</v>
      </c>
      <c r="E500" s="124">
        <v>45885</v>
      </c>
    </row>
    <row r="501" spans="4:5">
      <c r="D501" t="s">
        <v>2271</v>
      </c>
      <c r="E501" s="124">
        <v>45885</v>
      </c>
    </row>
    <row r="502" spans="4:5">
      <c r="D502" t="s">
        <v>2272</v>
      </c>
      <c r="E502" s="124">
        <v>45886</v>
      </c>
    </row>
    <row r="503" spans="4:5">
      <c r="D503" t="s">
        <v>2272</v>
      </c>
      <c r="E503" s="124">
        <v>45886</v>
      </c>
    </row>
    <row r="504" spans="4:5">
      <c r="D504" t="s">
        <v>2273</v>
      </c>
      <c r="E504" s="124">
        <v>45888</v>
      </c>
    </row>
    <row r="505" spans="4:5">
      <c r="D505" t="s">
        <v>2274</v>
      </c>
      <c r="E505" s="124">
        <v>45888</v>
      </c>
    </row>
    <row r="506" spans="4:5">
      <c r="D506" t="s">
        <v>2275</v>
      </c>
      <c r="E506" s="124">
        <v>45888</v>
      </c>
    </row>
    <row r="507" spans="4:5">
      <c r="D507" t="s">
        <v>2276</v>
      </c>
      <c r="E507" s="124">
        <v>45888</v>
      </c>
    </row>
    <row r="508" spans="4:5">
      <c r="D508" t="s">
        <v>2277</v>
      </c>
      <c r="E508" s="124">
        <v>45888</v>
      </c>
    </row>
    <row r="509" spans="4:5">
      <c r="D509" t="s">
        <v>2278</v>
      </c>
      <c r="E509" s="124">
        <v>45888</v>
      </c>
    </row>
    <row r="510" spans="4:5">
      <c r="D510" t="s">
        <v>2274</v>
      </c>
      <c r="E510" s="124">
        <v>45888</v>
      </c>
    </row>
    <row r="511" spans="4:5">
      <c r="D511" t="s">
        <v>2275</v>
      </c>
      <c r="E511" s="124">
        <v>45888</v>
      </c>
    </row>
    <row r="512" spans="4:5">
      <c r="D512" t="s">
        <v>2277</v>
      </c>
      <c r="E512" s="124">
        <v>45888</v>
      </c>
    </row>
    <row r="513" spans="4:5">
      <c r="D513" t="s">
        <v>2278</v>
      </c>
      <c r="E513" s="124">
        <v>45888</v>
      </c>
    </row>
    <row r="514" spans="4:5">
      <c r="D514" t="s">
        <v>2279</v>
      </c>
      <c r="E514" s="124">
        <v>45888</v>
      </c>
    </row>
    <row r="515" spans="4:5">
      <c r="D515" t="s">
        <v>2280</v>
      </c>
      <c r="E515" s="124">
        <v>45889</v>
      </c>
    </row>
    <row r="516" spans="4:5">
      <c r="D516" t="s">
        <v>2281</v>
      </c>
      <c r="E516" s="124">
        <v>45889</v>
      </c>
    </row>
    <row r="517" spans="4:5">
      <c r="D517" t="s">
        <v>2282</v>
      </c>
      <c r="E517" s="124">
        <v>45889</v>
      </c>
    </row>
    <row r="518" spans="4:5">
      <c r="D518" t="s">
        <v>2283</v>
      </c>
      <c r="E518" s="124">
        <v>45889</v>
      </c>
    </row>
    <row r="519" spans="4:5">
      <c r="D519" t="s">
        <v>2284</v>
      </c>
      <c r="E519" s="124">
        <v>45889</v>
      </c>
    </row>
    <row r="520" spans="4:5">
      <c r="D520" t="s">
        <v>2281</v>
      </c>
      <c r="E520" s="124">
        <v>45889</v>
      </c>
    </row>
    <row r="521" spans="4:5">
      <c r="D521" t="s">
        <v>2282</v>
      </c>
      <c r="E521" s="124">
        <v>45889</v>
      </c>
    </row>
    <row r="522" spans="4:5">
      <c r="D522" t="s">
        <v>2285</v>
      </c>
      <c r="E522" s="124">
        <v>45889</v>
      </c>
    </row>
    <row r="523" spans="4:5">
      <c r="D523" t="s">
        <v>2285</v>
      </c>
      <c r="E523" s="124">
        <v>45890</v>
      </c>
    </row>
    <row r="524" spans="4:5">
      <c r="D524" t="s">
        <v>2286</v>
      </c>
      <c r="E524" s="124">
        <v>45890</v>
      </c>
    </row>
    <row r="525" spans="4:5">
      <c r="D525" t="s">
        <v>2287</v>
      </c>
      <c r="E525" s="124">
        <v>45890</v>
      </c>
    </row>
    <row r="526" spans="4:5">
      <c r="D526" t="s">
        <v>2288</v>
      </c>
      <c r="E526" s="124">
        <v>45890</v>
      </c>
    </row>
    <row r="527" spans="4:5">
      <c r="D527" t="s">
        <v>2289</v>
      </c>
      <c r="E527" s="124">
        <v>45890</v>
      </c>
    </row>
    <row r="528" spans="4:5">
      <c r="D528" t="s">
        <v>2286</v>
      </c>
      <c r="E528" s="124">
        <v>45890</v>
      </c>
    </row>
    <row r="529" spans="4:5">
      <c r="D529" t="s">
        <v>2287</v>
      </c>
      <c r="E529" s="124">
        <v>45890</v>
      </c>
    </row>
    <row r="530" spans="4:5">
      <c r="D530" t="s">
        <v>2285</v>
      </c>
      <c r="E530" s="124">
        <v>45891</v>
      </c>
    </row>
    <row r="531" spans="4:5">
      <c r="D531" t="s">
        <v>2290</v>
      </c>
      <c r="E531" s="124">
        <v>45891</v>
      </c>
    </row>
    <row r="532" spans="4:5">
      <c r="D532" t="s">
        <v>2291</v>
      </c>
      <c r="E532" s="124">
        <v>45891</v>
      </c>
    </row>
    <row r="533" spans="4:5">
      <c r="D533" t="s">
        <v>2285</v>
      </c>
      <c r="E533" s="124">
        <v>45891</v>
      </c>
    </row>
    <row r="534" spans="4:5">
      <c r="D534" t="s">
        <v>2292</v>
      </c>
      <c r="E534" s="124">
        <v>45891</v>
      </c>
    </row>
    <row r="535" spans="4:5">
      <c r="D535" t="s">
        <v>2290</v>
      </c>
      <c r="E535" s="124">
        <v>45891</v>
      </c>
    </row>
    <row r="536" spans="4:5">
      <c r="D536" t="s">
        <v>219</v>
      </c>
      <c r="E536" s="124">
        <v>45891</v>
      </c>
    </row>
    <row r="537" spans="4:5">
      <c r="D537" t="s">
        <v>2293</v>
      </c>
      <c r="E537" s="124">
        <v>45891</v>
      </c>
    </row>
    <row r="538" spans="4:5">
      <c r="D538" t="s">
        <v>2294</v>
      </c>
      <c r="E538" s="124">
        <v>45894</v>
      </c>
    </row>
    <row r="539" spans="4:5">
      <c r="D539" t="s">
        <v>2295</v>
      </c>
      <c r="E539" s="124">
        <v>45894</v>
      </c>
    </row>
    <row r="540" spans="4:5">
      <c r="D540" t="s">
        <v>2296</v>
      </c>
      <c r="E540" s="124">
        <v>45894</v>
      </c>
    </row>
    <row r="541" spans="4:5">
      <c r="D541" t="s">
        <v>2297</v>
      </c>
      <c r="E541" s="124">
        <v>45894</v>
      </c>
    </row>
    <row r="542" spans="4:5">
      <c r="D542" t="s">
        <v>2294</v>
      </c>
      <c r="E542" s="124">
        <v>45894</v>
      </c>
    </row>
    <row r="543" spans="4:5">
      <c r="D543" t="s">
        <v>2296</v>
      </c>
      <c r="E543" s="124">
        <v>45894</v>
      </c>
    </row>
    <row r="544" spans="4:5">
      <c r="D544" t="s">
        <v>2298</v>
      </c>
      <c r="E544" s="124">
        <v>45895</v>
      </c>
    </row>
    <row r="545" spans="4:5">
      <c r="D545" t="s">
        <v>2299</v>
      </c>
      <c r="E545" s="124">
        <v>45895</v>
      </c>
    </row>
    <row r="546" spans="4:5">
      <c r="D546" t="s">
        <v>2300</v>
      </c>
      <c r="E546" s="124">
        <v>45895</v>
      </c>
    </row>
    <row r="547" spans="4:5">
      <c r="D547" t="s">
        <v>2301</v>
      </c>
      <c r="E547" s="123">
        <v>45895</v>
      </c>
    </row>
    <row r="548" spans="4:5">
      <c r="D548" t="s">
        <v>2302</v>
      </c>
      <c r="E548" s="124">
        <v>45896</v>
      </c>
    </row>
    <row r="549" spans="4:5">
      <c r="D549" t="s">
        <v>2303</v>
      </c>
      <c r="E549" s="124">
        <v>45896</v>
      </c>
    </row>
    <row r="550" spans="4:5">
      <c r="D550" t="s">
        <v>2304</v>
      </c>
      <c r="E550" s="124">
        <v>45896</v>
      </c>
    </row>
    <row r="551" spans="4:5">
      <c r="D551" t="s">
        <v>2305</v>
      </c>
      <c r="E551" s="124">
        <v>45896</v>
      </c>
    </row>
    <row r="552" spans="4:5">
      <c r="D552" t="s">
        <v>2306</v>
      </c>
      <c r="E552" s="124">
        <v>45897</v>
      </c>
    </row>
    <row r="553" spans="4:5">
      <c r="D553" t="s">
        <v>2306</v>
      </c>
      <c r="E553" s="124">
        <v>45897</v>
      </c>
    </row>
    <row r="554" spans="4:5">
      <c r="D554" t="s">
        <v>2307</v>
      </c>
      <c r="E554" s="124">
        <v>45897</v>
      </c>
    </row>
    <row r="555" spans="4:5">
      <c r="D555" t="s">
        <v>2308</v>
      </c>
      <c r="E555" s="124">
        <v>45898</v>
      </c>
    </row>
    <row r="556" spans="4:5">
      <c r="D556" t="s">
        <v>2309</v>
      </c>
      <c r="E556" s="124">
        <v>45898</v>
      </c>
    </row>
    <row r="557" spans="4:5">
      <c r="D557" t="s">
        <v>2310</v>
      </c>
      <c r="E557" s="124">
        <v>45898</v>
      </c>
    </row>
    <row r="558" spans="4:5">
      <c r="D558" t="s">
        <v>2311</v>
      </c>
      <c r="E558" s="124">
        <v>45899</v>
      </c>
    </row>
    <row r="559" spans="4:5">
      <c r="D559" t="s">
        <v>2312</v>
      </c>
      <c r="E559" s="124">
        <v>45899</v>
      </c>
    </row>
    <row r="560" spans="4:5">
      <c r="D560" t="s">
        <v>2313</v>
      </c>
      <c r="E560" s="124">
        <v>45902</v>
      </c>
    </row>
    <row r="561" spans="4:5">
      <c r="D561" t="s">
        <v>2314</v>
      </c>
      <c r="E561" s="123">
        <v>45902</v>
      </c>
    </row>
    <row r="562" spans="4:5">
      <c r="D562" t="s">
        <v>2098</v>
      </c>
      <c r="E562" s="123">
        <v>45903</v>
      </c>
    </row>
    <row r="563" spans="4:5">
      <c r="D563" t="s">
        <v>2315</v>
      </c>
      <c r="E563" s="124">
        <v>45904</v>
      </c>
    </row>
    <row r="564" spans="4:5">
      <c r="D564" t="s">
        <v>1989</v>
      </c>
      <c r="E564" s="124">
        <v>45904</v>
      </c>
    </row>
    <row r="565" spans="4:5">
      <c r="D565" t="s">
        <v>2316</v>
      </c>
      <c r="E565" s="124">
        <v>45905</v>
      </c>
    </row>
    <row r="566" spans="4:5">
      <c r="D566" t="s">
        <v>2098</v>
      </c>
      <c r="E566" s="124">
        <v>45905</v>
      </c>
    </row>
    <row r="567" spans="4:5">
      <c r="D567" t="s">
        <v>2317</v>
      </c>
      <c r="E567" s="124">
        <v>45908</v>
      </c>
    </row>
    <row r="568" spans="4:5">
      <c r="D568" t="s">
        <v>2318</v>
      </c>
      <c r="E568" s="124">
        <v>45909</v>
      </c>
    </row>
    <row r="569" spans="4:5">
      <c r="D569" t="s">
        <v>2319</v>
      </c>
      <c r="E569" s="124">
        <v>45910</v>
      </c>
    </row>
    <row r="570" spans="4:5">
      <c r="D570" t="s">
        <v>1436</v>
      </c>
      <c r="E570" s="124">
        <v>45912</v>
      </c>
    </row>
    <row r="571" spans="4:5">
      <c r="D571" t="s">
        <v>2320</v>
      </c>
      <c r="E571" s="124">
        <v>45916</v>
      </c>
    </row>
    <row r="572" spans="4:5">
      <c r="D572" t="s">
        <v>2098</v>
      </c>
      <c r="E572" s="124">
        <v>45916</v>
      </c>
    </row>
    <row r="573" spans="4:5">
      <c r="D573" t="s">
        <v>2321</v>
      </c>
      <c r="E573" s="124">
        <v>45917</v>
      </c>
    </row>
    <row r="574" spans="4:5">
      <c r="D574" t="s">
        <v>2322</v>
      </c>
      <c r="E574" s="124">
        <v>45917</v>
      </c>
    </row>
    <row r="575" spans="4:5">
      <c r="D575" t="s">
        <v>1996</v>
      </c>
      <c r="E575" s="124">
        <v>45918</v>
      </c>
    </row>
    <row r="576" spans="4:5">
      <c r="D576" t="s">
        <v>1996</v>
      </c>
      <c r="E576" s="124">
        <v>45918</v>
      </c>
    </row>
    <row r="577" spans="4:5">
      <c r="D577" t="s">
        <v>2323</v>
      </c>
      <c r="E577" s="124">
        <v>45919</v>
      </c>
    </row>
    <row r="578" spans="4:5">
      <c r="D578" t="s">
        <v>2098</v>
      </c>
      <c r="E578" s="124">
        <v>45919</v>
      </c>
    </row>
    <row r="579" spans="4:5">
      <c r="D579" t="s">
        <v>2324</v>
      </c>
      <c r="E579" s="124">
        <v>45920</v>
      </c>
    </row>
    <row r="580" spans="4:5">
      <c r="D580" t="s">
        <v>2325</v>
      </c>
      <c r="E580" s="124">
        <v>45924</v>
      </c>
    </row>
    <row r="581" spans="4:5">
      <c r="D581" t="s">
        <v>2326</v>
      </c>
      <c r="E581" s="124">
        <v>45924</v>
      </c>
    </row>
    <row r="582" spans="4:5">
      <c r="D582" t="s">
        <v>2327</v>
      </c>
      <c r="E582" s="124">
        <v>45924</v>
      </c>
    </row>
    <row r="583" spans="4:5">
      <c r="D583" t="s">
        <v>2328</v>
      </c>
      <c r="E583" s="124">
        <v>45925</v>
      </c>
    </row>
    <row r="584" spans="4:5">
      <c r="D584" t="s">
        <v>2328</v>
      </c>
      <c r="E584" s="124">
        <v>45925</v>
      </c>
    </row>
    <row r="585" spans="4:5">
      <c r="D585" t="s">
        <v>2329</v>
      </c>
      <c r="E585" s="124">
        <v>45925</v>
      </c>
    </row>
    <row r="586" spans="4:5">
      <c r="D586" t="s">
        <v>2330</v>
      </c>
      <c r="E586" s="124">
        <v>45926</v>
      </c>
    </row>
    <row r="587" spans="4:5">
      <c r="D587" t="s">
        <v>2330</v>
      </c>
      <c r="E587" s="124">
        <v>45926</v>
      </c>
    </row>
    <row r="588" spans="4:5">
      <c r="D588" t="s">
        <v>2098</v>
      </c>
      <c r="E588" s="124">
        <v>45926</v>
      </c>
    </row>
    <row r="589" spans="4:5">
      <c r="D589" t="s">
        <v>2331</v>
      </c>
      <c r="E589" s="124">
        <v>45930</v>
      </c>
    </row>
    <row r="590" spans="4:5">
      <c r="D590" t="s">
        <v>2332</v>
      </c>
      <c r="E590" s="124">
        <v>45930</v>
      </c>
    </row>
    <row r="591" spans="4:5">
      <c r="D591" t="s">
        <v>2331</v>
      </c>
      <c r="E591" s="124">
        <v>45930</v>
      </c>
    </row>
    <row r="592" spans="4:5">
      <c r="D592" t="s">
        <v>2333</v>
      </c>
      <c r="E592" s="124">
        <v>45930</v>
      </c>
    </row>
    <row r="593" spans="4:5">
      <c r="D593" t="s">
        <v>2334</v>
      </c>
      <c r="E593" s="124">
        <v>45930</v>
      </c>
    </row>
    <row r="594" spans="4:5">
      <c r="D594" t="s">
        <v>2335</v>
      </c>
      <c r="E594" s="124">
        <v>45931</v>
      </c>
    </row>
    <row r="595" spans="4:5">
      <c r="D595" t="s">
        <v>2335</v>
      </c>
      <c r="E595" s="124">
        <v>45931</v>
      </c>
    </row>
    <row r="596" spans="4:5">
      <c r="D596" t="s">
        <v>2336</v>
      </c>
      <c r="E596" s="124">
        <v>45931</v>
      </c>
    </row>
    <row r="597" spans="4:5">
      <c r="D597" t="s">
        <v>2337</v>
      </c>
      <c r="E597" s="124">
        <v>45931</v>
      </c>
    </row>
    <row r="598" spans="4:5">
      <c r="D598" t="s">
        <v>2334</v>
      </c>
      <c r="E598" s="124">
        <v>45931</v>
      </c>
    </row>
    <row r="599" spans="4:5">
      <c r="D599" t="s">
        <v>2338</v>
      </c>
      <c r="E599" s="124">
        <v>45932</v>
      </c>
    </row>
    <row r="600" spans="4:5">
      <c r="D600" t="s">
        <v>2339</v>
      </c>
      <c r="E600" s="124">
        <v>45932</v>
      </c>
    </row>
    <row r="601" spans="4:5">
      <c r="D601" t="s">
        <v>2338</v>
      </c>
      <c r="E601" s="124">
        <v>45932</v>
      </c>
    </row>
    <row r="602" spans="4:5">
      <c r="D602" t="s">
        <v>2340</v>
      </c>
      <c r="E602" s="124">
        <v>45932</v>
      </c>
    </row>
    <row r="603" spans="4:5">
      <c r="D603" t="s">
        <v>2341</v>
      </c>
      <c r="E603" s="124">
        <v>45932</v>
      </c>
    </row>
    <row r="604" spans="4:5">
      <c r="D604" t="s">
        <v>2334</v>
      </c>
      <c r="E604" s="124">
        <v>45932</v>
      </c>
    </row>
    <row r="605" spans="4:5">
      <c r="D605" t="s">
        <v>2342</v>
      </c>
      <c r="E605" s="124">
        <v>45933</v>
      </c>
    </row>
    <row r="606" spans="4:5">
      <c r="D606" t="s">
        <v>2343</v>
      </c>
      <c r="E606" s="124">
        <v>45933</v>
      </c>
    </row>
    <row r="607" spans="4:5">
      <c r="D607" t="s">
        <v>2326</v>
      </c>
      <c r="E607" s="124">
        <v>45933</v>
      </c>
    </row>
    <row r="608" spans="4:5">
      <c r="D608" t="s">
        <v>2344</v>
      </c>
      <c r="E608" s="124">
        <v>45933</v>
      </c>
    </row>
    <row r="609" spans="4:5">
      <c r="D609" t="s">
        <v>2342</v>
      </c>
      <c r="E609" s="124">
        <v>45933</v>
      </c>
    </row>
    <row r="610" spans="4:5">
      <c r="D610" t="s">
        <v>2345</v>
      </c>
      <c r="E610" s="124">
        <v>45933</v>
      </c>
    </row>
    <row r="611" spans="4:5">
      <c r="D611" t="s">
        <v>2327</v>
      </c>
      <c r="E611" s="124">
        <v>45933</v>
      </c>
    </row>
    <row r="612" spans="4:5">
      <c r="D612" t="s">
        <v>2346</v>
      </c>
      <c r="E612" s="124">
        <v>45936</v>
      </c>
    </row>
    <row r="613" spans="4:5">
      <c r="D613" t="s">
        <v>2346</v>
      </c>
      <c r="E613" s="124">
        <v>45936</v>
      </c>
    </row>
    <row r="614" spans="4:5">
      <c r="D614" t="s">
        <v>2098</v>
      </c>
      <c r="E614" s="124">
        <v>45936</v>
      </c>
    </row>
    <row r="615" spans="4:5">
      <c r="D615" t="s">
        <v>2347</v>
      </c>
      <c r="E615" s="124">
        <v>45937</v>
      </c>
    </row>
    <row r="616" spans="4:5">
      <c r="D616" t="s">
        <v>2326</v>
      </c>
      <c r="E616" s="124">
        <v>45937</v>
      </c>
    </row>
    <row r="617" spans="4:5">
      <c r="D617" t="s">
        <v>2098</v>
      </c>
      <c r="E617" s="124">
        <v>45937</v>
      </c>
    </row>
    <row r="618" spans="4:5">
      <c r="D618" t="s">
        <v>2347</v>
      </c>
      <c r="E618" s="124">
        <v>45937</v>
      </c>
    </row>
    <row r="619" spans="4:5">
      <c r="D619" t="s">
        <v>2348</v>
      </c>
      <c r="E619" s="124">
        <v>45937</v>
      </c>
    </row>
    <row r="620" spans="4:5">
      <c r="D620" t="s">
        <v>2327</v>
      </c>
      <c r="E620" s="124">
        <v>45937</v>
      </c>
    </row>
    <row r="621" spans="4:5">
      <c r="D621" t="s">
        <v>2349</v>
      </c>
      <c r="E621" s="124">
        <v>45938</v>
      </c>
    </row>
    <row r="622" spans="4:5">
      <c r="D622" t="s">
        <v>2349</v>
      </c>
      <c r="E622" s="124">
        <v>45938</v>
      </c>
    </row>
    <row r="623" spans="4:5">
      <c r="D623" t="s">
        <v>2350</v>
      </c>
      <c r="E623" s="124">
        <v>45938</v>
      </c>
    </row>
    <row r="624" spans="4:5">
      <c r="D624" t="s">
        <v>2351</v>
      </c>
      <c r="E624" s="124">
        <v>45938</v>
      </c>
    </row>
    <row r="625" spans="4:5">
      <c r="D625" t="s">
        <v>2352</v>
      </c>
      <c r="E625" s="124">
        <v>45938</v>
      </c>
    </row>
    <row r="626" spans="4:5">
      <c r="D626" t="s">
        <v>2353</v>
      </c>
      <c r="E626" s="124">
        <v>45939</v>
      </c>
    </row>
    <row r="627" spans="4:5">
      <c r="D627" t="s">
        <v>2353</v>
      </c>
      <c r="E627" s="124">
        <v>45939</v>
      </c>
    </row>
    <row r="628" spans="4:5">
      <c r="D628" t="s">
        <v>2354</v>
      </c>
      <c r="E628" s="124">
        <v>45939</v>
      </c>
    </row>
    <row r="629" spans="4:5">
      <c r="D629" t="s">
        <v>2355</v>
      </c>
      <c r="E629" s="124">
        <v>45939</v>
      </c>
    </row>
    <row r="630" spans="4:5">
      <c r="D630" t="s">
        <v>2356</v>
      </c>
      <c r="E630" s="124">
        <v>45940</v>
      </c>
    </row>
    <row r="631" spans="4:5">
      <c r="D631" t="s">
        <v>2357</v>
      </c>
      <c r="E631" s="124">
        <v>45940</v>
      </c>
    </row>
    <row r="632" spans="4:5">
      <c r="D632" t="s">
        <v>2358</v>
      </c>
      <c r="E632" s="124">
        <v>45940</v>
      </c>
    </row>
    <row r="633" spans="4:5">
      <c r="D633" t="s">
        <v>2359</v>
      </c>
      <c r="E633" s="124">
        <v>45940</v>
      </c>
    </row>
    <row r="634" spans="4:5">
      <c r="D634" t="s">
        <v>2360</v>
      </c>
      <c r="E634" s="124">
        <v>45941</v>
      </c>
    </row>
    <row r="635" spans="4:5">
      <c r="D635" t="s">
        <v>2360</v>
      </c>
      <c r="E635" s="124">
        <v>45941</v>
      </c>
    </row>
    <row r="636" spans="4:5">
      <c r="D636" t="s">
        <v>2360</v>
      </c>
      <c r="E636" s="124">
        <v>45942</v>
      </c>
    </row>
    <row r="637" spans="4:5">
      <c r="D637" t="s">
        <v>2360</v>
      </c>
      <c r="E637" s="124">
        <v>45942</v>
      </c>
    </row>
    <row r="638" spans="4:5">
      <c r="D638" t="s">
        <v>2361</v>
      </c>
      <c r="E638" s="124">
        <v>45944</v>
      </c>
    </row>
    <row r="639" spans="4:5">
      <c r="D639" t="s">
        <v>2362</v>
      </c>
      <c r="E639" s="124">
        <v>45944</v>
      </c>
    </row>
    <row r="640" spans="4:5">
      <c r="D640" t="s">
        <v>2361</v>
      </c>
      <c r="E640" s="124">
        <v>45944</v>
      </c>
    </row>
    <row r="641" spans="4:5">
      <c r="D641" t="s">
        <v>2362</v>
      </c>
      <c r="E641" s="124">
        <v>45944</v>
      </c>
    </row>
    <row r="642" spans="4:5">
      <c r="D642" t="s">
        <v>2361</v>
      </c>
      <c r="E642" s="124">
        <v>45945</v>
      </c>
    </row>
    <row r="643" spans="4:5">
      <c r="D643" t="s">
        <v>2363</v>
      </c>
      <c r="E643" s="123">
        <v>45945</v>
      </c>
    </row>
    <row r="644" spans="4:5">
      <c r="D644" t="s">
        <v>2364</v>
      </c>
      <c r="E644" s="124">
        <v>45945</v>
      </c>
    </row>
    <row r="645" spans="4:5">
      <c r="D645" t="s">
        <v>2361</v>
      </c>
      <c r="E645" s="124">
        <v>45945</v>
      </c>
    </row>
    <row r="646" spans="4:5">
      <c r="D646" t="s">
        <v>2365</v>
      </c>
      <c r="E646" s="124">
        <v>45945</v>
      </c>
    </row>
    <row r="647" spans="4:5">
      <c r="D647" t="s">
        <v>2366</v>
      </c>
      <c r="E647" s="124">
        <v>45945</v>
      </c>
    </row>
    <row r="648" spans="4:5">
      <c r="D648" t="s">
        <v>1989</v>
      </c>
      <c r="E648" s="124">
        <v>45945</v>
      </c>
    </row>
    <row r="649" spans="4:5">
      <c r="D649" t="s">
        <v>2367</v>
      </c>
      <c r="E649" s="124">
        <v>45946</v>
      </c>
    </row>
    <row r="650" spans="4:5">
      <c r="D650" t="s">
        <v>2367</v>
      </c>
      <c r="E650" s="124">
        <v>45946</v>
      </c>
    </row>
    <row r="651" spans="4:5">
      <c r="D651" t="s">
        <v>2326</v>
      </c>
      <c r="E651" s="124">
        <v>45947</v>
      </c>
    </row>
    <row r="652" spans="4:5">
      <c r="D652" t="s">
        <v>2327</v>
      </c>
      <c r="E652" s="124">
        <v>45947</v>
      </c>
    </row>
    <row r="653" spans="4:5">
      <c r="D653" t="s">
        <v>2098</v>
      </c>
      <c r="E653" s="124">
        <v>45947</v>
      </c>
    </row>
    <row r="654" spans="4:5">
      <c r="D654" t="s">
        <v>2368</v>
      </c>
      <c r="E654" s="124">
        <v>45948</v>
      </c>
    </row>
    <row r="655" spans="4:5">
      <c r="D655" t="s">
        <v>2368</v>
      </c>
      <c r="E655" s="124">
        <v>45948</v>
      </c>
    </row>
    <row r="656" spans="4:5">
      <c r="D656" t="s">
        <v>2368</v>
      </c>
      <c r="E656" s="124">
        <v>45949</v>
      </c>
    </row>
    <row r="657" spans="4:5">
      <c r="D657" t="s">
        <v>2368</v>
      </c>
      <c r="E657" s="124">
        <v>45949</v>
      </c>
    </row>
    <row r="658" spans="4:5">
      <c r="D658" t="s">
        <v>2369</v>
      </c>
      <c r="E658" s="124">
        <v>45951</v>
      </c>
    </row>
    <row r="659" spans="4:5">
      <c r="D659" t="s">
        <v>2370</v>
      </c>
      <c r="E659" s="124">
        <v>45951</v>
      </c>
    </row>
    <row r="660" spans="4:5">
      <c r="D660" t="s">
        <v>2326</v>
      </c>
      <c r="E660" s="124">
        <v>45951</v>
      </c>
    </row>
    <row r="661" spans="4:5">
      <c r="D661" t="s">
        <v>1996</v>
      </c>
      <c r="E661" s="124">
        <v>45951</v>
      </c>
    </row>
    <row r="662" spans="4:5">
      <c r="D662" t="s">
        <v>2369</v>
      </c>
      <c r="E662" s="124">
        <v>45951</v>
      </c>
    </row>
    <row r="663" spans="4:5">
      <c r="D663" t="s">
        <v>2327</v>
      </c>
      <c r="E663" s="124">
        <v>45951</v>
      </c>
    </row>
    <row r="664" spans="4:5">
      <c r="D664" t="s">
        <v>1996</v>
      </c>
      <c r="E664" s="124">
        <v>45951</v>
      </c>
    </row>
    <row r="665" spans="4:5">
      <c r="D665" t="s">
        <v>2371</v>
      </c>
      <c r="E665" s="124">
        <v>45951</v>
      </c>
    </row>
    <row r="666" spans="4:5">
      <c r="D666" t="s">
        <v>2372</v>
      </c>
      <c r="E666" s="124">
        <v>45952</v>
      </c>
    </row>
    <row r="667" spans="4:5">
      <c r="D667" t="s">
        <v>2373</v>
      </c>
      <c r="E667" s="124">
        <v>45952</v>
      </c>
    </row>
    <row r="668" spans="4:5">
      <c r="D668" t="s">
        <v>2374</v>
      </c>
      <c r="E668" s="123">
        <v>45952</v>
      </c>
    </row>
    <row r="669" spans="4:5">
      <c r="D669" t="s">
        <v>2375</v>
      </c>
      <c r="E669" s="124">
        <v>45952</v>
      </c>
    </row>
    <row r="670" spans="4:5">
      <c r="D670" t="s">
        <v>2376</v>
      </c>
      <c r="E670" s="124">
        <v>45953</v>
      </c>
    </row>
    <row r="671" spans="4:5">
      <c r="D671" t="s">
        <v>2376</v>
      </c>
      <c r="E671" s="124">
        <v>45953</v>
      </c>
    </row>
    <row r="672" spans="4:5">
      <c r="D672" t="s">
        <v>2377</v>
      </c>
      <c r="E672" s="124">
        <v>45953</v>
      </c>
    </row>
    <row r="673" spans="4:5">
      <c r="D673" t="s">
        <v>2378</v>
      </c>
      <c r="E673" s="124">
        <v>45954</v>
      </c>
    </row>
    <row r="674" spans="4:5">
      <c r="D674" t="s">
        <v>2379</v>
      </c>
      <c r="E674" s="124">
        <v>45954</v>
      </c>
    </row>
    <row r="675" spans="4:5">
      <c r="D675" t="s">
        <v>2380</v>
      </c>
      <c r="E675" s="124">
        <v>45955</v>
      </c>
    </row>
    <row r="676" spans="4:5">
      <c r="D676" t="s">
        <v>2381</v>
      </c>
      <c r="E676" s="124">
        <v>45958</v>
      </c>
    </row>
    <row r="677" spans="4:5">
      <c r="D677" t="s">
        <v>2326</v>
      </c>
      <c r="E677" s="124">
        <v>45958</v>
      </c>
    </row>
    <row r="678" spans="4:5">
      <c r="D678" t="s">
        <v>2382</v>
      </c>
      <c r="E678" s="124">
        <v>45958</v>
      </c>
    </row>
    <row r="679" spans="4:5">
      <c r="D679" t="s">
        <v>2383</v>
      </c>
      <c r="E679" s="124">
        <v>45958</v>
      </c>
    </row>
    <row r="680" spans="4:5">
      <c r="D680" t="s">
        <v>2384</v>
      </c>
      <c r="E680" s="124">
        <v>45958</v>
      </c>
    </row>
    <row r="681" spans="4:5">
      <c r="D681" t="s">
        <v>2385</v>
      </c>
      <c r="E681" s="124">
        <v>45958</v>
      </c>
    </row>
    <row r="682" spans="4:5">
      <c r="D682" t="s">
        <v>2327</v>
      </c>
      <c r="E682" s="124">
        <v>45958</v>
      </c>
    </row>
    <row r="683" spans="4:5">
      <c r="D683" t="s">
        <v>2386</v>
      </c>
      <c r="E683" s="124">
        <v>45958</v>
      </c>
    </row>
    <row r="684" spans="4:5">
      <c r="D684" t="s">
        <v>2382</v>
      </c>
      <c r="E684" s="124">
        <v>45958</v>
      </c>
    </row>
    <row r="685" spans="4:5">
      <c r="D685" t="s">
        <v>2387</v>
      </c>
      <c r="E685" s="124">
        <v>45959</v>
      </c>
    </row>
    <row r="686" spans="4:5">
      <c r="D686" t="s">
        <v>2098</v>
      </c>
      <c r="E686" s="124">
        <v>45959</v>
      </c>
    </row>
    <row r="687" spans="4:5">
      <c r="D687" t="s">
        <v>2388</v>
      </c>
      <c r="E687" s="124">
        <v>45960</v>
      </c>
    </row>
    <row r="688" spans="4:5">
      <c r="D688" t="s">
        <v>2389</v>
      </c>
      <c r="E688" s="124">
        <v>45960</v>
      </c>
    </row>
    <row r="689" spans="4:5">
      <c r="D689" t="s">
        <v>2390</v>
      </c>
      <c r="E689" s="124">
        <v>45961</v>
      </c>
    </row>
    <row r="690" spans="4:5">
      <c r="D690" t="s">
        <v>2391</v>
      </c>
      <c r="E690" s="124">
        <v>45961</v>
      </c>
    </row>
    <row r="691" spans="4:5">
      <c r="D691" t="s">
        <v>2392</v>
      </c>
      <c r="E691" s="124">
        <v>45961</v>
      </c>
    </row>
    <row r="692" spans="4:5">
      <c r="D692" t="s">
        <v>2323</v>
      </c>
      <c r="E692" s="124">
        <v>45961</v>
      </c>
    </row>
    <row r="693" spans="4:5">
      <c r="D693" t="s">
        <v>2390</v>
      </c>
      <c r="E693" s="124">
        <v>45961</v>
      </c>
    </row>
    <row r="694" spans="4:5">
      <c r="D694" t="s">
        <v>2393</v>
      </c>
      <c r="E694" s="124">
        <v>45962</v>
      </c>
    </row>
    <row r="695" spans="4:5">
      <c r="D695" t="s">
        <v>2394</v>
      </c>
      <c r="E695" s="124">
        <v>45962</v>
      </c>
    </row>
    <row r="696" spans="4:5">
      <c r="D696" t="s">
        <v>2393</v>
      </c>
      <c r="E696" s="124">
        <v>45963</v>
      </c>
    </row>
    <row r="697" spans="4:5">
      <c r="D697" t="s">
        <v>2394</v>
      </c>
      <c r="E697" s="124">
        <v>45963</v>
      </c>
    </row>
    <row r="698" spans="4:5">
      <c r="D698" t="s">
        <v>2395</v>
      </c>
      <c r="E698" s="124">
        <v>45965</v>
      </c>
    </row>
    <row r="699" spans="4:5">
      <c r="D699" t="s">
        <v>2326</v>
      </c>
      <c r="E699" s="124">
        <v>45965</v>
      </c>
    </row>
    <row r="700" spans="4:5">
      <c r="D700" t="s">
        <v>2396</v>
      </c>
      <c r="E700" s="124">
        <v>45965</v>
      </c>
    </row>
    <row r="701" spans="4:5">
      <c r="D701" t="s">
        <v>2395</v>
      </c>
      <c r="E701" s="124">
        <v>45965</v>
      </c>
    </row>
    <row r="702" spans="4:5">
      <c r="D702" t="s">
        <v>2397</v>
      </c>
      <c r="E702" s="124">
        <v>45965</v>
      </c>
    </row>
    <row r="703" spans="4:5">
      <c r="D703" t="s">
        <v>2398</v>
      </c>
      <c r="E703" s="124">
        <v>45965</v>
      </c>
    </row>
    <row r="704" spans="4:5">
      <c r="D704" t="s">
        <v>2327</v>
      </c>
      <c r="E704" s="124">
        <v>45965</v>
      </c>
    </row>
    <row r="705" spans="4:5">
      <c r="D705" t="s">
        <v>2399</v>
      </c>
      <c r="E705" s="124">
        <v>45965</v>
      </c>
    </row>
    <row r="706" spans="4:5">
      <c r="D706" t="s">
        <v>2098</v>
      </c>
      <c r="E706" s="124">
        <v>45965</v>
      </c>
    </row>
    <row r="707" spans="4:5">
      <c r="D707" t="s">
        <v>2400</v>
      </c>
      <c r="E707" s="124">
        <v>45966</v>
      </c>
    </row>
    <row r="708" spans="4:5">
      <c r="D708" t="s">
        <v>2401</v>
      </c>
      <c r="E708" s="124">
        <v>45966</v>
      </c>
    </row>
    <row r="709" spans="4:5">
      <c r="D709" t="s">
        <v>2402</v>
      </c>
      <c r="E709" s="123">
        <v>45966</v>
      </c>
    </row>
    <row r="710" spans="4:5">
      <c r="D710" t="s">
        <v>2400</v>
      </c>
      <c r="E710" s="124">
        <v>45966</v>
      </c>
    </row>
    <row r="711" spans="4:5">
      <c r="D711" t="s">
        <v>2403</v>
      </c>
      <c r="E711" s="124">
        <v>45966</v>
      </c>
    </row>
    <row r="712" spans="4:5">
      <c r="D712" t="s">
        <v>2404</v>
      </c>
      <c r="E712" s="124">
        <v>45966</v>
      </c>
    </row>
    <row r="713" spans="4:5">
      <c r="D713" t="s">
        <v>2405</v>
      </c>
      <c r="E713" s="124">
        <v>45966</v>
      </c>
    </row>
    <row r="714" spans="4:5">
      <c r="D714" t="s">
        <v>2406</v>
      </c>
      <c r="E714" s="124">
        <v>45967</v>
      </c>
    </row>
    <row r="715" spans="4:5">
      <c r="D715" t="s">
        <v>2407</v>
      </c>
      <c r="E715" s="124">
        <v>45967</v>
      </c>
    </row>
    <row r="716" spans="4:5">
      <c r="D716" t="s">
        <v>2407</v>
      </c>
      <c r="E716" s="124">
        <v>45967</v>
      </c>
    </row>
    <row r="717" spans="4:5">
      <c r="D717" t="s">
        <v>2408</v>
      </c>
      <c r="E717" s="124">
        <v>45967</v>
      </c>
    </row>
    <row r="718" spans="4:5">
      <c r="D718" t="s">
        <v>1989</v>
      </c>
      <c r="E718" s="124">
        <v>45967</v>
      </c>
    </row>
    <row r="719" spans="4:5">
      <c r="D719" t="s">
        <v>2409</v>
      </c>
      <c r="E719" s="124">
        <v>45967</v>
      </c>
    </row>
    <row r="720" spans="4:5">
      <c r="D720" t="s">
        <v>2410</v>
      </c>
      <c r="E720" s="124">
        <v>45968</v>
      </c>
    </row>
    <row r="721" spans="4:5">
      <c r="D721" t="s">
        <v>2326</v>
      </c>
      <c r="E721" s="124">
        <v>45968</v>
      </c>
    </row>
    <row r="722" spans="4:5">
      <c r="D722" t="s">
        <v>2411</v>
      </c>
      <c r="E722" s="124">
        <v>45968</v>
      </c>
    </row>
    <row r="723" spans="4:5">
      <c r="D723" t="s">
        <v>2410</v>
      </c>
      <c r="E723" s="124">
        <v>45968</v>
      </c>
    </row>
    <row r="724" spans="4:5">
      <c r="D724" t="s">
        <v>2412</v>
      </c>
      <c r="E724" s="124">
        <v>45968</v>
      </c>
    </row>
    <row r="725" spans="4:5">
      <c r="D725" t="s">
        <v>2413</v>
      </c>
      <c r="E725" s="123">
        <v>45968</v>
      </c>
    </row>
    <row r="726" spans="4:5">
      <c r="D726" t="s">
        <v>2327</v>
      </c>
      <c r="E726" s="124">
        <v>45968</v>
      </c>
    </row>
    <row r="727" spans="4:5">
      <c r="D727" t="s">
        <v>2414</v>
      </c>
      <c r="E727" s="124">
        <v>45968</v>
      </c>
    </row>
    <row r="728" spans="4:5">
      <c r="D728" t="s">
        <v>2360</v>
      </c>
      <c r="E728" s="124">
        <v>45969</v>
      </c>
    </row>
    <row r="729" spans="4:5">
      <c r="D729" t="s">
        <v>2415</v>
      </c>
      <c r="E729" s="123">
        <v>45969</v>
      </c>
    </row>
    <row r="730" spans="4:5">
      <c r="D730" t="s">
        <v>2360</v>
      </c>
      <c r="E730" s="124">
        <v>45969</v>
      </c>
    </row>
    <row r="731" spans="4:5">
      <c r="D731" t="s">
        <v>2360</v>
      </c>
      <c r="E731" s="124">
        <v>45970</v>
      </c>
    </row>
    <row r="732" spans="4:5">
      <c r="D732" t="s">
        <v>2360</v>
      </c>
      <c r="E732" s="124">
        <v>45970</v>
      </c>
    </row>
    <row r="733" spans="4:5">
      <c r="D733" t="s">
        <v>2416</v>
      </c>
      <c r="E733" s="124">
        <v>45971</v>
      </c>
    </row>
    <row r="734" spans="4:5">
      <c r="D734" t="s">
        <v>2417</v>
      </c>
      <c r="E734" s="124">
        <v>45971</v>
      </c>
    </row>
    <row r="735" spans="4:5">
      <c r="D735" t="s">
        <v>2416</v>
      </c>
      <c r="E735" s="124">
        <v>45971</v>
      </c>
    </row>
    <row r="736" spans="4:5">
      <c r="D736" t="s">
        <v>2417</v>
      </c>
      <c r="E736" s="124">
        <v>45971</v>
      </c>
    </row>
    <row r="737" spans="4:5">
      <c r="D737" t="s">
        <v>2098</v>
      </c>
      <c r="E737" s="124">
        <v>45971</v>
      </c>
    </row>
    <row r="738" spans="4:5">
      <c r="D738" t="s">
        <v>2418</v>
      </c>
      <c r="E738" s="124">
        <v>45972</v>
      </c>
    </row>
    <row r="739" spans="4:5">
      <c r="D739" t="s">
        <v>2417</v>
      </c>
      <c r="E739" s="124">
        <v>45972</v>
      </c>
    </row>
    <row r="740" spans="4:5">
      <c r="D740" t="s">
        <v>2419</v>
      </c>
      <c r="E740" s="124">
        <v>45972</v>
      </c>
    </row>
    <row r="741" spans="4:5">
      <c r="D741" t="s">
        <v>2418</v>
      </c>
      <c r="E741" s="124">
        <v>45972</v>
      </c>
    </row>
    <row r="742" spans="4:5">
      <c r="D742" t="s">
        <v>2417</v>
      </c>
      <c r="E742" s="124">
        <v>45972</v>
      </c>
    </row>
    <row r="743" spans="4:5">
      <c r="D743" t="s">
        <v>2420</v>
      </c>
      <c r="E743" s="123">
        <v>45972</v>
      </c>
    </row>
    <row r="744" spans="4:5">
      <c r="D744" t="s">
        <v>2098</v>
      </c>
      <c r="E744" s="123">
        <v>45972</v>
      </c>
    </row>
    <row r="745" spans="4:5">
      <c r="D745" t="s">
        <v>2421</v>
      </c>
      <c r="E745" s="124">
        <v>45973</v>
      </c>
    </row>
    <row r="746" spans="4:5">
      <c r="D746" t="s">
        <v>2417</v>
      </c>
      <c r="E746" s="124">
        <v>45973</v>
      </c>
    </row>
    <row r="747" spans="4:5">
      <c r="D747" t="s">
        <v>2421</v>
      </c>
      <c r="E747" s="124">
        <v>45973</v>
      </c>
    </row>
    <row r="748" spans="4:5">
      <c r="D748" t="s">
        <v>2422</v>
      </c>
      <c r="E748" s="124">
        <v>45973</v>
      </c>
    </row>
    <row r="749" spans="4:5">
      <c r="D749" t="s">
        <v>2417</v>
      </c>
      <c r="E749" s="124">
        <v>45973</v>
      </c>
    </row>
    <row r="750" spans="4:5">
      <c r="D750" t="s">
        <v>2423</v>
      </c>
      <c r="E750" s="124">
        <v>45973</v>
      </c>
    </row>
    <row r="751" spans="4:5">
      <c r="D751" t="s">
        <v>2424</v>
      </c>
      <c r="E751" s="124">
        <v>45973</v>
      </c>
    </row>
    <row r="752" spans="4:5">
      <c r="D752" t="s">
        <v>2425</v>
      </c>
      <c r="E752" s="124">
        <v>45974</v>
      </c>
    </row>
    <row r="753" spans="4:5">
      <c r="D753" t="s">
        <v>2417</v>
      </c>
      <c r="E753" s="124">
        <v>45974</v>
      </c>
    </row>
    <row r="754" spans="4:5">
      <c r="D754" t="s">
        <v>2425</v>
      </c>
      <c r="E754" s="124">
        <v>45974</v>
      </c>
    </row>
    <row r="755" spans="4:5">
      <c r="D755" t="s">
        <v>2417</v>
      </c>
      <c r="E755" s="124">
        <v>45974</v>
      </c>
    </row>
    <row r="756" spans="4:5">
      <c r="D756" t="s">
        <v>2098</v>
      </c>
      <c r="E756" s="124">
        <v>45974</v>
      </c>
    </row>
    <row r="757" spans="4:5">
      <c r="D757" t="s">
        <v>2426</v>
      </c>
      <c r="E757" s="124">
        <v>45974</v>
      </c>
    </row>
    <row r="758" spans="4:5">
      <c r="D758" t="s">
        <v>2427</v>
      </c>
      <c r="E758" s="124">
        <v>45975</v>
      </c>
    </row>
    <row r="759" spans="4:5">
      <c r="D759" t="s">
        <v>2368</v>
      </c>
      <c r="E759" s="124">
        <v>45976</v>
      </c>
    </row>
    <row r="760" spans="4:5">
      <c r="D760" t="s">
        <v>2368</v>
      </c>
      <c r="E760" s="124">
        <v>45976</v>
      </c>
    </row>
    <row r="761" spans="4:5">
      <c r="D761" t="s">
        <v>2368</v>
      </c>
      <c r="E761" s="124">
        <v>45977</v>
      </c>
    </row>
    <row r="762" spans="4:5">
      <c r="D762" t="s">
        <v>2368</v>
      </c>
      <c r="E762" s="124">
        <v>45977</v>
      </c>
    </row>
    <row r="763" spans="4:5">
      <c r="D763" t="s">
        <v>2417</v>
      </c>
      <c r="E763" s="124">
        <v>45978</v>
      </c>
    </row>
    <row r="764" spans="4:5">
      <c r="D764" t="s">
        <v>2428</v>
      </c>
      <c r="E764" s="124">
        <v>45978</v>
      </c>
    </row>
    <row r="765" spans="4:5">
      <c r="D765" t="s">
        <v>2417</v>
      </c>
      <c r="E765" s="124">
        <v>45978</v>
      </c>
    </row>
    <row r="766" spans="4:5">
      <c r="D766" t="s">
        <v>2429</v>
      </c>
      <c r="E766" s="124">
        <v>45979</v>
      </c>
    </row>
    <row r="767" spans="4:5">
      <c r="D767" t="s">
        <v>2430</v>
      </c>
      <c r="E767" s="124">
        <v>45979</v>
      </c>
    </row>
    <row r="768" spans="4:5">
      <c r="D768" t="s">
        <v>2417</v>
      </c>
      <c r="E768" s="124">
        <v>45979</v>
      </c>
    </row>
    <row r="769" spans="4:5">
      <c r="D769" t="s">
        <v>2431</v>
      </c>
      <c r="E769" s="124">
        <v>45979</v>
      </c>
    </row>
    <row r="770" spans="4:5">
      <c r="D770" t="s">
        <v>2429</v>
      </c>
      <c r="E770" s="124">
        <v>45979</v>
      </c>
    </row>
    <row r="771" spans="4:5">
      <c r="D771" t="s">
        <v>1426</v>
      </c>
      <c r="E771" s="124">
        <v>45979</v>
      </c>
    </row>
    <row r="772" spans="4:5">
      <c r="D772" t="s">
        <v>2417</v>
      </c>
      <c r="E772" s="124">
        <v>45979</v>
      </c>
    </row>
    <row r="773" spans="4:5">
      <c r="D773" t="s">
        <v>2432</v>
      </c>
      <c r="E773" s="124">
        <v>45979</v>
      </c>
    </row>
    <row r="774" spans="4:5">
      <c r="D774" t="s">
        <v>2433</v>
      </c>
      <c r="E774" s="124">
        <v>45980</v>
      </c>
    </row>
    <row r="775" spans="4:5">
      <c r="D775" t="s">
        <v>2326</v>
      </c>
      <c r="E775" s="124">
        <v>45980</v>
      </c>
    </row>
    <row r="776" spans="4:5">
      <c r="D776" t="s">
        <v>1996</v>
      </c>
      <c r="E776" s="124">
        <v>45980</v>
      </c>
    </row>
    <row r="777" spans="4:5">
      <c r="D777" t="s">
        <v>2434</v>
      </c>
      <c r="E777" s="124">
        <v>45980</v>
      </c>
    </row>
    <row r="778" spans="4:5">
      <c r="D778" t="s">
        <v>2435</v>
      </c>
      <c r="E778" s="124">
        <v>45980</v>
      </c>
    </row>
    <row r="779" spans="4:5">
      <c r="D779" t="s">
        <v>2405</v>
      </c>
      <c r="E779" s="124">
        <v>45980</v>
      </c>
    </row>
    <row r="780" spans="4:5">
      <c r="D780" t="s">
        <v>2436</v>
      </c>
      <c r="E780" s="124">
        <v>45980</v>
      </c>
    </row>
    <row r="781" spans="4:5">
      <c r="D781" t="s">
        <v>2432</v>
      </c>
      <c r="E781" s="124">
        <v>45980</v>
      </c>
    </row>
    <row r="782" spans="4:5">
      <c r="D782" t="s">
        <v>2327</v>
      </c>
      <c r="E782" s="124">
        <v>45980</v>
      </c>
    </row>
    <row r="783" spans="4:5">
      <c r="D783" t="s">
        <v>2367</v>
      </c>
      <c r="E783" s="124">
        <v>45981</v>
      </c>
    </row>
    <row r="784" spans="4:5">
      <c r="D784" t="s">
        <v>2437</v>
      </c>
      <c r="E784" s="124">
        <v>45981</v>
      </c>
    </row>
    <row r="785" spans="4:5">
      <c r="D785" t="s">
        <v>2367</v>
      </c>
      <c r="E785" s="124">
        <v>45981</v>
      </c>
    </row>
    <row r="786" spans="4:5">
      <c r="D786" t="s">
        <v>2438</v>
      </c>
      <c r="E786" s="124">
        <v>45982</v>
      </c>
    </row>
    <row r="787" spans="4:5">
      <c r="D787" t="s">
        <v>2417</v>
      </c>
      <c r="E787" s="124">
        <v>45982</v>
      </c>
    </row>
    <row r="788" spans="4:5">
      <c r="D788" t="s">
        <v>2439</v>
      </c>
      <c r="E788" s="124">
        <v>45982</v>
      </c>
    </row>
    <row r="789" spans="4:5">
      <c r="D789" t="s">
        <v>2417</v>
      </c>
      <c r="E789" s="124">
        <v>45982</v>
      </c>
    </row>
    <row r="790" spans="4:5">
      <c r="D790" t="s">
        <v>2432</v>
      </c>
      <c r="E790" s="124">
        <v>45982</v>
      </c>
    </row>
    <row r="791" spans="4:5">
      <c r="D791" t="s">
        <v>2440</v>
      </c>
      <c r="E791" s="124">
        <v>45983</v>
      </c>
    </row>
    <row r="792" spans="4:5">
      <c r="D792" t="s">
        <v>2441</v>
      </c>
      <c r="E792" s="123">
        <v>45983</v>
      </c>
    </row>
    <row r="793" spans="4:5">
      <c r="D793" t="s">
        <v>2441</v>
      </c>
      <c r="E793" s="124">
        <v>45984</v>
      </c>
    </row>
    <row r="794" spans="4:5">
      <c r="D794" t="s">
        <v>2441</v>
      </c>
      <c r="E794" s="124">
        <v>45984</v>
      </c>
    </row>
    <row r="795" spans="4:5">
      <c r="D795" t="s">
        <v>2327</v>
      </c>
      <c r="E795" s="124">
        <v>45986</v>
      </c>
    </row>
    <row r="796" spans="4:5">
      <c r="D796" t="s">
        <v>2442</v>
      </c>
      <c r="E796" s="124">
        <v>45986</v>
      </c>
    </row>
    <row r="797" spans="4:5">
      <c r="D797" t="s">
        <v>2327</v>
      </c>
      <c r="E797" s="124">
        <v>45986</v>
      </c>
    </row>
    <row r="798" spans="4:5">
      <c r="D798" t="s">
        <v>2442</v>
      </c>
      <c r="E798" s="124">
        <v>45986</v>
      </c>
    </row>
    <row r="799" spans="4:5">
      <c r="D799" t="s">
        <v>2432</v>
      </c>
      <c r="E799" s="124">
        <v>45986</v>
      </c>
    </row>
    <row r="800" spans="4:5">
      <c r="D800" t="s">
        <v>2432</v>
      </c>
      <c r="E800" s="124">
        <v>45987</v>
      </c>
    </row>
    <row r="801" spans="4:5">
      <c r="D801" t="s">
        <v>2443</v>
      </c>
      <c r="E801" s="124">
        <v>45988</v>
      </c>
    </row>
    <row r="802" spans="4:5">
      <c r="D802" t="s">
        <v>2444</v>
      </c>
      <c r="E802" s="124">
        <v>45988</v>
      </c>
    </row>
    <row r="803" spans="4:5">
      <c r="D803" t="s">
        <v>2445</v>
      </c>
      <c r="E803" s="124">
        <v>45988</v>
      </c>
    </row>
    <row r="804" spans="4:5">
      <c r="D804" t="s">
        <v>2444</v>
      </c>
      <c r="E804" s="124">
        <v>45988</v>
      </c>
    </row>
    <row r="805" spans="4:5">
      <c r="D805" t="s">
        <v>2098</v>
      </c>
      <c r="E805" s="124">
        <v>45988</v>
      </c>
    </row>
    <row r="806" spans="4:5">
      <c r="D806" t="s">
        <v>2446</v>
      </c>
      <c r="E806" s="124">
        <v>45989</v>
      </c>
    </row>
    <row r="807" spans="4:5">
      <c r="D807" t="s">
        <v>2447</v>
      </c>
      <c r="E807" s="124">
        <v>45989</v>
      </c>
    </row>
    <row r="808" spans="4:5">
      <c r="D808" t="s">
        <v>2332</v>
      </c>
      <c r="E808" s="124">
        <v>45989</v>
      </c>
    </row>
    <row r="809" spans="4:5">
      <c r="D809" t="s">
        <v>2448</v>
      </c>
      <c r="E809" s="124">
        <v>45989</v>
      </c>
    </row>
    <row r="810" spans="4:5">
      <c r="D810" t="s">
        <v>2449</v>
      </c>
      <c r="E810" s="124">
        <v>45989</v>
      </c>
    </row>
    <row r="811" spans="4:5">
      <c r="D811" t="s">
        <v>2450</v>
      </c>
      <c r="E811" s="124">
        <v>45989</v>
      </c>
    </row>
    <row r="812" spans="4:5">
      <c r="D812" t="s">
        <v>2451</v>
      </c>
      <c r="E812" s="124">
        <v>45990</v>
      </c>
    </row>
    <row r="813" spans="4:5">
      <c r="D813" t="s">
        <v>2441</v>
      </c>
      <c r="E813" s="124">
        <v>45990</v>
      </c>
    </row>
    <row r="814" spans="4:5">
      <c r="D814" t="s">
        <v>2452</v>
      </c>
      <c r="E814" s="124">
        <v>45991</v>
      </c>
    </row>
    <row r="815" spans="4:5">
      <c r="D815" t="s">
        <v>2441</v>
      </c>
      <c r="E815" s="124">
        <v>45991</v>
      </c>
    </row>
    <row r="816" spans="4:5">
      <c r="D816" t="s">
        <v>2441</v>
      </c>
      <c r="E816" s="124">
        <v>45991</v>
      </c>
    </row>
    <row r="817" spans="4:5">
      <c r="D817" t="s">
        <v>2453</v>
      </c>
      <c r="E817" s="124">
        <v>45992</v>
      </c>
    </row>
    <row r="818" spans="4:5">
      <c r="D818" t="s">
        <v>2454</v>
      </c>
      <c r="E818" s="124">
        <v>45993</v>
      </c>
    </row>
    <row r="819" spans="4:5">
      <c r="D819" t="s">
        <v>2455</v>
      </c>
      <c r="E819" s="124">
        <v>45995</v>
      </c>
    </row>
    <row r="820" spans="4:5">
      <c r="D820" t="s">
        <v>2456</v>
      </c>
      <c r="E820" s="124">
        <v>45995</v>
      </c>
    </row>
    <row r="821" spans="4:5">
      <c r="D821" t="s">
        <v>1989</v>
      </c>
      <c r="E821" s="124">
        <v>45995</v>
      </c>
    </row>
    <row r="822" spans="4:5">
      <c r="D822" t="s">
        <v>2457</v>
      </c>
      <c r="E822" s="124">
        <v>45996</v>
      </c>
    </row>
    <row r="823" spans="4:5">
      <c r="D823" t="s">
        <v>2458</v>
      </c>
      <c r="E823" s="124">
        <v>45996</v>
      </c>
    </row>
    <row r="824" spans="4:5">
      <c r="D824" t="s">
        <v>2459</v>
      </c>
      <c r="E824" s="124">
        <v>45996</v>
      </c>
    </row>
    <row r="825" spans="4:5">
      <c r="D825" t="s">
        <v>2460</v>
      </c>
      <c r="E825" s="124">
        <v>46000</v>
      </c>
    </row>
    <row r="826" spans="4:5">
      <c r="D826" t="s">
        <v>2461</v>
      </c>
      <c r="E826" s="124">
        <v>46001</v>
      </c>
    </row>
    <row r="827" spans="4:5">
      <c r="D827" t="s">
        <v>2462</v>
      </c>
      <c r="E827" s="124">
        <v>46003</v>
      </c>
    </row>
    <row r="828" spans="4:5">
      <c r="D828" t="s">
        <v>2463</v>
      </c>
      <c r="E828" s="124">
        <v>46003</v>
      </c>
    </row>
    <row r="829" spans="4:5">
      <c r="D829" t="s">
        <v>2464</v>
      </c>
      <c r="E829" s="124">
        <v>46004</v>
      </c>
    </row>
    <row r="830" spans="4:5">
      <c r="D830" t="s">
        <v>2465</v>
      </c>
      <c r="E830" s="124">
        <v>46006</v>
      </c>
    </row>
    <row r="831" spans="4:5">
      <c r="D831" t="s">
        <v>2465</v>
      </c>
      <c r="E831" s="124">
        <v>46006</v>
      </c>
    </row>
    <row r="832" spans="4:5">
      <c r="D832" t="s">
        <v>2465</v>
      </c>
      <c r="E832" s="124">
        <v>46007</v>
      </c>
    </row>
    <row r="833" spans="4:5">
      <c r="D833" t="s">
        <v>2466</v>
      </c>
      <c r="E833" s="124">
        <v>46007</v>
      </c>
    </row>
    <row r="834" spans="4:5">
      <c r="D834" t="s">
        <v>2467</v>
      </c>
      <c r="E834" s="124">
        <v>46007</v>
      </c>
    </row>
    <row r="835" spans="4:5">
      <c r="D835" t="s">
        <v>2465</v>
      </c>
      <c r="E835" s="124">
        <v>46007</v>
      </c>
    </row>
    <row r="836" spans="4:5">
      <c r="D836" t="s">
        <v>2468</v>
      </c>
      <c r="E836" s="123">
        <v>46007</v>
      </c>
    </row>
    <row r="837" spans="4:5">
      <c r="D837" t="s">
        <v>2465</v>
      </c>
      <c r="E837" s="123">
        <v>46008</v>
      </c>
    </row>
    <row r="838" spans="4:5">
      <c r="D838" t="s">
        <v>2469</v>
      </c>
      <c r="E838" s="124">
        <v>46008</v>
      </c>
    </row>
    <row r="839" spans="4:5">
      <c r="D839" t="s">
        <v>2465</v>
      </c>
      <c r="E839" s="123">
        <v>46008</v>
      </c>
    </row>
    <row r="840" spans="4:5">
      <c r="D840" t="s">
        <v>2470</v>
      </c>
      <c r="E840" s="124">
        <v>46008</v>
      </c>
    </row>
    <row r="841" spans="4:5">
      <c r="D841" t="s">
        <v>2098</v>
      </c>
      <c r="E841" s="124">
        <v>46008</v>
      </c>
    </row>
    <row r="842" spans="4:5">
      <c r="D842" t="s">
        <v>2465</v>
      </c>
      <c r="E842" s="124">
        <v>46009</v>
      </c>
    </row>
    <row r="843" spans="4:5">
      <c r="D843" t="s">
        <v>2471</v>
      </c>
      <c r="E843" s="124">
        <v>46009</v>
      </c>
    </row>
    <row r="844" spans="4:5">
      <c r="D844" t="s">
        <v>2465</v>
      </c>
      <c r="E844" s="124">
        <v>46009</v>
      </c>
    </row>
    <row r="845" spans="4:5">
      <c r="D845" t="s">
        <v>2465</v>
      </c>
      <c r="E845" s="124">
        <v>46010</v>
      </c>
    </row>
    <row r="846" spans="4:5">
      <c r="D846" t="s">
        <v>1996</v>
      </c>
      <c r="E846" s="124">
        <v>46010</v>
      </c>
    </row>
    <row r="847" spans="4:5">
      <c r="D847" t="s">
        <v>2465</v>
      </c>
      <c r="E847" s="124">
        <v>46010</v>
      </c>
    </row>
    <row r="848" spans="4:5">
      <c r="D848" t="s">
        <v>1996</v>
      </c>
      <c r="E848" s="124">
        <v>46010</v>
      </c>
    </row>
    <row r="849" spans="4:5">
      <c r="D849" t="s">
        <v>2367</v>
      </c>
      <c r="E849" s="124">
        <v>46011</v>
      </c>
    </row>
    <row r="850" spans="4:5">
      <c r="D850" t="s">
        <v>2367</v>
      </c>
      <c r="E850" s="124">
        <v>46011</v>
      </c>
    </row>
    <row r="851" spans="4:5">
      <c r="D851" t="s">
        <v>2472</v>
      </c>
      <c r="E851" s="124">
        <v>46013</v>
      </c>
    </row>
    <row r="852" spans="4:5">
      <c r="D852" t="s">
        <v>2472</v>
      </c>
      <c r="E852" s="124">
        <v>46013</v>
      </c>
    </row>
    <row r="853" spans="4:5">
      <c r="D853" t="s">
        <v>2472</v>
      </c>
      <c r="E853" s="124">
        <v>46014</v>
      </c>
    </row>
    <row r="854" spans="4:5">
      <c r="D854" t="s">
        <v>2472</v>
      </c>
      <c r="E854" s="124">
        <v>46014</v>
      </c>
    </row>
    <row r="855" spans="4:5">
      <c r="D855" t="s">
        <v>2473</v>
      </c>
      <c r="E855" s="124">
        <v>46016</v>
      </c>
    </row>
    <row r="856" spans="4:5">
      <c r="D856" t="s">
        <v>2474</v>
      </c>
      <c r="E856" s="124">
        <v>46016</v>
      </c>
    </row>
    <row r="857" spans="4:5">
      <c r="D857" t="s">
        <v>2474</v>
      </c>
      <c r="E857" s="124">
        <v>46016</v>
      </c>
    </row>
    <row r="858" spans="4:5">
      <c r="D858" t="s">
        <v>2475</v>
      </c>
      <c r="E858" s="124">
        <v>46016</v>
      </c>
    </row>
    <row r="859" spans="4:5">
      <c r="D859" t="s">
        <v>2476</v>
      </c>
      <c r="E859" s="124">
        <v>46016</v>
      </c>
    </row>
    <row r="860" spans="4:5">
      <c r="D860" t="s">
        <v>2474</v>
      </c>
      <c r="E860" s="124">
        <v>46017</v>
      </c>
    </row>
    <row r="861" spans="4:5">
      <c r="D861" t="s">
        <v>2477</v>
      </c>
      <c r="E861" s="124">
        <v>46017</v>
      </c>
    </row>
    <row r="862" spans="4:5">
      <c r="D862" t="s">
        <v>2474</v>
      </c>
      <c r="E862" s="124">
        <v>46017</v>
      </c>
    </row>
    <row r="863" spans="4:5">
      <c r="D863" t="s">
        <v>2477</v>
      </c>
      <c r="E863" s="124">
        <v>46017</v>
      </c>
    </row>
    <row r="864" spans="4:5">
      <c r="D864" t="s">
        <v>2474</v>
      </c>
      <c r="E864" s="124">
        <v>46018</v>
      </c>
    </row>
    <row r="865" spans="4:5">
      <c r="D865" t="s">
        <v>2465</v>
      </c>
      <c r="E865" s="124">
        <v>46028</v>
      </c>
    </row>
    <row r="866" spans="4:5">
      <c r="D866" t="s">
        <v>2478</v>
      </c>
      <c r="E866" s="124">
        <v>46028</v>
      </c>
    </row>
    <row r="867" spans="4:5">
      <c r="D867" t="s">
        <v>2465</v>
      </c>
      <c r="E867" s="124">
        <v>46028</v>
      </c>
    </row>
    <row r="868" spans="4:5">
      <c r="D868" t="s">
        <v>2465</v>
      </c>
      <c r="E868" s="124">
        <v>46029</v>
      </c>
    </row>
    <row r="869" spans="4:5">
      <c r="D869" t="s">
        <v>2479</v>
      </c>
      <c r="E869" s="123">
        <v>46029</v>
      </c>
    </row>
    <row r="870" spans="4:5">
      <c r="D870" t="s">
        <v>2480</v>
      </c>
      <c r="E870" s="124">
        <v>46029</v>
      </c>
    </row>
    <row r="871" spans="4:5">
      <c r="D871" t="s">
        <v>2465</v>
      </c>
      <c r="E871" s="124">
        <v>46029</v>
      </c>
    </row>
    <row r="872" spans="4:5">
      <c r="D872" t="s">
        <v>2479</v>
      </c>
      <c r="E872" s="123">
        <v>46029</v>
      </c>
    </row>
    <row r="873" spans="4:5">
      <c r="D873" t="s">
        <v>2481</v>
      </c>
      <c r="E873" s="124">
        <v>46030</v>
      </c>
    </row>
    <row r="874" spans="4:5">
      <c r="D874" t="s">
        <v>2479</v>
      </c>
      <c r="E874" s="123">
        <v>46030</v>
      </c>
    </row>
    <row r="875" spans="4:5">
      <c r="D875" t="s">
        <v>2479</v>
      </c>
      <c r="E875" s="123">
        <v>46030</v>
      </c>
    </row>
    <row r="876" spans="4:5">
      <c r="D876" t="s">
        <v>2482</v>
      </c>
      <c r="E876" s="124">
        <v>46030</v>
      </c>
    </row>
    <row r="877" spans="4:5">
      <c r="D877" t="s">
        <v>2483</v>
      </c>
      <c r="E877" s="124">
        <v>46031</v>
      </c>
    </row>
    <row r="878" spans="4:5">
      <c r="D878" t="s">
        <v>2484</v>
      </c>
      <c r="E878" s="124">
        <v>46031</v>
      </c>
    </row>
    <row r="879" spans="4:5">
      <c r="D879" t="s">
        <v>2479</v>
      </c>
      <c r="E879" s="123">
        <v>46031</v>
      </c>
    </row>
    <row r="880" spans="4:5">
      <c r="D880" t="s">
        <v>2483</v>
      </c>
      <c r="E880" s="124">
        <v>46031</v>
      </c>
    </row>
    <row r="881" spans="4:5">
      <c r="D881" t="s">
        <v>2484</v>
      </c>
      <c r="E881" s="124">
        <v>46031</v>
      </c>
    </row>
    <row r="882" spans="4:5">
      <c r="D882" t="s">
        <v>2479</v>
      </c>
      <c r="E882" s="123">
        <v>46031</v>
      </c>
    </row>
    <row r="883" spans="4:5">
      <c r="D883" t="s">
        <v>2485</v>
      </c>
      <c r="E883" s="123">
        <v>46031</v>
      </c>
    </row>
    <row r="884" spans="4:5">
      <c r="D884" t="s">
        <v>2486</v>
      </c>
      <c r="E884" s="124">
        <v>46032</v>
      </c>
    </row>
    <row r="885" spans="4:5">
      <c r="D885" t="s">
        <v>2484</v>
      </c>
      <c r="E885" s="124">
        <v>46034</v>
      </c>
    </row>
    <row r="886" spans="4:5">
      <c r="D886" t="s">
        <v>2484</v>
      </c>
      <c r="E886" s="124">
        <v>46034</v>
      </c>
    </row>
    <row r="887" spans="4:5">
      <c r="D887" t="s">
        <v>2487</v>
      </c>
      <c r="E887" s="124">
        <v>46035</v>
      </c>
    </row>
    <row r="888" spans="4:5">
      <c r="D888" t="s">
        <v>2484</v>
      </c>
      <c r="E888" s="124">
        <v>46035</v>
      </c>
    </row>
    <row r="889" spans="4:5">
      <c r="D889" t="s">
        <v>2488</v>
      </c>
      <c r="E889" s="124">
        <v>46035</v>
      </c>
    </row>
    <row r="890" spans="4:5">
      <c r="D890" t="s">
        <v>2489</v>
      </c>
      <c r="E890" s="124">
        <v>46035</v>
      </c>
    </row>
    <row r="891" spans="4:5">
      <c r="D891" t="s">
        <v>2490</v>
      </c>
      <c r="E891" s="124">
        <v>46035</v>
      </c>
    </row>
    <row r="892" spans="4:5">
      <c r="D892" t="s">
        <v>2491</v>
      </c>
      <c r="E892" s="124">
        <v>46035</v>
      </c>
    </row>
    <row r="893" spans="4:5">
      <c r="D893" t="s">
        <v>2487</v>
      </c>
      <c r="E893" s="124">
        <v>46035</v>
      </c>
    </row>
    <row r="894" spans="4:5">
      <c r="D894" t="s">
        <v>2492</v>
      </c>
      <c r="E894" s="124">
        <v>46035</v>
      </c>
    </row>
    <row r="895" spans="4:5">
      <c r="D895" t="s">
        <v>2493</v>
      </c>
      <c r="E895" s="124">
        <v>46035</v>
      </c>
    </row>
    <row r="896" spans="4:5">
      <c r="D896" t="s">
        <v>2484</v>
      </c>
      <c r="E896" s="124">
        <v>46035</v>
      </c>
    </row>
    <row r="897" spans="4:5">
      <c r="D897" t="s">
        <v>2488</v>
      </c>
      <c r="E897" s="124">
        <v>46035</v>
      </c>
    </row>
    <row r="898" spans="4:5">
      <c r="D898" t="s">
        <v>2494</v>
      </c>
      <c r="E898" s="124">
        <v>46035</v>
      </c>
    </row>
    <row r="899" spans="4:5">
      <c r="D899" t="s">
        <v>2495</v>
      </c>
      <c r="E899" s="124">
        <v>46036</v>
      </c>
    </row>
    <row r="900" spans="4:5">
      <c r="D900" t="s">
        <v>2484</v>
      </c>
      <c r="E900" s="124">
        <v>46036</v>
      </c>
    </row>
    <row r="901" spans="4:5">
      <c r="D901" t="s">
        <v>2479</v>
      </c>
      <c r="E901" s="123">
        <v>46036</v>
      </c>
    </row>
    <row r="902" spans="4:5">
      <c r="D902" t="s">
        <v>2496</v>
      </c>
      <c r="E902" s="124">
        <v>46036</v>
      </c>
    </row>
    <row r="903" spans="4:5">
      <c r="D903" t="s">
        <v>2497</v>
      </c>
      <c r="E903" s="124">
        <v>46036</v>
      </c>
    </row>
    <row r="904" spans="4:5">
      <c r="D904" t="s">
        <v>2495</v>
      </c>
      <c r="E904" s="124">
        <v>46036</v>
      </c>
    </row>
    <row r="905" spans="4:5">
      <c r="D905" t="s">
        <v>2498</v>
      </c>
      <c r="E905" s="124">
        <v>46036</v>
      </c>
    </row>
    <row r="906" spans="4:5">
      <c r="D906" t="s">
        <v>2499</v>
      </c>
      <c r="E906" s="124">
        <v>46037</v>
      </c>
    </row>
    <row r="907" spans="4:5">
      <c r="D907" t="s">
        <v>2484</v>
      </c>
      <c r="E907" s="124">
        <v>46037</v>
      </c>
    </row>
    <row r="908" spans="4:5">
      <c r="D908" t="s">
        <v>2129</v>
      </c>
      <c r="E908" s="123">
        <v>46037</v>
      </c>
    </row>
    <row r="909" spans="4:5">
      <c r="D909" t="s">
        <v>2479</v>
      </c>
      <c r="E909" s="123">
        <v>46037</v>
      </c>
    </row>
    <row r="910" spans="4:5">
      <c r="D910" t="s">
        <v>2499</v>
      </c>
      <c r="E910" s="124">
        <v>46037</v>
      </c>
    </row>
    <row r="911" spans="4:5">
      <c r="D911" t="s">
        <v>2484</v>
      </c>
      <c r="E911" s="124">
        <v>46037</v>
      </c>
    </row>
    <row r="912" spans="4:5">
      <c r="D912" t="s">
        <v>2479</v>
      </c>
      <c r="E912" s="123">
        <v>46037</v>
      </c>
    </row>
    <row r="913" spans="4:5">
      <c r="D913" t="s">
        <v>2500</v>
      </c>
      <c r="E913" s="124">
        <v>46038</v>
      </c>
    </row>
    <row r="914" spans="4:5">
      <c r="D914" t="s">
        <v>2484</v>
      </c>
      <c r="E914" s="124">
        <v>46038</v>
      </c>
    </row>
    <row r="915" spans="4:5">
      <c r="D915" t="s">
        <v>2479</v>
      </c>
      <c r="E915" s="123">
        <v>46038</v>
      </c>
    </row>
    <row r="916" spans="4:5">
      <c r="D916" t="s">
        <v>2501</v>
      </c>
      <c r="E916" s="124">
        <v>46038</v>
      </c>
    </row>
    <row r="917" spans="4:5">
      <c r="D917" t="s">
        <v>1437</v>
      </c>
      <c r="E917" s="124">
        <v>46038</v>
      </c>
    </row>
    <row r="918" spans="4:5">
      <c r="D918" t="s">
        <v>2500</v>
      </c>
      <c r="E918" s="124">
        <v>46038</v>
      </c>
    </row>
    <row r="919" spans="4:5">
      <c r="D919" t="s">
        <v>2484</v>
      </c>
      <c r="E919" s="124">
        <v>46038</v>
      </c>
    </row>
    <row r="920" spans="4:5">
      <c r="D920" t="s">
        <v>2502</v>
      </c>
      <c r="E920" s="124">
        <v>46038</v>
      </c>
    </row>
    <row r="921" spans="4:5">
      <c r="D921" t="s">
        <v>2503</v>
      </c>
      <c r="E921" s="124">
        <v>46038</v>
      </c>
    </row>
    <row r="922" spans="4:5">
      <c r="D922" t="s">
        <v>2504</v>
      </c>
      <c r="E922" s="124">
        <v>46038</v>
      </c>
    </row>
    <row r="923" spans="4:5">
      <c r="D923" t="s">
        <v>2505</v>
      </c>
      <c r="E923" s="124">
        <v>46038</v>
      </c>
    </row>
    <row r="924" spans="4:5">
      <c r="D924" t="s">
        <v>2506</v>
      </c>
      <c r="E924" s="124">
        <v>46038</v>
      </c>
    </row>
    <row r="925" spans="4:5">
      <c r="D925" t="s">
        <v>2125</v>
      </c>
      <c r="E925" s="124">
        <v>46038</v>
      </c>
    </row>
    <row r="926" spans="4:5">
      <c r="D926" t="s">
        <v>2507</v>
      </c>
      <c r="E926" s="124">
        <v>46039</v>
      </c>
    </row>
    <row r="927" spans="4:5">
      <c r="D927" t="s">
        <v>2507</v>
      </c>
      <c r="E927" s="124">
        <v>46039</v>
      </c>
    </row>
    <row r="928" spans="4:5">
      <c r="D928" t="s">
        <v>2481</v>
      </c>
      <c r="E928" s="124">
        <v>46041</v>
      </c>
    </row>
    <row r="929" spans="4:5">
      <c r="D929" t="s">
        <v>2508</v>
      </c>
      <c r="E929" s="124">
        <v>46041</v>
      </c>
    </row>
    <row r="930" spans="4:5">
      <c r="D930" t="s">
        <v>2509</v>
      </c>
      <c r="E930" s="124">
        <v>46041</v>
      </c>
    </row>
    <row r="931" spans="4:5">
      <c r="D931" t="s">
        <v>2484</v>
      </c>
      <c r="E931" s="124">
        <v>46041</v>
      </c>
    </row>
    <row r="932" spans="4:5">
      <c r="D932" t="s">
        <v>2481</v>
      </c>
      <c r="E932" s="124">
        <v>46041</v>
      </c>
    </row>
    <row r="933" spans="4:5">
      <c r="D933" t="s">
        <v>2509</v>
      </c>
      <c r="E933" s="124">
        <v>46041</v>
      </c>
    </row>
    <row r="934" spans="4:5">
      <c r="D934" t="s">
        <v>2484</v>
      </c>
      <c r="E934" s="124">
        <v>46041</v>
      </c>
    </row>
    <row r="935" spans="4:5">
      <c r="D935" t="s">
        <v>2510</v>
      </c>
      <c r="E935" s="124">
        <v>46042</v>
      </c>
    </row>
    <row r="936" spans="4:5">
      <c r="D936" t="s">
        <v>2484</v>
      </c>
      <c r="E936" s="124">
        <v>46042</v>
      </c>
    </row>
    <row r="937" spans="4:5">
      <c r="D937" t="s">
        <v>2481</v>
      </c>
      <c r="E937" s="124">
        <v>46042</v>
      </c>
    </row>
    <row r="938" spans="4:5">
      <c r="D938" t="s">
        <v>2511</v>
      </c>
      <c r="E938" s="124">
        <v>46042</v>
      </c>
    </row>
    <row r="939" spans="4:5">
      <c r="D939" t="s">
        <v>2512</v>
      </c>
      <c r="E939" s="124">
        <v>46042</v>
      </c>
    </row>
    <row r="940" spans="4:5">
      <c r="D940" t="s">
        <v>2510</v>
      </c>
      <c r="E940" s="124">
        <v>46042</v>
      </c>
    </row>
    <row r="941" spans="4:5">
      <c r="D941" t="s">
        <v>2484</v>
      </c>
      <c r="E941" s="124">
        <v>46042</v>
      </c>
    </row>
    <row r="942" spans="4:5">
      <c r="D942" t="s">
        <v>2513</v>
      </c>
      <c r="E942" s="124">
        <v>46042</v>
      </c>
    </row>
    <row r="943" spans="4:5">
      <c r="D943" t="s">
        <v>2481</v>
      </c>
      <c r="E943" s="124">
        <v>46042</v>
      </c>
    </row>
    <row r="944" spans="4:5">
      <c r="D944" t="s">
        <v>2511</v>
      </c>
      <c r="E944" s="124">
        <v>46042</v>
      </c>
    </row>
    <row r="945" spans="4:5">
      <c r="D945" t="s">
        <v>2514</v>
      </c>
      <c r="E945" s="124">
        <v>46042</v>
      </c>
    </row>
    <row r="946" spans="4:5">
      <c r="D946" t="s">
        <v>2515</v>
      </c>
      <c r="E946" s="124">
        <v>46042</v>
      </c>
    </row>
    <row r="947" spans="4:5">
      <c r="D947" t="s">
        <v>1996</v>
      </c>
      <c r="E947" s="124">
        <v>46043</v>
      </c>
    </row>
    <row r="948" spans="4:5">
      <c r="D948" t="s">
        <v>2481</v>
      </c>
      <c r="E948" s="124">
        <v>46043</v>
      </c>
    </row>
    <row r="949" spans="4:5">
      <c r="D949" t="s">
        <v>2516</v>
      </c>
      <c r="E949" s="124">
        <v>46043</v>
      </c>
    </row>
    <row r="950" spans="4:5">
      <c r="D950" t="s">
        <v>2484</v>
      </c>
      <c r="E950" s="124">
        <v>46043</v>
      </c>
    </row>
    <row r="951" spans="4:5">
      <c r="D951" t="s">
        <v>1996</v>
      </c>
      <c r="E951" s="124">
        <v>46043</v>
      </c>
    </row>
    <row r="952" spans="4:5">
      <c r="D952" t="s">
        <v>2481</v>
      </c>
      <c r="E952" s="124">
        <v>46043</v>
      </c>
    </row>
    <row r="953" spans="4:5">
      <c r="D953" t="s">
        <v>2516</v>
      </c>
      <c r="E953" s="124">
        <v>46043</v>
      </c>
    </row>
    <row r="954" spans="4:5">
      <c r="D954" t="s">
        <v>2517</v>
      </c>
      <c r="E954" s="124">
        <v>46043</v>
      </c>
    </row>
    <row r="955" spans="4:5">
      <c r="D955" t="s">
        <v>2518</v>
      </c>
      <c r="E955" s="123">
        <v>46043</v>
      </c>
    </row>
    <row r="956" spans="4:5">
      <c r="D956" t="s">
        <v>2484</v>
      </c>
      <c r="E956" s="124">
        <v>46043</v>
      </c>
    </row>
    <row r="957" spans="4:5">
      <c r="D957" t="s">
        <v>2519</v>
      </c>
      <c r="E957" s="124">
        <v>46043</v>
      </c>
    </row>
    <row r="958" spans="4:5">
      <c r="D958" t="s">
        <v>2520</v>
      </c>
      <c r="E958" s="124">
        <v>46043</v>
      </c>
    </row>
    <row r="959" spans="4:5">
      <c r="D959" t="s">
        <v>2521</v>
      </c>
      <c r="E959" s="124">
        <v>46044</v>
      </c>
    </row>
    <row r="960" spans="4:5">
      <c r="D960" t="s">
        <v>2484</v>
      </c>
      <c r="E960" s="124">
        <v>46044</v>
      </c>
    </row>
    <row r="961" spans="4:5">
      <c r="D961" t="s">
        <v>2522</v>
      </c>
      <c r="E961" s="124">
        <v>46044</v>
      </c>
    </row>
    <row r="962" spans="4:5">
      <c r="D962" t="s">
        <v>2484</v>
      </c>
      <c r="E962" s="124">
        <v>46044</v>
      </c>
    </row>
    <row r="963" spans="4:5">
      <c r="D963" t="s">
        <v>2523</v>
      </c>
      <c r="E963" s="124">
        <v>46044</v>
      </c>
    </row>
    <row r="964" spans="4:5">
      <c r="D964" t="s">
        <v>1989</v>
      </c>
      <c r="E964" s="124">
        <v>46044</v>
      </c>
    </row>
    <row r="965" spans="4:5">
      <c r="D965" t="s">
        <v>2522</v>
      </c>
      <c r="E965" s="124">
        <v>46044</v>
      </c>
    </row>
    <row r="966" spans="4:5">
      <c r="D966" t="s">
        <v>2524</v>
      </c>
      <c r="E966" s="124">
        <v>46044</v>
      </c>
    </row>
    <row r="967" spans="4:5">
      <c r="D967" t="s">
        <v>2481</v>
      </c>
      <c r="E967" s="124">
        <v>46045</v>
      </c>
    </row>
    <row r="968" spans="4:5">
      <c r="D968" t="s">
        <v>2525</v>
      </c>
      <c r="E968" s="124">
        <v>46045</v>
      </c>
    </row>
    <row r="969" spans="4:5">
      <c r="D969" t="s">
        <v>2481</v>
      </c>
      <c r="E969" s="124">
        <v>46045</v>
      </c>
    </row>
    <row r="970" spans="4:5">
      <c r="D970" t="s">
        <v>2526</v>
      </c>
      <c r="E970" s="124">
        <v>46046</v>
      </c>
    </row>
    <row r="971" spans="4:5">
      <c r="D971" t="s">
        <v>2527</v>
      </c>
      <c r="E971" s="124">
        <v>46048</v>
      </c>
    </row>
    <row r="972" spans="4:5">
      <c r="D972" t="s">
        <v>2528</v>
      </c>
      <c r="E972" s="124">
        <v>46049</v>
      </c>
    </row>
    <row r="973" spans="4:5">
      <c r="D973" t="s">
        <v>2529</v>
      </c>
      <c r="E973" s="124">
        <v>46049</v>
      </c>
    </row>
    <row r="974" spans="4:5">
      <c r="D974" t="s">
        <v>2530</v>
      </c>
      <c r="E974" s="124">
        <v>46049</v>
      </c>
    </row>
    <row r="975" spans="4:5">
      <c r="D975" t="s">
        <v>2531</v>
      </c>
      <c r="E975" s="124">
        <v>46049</v>
      </c>
    </row>
    <row r="976" spans="4:5">
      <c r="D976" t="s">
        <v>2098</v>
      </c>
      <c r="E976" s="124">
        <v>46050</v>
      </c>
    </row>
    <row r="977" spans="4:5">
      <c r="D977" t="s">
        <v>2532</v>
      </c>
      <c r="E977" s="124">
        <v>46050</v>
      </c>
    </row>
    <row r="978" spans="4:5">
      <c r="D978" t="s">
        <v>2533</v>
      </c>
      <c r="E978" s="124">
        <v>46051</v>
      </c>
    </row>
    <row r="979" spans="4:5">
      <c r="D979" t="s">
        <v>2534</v>
      </c>
      <c r="E979" s="124">
        <v>46051</v>
      </c>
    </row>
    <row r="980" spans="4:5">
      <c r="D980" t="s">
        <v>2535</v>
      </c>
      <c r="E980" s="124">
        <v>46052</v>
      </c>
    </row>
    <row r="981" spans="4:5">
      <c r="D981" t="s">
        <v>2536</v>
      </c>
      <c r="E981" s="124">
        <v>46052</v>
      </c>
    </row>
    <row r="982" spans="4:5">
      <c r="D982" t="s">
        <v>2537</v>
      </c>
      <c r="E982" s="124">
        <v>46052</v>
      </c>
    </row>
    <row r="983" spans="4:5">
      <c r="D983" t="s">
        <v>2538</v>
      </c>
      <c r="E983" s="123">
        <v>46052</v>
      </c>
    </row>
    <row r="984" spans="4:5">
      <c r="D984" t="s">
        <v>2539</v>
      </c>
      <c r="E984" s="124">
        <v>46052</v>
      </c>
    </row>
    <row r="985" spans="4:5">
      <c r="D985" t="s">
        <v>2540</v>
      </c>
      <c r="E985" s="124">
        <v>46053</v>
      </c>
    </row>
    <row r="986" spans="4:5">
      <c r="D986" t="s">
        <v>2541</v>
      </c>
      <c r="E986" s="124">
        <v>46055</v>
      </c>
    </row>
    <row r="987" spans="4:5">
      <c r="D987" t="s">
        <v>2542</v>
      </c>
      <c r="E987" s="123">
        <v>46057</v>
      </c>
    </row>
    <row r="988" spans="4:5">
      <c r="D988" t="s">
        <v>2542</v>
      </c>
      <c r="E988" s="123">
        <v>46057</v>
      </c>
    </row>
    <row r="989" spans="4:5">
      <c r="D989" t="s">
        <v>2543</v>
      </c>
      <c r="E989" s="124">
        <v>46058</v>
      </c>
    </row>
    <row r="990" spans="4:5">
      <c r="D990" t="s">
        <v>2543</v>
      </c>
      <c r="E990" s="124">
        <v>46058</v>
      </c>
    </row>
    <row r="991" spans="4:5">
      <c r="D991" t="s">
        <v>2544</v>
      </c>
      <c r="E991" s="124">
        <v>46058</v>
      </c>
    </row>
    <row r="992" spans="4:5">
      <c r="D992" t="s">
        <v>2545</v>
      </c>
      <c r="E992" s="124">
        <v>46059</v>
      </c>
    </row>
    <row r="993" spans="4:5">
      <c r="D993" t="s">
        <v>2545</v>
      </c>
      <c r="E993" s="123">
        <v>46059</v>
      </c>
    </row>
    <row r="994" spans="4:5">
      <c r="D994" t="s">
        <v>2546</v>
      </c>
      <c r="E994" s="124">
        <v>46059</v>
      </c>
    </row>
    <row r="995" spans="4:5">
      <c r="D995" t="s">
        <v>2547</v>
      </c>
      <c r="E995" s="124">
        <v>46059</v>
      </c>
    </row>
    <row r="996" spans="4:5">
      <c r="D996" t="s">
        <v>2548</v>
      </c>
      <c r="E996" s="124">
        <v>46062</v>
      </c>
    </row>
    <row r="997" spans="4:5">
      <c r="D997" t="s">
        <v>2548</v>
      </c>
      <c r="E997" s="124">
        <v>46062</v>
      </c>
    </row>
    <row r="998" spans="4:5">
      <c r="D998" t="s">
        <v>2549</v>
      </c>
      <c r="E998" s="124">
        <v>46063</v>
      </c>
    </row>
    <row r="999" spans="4:5">
      <c r="D999" t="s">
        <v>2549</v>
      </c>
      <c r="E999" s="124">
        <v>46063</v>
      </c>
    </row>
    <row r="1000" spans="4:5">
      <c r="D1000" t="s">
        <v>2550</v>
      </c>
      <c r="E1000" s="124">
        <v>46063</v>
      </c>
    </row>
    <row r="1001" spans="4:5">
      <c r="D1001" t="s">
        <v>2551</v>
      </c>
      <c r="E1001" s="124">
        <v>46065</v>
      </c>
    </row>
    <row r="1002" spans="4:5">
      <c r="D1002" t="s">
        <v>2551</v>
      </c>
      <c r="E1002" s="124">
        <v>46065</v>
      </c>
    </row>
    <row r="1003" spans="4:5">
      <c r="D1003" t="s">
        <v>1989</v>
      </c>
      <c r="E1003" s="124">
        <v>46065</v>
      </c>
    </row>
    <row r="1004" spans="4:5">
      <c r="D1004" t="s">
        <v>2552</v>
      </c>
      <c r="E1004" s="124">
        <v>46066</v>
      </c>
    </row>
    <row r="1005" spans="4:5">
      <c r="D1005" t="s">
        <v>2553</v>
      </c>
      <c r="E1005" s="124">
        <v>46066</v>
      </c>
    </row>
    <row r="1006" spans="4:5">
      <c r="D1006" t="s">
        <v>2552</v>
      </c>
      <c r="E1006" s="124">
        <v>46066</v>
      </c>
    </row>
    <row r="1007" spans="4:5">
      <c r="D1007" t="s">
        <v>2554</v>
      </c>
      <c r="E1007" s="124">
        <v>46066</v>
      </c>
    </row>
    <row r="1008" spans="4:5">
      <c r="D1008" t="s">
        <v>2555</v>
      </c>
      <c r="E1008" s="124">
        <v>46066</v>
      </c>
    </row>
    <row r="1009" spans="4:5">
      <c r="D1009" t="s">
        <v>2556</v>
      </c>
      <c r="E1009" s="124">
        <v>46067</v>
      </c>
    </row>
    <row r="1010" spans="4:5">
      <c r="D1010" t="s">
        <v>2556</v>
      </c>
      <c r="E1010" s="124">
        <v>46067</v>
      </c>
    </row>
    <row r="1011" spans="4:5">
      <c r="D1011" t="s">
        <v>2557</v>
      </c>
      <c r="E1011" s="123">
        <v>46070</v>
      </c>
    </row>
    <row r="1012" spans="4:5">
      <c r="D1012" t="s">
        <v>1996</v>
      </c>
      <c r="E1012" s="123">
        <v>46071</v>
      </c>
    </row>
    <row r="1013" spans="4:5">
      <c r="D1013" t="s">
        <v>2479</v>
      </c>
      <c r="E1013" s="123">
        <v>46071</v>
      </c>
    </row>
    <row r="1014" spans="4:5">
      <c r="D1014" t="s">
        <v>2558</v>
      </c>
      <c r="E1014" s="124">
        <v>46071</v>
      </c>
    </row>
    <row r="1015" spans="4:5">
      <c r="D1015" t="s">
        <v>1996</v>
      </c>
      <c r="E1015" s="123">
        <v>46071</v>
      </c>
    </row>
    <row r="1016" spans="4:5">
      <c r="D1016" t="s">
        <v>2479</v>
      </c>
      <c r="E1016" s="123">
        <v>46071</v>
      </c>
    </row>
    <row r="1017" spans="4:5">
      <c r="D1017" t="s">
        <v>2479</v>
      </c>
      <c r="E1017" s="123">
        <v>46072</v>
      </c>
    </row>
    <row r="1018" spans="4:5">
      <c r="D1018" t="s">
        <v>2559</v>
      </c>
      <c r="E1018" s="124">
        <v>46072</v>
      </c>
    </row>
    <row r="1019" spans="4:5">
      <c r="D1019" t="s">
        <v>2560</v>
      </c>
      <c r="E1019" s="124">
        <v>46072</v>
      </c>
    </row>
    <row r="1020" spans="4:5">
      <c r="D1020" t="s">
        <v>2479</v>
      </c>
      <c r="E1020" s="123">
        <v>46072</v>
      </c>
    </row>
    <row r="1021" spans="4:5">
      <c r="D1021" t="s">
        <v>2479</v>
      </c>
      <c r="E1021" s="123">
        <v>46073</v>
      </c>
    </row>
    <row r="1022" spans="4:5">
      <c r="D1022" t="s">
        <v>2561</v>
      </c>
      <c r="E1022" s="124">
        <v>46073</v>
      </c>
    </row>
    <row r="1023" spans="4:5">
      <c r="D1023" t="s">
        <v>2562</v>
      </c>
      <c r="E1023" s="123">
        <v>46073</v>
      </c>
    </row>
    <row r="1024" spans="4:5">
      <c r="D1024" t="s">
        <v>2479</v>
      </c>
      <c r="E1024" s="123">
        <v>46073</v>
      </c>
    </row>
    <row r="1025" spans="4:5">
      <c r="D1025" t="s">
        <v>2563</v>
      </c>
      <c r="E1025" s="124">
        <v>46073</v>
      </c>
    </row>
    <row r="1026" spans="4:5">
      <c r="D1026" t="s">
        <v>2564</v>
      </c>
      <c r="E1026" s="124">
        <v>46076</v>
      </c>
    </row>
    <row r="1027" spans="4:5">
      <c r="D1027" t="s">
        <v>2564</v>
      </c>
      <c r="E1027" s="124">
        <v>46076</v>
      </c>
    </row>
    <row r="1028" spans="4:5">
      <c r="D1028" t="s">
        <v>2564</v>
      </c>
      <c r="E1028" s="123">
        <v>46077</v>
      </c>
    </row>
    <row r="1029" spans="4:5">
      <c r="D1029" t="s">
        <v>2565</v>
      </c>
      <c r="E1029" s="124">
        <v>46077</v>
      </c>
    </row>
    <row r="1030" spans="4:5">
      <c r="D1030" t="s">
        <v>2564</v>
      </c>
      <c r="E1030" s="123">
        <v>46077</v>
      </c>
    </row>
    <row r="1031" spans="4:5">
      <c r="D1031" t="s">
        <v>2564</v>
      </c>
      <c r="E1031" s="123">
        <v>46078</v>
      </c>
    </row>
    <row r="1032" spans="4:5">
      <c r="D1032" t="s">
        <v>2564</v>
      </c>
      <c r="E1032" s="123">
        <v>46078</v>
      </c>
    </row>
    <row r="1033" spans="4:5">
      <c r="D1033" t="s">
        <v>2564</v>
      </c>
      <c r="E1033" s="123">
        <v>46079</v>
      </c>
    </row>
    <row r="1034" spans="4:5">
      <c r="D1034" t="s">
        <v>2479</v>
      </c>
      <c r="E1034" s="123">
        <v>46079</v>
      </c>
    </row>
    <row r="1035" spans="4:5">
      <c r="D1035" t="s">
        <v>2564</v>
      </c>
      <c r="E1035" s="123">
        <v>46079</v>
      </c>
    </row>
    <row r="1036" spans="4:5">
      <c r="D1036" t="s">
        <v>2566</v>
      </c>
      <c r="E1036" s="124">
        <v>46079</v>
      </c>
    </row>
    <row r="1037" spans="4:5">
      <c r="D1037" t="s">
        <v>2564</v>
      </c>
      <c r="E1037" s="123">
        <v>46080</v>
      </c>
    </row>
    <row r="1038" spans="4:5">
      <c r="D1038" t="s">
        <v>2479</v>
      </c>
      <c r="E1038" s="123">
        <v>46080</v>
      </c>
    </row>
    <row r="1039" spans="4:5">
      <c r="D1039" t="s">
        <v>2567</v>
      </c>
      <c r="E1039" s="123">
        <v>46080</v>
      </c>
    </row>
    <row r="1040" spans="4:5">
      <c r="D1040" t="s">
        <v>2564</v>
      </c>
      <c r="E1040" s="123">
        <v>46080</v>
      </c>
    </row>
    <row r="1041" spans="4:5">
      <c r="D1041" t="s">
        <v>2568</v>
      </c>
      <c r="E1041" s="123">
        <v>46080</v>
      </c>
    </row>
    <row r="1042" spans="4:5">
      <c r="D1042" t="s">
        <v>2569</v>
      </c>
      <c r="E1042" s="124">
        <v>46081</v>
      </c>
    </row>
    <row r="1043" spans="4:5">
      <c r="D1043" t="s">
        <v>2564</v>
      </c>
      <c r="E1043" s="123">
        <v>46083</v>
      </c>
    </row>
    <row r="1044" spans="4:5">
      <c r="D1044" t="s">
        <v>2564</v>
      </c>
      <c r="E1044" s="123">
        <v>46083</v>
      </c>
    </row>
    <row r="1045" spans="4:5">
      <c r="D1045" t="s">
        <v>2570</v>
      </c>
      <c r="E1045" s="123">
        <v>46083</v>
      </c>
    </row>
    <row r="1046" spans="4:5">
      <c r="D1046" t="s">
        <v>2571</v>
      </c>
      <c r="E1046" s="123">
        <v>46084</v>
      </c>
    </row>
    <row r="1047" spans="4:5">
      <c r="D1047" t="s">
        <v>2572</v>
      </c>
      <c r="E1047" s="123">
        <v>46084</v>
      </c>
    </row>
    <row r="1048" spans="4:5">
      <c r="D1048" t="s">
        <v>2564</v>
      </c>
      <c r="E1048" s="123">
        <v>46084</v>
      </c>
    </row>
    <row r="1049" spans="4:5">
      <c r="D1049" t="s">
        <v>2573</v>
      </c>
      <c r="E1049" s="124">
        <v>46084</v>
      </c>
    </row>
    <row r="1050" spans="4:5">
      <c r="D1050" t="s">
        <v>2574</v>
      </c>
      <c r="E1050" s="124">
        <v>46084</v>
      </c>
    </row>
    <row r="1051" spans="4:5">
      <c r="D1051" t="s">
        <v>2564</v>
      </c>
      <c r="E1051" s="123">
        <v>46084</v>
      </c>
    </row>
    <row r="1052" spans="4:5">
      <c r="D1052" t="s">
        <v>1970</v>
      </c>
      <c r="E1052" s="124">
        <v>46084</v>
      </c>
    </row>
    <row r="1053" spans="4:5">
      <c r="D1053" t="s">
        <v>2564</v>
      </c>
      <c r="E1053" s="123">
        <v>46085</v>
      </c>
    </row>
    <row r="1054" spans="4:5">
      <c r="D1054" t="s">
        <v>2575</v>
      </c>
      <c r="E1054" s="124">
        <v>46085</v>
      </c>
    </row>
    <row r="1055" spans="4:5">
      <c r="D1055" t="s">
        <v>2564</v>
      </c>
      <c r="E1055" s="123">
        <v>46085</v>
      </c>
    </row>
    <row r="1056" spans="4:5">
      <c r="D1056" t="s">
        <v>2576</v>
      </c>
      <c r="E1056" s="124">
        <v>46085</v>
      </c>
    </row>
    <row r="1057" spans="4:5">
      <c r="D1057" t="s">
        <v>2577</v>
      </c>
      <c r="E1057" s="124">
        <v>46085</v>
      </c>
    </row>
    <row r="1058" spans="4:5">
      <c r="D1058" t="s">
        <v>2564</v>
      </c>
      <c r="E1058" s="123">
        <v>46086</v>
      </c>
    </row>
    <row r="1059" spans="4:5">
      <c r="D1059" t="s">
        <v>1989</v>
      </c>
      <c r="E1059" s="123">
        <v>46086</v>
      </c>
    </row>
    <row r="1060" spans="4:5">
      <c r="D1060" t="s">
        <v>2564</v>
      </c>
      <c r="E1060" s="123">
        <v>46086</v>
      </c>
    </row>
    <row r="1061" spans="4:5">
      <c r="D1061" t="s">
        <v>2578</v>
      </c>
      <c r="E1061" s="124">
        <v>46087</v>
      </c>
    </row>
    <row r="1062" spans="4:5">
      <c r="D1062" t="s">
        <v>2579</v>
      </c>
      <c r="E1062" s="123">
        <v>46087</v>
      </c>
    </row>
    <row r="1063" spans="4:5">
      <c r="D1063" t="s">
        <v>2564</v>
      </c>
      <c r="E1063" s="123">
        <v>46087</v>
      </c>
    </row>
    <row r="1064" spans="4:5">
      <c r="D1064" t="s">
        <v>2580</v>
      </c>
      <c r="E1064" s="123">
        <v>46087</v>
      </c>
    </row>
    <row r="1065" spans="4:5">
      <c r="D1065" t="s">
        <v>2581</v>
      </c>
      <c r="E1065" s="123">
        <v>46087</v>
      </c>
    </row>
    <row r="1066" spans="4:5">
      <c r="D1066" t="s">
        <v>2582</v>
      </c>
      <c r="E1066" s="124">
        <v>46090</v>
      </c>
    </row>
    <row r="1067" spans="4:5">
      <c r="D1067" t="s">
        <v>2583</v>
      </c>
      <c r="E1067" s="123">
        <v>46090</v>
      </c>
    </row>
    <row r="1068" spans="4:5">
      <c r="D1068" t="s">
        <v>2584</v>
      </c>
      <c r="E1068" s="124">
        <v>46091</v>
      </c>
    </row>
    <row r="1069" spans="4:5">
      <c r="D1069" t="s">
        <v>2585</v>
      </c>
      <c r="E1069" s="124">
        <v>46091</v>
      </c>
    </row>
    <row r="1070" spans="4:5">
      <c r="D1070" t="s">
        <v>2586</v>
      </c>
      <c r="E1070" s="123">
        <v>46091</v>
      </c>
    </row>
    <row r="1071" spans="4:5">
      <c r="D1071" t="s">
        <v>1996</v>
      </c>
      <c r="E1071" s="123">
        <v>46094</v>
      </c>
    </row>
    <row r="1072" spans="4:5">
      <c r="D1072" t="s">
        <v>1996</v>
      </c>
      <c r="E1072" s="123">
        <v>46094</v>
      </c>
    </row>
    <row r="1073" spans="4:5">
      <c r="D1073" t="s">
        <v>2587</v>
      </c>
      <c r="E1073" s="124">
        <v>46098</v>
      </c>
    </row>
    <row r="1074" spans="4:5">
      <c r="D1074" t="s">
        <v>2588</v>
      </c>
      <c r="E1074" s="124">
        <v>46099</v>
      </c>
    </row>
    <row r="1075" spans="4:5">
      <c r="D1075" t="s">
        <v>2589</v>
      </c>
      <c r="E1075" s="124">
        <v>46099</v>
      </c>
    </row>
    <row r="1076" spans="4:5">
      <c r="D1076" t="s">
        <v>2590</v>
      </c>
      <c r="E1076" s="124">
        <v>46100</v>
      </c>
    </row>
    <row r="1077" spans="4:5">
      <c r="D1077" t="s">
        <v>2590</v>
      </c>
      <c r="E1077" s="124">
        <v>46100</v>
      </c>
    </row>
    <row r="1078" spans="4:5">
      <c r="D1078" t="s">
        <v>2591</v>
      </c>
      <c r="E1078" s="124">
        <v>46100</v>
      </c>
    </row>
    <row r="1079" spans="4:5">
      <c r="D1079" t="s">
        <v>2592</v>
      </c>
      <c r="E1079" s="124">
        <v>46104</v>
      </c>
    </row>
    <row r="1080" spans="4:5">
      <c r="D1080" t="s">
        <v>2593</v>
      </c>
      <c r="E1080" s="124">
        <v>46108</v>
      </c>
    </row>
    <row r="1081" spans="4:5">
      <c r="D1081" t="s">
        <v>2594</v>
      </c>
      <c r="E1081" s="124">
        <v>46108</v>
      </c>
    </row>
    <row r="1082" spans="4:5">
      <c r="D1082" t="s">
        <v>2595</v>
      </c>
      <c r="E1082" s="124">
        <v>46111</v>
      </c>
    </row>
    <row r="1083" spans="4:5">
      <c r="D1083" t="s">
        <v>2596</v>
      </c>
      <c r="E1083" s="124">
        <v>46111</v>
      </c>
    </row>
    <row r="1084" spans="4:5">
      <c r="D1084" t="s">
        <v>2597</v>
      </c>
      <c r="E1084" s="124">
        <v>46111</v>
      </c>
    </row>
    <row r="1085" spans="4:5">
      <c r="D1085" t="s">
        <v>2598</v>
      </c>
      <c r="E1085" s="125" t="s">
        <v>2611</v>
      </c>
    </row>
    <row r="1086" spans="4:5">
      <c r="D1086" t="s">
        <v>1970</v>
      </c>
      <c r="E1086" s="124" t="s">
        <v>2609</v>
      </c>
    </row>
    <row r="1087" spans="4:5">
      <c r="D1087" t="s">
        <v>2599</v>
      </c>
      <c r="E1087" s="124" t="s">
        <v>2612</v>
      </c>
    </row>
    <row r="1088" spans="4:5">
      <c r="D1088" t="s">
        <v>2600</v>
      </c>
      <c r="E1088" s="124" t="s">
        <v>2613</v>
      </c>
    </row>
    <row r="1089" spans="4:5">
      <c r="D1089" t="s">
        <v>2601</v>
      </c>
      <c r="E1089" s="125" t="s">
        <v>2614</v>
      </c>
    </row>
    <row r="1090" spans="4:5">
      <c r="D1090" t="s">
        <v>2602</v>
      </c>
      <c r="E1090" s="123" t="s">
        <v>2615</v>
      </c>
    </row>
    <row r="1091" spans="4:5">
      <c r="D1091" t="s">
        <v>2603</v>
      </c>
      <c r="E1091" s="125" t="s">
        <v>2616</v>
      </c>
    </row>
    <row r="1092" spans="4:5">
      <c r="D1092" t="s">
        <v>2604</v>
      </c>
      <c r="E1092" s="124" t="s">
        <v>2617</v>
      </c>
    </row>
    <row r="1093" spans="4:5">
      <c r="D1093" t="s">
        <v>2605</v>
      </c>
      <c r="E1093" s="124" t="s">
        <v>2610</v>
      </c>
    </row>
  </sheetData>
  <protectedRanges>
    <protectedRange sqref="E210:E243 E1084 E199:E208" name="範囲1"/>
    <protectedRange sqref="E361:E364" name="範囲1_1"/>
    <protectedRange sqref="E365" name="範囲1_22"/>
    <protectedRange sqref="E360" name="範囲1_22_1"/>
    <protectedRange sqref="E421" name="範囲1_2"/>
    <protectedRange sqref="E492 E495 E533" name="範囲1_3"/>
    <protectedRange sqref="E532" name="範囲1_19"/>
    <protectedRange sqref="E641" name="範囲1_5"/>
    <protectedRange sqref="E739:E740 E721" name="範囲1_6"/>
    <protectedRange sqref="E838:E839" name="範囲1_7"/>
    <protectedRange sqref="E863:E864" name="範囲1_8"/>
    <protectedRange sqref="E888:E889" name="範囲1_9"/>
    <protectedRange sqref="E1049:E1053" name="範囲1_10"/>
    <protectedRange sqref="E1054 E1063" name="範囲1_6_1"/>
    <protectedRange sqref="E1064:E1065" name="範囲1_64"/>
    <protectedRange sqref="E824" name="範囲1_11"/>
  </protectedRanges>
  <customSheetViews>
    <customSheetView guid="{AACEEDA9-16A0-446F-BBAC-ACDE044C446F}" topLeftCell="A471">
      <selection activeCell="A2" sqref="A2:B471"/>
      <pageMargins left="0.7" right="0.7" top="0.75" bottom="0.75" header="0.3" footer="0.3"/>
    </customSheetView>
    <customSheetView guid="{CD679F41-F6F0-40EC-822A-897C10CD295E}" topLeftCell="A471">
      <selection activeCell="A2" sqref="A2:B471"/>
      <pageMargins left="0.7" right="0.7" top="0.75" bottom="0.75" header="0.3" footer="0.3"/>
    </customSheetView>
    <customSheetView guid="{EC6FCF95-E411-46DF-B70D-F2F67D68BA6D}" state="hidden" topLeftCell="A483">
      <selection activeCell="A2" sqref="A2:B471"/>
      <pageMargins left="0.7" right="0.7" top="0.75" bottom="0.75" header="0.3" footer="0.3"/>
    </customSheetView>
    <customSheetView guid="{5F630EDA-5A81-4E10-A6EF-73B2712034B8}" state="hidden" topLeftCell="A483">
      <selection activeCell="A2" sqref="A2:B471"/>
      <pageMargins left="0.7" right="0.7" top="0.75" bottom="0.75" header="0.3" footer="0.3"/>
    </customSheetView>
  </customSheetViews>
  <phoneticPr fontId="23"/>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
  <sheetViews>
    <sheetView workbookViewId="0">
      <selection activeCell="J30" sqref="J30"/>
    </sheetView>
  </sheetViews>
  <sheetFormatPr defaultRowHeight="18"/>
  <sheetData/>
  <customSheetViews>
    <customSheetView guid="{AACEEDA9-16A0-446F-BBAC-ACDE044C446F}">
      <selection activeCell="J30" sqref="J30"/>
      <pageMargins left="0.7" right="0.7" top="0.75" bottom="0.75" header="0.3" footer="0.3"/>
    </customSheetView>
    <customSheetView guid="{CD679F41-F6F0-40EC-822A-897C10CD295E}">
      <selection activeCell="J30" sqref="J30"/>
      <pageMargins left="0.7" right="0.7" top="0.75" bottom="0.75" header="0.3" footer="0.3"/>
    </customSheetView>
    <customSheetView guid="{EC6FCF95-E411-46DF-B70D-F2F67D68BA6D}" state="hidden">
      <selection activeCell="J30" sqref="J30"/>
      <pageMargins left="0.7" right="0.7" top="0.75" bottom="0.75" header="0.3" footer="0.3"/>
    </customSheetView>
    <customSheetView guid="{5F630EDA-5A81-4E10-A6EF-73B2712034B8}" state="hidden">
      <selection activeCell="J30" sqref="J30"/>
      <pageMargins left="0.7" right="0.7" top="0.75" bottom="0.75" header="0.3" footer="0.3"/>
    </customSheetView>
  </customSheetViews>
  <phoneticPr fontId="2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6</vt:i4>
      </vt:variant>
    </vt:vector>
  </HeadingPairs>
  <TitlesOfParts>
    <vt:vector size="6" baseType="lpstr">
      <vt:lpstr>研修関係入力シート</vt:lpstr>
      <vt:lpstr>令和８年度</vt:lpstr>
      <vt:lpstr>その他</vt:lpstr>
      <vt:lpstr>R7研修会一覧（案)</vt:lpstr>
      <vt:lpstr>研修コード参照用</vt:lpstr>
      <vt:lpstr>日付</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阿部 史朗</dc:creator>
  <cp:lastModifiedBy>天野_t01042</cp:lastModifiedBy>
  <cp:lastPrinted>2026-03-26T02:49:35Z</cp:lastPrinted>
  <dcterms:created xsi:type="dcterms:W3CDTF">2024-11-19T22:56:34Z</dcterms:created>
  <dcterms:modified xsi:type="dcterms:W3CDTF">2026-03-30T23:50:32Z</dcterms:modified>
</cp:coreProperties>
</file>